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11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7" i="1"/>
  <c r="H6"/>
  <c r="H5"/>
  <c r="H2"/>
  <c r="G5"/>
  <c r="E3"/>
  <c r="E6"/>
  <c r="E7"/>
  <c r="E2"/>
  <c r="D3"/>
  <c r="D4"/>
  <c r="E4" s="1"/>
  <c r="E5" s="1"/>
  <c r="D6"/>
  <c r="D7"/>
  <c r="D2"/>
</calcChain>
</file>

<file path=xl/sharedStrings.xml><?xml version="1.0" encoding="utf-8"?>
<sst xmlns="http://schemas.openxmlformats.org/spreadsheetml/2006/main" count="19" uniqueCount="18">
  <si>
    <t>Ник</t>
  </si>
  <si>
    <t>заказ</t>
  </si>
  <si>
    <t>цена</t>
  </si>
  <si>
    <t>цена со скидкой</t>
  </si>
  <si>
    <t>к сдаче</t>
  </si>
  <si>
    <t>сдано</t>
  </si>
  <si>
    <t>трансп</t>
  </si>
  <si>
    <t>долг +мне/-я</t>
  </si>
  <si>
    <t>Тося</t>
  </si>
  <si>
    <t>МАКОТУШКА</t>
  </si>
  <si>
    <t>strekosa</t>
  </si>
  <si>
    <t>Елен-ка</t>
  </si>
  <si>
    <t>итого</t>
  </si>
  <si>
    <t>П 160   44</t>
  </si>
  <si>
    <t>П 169   36</t>
  </si>
  <si>
    <t>П 382   36</t>
  </si>
  <si>
    <t>П 381   42</t>
  </si>
  <si>
    <t>П 100   40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</si>
</sst>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/>
    <xf numFmtId="0" fontId="2" fillId="2" borderId="1" xfId="1" applyFont="1" applyFill="1" applyBorder="1" applyAlignment="1" applyProtection="1"/>
    <xf numFmtId="164" fontId="0" fillId="2" borderId="1" xfId="0" applyNumberForma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right"/>
    </xf>
    <xf numFmtId="0" fontId="0" fillId="2" borderId="1" xfId="0" applyFill="1" applyBorder="1"/>
    <xf numFmtId="0" fontId="2" fillId="3" borderId="1" xfId="1" applyFont="1" applyFill="1" applyBorder="1" applyAlignment="1" applyProtection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997908&amp;start=855" TargetMode="External"/><Relationship Id="rId2" Type="http://schemas.openxmlformats.org/officeDocument/2006/relationships/hyperlink" Target="http://forum.sibmama.ru/viewtopic.php?t=997908&amp;start=855" TargetMode="External"/><Relationship Id="rId1" Type="http://schemas.openxmlformats.org/officeDocument/2006/relationships/hyperlink" Target="http://forum.sibmama.ru/viewtopic.php?t=997908&amp;start=825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H8" sqref="H8"/>
    </sheetView>
  </sheetViews>
  <sheetFormatPr defaultRowHeight="15"/>
  <cols>
    <col min="1" max="1" width="14.7109375" customWidth="1"/>
    <col min="2" max="2" width="12.42578125" customWidth="1"/>
    <col min="3" max="3" width="10.140625" customWidth="1"/>
    <col min="4" max="4" width="15.5703125" customWidth="1"/>
    <col min="5" max="5" width="10.7109375" customWidth="1"/>
    <col min="6" max="6" width="10.85546875" customWidth="1"/>
    <col min="8" max="8" width="13.42578125" customWidth="1"/>
  </cols>
  <sheetData>
    <row r="1" spans="1:8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</row>
    <row r="2" spans="1:8">
      <c r="A2" s="6" t="s">
        <v>10</v>
      </c>
      <c r="B2" s="8" t="s">
        <v>13</v>
      </c>
      <c r="C2" s="7">
        <v>1100</v>
      </c>
      <c r="D2" s="7">
        <f>C2-(C2/100*6)</f>
        <v>1034</v>
      </c>
      <c r="E2" s="7">
        <f>D2+(D2/100*12)</f>
        <v>1158.08</v>
      </c>
      <c r="F2" s="7">
        <v>1158.08</v>
      </c>
      <c r="G2" s="7">
        <v>40</v>
      </c>
      <c r="H2" s="7">
        <f>E2+G2-F2</f>
        <v>40</v>
      </c>
    </row>
    <row r="3" spans="1:8">
      <c r="A3" s="2" t="s">
        <v>11</v>
      </c>
      <c r="B3" s="5" t="s">
        <v>14</v>
      </c>
      <c r="C3" s="3">
        <v>1400</v>
      </c>
      <c r="D3" s="3">
        <f t="shared" ref="D3:D7" si="0">C3-(C3/100*6)</f>
        <v>1316</v>
      </c>
      <c r="E3" s="3">
        <f t="shared" ref="E3:E7" si="1">D3+(D3/100*12)</f>
        <v>1473.92</v>
      </c>
      <c r="F3" s="3"/>
      <c r="G3" s="3">
        <v>40</v>
      </c>
      <c r="H3" s="3"/>
    </row>
    <row r="4" spans="1:8">
      <c r="A4" s="2" t="s">
        <v>11</v>
      </c>
      <c r="B4" s="5" t="s">
        <v>15</v>
      </c>
      <c r="C4" s="3">
        <v>1300</v>
      </c>
      <c r="D4" s="3">
        <f t="shared" si="0"/>
        <v>1222</v>
      </c>
      <c r="E4" s="3">
        <f t="shared" si="1"/>
        <v>1368.64</v>
      </c>
      <c r="F4" s="3"/>
      <c r="G4" s="3">
        <v>40</v>
      </c>
      <c r="H4" s="3"/>
    </row>
    <row r="5" spans="1:8" s="1" customFormat="1">
      <c r="A5" s="4" t="s">
        <v>12</v>
      </c>
      <c r="B5" s="5"/>
      <c r="C5" s="3"/>
      <c r="D5" s="3"/>
      <c r="E5" s="3">
        <f>SUM(E3:E4)</f>
        <v>2842.5600000000004</v>
      </c>
      <c r="F5" s="3">
        <v>2843</v>
      </c>
      <c r="G5" s="3">
        <f>SUM(G3:G4)</f>
        <v>80</v>
      </c>
      <c r="H5" s="3">
        <f>E5+G5-F5</f>
        <v>79.5600000000004</v>
      </c>
    </row>
    <row r="6" spans="1:8">
      <c r="A6" s="8" t="s">
        <v>9</v>
      </c>
      <c r="B6" s="8" t="s">
        <v>16</v>
      </c>
      <c r="C6" s="7">
        <v>1100</v>
      </c>
      <c r="D6" s="7">
        <f t="shared" si="0"/>
        <v>1034</v>
      </c>
      <c r="E6" s="7">
        <f t="shared" si="1"/>
        <v>1158.08</v>
      </c>
      <c r="F6" s="7">
        <v>1158</v>
      </c>
      <c r="G6" s="7">
        <v>40</v>
      </c>
      <c r="H6" s="7">
        <f>E6+G6-F6</f>
        <v>40.079999999999927</v>
      </c>
    </row>
    <row r="7" spans="1:8">
      <c r="A7" s="5" t="s">
        <v>8</v>
      </c>
      <c r="B7" s="5" t="s">
        <v>17</v>
      </c>
      <c r="C7" s="3">
        <v>1150</v>
      </c>
      <c r="D7" s="3">
        <f t="shared" si="0"/>
        <v>1081</v>
      </c>
      <c r="E7" s="3">
        <f t="shared" si="1"/>
        <v>1210.72</v>
      </c>
      <c r="F7" s="3">
        <v>1250</v>
      </c>
      <c r="G7" s="3">
        <v>40</v>
      </c>
      <c r="H7" s="3">
        <f>E7+G7-F7</f>
        <v>0.72000000000002728</v>
      </c>
    </row>
  </sheetData>
  <hyperlinks>
    <hyperlink ref="A2" r:id="rId1" display="http://forum.sibmama.ru/viewtopic.php?t=997908&amp;start=825"/>
    <hyperlink ref="A3" r:id="rId2" display="http://forum.sibmama.ru/viewtopic.php?t=997908&amp;start=855"/>
    <hyperlink ref="A4" r:id="rId3" display="http://forum.sibmama.ru/viewtopic.php?t=997908&amp;start=855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2015-09-06T15:07:04Z</dcterms:created>
  <dcterms:modified xsi:type="dcterms:W3CDTF">2015-09-10T03:30:24Z</dcterms:modified>
</cp:coreProperties>
</file>