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16"/>
  <c r="I10"/>
  <c r="I6"/>
  <c r="I5"/>
  <c r="H6"/>
  <c r="H17"/>
  <c r="H16"/>
  <c r="H10"/>
  <c r="H5"/>
  <c r="G16"/>
  <c r="G10"/>
  <c r="G5"/>
  <c r="E16"/>
  <c r="E10"/>
  <c r="E5"/>
  <c r="E3"/>
  <c r="E4"/>
  <c r="E6"/>
  <c r="E7"/>
  <c r="E8"/>
  <c r="E9"/>
  <c r="E11"/>
  <c r="E12"/>
  <c r="E13"/>
  <c r="E14"/>
  <c r="E15"/>
  <c r="E17"/>
  <c r="E2"/>
  <c r="D3"/>
  <c r="D4"/>
  <c r="D6"/>
  <c r="D7"/>
  <c r="D8"/>
  <c r="D9"/>
  <c r="D11"/>
  <c r="D12"/>
  <c r="D13"/>
  <c r="D14"/>
  <c r="D15"/>
  <c r="D17"/>
  <c r="D2"/>
</calcChain>
</file>

<file path=xl/sharedStrings.xml><?xml version="1.0" encoding="utf-8"?>
<sst xmlns="http://schemas.openxmlformats.org/spreadsheetml/2006/main" count="38" uniqueCount="28">
  <si>
    <t>Ник</t>
  </si>
  <si>
    <t>Заказ</t>
  </si>
  <si>
    <t>цена</t>
  </si>
  <si>
    <t>цена со скидкой</t>
  </si>
  <si>
    <t>к сдаче</t>
  </si>
  <si>
    <t>сдано</t>
  </si>
  <si>
    <t>трансп</t>
  </si>
  <si>
    <t>итог</t>
  </si>
  <si>
    <t>долг +мне/-я</t>
  </si>
  <si>
    <t>TOA</t>
  </si>
  <si>
    <t>Mikaja</t>
  </si>
  <si>
    <t>П 309  36</t>
  </si>
  <si>
    <t>П 196  36</t>
  </si>
  <si>
    <t>П 315  36</t>
  </si>
  <si>
    <t>Lучик</t>
  </si>
  <si>
    <t>П 293  38</t>
  </si>
  <si>
    <t>П 59  38</t>
  </si>
  <si>
    <t>П153  38</t>
  </si>
  <si>
    <t>ElenKa80</t>
  </si>
  <si>
    <t>ПБ 63  42</t>
  </si>
  <si>
    <t>П 310  42</t>
  </si>
  <si>
    <t>П 213  42</t>
  </si>
  <si>
    <t>ПБ 46  50</t>
  </si>
  <si>
    <t>ПБ 41  48</t>
  </si>
  <si>
    <t>ПБ 07  50</t>
  </si>
  <si>
    <t>Тося</t>
  </si>
  <si>
    <t>Ю 20  36</t>
  </si>
  <si>
    <t>всего</t>
  </si>
</sst>
</file>

<file path=xl/styles.xml><?xml version="1.0" encoding="utf-8"?>
<styleSheet xmlns="http://schemas.openxmlformats.org/spreadsheetml/2006/main">
  <numFmts count="1">
    <numFmt numFmtId="165" formatCode="#,##0.00&quot;р.&quot;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165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K5" sqref="K5"/>
    </sheetView>
  </sheetViews>
  <sheetFormatPr defaultRowHeight="15"/>
  <cols>
    <col min="1" max="1" width="15.5703125" customWidth="1"/>
    <col min="2" max="2" width="12.7109375" customWidth="1"/>
    <col min="3" max="3" width="11.5703125" customWidth="1"/>
    <col min="4" max="4" width="17.28515625" customWidth="1"/>
    <col min="5" max="5" width="13.28515625" customWidth="1"/>
    <col min="6" max="6" width="12.28515625" customWidth="1"/>
    <col min="7" max="7" width="12.7109375" customWidth="1"/>
    <col min="8" max="8" width="13.5703125" customWidth="1"/>
    <col min="9" max="9" width="12.85546875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5" t="s">
        <v>9</v>
      </c>
      <c r="B2" s="5" t="s">
        <v>12</v>
      </c>
      <c r="C2" s="7">
        <v>1000</v>
      </c>
      <c r="D2" s="7">
        <f>C2-(C2/100*15)</f>
        <v>850</v>
      </c>
      <c r="E2" s="7">
        <f>D2+(D2/100*12)</f>
        <v>952</v>
      </c>
      <c r="F2" s="7"/>
      <c r="G2" s="7">
        <v>13.08</v>
      </c>
      <c r="H2" s="7"/>
      <c r="I2" s="7"/>
    </row>
    <row r="3" spans="1:9">
      <c r="A3" s="5" t="s">
        <v>9</v>
      </c>
      <c r="B3" s="5" t="s">
        <v>13</v>
      </c>
      <c r="C3" s="7">
        <v>1320</v>
      </c>
      <c r="D3" s="7">
        <f t="shared" ref="D3:D17" si="0">C3-(C3/100*15)</f>
        <v>1122</v>
      </c>
      <c r="E3" s="7">
        <f t="shared" ref="E3:E17" si="1">D3+(D3/100*12)</f>
        <v>1256.6400000000001</v>
      </c>
      <c r="F3" s="7"/>
      <c r="G3" s="7">
        <v>13.08</v>
      </c>
      <c r="H3" s="7"/>
      <c r="I3" s="7"/>
    </row>
    <row r="4" spans="1:9">
      <c r="A4" s="5" t="s">
        <v>9</v>
      </c>
      <c r="B4" s="5" t="s">
        <v>24</v>
      </c>
      <c r="C4" s="7">
        <v>1220</v>
      </c>
      <c r="D4" s="7">
        <f t="shared" si="0"/>
        <v>1037</v>
      </c>
      <c r="E4" s="7">
        <f t="shared" si="1"/>
        <v>1161.44</v>
      </c>
      <c r="F4" s="7"/>
      <c r="G4" s="7">
        <v>13.08</v>
      </c>
      <c r="H4" s="7"/>
      <c r="I4" s="7"/>
    </row>
    <row r="5" spans="1:9">
      <c r="A5" s="6" t="s">
        <v>27</v>
      </c>
      <c r="B5" s="5"/>
      <c r="C5" s="7"/>
      <c r="D5" s="7"/>
      <c r="E5" s="8">
        <f>SUM(E2:E4)</f>
        <v>3370.0800000000004</v>
      </c>
      <c r="F5" s="7">
        <v>3370.08</v>
      </c>
      <c r="G5" s="8">
        <f>SUM(G2:G4)</f>
        <v>39.24</v>
      </c>
      <c r="H5" s="7">
        <f>E5+G5</f>
        <v>3409.32</v>
      </c>
      <c r="I5" s="7">
        <f>H5-F5</f>
        <v>39.240000000000236</v>
      </c>
    </row>
    <row r="6" spans="1:9">
      <c r="A6" s="3" t="s">
        <v>10</v>
      </c>
      <c r="B6" s="3" t="s">
        <v>11</v>
      </c>
      <c r="C6" s="9">
        <v>1040</v>
      </c>
      <c r="D6" s="9">
        <f t="shared" si="0"/>
        <v>884</v>
      </c>
      <c r="E6" s="9">
        <f t="shared" si="1"/>
        <v>990.08</v>
      </c>
      <c r="F6" s="9">
        <v>991</v>
      </c>
      <c r="G6" s="9">
        <v>13.08</v>
      </c>
      <c r="H6" s="9">
        <f>E6+G6</f>
        <v>1003.1600000000001</v>
      </c>
      <c r="I6" s="9">
        <f>H6-F6</f>
        <v>12.160000000000082</v>
      </c>
    </row>
    <row r="7" spans="1:9">
      <c r="A7" s="5" t="s">
        <v>14</v>
      </c>
      <c r="B7" s="5" t="s">
        <v>15</v>
      </c>
      <c r="C7" s="7">
        <v>960</v>
      </c>
      <c r="D7" s="7">
        <f t="shared" si="0"/>
        <v>816</v>
      </c>
      <c r="E7" s="7">
        <f t="shared" si="1"/>
        <v>913.92</v>
      </c>
      <c r="F7" s="7"/>
      <c r="G7" s="7">
        <v>13.08</v>
      </c>
      <c r="H7" s="7"/>
      <c r="I7" s="7"/>
    </row>
    <row r="8" spans="1:9">
      <c r="A8" s="5" t="s">
        <v>14</v>
      </c>
      <c r="B8" s="5" t="s">
        <v>16</v>
      </c>
      <c r="C8" s="7">
        <v>840</v>
      </c>
      <c r="D8" s="7">
        <f t="shared" si="0"/>
        <v>714</v>
      </c>
      <c r="E8" s="7">
        <f t="shared" si="1"/>
        <v>799.68</v>
      </c>
      <c r="F8" s="7"/>
      <c r="G8" s="7">
        <v>13.08</v>
      </c>
      <c r="H8" s="7"/>
      <c r="I8" s="7"/>
    </row>
    <row r="9" spans="1:9">
      <c r="A9" s="5" t="s">
        <v>14</v>
      </c>
      <c r="B9" s="5" t="s">
        <v>17</v>
      </c>
      <c r="C9" s="7">
        <v>990</v>
      </c>
      <c r="D9" s="7">
        <f t="shared" si="0"/>
        <v>841.5</v>
      </c>
      <c r="E9" s="7">
        <f t="shared" si="1"/>
        <v>942.48</v>
      </c>
      <c r="F9" s="7"/>
      <c r="G9" s="7">
        <v>13.08</v>
      </c>
      <c r="H9" s="7"/>
      <c r="I9" s="7"/>
    </row>
    <row r="10" spans="1:9">
      <c r="A10" s="6" t="s">
        <v>27</v>
      </c>
      <c r="B10" s="5"/>
      <c r="C10" s="7"/>
      <c r="D10" s="7"/>
      <c r="E10" s="8">
        <f>SUM(E7:E9)</f>
        <v>2656.08</v>
      </c>
      <c r="F10" s="7">
        <v>2656.08</v>
      </c>
      <c r="G10" s="8">
        <f>SUM(G7:G9)</f>
        <v>39.24</v>
      </c>
      <c r="H10" s="7">
        <f>E10+G10</f>
        <v>2695.3199999999997</v>
      </c>
      <c r="I10" s="7">
        <f>H10-F10</f>
        <v>39.239999999999782</v>
      </c>
    </row>
    <row r="11" spans="1:9">
      <c r="A11" s="3" t="s">
        <v>18</v>
      </c>
      <c r="B11" s="3" t="s">
        <v>19</v>
      </c>
      <c r="C11" s="9">
        <v>1100</v>
      </c>
      <c r="D11" s="9">
        <f t="shared" si="0"/>
        <v>935</v>
      </c>
      <c r="E11" s="9">
        <f t="shared" si="1"/>
        <v>1047.2</v>
      </c>
      <c r="F11" s="9"/>
      <c r="G11" s="9">
        <v>13.08</v>
      </c>
      <c r="H11" s="9"/>
      <c r="I11" s="9"/>
    </row>
    <row r="12" spans="1:9">
      <c r="A12" s="3" t="s">
        <v>18</v>
      </c>
      <c r="B12" s="3" t="s">
        <v>20</v>
      </c>
      <c r="C12" s="9">
        <v>1200</v>
      </c>
      <c r="D12" s="9">
        <f t="shared" si="0"/>
        <v>1020</v>
      </c>
      <c r="E12" s="9">
        <f t="shared" si="1"/>
        <v>1142.4000000000001</v>
      </c>
      <c r="F12" s="9"/>
      <c r="G12" s="9">
        <v>13.08</v>
      </c>
      <c r="H12" s="9"/>
      <c r="I12" s="9"/>
    </row>
    <row r="13" spans="1:9">
      <c r="A13" s="3" t="s">
        <v>18</v>
      </c>
      <c r="B13" s="3" t="s">
        <v>21</v>
      </c>
      <c r="C13" s="9">
        <v>960</v>
      </c>
      <c r="D13" s="9">
        <f t="shared" si="0"/>
        <v>816</v>
      </c>
      <c r="E13" s="9">
        <f t="shared" si="1"/>
        <v>913.92</v>
      </c>
      <c r="F13" s="9"/>
      <c r="G13" s="9">
        <v>13.08</v>
      </c>
      <c r="H13" s="9"/>
      <c r="I13" s="9"/>
    </row>
    <row r="14" spans="1:9">
      <c r="A14" s="3" t="s">
        <v>18</v>
      </c>
      <c r="B14" s="3" t="s">
        <v>22</v>
      </c>
      <c r="C14" s="9">
        <v>1100</v>
      </c>
      <c r="D14" s="9">
        <f t="shared" si="0"/>
        <v>935</v>
      </c>
      <c r="E14" s="9">
        <f t="shared" si="1"/>
        <v>1047.2</v>
      </c>
      <c r="F14" s="9"/>
      <c r="G14" s="9">
        <v>13.08</v>
      </c>
      <c r="H14" s="9"/>
      <c r="I14" s="9"/>
    </row>
    <row r="15" spans="1:9">
      <c r="A15" s="3" t="s">
        <v>18</v>
      </c>
      <c r="B15" s="3" t="s">
        <v>23</v>
      </c>
      <c r="C15" s="9">
        <v>1240</v>
      </c>
      <c r="D15" s="9">
        <f t="shared" si="0"/>
        <v>1054</v>
      </c>
      <c r="E15" s="9">
        <f t="shared" si="1"/>
        <v>1180.48</v>
      </c>
      <c r="F15" s="9"/>
      <c r="G15" s="9">
        <v>13.08</v>
      </c>
      <c r="H15" s="9"/>
      <c r="I15" s="9"/>
    </row>
    <row r="16" spans="1:9">
      <c r="A16" s="4" t="s">
        <v>27</v>
      </c>
      <c r="B16" s="3"/>
      <c r="C16" s="9"/>
      <c r="D16" s="9"/>
      <c r="E16" s="10">
        <f>SUM(E11:E15)</f>
        <v>5331.2000000000007</v>
      </c>
      <c r="F16" s="9">
        <v>5331.2</v>
      </c>
      <c r="G16" s="10">
        <f>SUM(G11:G15)</f>
        <v>65.400000000000006</v>
      </c>
      <c r="H16" s="9">
        <f>E16+G16</f>
        <v>5396.6</v>
      </c>
      <c r="I16" s="9">
        <f>H16-F16</f>
        <v>65.400000000000546</v>
      </c>
    </row>
    <row r="17" spans="1:9">
      <c r="A17" s="5" t="s">
        <v>25</v>
      </c>
      <c r="B17" s="5" t="s">
        <v>26</v>
      </c>
      <c r="C17" s="7">
        <v>650</v>
      </c>
      <c r="D17" s="7">
        <f t="shared" si="0"/>
        <v>552.5</v>
      </c>
      <c r="E17" s="7">
        <f t="shared" si="1"/>
        <v>618.79999999999995</v>
      </c>
      <c r="F17" s="7">
        <v>618.79999999999995</v>
      </c>
      <c r="G17" s="7">
        <v>13.08</v>
      </c>
      <c r="H17" s="7">
        <f>E17+G17</f>
        <v>631.88</v>
      </c>
      <c r="I17" s="7">
        <f>H17-F17</f>
        <v>13.080000000000041</v>
      </c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2015-03-31T08:29:33Z</dcterms:created>
  <dcterms:modified xsi:type="dcterms:W3CDTF">2015-04-04T06:49:19Z</dcterms:modified>
</cp:coreProperties>
</file>