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G11"/>
  <c r="G5"/>
  <c r="E6"/>
  <c r="H6" s="1"/>
  <c r="E10"/>
  <c r="E2"/>
  <c r="H2" s="1"/>
  <c r="D3"/>
  <c r="E3" s="1"/>
  <c r="D4"/>
  <c r="E4" s="1"/>
  <c r="D6"/>
  <c r="D7"/>
  <c r="E7" s="1"/>
  <c r="H7" s="1"/>
  <c r="D8"/>
  <c r="E8" s="1"/>
  <c r="H8" s="1"/>
  <c r="D9"/>
  <c r="E9" s="1"/>
  <c r="E11" s="1"/>
  <c r="H11" s="1"/>
  <c r="D10"/>
  <c r="D12"/>
  <c r="E12" s="1"/>
  <c r="E14" s="1"/>
  <c r="H14" s="1"/>
  <c r="D13"/>
  <c r="E13" s="1"/>
  <c r="D15"/>
  <c r="E15" s="1"/>
  <c r="H15" s="1"/>
  <c r="D2"/>
  <c r="E5" l="1"/>
  <c r="H5" s="1"/>
</calcChain>
</file>

<file path=xl/sharedStrings.xml><?xml version="1.0" encoding="utf-8"?>
<sst xmlns="http://schemas.openxmlformats.org/spreadsheetml/2006/main" count="30" uniqueCount="27">
  <si>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</si>
  <si>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</si>
  <si>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</si>
  <si>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</si>
  <si>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</si>
  <si>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</si>
  <si>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</si>
  <si>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Долг +мне/-я</t>
  </si>
  <si>
    <t>TOA</t>
  </si>
  <si>
    <t>Зафира</t>
  </si>
  <si>
    <t>Барнаул Ольга</t>
  </si>
  <si>
    <t>Тося</t>
  </si>
  <si>
    <t>dalenka80</t>
  </si>
  <si>
    <t>Tunachikk</t>
  </si>
  <si>
    <t>сЛуны</t>
  </si>
  <si>
    <t>Ксюня Масюня</t>
  </si>
  <si>
    <t>Б 10   36</t>
  </si>
  <si>
    <t>П 293   40</t>
  </si>
  <si>
    <t>ПБ 74   50</t>
  </si>
  <si>
    <t>П 347   38</t>
  </si>
  <si>
    <t>П 93   40</t>
  </si>
  <si>
    <t>ПБ 76   44</t>
  </si>
  <si>
    <t>П 272   36</t>
  </si>
  <si>
    <t>П 261   36</t>
  </si>
  <si>
    <t>П 226   40</t>
  </si>
  <si>
    <t>П 120   40</t>
  </si>
  <si>
    <t>П 328   44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</si>
</sst>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J10" sqref="J10"/>
    </sheetView>
  </sheetViews>
  <sheetFormatPr defaultRowHeight="15"/>
  <cols>
    <col min="1" max="1" width="14.7109375" customWidth="1"/>
    <col min="2" max="2" width="13.28515625" customWidth="1"/>
    <col min="3" max="3" width="12" customWidth="1"/>
    <col min="4" max="4" width="15.85546875" customWidth="1"/>
    <col min="5" max="5" width="14.28515625" customWidth="1"/>
    <col min="6" max="6" width="13.28515625" customWidth="1"/>
    <col min="7" max="7" width="11" customWidth="1"/>
    <col min="8" max="8" width="13.28515625" customWidth="1"/>
  </cols>
  <sheetData>
    <row r="1" spans="1:8">
      <c r="A1" s="3" t="s">
        <v>0</v>
      </c>
      <c r="B1" s="3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>
      <c r="A2" s="11" t="s">
        <v>12</v>
      </c>
      <c r="B2" s="4" t="s">
        <v>16</v>
      </c>
      <c r="C2" s="8">
        <v>1040</v>
      </c>
      <c r="D2" s="8">
        <f>C2-(C2/100*6)</f>
        <v>977.6</v>
      </c>
      <c r="E2" s="8">
        <f>D2+(D2/100*12)</f>
        <v>1094.912</v>
      </c>
      <c r="F2" s="8">
        <v>1094.9100000000001</v>
      </c>
      <c r="G2" s="8">
        <v>17</v>
      </c>
      <c r="H2" s="8">
        <f>E2+G2-F2</f>
        <v>17.001999999999953</v>
      </c>
    </row>
    <row r="3" spans="1:8">
      <c r="A3" s="1" t="s">
        <v>8</v>
      </c>
      <c r="B3" s="5" t="s">
        <v>17</v>
      </c>
      <c r="C3" s="6">
        <v>960</v>
      </c>
      <c r="D3" s="6">
        <f t="shared" ref="D3:D15" si="0">C3-(C3/100*6)</f>
        <v>902.4</v>
      </c>
      <c r="E3" s="6">
        <f>D3+(D3/100*12)</f>
        <v>1010.688</v>
      </c>
      <c r="F3" s="6"/>
      <c r="G3" s="6">
        <v>17</v>
      </c>
      <c r="H3" s="6"/>
    </row>
    <row r="4" spans="1:8">
      <c r="A4" s="1" t="s">
        <v>8</v>
      </c>
      <c r="B4" s="5" t="s">
        <v>18</v>
      </c>
      <c r="C4" s="6">
        <v>1100</v>
      </c>
      <c r="D4" s="6">
        <f t="shared" si="0"/>
        <v>1034</v>
      </c>
      <c r="E4" s="6">
        <f t="shared" ref="E4:E15" si="1">D4+(D4/100*12)</f>
        <v>1158.08</v>
      </c>
      <c r="F4" s="6"/>
      <c r="G4" s="6">
        <v>17</v>
      </c>
      <c r="H4" s="6"/>
    </row>
    <row r="5" spans="1:8" s="2" customFormat="1">
      <c r="A5" s="1"/>
      <c r="B5" s="5"/>
      <c r="C5" s="6"/>
      <c r="D5" s="6"/>
      <c r="E5" s="7">
        <f>SUM(E3:E4)</f>
        <v>2168.768</v>
      </c>
      <c r="F5" s="6">
        <v>2168.77</v>
      </c>
      <c r="G5" s="7">
        <f>SUM(G3:G4)</f>
        <v>34</v>
      </c>
      <c r="H5" s="6">
        <f>E5+G5-F5</f>
        <v>33.998000000000047</v>
      </c>
    </row>
    <row r="6" spans="1:8">
      <c r="A6" s="11" t="s">
        <v>13</v>
      </c>
      <c r="B6" s="4" t="s">
        <v>19</v>
      </c>
      <c r="C6" s="8">
        <v>1200</v>
      </c>
      <c r="D6" s="8">
        <f t="shared" si="0"/>
        <v>1128</v>
      </c>
      <c r="E6" s="8">
        <f t="shared" si="1"/>
        <v>1263.3599999999999</v>
      </c>
      <c r="F6" s="8">
        <v>1264</v>
      </c>
      <c r="G6" s="8">
        <v>17</v>
      </c>
      <c r="H6" s="8">
        <f>E6+G6-F6</f>
        <v>16.3599999999999</v>
      </c>
    </row>
    <row r="7" spans="1:8">
      <c r="A7" s="1" t="s">
        <v>10</v>
      </c>
      <c r="B7" s="5" t="s">
        <v>20</v>
      </c>
      <c r="C7" s="6">
        <v>990</v>
      </c>
      <c r="D7" s="6">
        <f t="shared" si="0"/>
        <v>930.6</v>
      </c>
      <c r="E7" s="6">
        <f t="shared" si="1"/>
        <v>1042.2719999999999</v>
      </c>
      <c r="F7" s="6">
        <v>1042.27</v>
      </c>
      <c r="G7" s="6">
        <v>17</v>
      </c>
      <c r="H7" s="6">
        <f>E7+G7-F7</f>
        <v>17.001999999999953</v>
      </c>
    </row>
    <row r="8" spans="1:8">
      <c r="A8" s="11" t="s">
        <v>9</v>
      </c>
      <c r="B8" s="4" t="s">
        <v>21</v>
      </c>
      <c r="C8" s="8">
        <v>1140</v>
      </c>
      <c r="D8" s="8">
        <f t="shared" si="0"/>
        <v>1071.5999999999999</v>
      </c>
      <c r="E8" s="8">
        <f t="shared" si="1"/>
        <v>1200.192</v>
      </c>
      <c r="F8" s="8">
        <v>1200.2</v>
      </c>
      <c r="G8" s="8">
        <v>17</v>
      </c>
      <c r="H8" s="8">
        <f>E8+G8-F8</f>
        <v>16.991999999999962</v>
      </c>
    </row>
    <row r="9" spans="1:8">
      <c r="A9" s="1" t="s">
        <v>15</v>
      </c>
      <c r="B9" s="5" t="s">
        <v>22</v>
      </c>
      <c r="C9" s="6">
        <v>700</v>
      </c>
      <c r="D9" s="6">
        <f t="shared" si="0"/>
        <v>658</v>
      </c>
      <c r="E9" s="6">
        <f t="shared" si="1"/>
        <v>736.96</v>
      </c>
      <c r="F9" s="6"/>
      <c r="G9" s="6">
        <v>17</v>
      </c>
      <c r="H9" s="6"/>
    </row>
    <row r="10" spans="1:8">
      <c r="A10" s="1" t="s">
        <v>15</v>
      </c>
      <c r="B10" s="5" t="s">
        <v>23</v>
      </c>
      <c r="C10" s="6">
        <v>550</v>
      </c>
      <c r="D10" s="6">
        <f t="shared" si="0"/>
        <v>517</v>
      </c>
      <c r="E10" s="6">
        <f t="shared" si="1"/>
        <v>579.04</v>
      </c>
      <c r="F10" s="6"/>
      <c r="G10" s="6">
        <v>17</v>
      </c>
      <c r="H10" s="6"/>
    </row>
    <row r="11" spans="1:8" s="2" customFormat="1">
      <c r="A11" s="1"/>
      <c r="B11" s="5"/>
      <c r="C11" s="6"/>
      <c r="D11" s="6"/>
      <c r="E11" s="7">
        <f>SUM(E9:E10)</f>
        <v>1316</v>
      </c>
      <c r="F11" s="6">
        <v>1316</v>
      </c>
      <c r="G11" s="7">
        <f>SUM(G9:G10)</f>
        <v>34</v>
      </c>
      <c r="H11" s="6">
        <f>E11+G11-F11</f>
        <v>34</v>
      </c>
    </row>
    <row r="12" spans="1:8">
      <c r="A12" s="11" t="s">
        <v>14</v>
      </c>
      <c r="B12" s="4" t="s">
        <v>24</v>
      </c>
      <c r="C12" s="8">
        <v>900</v>
      </c>
      <c r="D12" s="8">
        <f t="shared" si="0"/>
        <v>846</v>
      </c>
      <c r="E12" s="8">
        <f t="shared" si="1"/>
        <v>947.52</v>
      </c>
      <c r="F12" s="8"/>
      <c r="G12" s="8">
        <v>17</v>
      </c>
      <c r="H12" s="8"/>
    </row>
    <row r="13" spans="1:8">
      <c r="A13" s="11" t="s">
        <v>14</v>
      </c>
      <c r="B13" s="4" t="s">
        <v>25</v>
      </c>
      <c r="C13" s="8">
        <v>940</v>
      </c>
      <c r="D13" s="8">
        <f t="shared" si="0"/>
        <v>883.6</v>
      </c>
      <c r="E13" s="8">
        <f t="shared" si="1"/>
        <v>989.63200000000006</v>
      </c>
      <c r="F13" s="8"/>
      <c r="G13" s="8">
        <v>17</v>
      </c>
      <c r="H13" s="8"/>
    </row>
    <row r="14" spans="1:8" s="2" customFormat="1">
      <c r="A14" s="11"/>
      <c r="B14" s="4"/>
      <c r="C14" s="8"/>
      <c r="D14" s="8"/>
      <c r="E14" s="9">
        <f>SUM(E12:E13)</f>
        <v>1937.152</v>
      </c>
      <c r="F14" s="8">
        <v>1937</v>
      </c>
      <c r="G14" s="9">
        <f>SUM(G12:G13)</f>
        <v>34</v>
      </c>
      <c r="H14" s="8">
        <f>E14+G14-F14</f>
        <v>34.152000000000044</v>
      </c>
    </row>
    <row r="15" spans="1:8">
      <c r="A15" s="1" t="s">
        <v>11</v>
      </c>
      <c r="B15" s="5" t="s">
        <v>26</v>
      </c>
      <c r="C15" s="6">
        <v>980</v>
      </c>
      <c r="D15" s="6">
        <f t="shared" si="0"/>
        <v>921.2</v>
      </c>
      <c r="E15" s="6">
        <f t="shared" si="1"/>
        <v>1031.7440000000001</v>
      </c>
      <c r="F15" s="6">
        <v>1031.74</v>
      </c>
      <c r="G15" s="6">
        <v>17</v>
      </c>
      <c r="H15" s="6">
        <f>E15+G15-F15</f>
        <v>17.004000000000133</v>
      </c>
    </row>
  </sheetData>
  <sortState ref="A2:A12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2015-04-24T09:46:08Z</dcterms:created>
  <dcterms:modified xsi:type="dcterms:W3CDTF">2015-04-29T07:17:20Z</dcterms:modified>
</cp:coreProperties>
</file>