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  <c r="I11"/>
  <c r="I8"/>
  <c r="I4"/>
  <c r="H13"/>
  <c r="H12"/>
  <c r="H11"/>
  <c r="H8"/>
  <c r="H4"/>
  <c r="G11"/>
  <c r="G8"/>
  <c r="G4"/>
  <c r="E11"/>
  <c r="E8"/>
  <c r="E4"/>
  <c r="E3"/>
  <c r="E5"/>
  <c r="E6"/>
  <c r="E7"/>
  <c r="E9"/>
  <c r="E10"/>
  <c r="E12"/>
  <c r="E13"/>
  <c r="E2"/>
  <c r="D3"/>
  <c r="D5"/>
  <c r="D6"/>
  <c r="D7"/>
  <c r="D9"/>
  <c r="D10"/>
  <c r="D12"/>
  <c r="D13"/>
  <c r="D2"/>
</calcChain>
</file>

<file path=xl/sharedStrings.xml><?xml version="1.0" encoding="utf-8"?>
<sst xmlns="http://schemas.openxmlformats.org/spreadsheetml/2006/main" count="27" uniqueCount="23">
  <si>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</si>
  <si>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</si>
  <si>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</si>
  <si>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</si>
  <si>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</si>
  <si>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</si>
  <si>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</si>
  <si>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итого</t>
  </si>
  <si>
    <t>Katy1</t>
  </si>
  <si>
    <t>Oksi_1985</t>
  </si>
  <si>
    <t>Julia Shel</t>
  </si>
  <si>
    <t>Зафира</t>
  </si>
  <si>
    <t>П 321   40</t>
  </si>
  <si>
    <t>Т 19   36</t>
  </si>
  <si>
    <t>Б 21   36</t>
  </si>
  <si>
    <t>П 382   36</t>
  </si>
  <si>
    <t>П 400   38</t>
  </si>
  <si>
    <t>П  160   38</t>
  </si>
  <si>
    <t>П 320   36</t>
  </si>
  <si>
    <t>П 409   40</t>
  </si>
  <si>
    <t>пристрой</t>
  </si>
  <si>
    <t xml:space="preserve">П 320   </t>
  </si>
  <si>
    <t>долг -я/+мне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</si>
</sst>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center"/>
    </xf>
    <xf numFmtId="0" fontId="2" fillId="3" borderId="1" xfId="1" applyFont="1" applyFill="1" applyBorder="1" applyAlignment="1" applyProtection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sibmama.ru/viewtopic.php?t=997908&amp;start=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K14" sqref="K14"/>
    </sheetView>
  </sheetViews>
  <sheetFormatPr defaultRowHeight="15"/>
  <cols>
    <col min="1" max="1" width="18.140625" customWidth="1"/>
    <col min="2" max="2" width="11.42578125" customWidth="1"/>
    <col min="3" max="3" width="12.28515625" customWidth="1"/>
    <col min="4" max="4" width="15.42578125" customWidth="1"/>
    <col min="5" max="5" width="12" customWidth="1"/>
    <col min="6" max="6" width="9.7109375" bestFit="1" customWidth="1"/>
    <col min="8" max="8" width="10.42578125" customWidth="1"/>
    <col min="9" max="9" width="12.57031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22</v>
      </c>
    </row>
    <row r="2" spans="1:9">
      <c r="A2" s="6" t="s">
        <v>8</v>
      </c>
      <c r="B2" s="7" t="s">
        <v>12</v>
      </c>
      <c r="C2" s="8">
        <v>700</v>
      </c>
      <c r="D2" s="8">
        <f>C2-(C2/100*6)</f>
        <v>658</v>
      </c>
      <c r="E2" s="8">
        <f>D2+(D2/100*12)</f>
        <v>736.96</v>
      </c>
      <c r="F2" s="8"/>
      <c r="G2" s="8">
        <v>22</v>
      </c>
      <c r="H2" s="8"/>
      <c r="I2" s="8"/>
    </row>
    <row r="3" spans="1:9">
      <c r="A3" s="7" t="s">
        <v>8</v>
      </c>
      <c r="B3" s="7" t="s">
        <v>19</v>
      </c>
      <c r="C3" s="8">
        <v>1200</v>
      </c>
      <c r="D3" s="8">
        <f t="shared" ref="D3:D13" si="0">C3-(C3/100*6)</f>
        <v>1128</v>
      </c>
      <c r="E3" s="8">
        <f t="shared" ref="E3:E13" si="1">D3+(D3/100*12)</f>
        <v>1263.3599999999999</v>
      </c>
      <c r="F3" s="8"/>
      <c r="G3" s="8">
        <v>22</v>
      </c>
      <c r="H3" s="8"/>
      <c r="I3" s="8"/>
    </row>
    <row r="4" spans="1:9">
      <c r="A4" s="7"/>
      <c r="B4" s="7"/>
      <c r="C4" s="8"/>
      <c r="D4" s="8"/>
      <c r="E4" s="9">
        <f>SUM(E2:E3)</f>
        <v>2000.32</v>
      </c>
      <c r="F4" s="8">
        <v>2000.32</v>
      </c>
      <c r="G4" s="9">
        <f>SUM(G2:G3)</f>
        <v>44</v>
      </c>
      <c r="H4" s="8">
        <f>E4+G4</f>
        <v>2044.32</v>
      </c>
      <c r="I4" s="10">
        <f>H4-F4</f>
        <v>44</v>
      </c>
    </row>
    <row r="5" spans="1:9">
      <c r="A5" s="2" t="s">
        <v>9</v>
      </c>
      <c r="B5" s="2" t="s">
        <v>13</v>
      </c>
      <c r="C5" s="3">
        <v>750</v>
      </c>
      <c r="D5" s="3">
        <f t="shared" si="0"/>
        <v>705</v>
      </c>
      <c r="E5" s="3">
        <f t="shared" si="1"/>
        <v>789.6</v>
      </c>
      <c r="F5" s="3"/>
      <c r="G5" s="3">
        <v>22</v>
      </c>
      <c r="H5" s="3"/>
      <c r="I5" s="5"/>
    </row>
    <row r="6" spans="1:9">
      <c r="A6" s="2" t="s">
        <v>9</v>
      </c>
      <c r="B6" s="2" t="s">
        <v>14</v>
      </c>
      <c r="C6" s="3">
        <v>1200</v>
      </c>
      <c r="D6" s="3">
        <f t="shared" si="0"/>
        <v>1128</v>
      </c>
      <c r="E6" s="3">
        <f t="shared" si="1"/>
        <v>1263.3599999999999</v>
      </c>
      <c r="F6" s="3"/>
      <c r="G6" s="3">
        <v>22</v>
      </c>
      <c r="H6" s="3"/>
      <c r="I6" s="5"/>
    </row>
    <row r="7" spans="1:9">
      <c r="A7" s="2" t="s">
        <v>9</v>
      </c>
      <c r="B7" s="2" t="s">
        <v>15</v>
      </c>
      <c r="C7" s="3">
        <v>1300</v>
      </c>
      <c r="D7" s="3">
        <f t="shared" si="0"/>
        <v>1222</v>
      </c>
      <c r="E7" s="3">
        <f t="shared" si="1"/>
        <v>1368.64</v>
      </c>
      <c r="F7" s="3"/>
      <c r="G7" s="3">
        <v>22</v>
      </c>
      <c r="H7" s="3"/>
      <c r="I7" s="5"/>
    </row>
    <row r="8" spans="1:9">
      <c r="A8" s="2"/>
      <c r="B8" s="2"/>
      <c r="C8" s="3"/>
      <c r="D8" s="3"/>
      <c r="E8" s="4">
        <f>SUM(E5:E7)</f>
        <v>3421.6000000000004</v>
      </c>
      <c r="F8" s="3">
        <v>3422</v>
      </c>
      <c r="G8" s="4">
        <f>SUM(G5:G7)</f>
        <v>66</v>
      </c>
      <c r="H8" s="3">
        <f>E8+G8</f>
        <v>3487.6000000000004</v>
      </c>
      <c r="I8" s="5">
        <f>H8-F8</f>
        <v>65.600000000000364</v>
      </c>
    </row>
    <row r="9" spans="1:9">
      <c r="A9" s="7" t="s">
        <v>10</v>
      </c>
      <c r="B9" s="7" t="s">
        <v>16</v>
      </c>
      <c r="C9" s="8">
        <v>950</v>
      </c>
      <c r="D9" s="8">
        <f t="shared" si="0"/>
        <v>893</v>
      </c>
      <c r="E9" s="8">
        <f t="shared" si="1"/>
        <v>1000.16</v>
      </c>
      <c r="F9" s="8"/>
      <c r="G9" s="8">
        <v>22</v>
      </c>
      <c r="H9" s="8"/>
      <c r="I9" s="10"/>
    </row>
    <row r="10" spans="1:9">
      <c r="A10" s="7" t="s">
        <v>10</v>
      </c>
      <c r="B10" s="7" t="s">
        <v>17</v>
      </c>
      <c r="C10" s="8">
        <v>1100</v>
      </c>
      <c r="D10" s="8">
        <f t="shared" si="0"/>
        <v>1034</v>
      </c>
      <c r="E10" s="8">
        <f t="shared" si="1"/>
        <v>1158.08</v>
      </c>
      <c r="F10" s="8"/>
      <c r="G10" s="8">
        <v>22</v>
      </c>
      <c r="H10" s="8"/>
      <c r="I10" s="10"/>
    </row>
    <row r="11" spans="1:9">
      <c r="A11" s="7"/>
      <c r="B11" s="7"/>
      <c r="C11" s="8"/>
      <c r="D11" s="8"/>
      <c r="E11" s="9">
        <f>SUM(E9:E10)</f>
        <v>2158.2399999999998</v>
      </c>
      <c r="F11" s="8">
        <v>2160</v>
      </c>
      <c r="G11" s="9">
        <f>SUM(G9:G10)</f>
        <v>44</v>
      </c>
      <c r="H11" s="8">
        <f>E11+G11</f>
        <v>2202.2399999999998</v>
      </c>
      <c r="I11" s="10">
        <f>H11-F11</f>
        <v>42.239999999999782</v>
      </c>
    </row>
    <row r="12" spans="1:9">
      <c r="A12" s="2" t="s">
        <v>11</v>
      </c>
      <c r="B12" s="2" t="s">
        <v>18</v>
      </c>
      <c r="C12" s="3">
        <v>1200</v>
      </c>
      <c r="D12" s="3">
        <f t="shared" si="0"/>
        <v>1128</v>
      </c>
      <c r="E12" s="3">
        <f t="shared" si="1"/>
        <v>1263.3599999999999</v>
      </c>
      <c r="F12" s="3">
        <v>1263.3599999999999</v>
      </c>
      <c r="G12" s="3">
        <v>22</v>
      </c>
      <c r="H12" s="3">
        <f>E12+G12</f>
        <v>1285.3599999999999</v>
      </c>
      <c r="I12" s="3">
        <f>H12-F12</f>
        <v>22</v>
      </c>
    </row>
    <row r="13" spans="1:9">
      <c r="A13" s="7" t="s">
        <v>20</v>
      </c>
      <c r="B13" s="7" t="s">
        <v>21</v>
      </c>
      <c r="C13" s="8">
        <v>1200</v>
      </c>
      <c r="D13" s="8">
        <f t="shared" si="0"/>
        <v>1128</v>
      </c>
      <c r="E13" s="8">
        <f t="shared" si="1"/>
        <v>1263.3599999999999</v>
      </c>
      <c r="F13" s="8"/>
      <c r="G13" s="8">
        <v>22</v>
      </c>
      <c r="H13" s="8">
        <f>E13+G13</f>
        <v>1285.3599999999999</v>
      </c>
      <c r="I13" s="8"/>
    </row>
  </sheetData>
  <hyperlinks>
    <hyperlink ref="A2" r:id="rId1" display="http://forum.sibmama.ru/viewtopic.php?t=997908&amp;start=870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2015-09-20T14:24:26Z</dcterms:created>
  <dcterms:modified xsi:type="dcterms:W3CDTF">2015-09-28T03:39:36Z</dcterms:modified>
</cp:coreProperties>
</file>