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395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4"/>
  <c r="E7"/>
  <c r="E3"/>
  <c r="E5"/>
  <c r="E6"/>
  <c r="E9"/>
  <c r="E10"/>
  <c r="E11"/>
  <c r="E12"/>
  <c r="E2"/>
  <c r="D3"/>
  <c r="D5"/>
  <c r="D6"/>
  <c r="D7"/>
  <c r="D9"/>
  <c r="D10"/>
  <c r="D11"/>
  <c r="D12"/>
  <c r="D2"/>
</calcChain>
</file>

<file path=xl/sharedStrings.xml><?xml version="1.0" encoding="utf-8"?>
<sst xmlns="http://schemas.openxmlformats.org/spreadsheetml/2006/main" count="29" uniqueCount="25">
  <si>
    <t>Ник</t>
  </si>
  <si>
    <t>заказ</t>
  </si>
  <si>
    <t>цена</t>
  </si>
  <si>
    <t>цена со скидкой</t>
  </si>
  <si>
    <t>к оплате</t>
  </si>
  <si>
    <t>сдано</t>
  </si>
  <si>
    <t>трансп</t>
  </si>
  <si>
    <t>итог</t>
  </si>
  <si>
    <t>долг +я/-мне</t>
  </si>
  <si>
    <t>Julia Shel</t>
  </si>
  <si>
    <t>LENOR***</t>
  </si>
  <si>
    <t>Marinook</t>
  </si>
  <si>
    <t>ТОА</t>
  </si>
  <si>
    <t>Барнаул Ольга</t>
  </si>
  <si>
    <t>Offspring</t>
  </si>
  <si>
    <t>итого</t>
  </si>
  <si>
    <t>П 205   38</t>
  </si>
  <si>
    <t xml:space="preserve">П 456   38 </t>
  </si>
  <si>
    <t>П 438   38</t>
  </si>
  <si>
    <t>П 394   38</t>
  </si>
  <si>
    <t>П 420   38</t>
  </si>
  <si>
    <t>К 15   38</t>
  </si>
  <si>
    <t xml:space="preserve">ПБ 05   50   </t>
  </si>
  <si>
    <t>П 173   40</t>
  </si>
  <si>
    <t>ПБ 117   50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</si>
</sst>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F17" sqref="F17"/>
    </sheetView>
  </sheetViews>
  <sheetFormatPr defaultRowHeight="15"/>
  <cols>
    <col min="1" max="1" width="14.85546875" customWidth="1"/>
    <col min="2" max="2" width="10.5703125" customWidth="1"/>
    <col min="3" max="3" width="10.7109375" customWidth="1"/>
    <col min="4" max="4" width="15.5703125" customWidth="1"/>
    <col min="5" max="5" width="11.85546875" customWidth="1"/>
    <col min="6" max="6" width="10.7109375" customWidth="1"/>
    <col min="8" max="8" width="10.5703125" customWidth="1"/>
    <col min="9" max="9" width="13.71093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5" t="s">
        <v>9</v>
      </c>
      <c r="B2" s="6" t="s">
        <v>16</v>
      </c>
      <c r="C2" s="7">
        <v>950</v>
      </c>
      <c r="D2" s="7">
        <f>C2-(C2/100*6)</f>
        <v>893</v>
      </c>
      <c r="E2" s="7">
        <f>D2+(D2/100*12)</f>
        <v>1000.16</v>
      </c>
      <c r="F2" s="7"/>
      <c r="G2" s="7"/>
      <c r="H2" s="7"/>
      <c r="I2" s="7"/>
    </row>
    <row r="3" spans="1:9">
      <c r="A3" s="6" t="s">
        <v>9</v>
      </c>
      <c r="B3" s="6" t="s">
        <v>17</v>
      </c>
      <c r="C3" s="7">
        <v>1350</v>
      </c>
      <c r="D3" s="7">
        <f t="shared" ref="D3:D12" si="0">C3-(C3/100*6)</f>
        <v>1269</v>
      </c>
      <c r="E3" s="7">
        <f t="shared" ref="E3:E12" si="1">D3+(D3/100*12)</f>
        <v>1421.28</v>
      </c>
      <c r="F3" s="7"/>
      <c r="G3" s="7"/>
      <c r="H3" s="7"/>
      <c r="I3" s="7"/>
    </row>
    <row r="4" spans="1:9">
      <c r="A4" s="8" t="s">
        <v>15</v>
      </c>
      <c r="B4" s="6"/>
      <c r="C4" s="7"/>
      <c r="D4" s="7"/>
      <c r="E4" s="9">
        <f>SUM(E2:E3)</f>
        <v>2421.44</v>
      </c>
      <c r="F4" s="7"/>
      <c r="G4" s="7"/>
      <c r="H4" s="7"/>
      <c r="I4" s="7"/>
    </row>
    <row r="5" spans="1:9">
      <c r="A5" s="2" t="s">
        <v>10</v>
      </c>
      <c r="B5" s="2" t="s">
        <v>18</v>
      </c>
      <c r="C5" s="3">
        <v>1400</v>
      </c>
      <c r="D5" s="3">
        <f t="shared" si="0"/>
        <v>1316</v>
      </c>
      <c r="E5" s="3">
        <f t="shared" si="1"/>
        <v>1473.92</v>
      </c>
      <c r="F5" s="3"/>
      <c r="G5" s="3"/>
      <c r="H5" s="3"/>
      <c r="I5" s="3"/>
    </row>
    <row r="6" spans="1:9">
      <c r="A6" s="2" t="s">
        <v>10</v>
      </c>
      <c r="B6" s="2" t="s">
        <v>19</v>
      </c>
      <c r="C6" s="3">
        <v>1300</v>
      </c>
      <c r="D6" s="3">
        <f t="shared" si="0"/>
        <v>1222</v>
      </c>
      <c r="E6" s="3">
        <f t="shared" si="1"/>
        <v>1368.64</v>
      </c>
      <c r="F6" s="3"/>
      <c r="G6" s="3"/>
      <c r="H6" s="3"/>
      <c r="I6" s="3"/>
    </row>
    <row r="7" spans="1:9">
      <c r="A7" s="2" t="s">
        <v>10</v>
      </c>
      <c r="B7" s="2" t="s">
        <v>20</v>
      </c>
      <c r="C7" s="3">
        <v>1200</v>
      </c>
      <c r="D7" s="3">
        <f t="shared" si="0"/>
        <v>1128</v>
      </c>
      <c r="E7" s="3">
        <f t="shared" si="1"/>
        <v>1263.3599999999999</v>
      </c>
      <c r="F7" s="3"/>
      <c r="G7" s="3"/>
      <c r="H7" s="3"/>
      <c r="I7" s="3"/>
    </row>
    <row r="8" spans="1:9">
      <c r="A8" s="4" t="s">
        <v>15</v>
      </c>
      <c r="B8" s="2"/>
      <c r="C8" s="3"/>
      <c r="D8" s="3"/>
      <c r="E8" s="10">
        <f>SUM(E5:E7)</f>
        <v>4105.92</v>
      </c>
      <c r="F8" s="3"/>
      <c r="G8" s="3"/>
      <c r="H8" s="3"/>
      <c r="I8" s="3"/>
    </row>
    <row r="9" spans="1:9">
      <c r="A9" s="6" t="s">
        <v>11</v>
      </c>
      <c r="B9" s="6" t="s">
        <v>21</v>
      </c>
      <c r="C9" s="7">
        <v>1250</v>
      </c>
      <c r="D9" s="7">
        <f t="shared" si="0"/>
        <v>1175</v>
      </c>
      <c r="E9" s="7">
        <f t="shared" si="1"/>
        <v>1316</v>
      </c>
      <c r="F9" s="7"/>
      <c r="G9" s="7"/>
      <c r="H9" s="7"/>
      <c r="I9" s="7"/>
    </row>
    <row r="10" spans="1:9">
      <c r="A10" s="2" t="s">
        <v>14</v>
      </c>
      <c r="B10" s="2" t="s">
        <v>22</v>
      </c>
      <c r="C10" s="3">
        <v>1350</v>
      </c>
      <c r="D10" s="3">
        <f t="shared" si="0"/>
        <v>1269</v>
      </c>
      <c r="E10" s="3">
        <f t="shared" si="1"/>
        <v>1421.28</v>
      </c>
      <c r="F10" s="3"/>
      <c r="G10" s="3"/>
      <c r="H10" s="3"/>
      <c r="I10" s="3"/>
    </row>
    <row r="11" spans="1:9">
      <c r="A11" s="6" t="s">
        <v>13</v>
      </c>
      <c r="B11" s="6" t="s">
        <v>23</v>
      </c>
      <c r="C11" s="7">
        <v>850</v>
      </c>
      <c r="D11" s="7">
        <f t="shared" si="0"/>
        <v>799</v>
      </c>
      <c r="E11" s="7">
        <f t="shared" si="1"/>
        <v>894.88</v>
      </c>
      <c r="F11" s="7"/>
      <c r="G11" s="7"/>
      <c r="H11" s="7"/>
      <c r="I11" s="7"/>
    </row>
    <row r="12" spans="1:9">
      <c r="A12" s="2" t="s">
        <v>12</v>
      </c>
      <c r="B12" s="2" t="s">
        <v>24</v>
      </c>
      <c r="C12" s="3">
        <v>1900</v>
      </c>
      <c r="D12" s="3">
        <f t="shared" si="0"/>
        <v>1786</v>
      </c>
      <c r="E12" s="3">
        <f t="shared" si="1"/>
        <v>2000.32</v>
      </c>
      <c r="F12" s="3"/>
      <c r="G12" s="3"/>
      <c r="H12" s="3"/>
      <c r="I12" s="3"/>
    </row>
  </sheetData>
  <sortState ref="A2:I10">
    <sortCondition ref="A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2016-02-25T08:54:10Z</dcterms:created>
  <dcterms:modified xsi:type="dcterms:W3CDTF">2016-02-25T09:17:53Z</dcterms:modified>
</cp:coreProperties>
</file>