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315" windowHeight="901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23" i="1"/>
  <c r="J17"/>
  <c r="J9"/>
  <c r="J8"/>
  <c r="I23"/>
  <c r="I17"/>
  <c r="I9"/>
  <c r="I8"/>
  <c r="H23"/>
  <c r="H17"/>
  <c r="H8"/>
  <c r="F5"/>
  <c r="F10"/>
  <c r="F14"/>
  <c r="F22"/>
  <c r="E5"/>
  <c r="E6"/>
  <c r="E10"/>
  <c r="E11"/>
  <c r="E14"/>
  <c r="E15"/>
  <c r="E22"/>
  <c r="D3"/>
  <c r="D4"/>
  <c r="E4" s="1"/>
  <c r="D5"/>
  <c r="D6"/>
  <c r="F6" s="1"/>
  <c r="D7"/>
  <c r="D9"/>
  <c r="E9" s="1"/>
  <c r="D10"/>
  <c r="D11"/>
  <c r="F11" s="1"/>
  <c r="D12"/>
  <c r="D13"/>
  <c r="E13" s="1"/>
  <c r="D14"/>
  <c r="D15"/>
  <c r="F15" s="1"/>
  <c r="D16"/>
  <c r="D21"/>
  <c r="E21" s="1"/>
  <c r="D22"/>
  <c r="F12" l="1"/>
  <c r="F7"/>
  <c r="F3"/>
  <c r="F21"/>
  <c r="F23" s="1"/>
  <c r="F13"/>
  <c r="F9"/>
  <c r="F4"/>
  <c r="E16"/>
  <c r="F16" s="1"/>
  <c r="E12"/>
  <c r="E7"/>
  <c r="E3"/>
  <c r="F17" l="1"/>
  <c r="F8"/>
</calcChain>
</file>

<file path=xl/sharedStrings.xml><?xml version="1.0" encoding="utf-8"?>
<sst xmlns="http://schemas.openxmlformats.org/spreadsheetml/2006/main" count="48" uniqueCount="35">
  <si>
    <t>Ник</t>
  </si>
  <si>
    <t>Заказ</t>
  </si>
  <si>
    <t>Цена</t>
  </si>
  <si>
    <t>Цена со скидкой</t>
  </si>
  <si>
    <t>Орг 12%</t>
  </si>
  <si>
    <t>К оплате</t>
  </si>
  <si>
    <t>Оплачено</t>
  </si>
  <si>
    <t>Трансп.</t>
  </si>
  <si>
    <t xml:space="preserve">Итого </t>
  </si>
  <si>
    <t>Долг +мне/-я</t>
  </si>
  <si>
    <t>Любим@чка</t>
  </si>
  <si>
    <t>Natalja*</t>
  </si>
  <si>
    <t>Люба777</t>
  </si>
  <si>
    <t>Зафира</t>
  </si>
  <si>
    <t>Стриповна</t>
  </si>
  <si>
    <t>Olga-Mig</t>
  </si>
  <si>
    <t>П280  40р-р</t>
  </si>
  <si>
    <t>П152   46р-р</t>
  </si>
  <si>
    <t>П264  46р-р</t>
  </si>
  <si>
    <t>П162   44р-р</t>
  </si>
  <si>
    <t>П278   38р-р</t>
  </si>
  <si>
    <t>Б08   38р-р</t>
  </si>
  <si>
    <t>ПБ40   40р-р</t>
  </si>
  <si>
    <t>ПБ02  40р-р</t>
  </si>
  <si>
    <t>ПБ45   44р-р</t>
  </si>
  <si>
    <t>ПБ17   44р-р</t>
  </si>
  <si>
    <t>ПБ42   46р-р</t>
  </si>
  <si>
    <t>П279   36р-р</t>
  </si>
  <si>
    <t>ПБ02   44р-р</t>
  </si>
  <si>
    <t>П206   36р-р</t>
  </si>
  <si>
    <t>ПБ44  48р-р</t>
  </si>
  <si>
    <t>ПБ05  48р-р</t>
  </si>
  <si>
    <t>ПБ19   48р-р</t>
  </si>
  <si>
    <t>ПБ03   48р-р</t>
  </si>
  <si>
    <t>Ю20  40р-р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</si>
</sst>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K15" sqref="K15"/>
    </sheetView>
  </sheetViews>
  <sheetFormatPr defaultRowHeight="15"/>
  <cols>
    <col min="1" max="1" width="14" customWidth="1"/>
    <col min="2" max="2" width="14.140625" customWidth="1"/>
    <col min="3" max="3" width="13.7109375" customWidth="1"/>
    <col min="4" max="4" width="16.85546875" customWidth="1"/>
    <col min="5" max="5" width="11.42578125" customWidth="1"/>
    <col min="6" max="6" width="12.5703125" customWidth="1"/>
    <col min="7" max="7" width="11.85546875" customWidth="1"/>
    <col min="8" max="8" width="10.28515625" customWidth="1"/>
    <col min="9" max="9" width="12.28515625" customWidth="1"/>
    <col min="10" max="10" width="13.14062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>
      <c r="A2" s="2" t="s">
        <v>11</v>
      </c>
      <c r="B2" s="3" t="s">
        <v>16</v>
      </c>
      <c r="C2" s="4">
        <v>850</v>
      </c>
      <c r="D2" s="4">
        <v>0</v>
      </c>
      <c r="E2" s="4">
        <v>0</v>
      </c>
      <c r="F2" s="4">
        <v>0</v>
      </c>
      <c r="G2" s="4"/>
      <c r="H2" s="2"/>
      <c r="I2" s="2"/>
      <c r="J2" s="2"/>
    </row>
    <row r="3" spans="1:10">
      <c r="A3" s="2" t="s">
        <v>11</v>
      </c>
      <c r="B3" s="3" t="s">
        <v>30</v>
      </c>
      <c r="C3" s="4">
        <v>850</v>
      </c>
      <c r="D3" s="4">
        <f t="shared" ref="D3:D22" si="0">C3-(C3/100*2)</f>
        <v>833</v>
      </c>
      <c r="E3" s="4">
        <f t="shared" ref="E3:E22" si="1">D3/100*12</f>
        <v>99.960000000000008</v>
      </c>
      <c r="F3" s="4">
        <f t="shared" ref="F3:F22" si="2">D3+E3</f>
        <v>932.96</v>
      </c>
      <c r="G3" s="4"/>
      <c r="H3" s="2">
        <v>12</v>
      </c>
      <c r="I3" s="2"/>
      <c r="J3" s="2"/>
    </row>
    <row r="4" spans="1:10">
      <c r="A4" s="2" t="s">
        <v>11</v>
      </c>
      <c r="B4" s="3" t="s">
        <v>31</v>
      </c>
      <c r="C4" s="4">
        <v>1000</v>
      </c>
      <c r="D4" s="4">
        <f t="shared" si="0"/>
        <v>980</v>
      </c>
      <c r="E4" s="4">
        <f t="shared" si="1"/>
        <v>117.60000000000001</v>
      </c>
      <c r="F4" s="4">
        <f t="shared" si="2"/>
        <v>1097.5999999999999</v>
      </c>
      <c r="G4" s="4"/>
      <c r="H4" s="2">
        <v>12</v>
      </c>
      <c r="I4" s="2"/>
      <c r="J4" s="2"/>
    </row>
    <row r="5" spans="1:10">
      <c r="A5" s="2" t="s">
        <v>11</v>
      </c>
      <c r="B5" s="3" t="s">
        <v>32</v>
      </c>
      <c r="C5" s="4">
        <v>800</v>
      </c>
      <c r="D5" s="4">
        <f t="shared" si="0"/>
        <v>784</v>
      </c>
      <c r="E5" s="4">
        <f t="shared" si="1"/>
        <v>94.08</v>
      </c>
      <c r="F5" s="4">
        <f t="shared" si="2"/>
        <v>878.08</v>
      </c>
      <c r="G5" s="4"/>
      <c r="H5" s="2">
        <v>12</v>
      </c>
      <c r="I5" s="2"/>
      <c r="J5" s="2"/>
    </row>
    <row r="6" spans="1:10">
      <c r="A6" s="2" t="s">
        <v>11</v>
      </c>
      <c r="B6" s="3" t="s">
        <v>33</v>
      </c>
      <c r="C6" s="4">
        <v>800</v>
      </c>
      <c r="D6" s="4">
        <f t="shared" si="0"/>
        <v>784</v>
      </c>
      <c r="E6" s="4">
        <f t="shared" si="1"/>
        <v>94.08</v>
      </c>
      <c r="F6" s="4">
        <f t="shared" si="2"/>
        <v>878.08</v>
      </c>
      <c r="G6" s="4"/>
      <c r="H6" s="2">
        <v>12</v>
      </c>
      <c r="I6" s="2"/>
      <c r="J6" s="2"/>
    </row>
    <row r="7" spans="1:10">
      <c r="A7" s="2" t="s">
        <v>11</v>
      </c>
      <c r="B7" s="3" t="s">
        <v>34</v>
      </c>
      <c r="C7" s="4">
        <v>650</v>
      </c>
      <c r="D7" s="4">
        <f t="shared" si="0"/>
        <v>637</v>
      </c>
      <c r="E7" s="4">
        <f t="shared" si="1"/>
        <v>76.44</v>
      </c>
      <c r="F7" s="4">
        <f t="shared" si="2"/>
        <v>713.44</v>
      </c>
      <c r="G7" s="4"/>
      <c r="H7" s="2">
        <v>12</v>
      </c>
      <c r="I7" s="2"/>
      <c r="J7" s="2"/>
    </row>
    <row r="8" spans="1:10">
      <c r="A8" s="2"/>
      <c r="B8" s="3"/>
      <c r="C8" s="4"/>
      <c r="D8" s="4"/>
      <c r="E8" s="4"/>
      <c r="F8" s="4">
        <f>SUM(F2:F7)</f>
        <v>4500.16</v>
      </c>
      <c r="G8" s="4">
        <v>4500.16</v>
      </c>
      <c r="H8" s="2">
        <f>SUM(H2:H7)</f>
        <v>60</v>
      </c>
      <c r="I8" s="4">
        <f>F8+H8</f>
        <v>4560.16</v>
      </c>
      <c r="J8" s="4">
        <f>I8-G8</f>
        <v>60</v>
      </c>
    </row>
    <row r="9" spans="1:10">
      <c r="A9" s="5" t="s">
        <v>15</v>
      </c>
      <c r="B9" s="6" t="s">
        <v>22</v>
      </c>
      <c r="C9" s="7">
        <v>1000</v>
      </c>
      <c r="D9" s="7">
        <f t="shared" si="0"/>
        <v>980</v>
      </c>
      <c r="E9" s="7">
        <f t="shared" si="1"/>
        <v>117.60000000000001</v>
      </c>
      <c r="F9" s="7">
        <f t="shared" si="2"/>
        <v>1097.5999999999999</v>
      </c>
      <c r="G9" s="7">
        <v>1100</v>
      </c>
      <c r="H9" s="5">
        <v>12</v>
      </c>
      <c r="I9" s="7">
        <f>F9+H9</f>
        <v>1109.5999999999999</v>
      </c>
      <c r="J9" s="7">
        <f>I9-G9</f>
        <v>9.5999999999999091</v>
      </c>
    </row>
    <row r="10" spans="1:10">
      <c r="A10" s="2" t="s">
        <v>13</v>
      </c>
      <c r="B10" s="3" t="s">
        <v>23</v>
      </c>
      <c r="C10" s="4">
        <v>1000</v>
      </c>
      <c r="D10" s="4">
        <f t="shared" si="0"/>
        <v>980</v>
      </c>
      <c r="E10" s="4">
        <f t="shared" si="1"/>
        <v>117.60000000000001</v>
      </c>
      <c r="F10" s="4">
        <f t="shared" si="2"/>
        <v>1097.5999999999999</v>
      </c>
      <c r="G10" s="4"/>
      <c r="H10" s="2">
        <v>12</v>
      </c>
      <c r="I10" s="2"/>
      <c r="J10" s="2"/>
    </row>
    <row r="11" spans="1:10">
      <c r="A11" s="2" t="s">
        <v>13</v>
      </c>
      <c r="B11" s="3" t="s">
        <v>26</v>
      </c>
      <c r="C11" s="4">
        <v>940</v>
      </c>
      <c r="D11" s="4">
        <f t="shared" si="0"/>
        <v>921.2</v>
      </c>
      <c r="E11" s="4">
        <f t="shared" si="1"/>
        <v>110.544</v>
      </c>
      <c r="F11" s="4">
        <f t="shared" si="2"/>
        <v>1031.7440000000001</v>
      </c>
      <c r="G11" s="4"/>
      <c r="H11" s="2">
        <v>12</v>
      </c>
      <c r="I11" s="2"/>
      <c r="J11" s="2"/>
    </row>
    <row r="12" spans="1:10">
      <c r="A12" s="2" t="s">
        <v>13</v>
      </c>
      <c r="B12" s="3" t="s">
        <v>24</v>
      </c>
      <c r="C12" s="4">
        <v>1100</v>
      </c>
      <c r="D12" s="4">
        <f t="shared" si="0"/>
        <v>1078</v>
      </c>
      <c r="E12" s="4">
        <f t="shared" si="1"/>
        <v>129.35999999999999</v>
      </c>
      <c r="F12" s="4">
        <f t="shared" si="2"/>
        <v>1207.3599999999999</v>
      </c>
      <c r="G12" s="4"/>
      <c r="H12" s="2">
        <v>12</v>
      </c>
      <c r="I12" s="2"/>
      <c r="J12" s="2"/>
    </row>
    <row r="13" spans="1:10">
      <c r="A13" s="2" t="s">
        <v>13</v>
      </c>
      <c r="B13" s="3" t="s">
        <v>25</v>
      </c>
      <c r="C13" s="4">
        <v>850</v>
      </c>
      <c r="D13" s="4">
        <f t="shared" si="0"/>
        <v>833</v>
      </c>
      <c r="E13" s="4">
        <f t="shared" si="1"/>
        <v>99.960000000000008</v>
      </c>
      <c r="F13" s="4">
        <f t="shared" si="2"/>
        <v>932.96</v>
      </c>
      <c r="G13" s="4"/>
      <c r="H13" s="2">
        <v>12</v>
      </c>
      <c r="I13" s="2"/>
      <c r="J13" s="2"/>
    </row>
    <row r="14" spans="1:10">
      <c r="A14" s="2" t="s">
        <v>13</v>
      </c>
      <c r="B14" s="3" t="s">
        <v>27</v>
      </c>
      <c r="C14" s="4">
        <v>880</v>
      </c>
      <c r="D14" s="4">
        <f t="shared" si="0"/>
        <v>862.4</v>
      </c>
      <c r="E14" s="4">
        <f t="shared" si="1"/>
        <v>103.488</v>
      </c>
      <c r="F14" s="4">
        <f t="shared" si="2"/>
        <v>965.88799999999992</v>
      </c>
      <c r="G14" s="4"/>
      <c r="H14" s="2">
        <v>12</v>
      </c>
      <c r="I14" s="2"/>
      <c r="J14" s="2"/>
    </row>
    <row r="15" spans="1:10">
      <c r="A15" s="2" t="s">
        <v>13</v>
      </c>
      <c r="B15" s="3" t="s">
        <v>28</v>
      </c>
      <c r="C15" s="4">
        <v>1000</v>
      </c>
      <c r="D15" s="4">
        <f t="shared" si="0"/>
        <v>980</v>
      </c>
      <c r="E15" s="4">
        <f t="shared" si="1"/>
        <v>117.60000000000001</v>
      </c>
      <c r="F15" s="4">
        <f t="shared" si="2"/>
        <v>1097.5999999999999</v>
      </c>
      <c r="G15" s="4"/>
      <c r="H15" s="2">
        <v>12</v>
      </c>
      <c r="I15" s="2"/>
      <c r="J15" s="2"/>
    </row>
    <row r="16" spans="1:10">
      <c r="A16" s="2" t="s">
        <v>13</v>
      </c>
      <c r="B16" s="3" t="s">
        <v>29</v>
      </c>
      <c r="C16" s="4">
        <v>700</v>
      </c>
      <c r="D16" s="4">
        <f t="shared" si="0"/>
        <v>686</v>
      </c>
      <c r="E16" s="4">
        <f t="shared" si="1"/>
        <v>82.320000000000007</v>
      </c>
      <c r="F16" s="4">
        <f t="shared" si="2"/>
        <v>768.32</v>
      </c>
      <c r="G16" s="4"/>
      <c r="H16" s="2">
        <v>12</v>
      </c>
      <c r="I16" s="2"/>
      <c r="J16" s="2"/>
    </row>
    <row r="17" spans="1:10">
      <c r="A17" s="2"/>
      <c r="B17" s="3"/>
      <c r="C17" s="4"/>
      <c r="D17" s="4"/>
      <c r="E17" s="4"/>
      <c r="F17" s="4">
        <f>SUM(F10:F16)</f>
        <v>7101.4719999999998</v>
      </c>
      <c r="G17" s="4">
        <v>7101.5</v>
      </c>
      <c r="H17" s="2">
        <f>SUM(H10:H16)</f>
        <v>84</v>
      </c>
      <c r="I17" s="4">
        <f>F17+H17</f>
        <v>7185.4719999999998</v>
      </c>
      <c r="J17" s="4">
        <f>I17-G17</f>
        <v>83.971999999999753</v>
      </c>
    </row>
    <row r="18" spans="1:10">
      <c r="A18" s="5" t="s">
        <v>12</v>
      </c>
      <c r="B18" s="6" t="s">
        <v>17</v>
      </c>
      <c r="C18" s="7">
        <v>800</v>
      </c>
      <c r="D18" s="7">
        <v>0</v>
      </c>
      <c r="E18" s="7">
        <v>0</v>
      </c>
      <c r="F18" s="7">
        <v>0</v>
      </c>
      <c r="G18" s="7"/>
      <c r="H18" s="5"/>
      <c r="I18" s="5"/>
      <c r="J18" s="5"/>
    </row>
    <row r="19" spans="1:10">
      <c r="A19" s="5" t="s">
        <v>12</v>
      </c>
      <c r="B19" s="6" t="s">
        <v>19</v>
      </c>
      <c r="C19" s="7">
        <v>820</v>
      </c>
      <c r="D19" s="7">
        <v>0</v>
      </c>
      <c r="E19" s="7">
        <v>0</v>
      </c>
      <c r="F19" s="7">
        <v>0</v>
      </c>
      <c r="G19" s="7"/>
      <c r="H19" s="5"/>
      <c r="I19" s="5"/>
      <c r="J19" s="5"/>
    </row>
    <row r="20" spans="1:10">
      <c r="A20" s="2" t="s">
        <v>10</v>
      </c>
      <c r="B20" s="3" t="s">
        <v>18</v>
      </c>
      <c r="C20" s="4">
        <v>960</v>
      </c>
      <c r="D20" s="4">
        <v>0</v>
      </c>
      <c r="E20" s="4">
        <v>0</v>
      </c>
      <c r="F20" s="4">
        <v>0</v>
      </c>
      <c r="G20" s="4"/>
      <c r="H20" s="2"/>
      <c r="I20" s="2"/>
      <c r="J20" s="2"/>
    </row>
    <row r="21" spans="1:10">
      <c r="A21" s="5" t="s">
        <v>14</v>
      </c>
      <c r="B21" s="6" t="s">
        <v>20</v>
      </c>
      <c r="C21" s="7">
        <v>990</v>
      </c>
      <c r="D21" s="7">
        <f t="shared" si="0"/>
        <v>970.2</v>
      </c>
      <c r="E21" s="7">
        <f t="shared" si="1"/>
        <v>116.42400000000001</v>
      </c>
      <c r="F21" s="7">
        <f t="shared" si="2"/>
        <v>1086.624</v>
      </c>
      <c r="G21" s="7"/>
      <c r="H21" s="5">
        <v>12</v>
      </c>
      <c r="I21" s="5"/>
      <c r="J21" s="5"/>
    </row>
    <row r="22" spans="1:10">
      <c r="A22" s="5" t="s">
        <v>14</v>
      </c>
      <c r="B22" s="6" t="s">
        <v>21</v>
      </c>
      <c r="C22" s="7">
        <v>550</v>
      </c>
      <c r="D22" s="7">
        <f t="shared" si="0"/>
        <v>539</v>
      </c>
      <c r="E22" s="7">
        <f t="shared" si="1"/>
        <v>64.679999999999993</v>
      </c>
      <c r="F22" s="7">
        <f t="shared" si="2"/>
        <v>603.67999999999995</v>
      </c>
      <c r="G22" s="7"/>
      <c r="H22" s="5">
        <v>12</v>
      </c>
      <c r="I22" s="5"/>
      <c r="J22" s="5"/>
    </row>
    <row r="23" spans="1:10">
      <c r="A23" s="5"/>
      <c r="B23" s="6"/>
      <c r="C23" s="5"/>
      <c r="D23" s="5"/>
      <c r="E23" s="5"/>
      <c r="F23" s="7">
        <f>SUM(F21:F22)</f>
        <v>1690.3040000000001</v>
      </c>
      <c r="G23" s="7">
        <v>1690</v>
      </c>
      <c r="H23" s="5">
        <f>SUM(H21:H22)</f>
        <v>24</v>
      </c>
      <c r="I23" s="7">
        <f>F23+H23</f>
        <v>1714.3040000000001</v>
      </c>
      <c r="J23" s="7">
        <f>I23-G23</f>
        <v>24.304000000000087</v>
      </c>
    </row>
  </sheetData>
  <sortState ref="A2:J20">
    <sortCondition ref="A2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Григорий</dc:creator>
  <cp:lastModifiedBy>Тоня</cp:lastModifiedBy>
  <dcterms:created xsi:type="dcterms:W3CDTF">2014-09-22T08:59:15Z</dcterms:created>
  <dcterms:modified xsi:type="dcterms:W3CDTF">2014-09-26T09:16:46Z</dcterms:modified>
</cp:coreProperties>
</file>