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6275" windowHeight="4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1"/>
  <c r="I4"/>
  <c r="I13"/>
  <c r="I14"/>
  <c r="I2"/>
  <c r="H3"/>
  <c r="H4"/>
  <c r="H13"/>
  <c r="H14"/>
  <c r="H2"/>
  <c r="G13"/>
  <c r="E14"/>
  <c r="E13"/>
  <c r="E3"/>
  <c r="E4"/>
  <c r="E5"/>
  <c r="E6"/>
  <c r="E7"/>
  <c r="E8"/>
  <c r="E9"/>
  <c r="E10"/>
  <c r="E11"/>
  <c r="E12"/>
  <c r="E2"/>
  <c r="D14"/>
  <c r="D3"/>
  <c r="D4"/>
  <c r="D5"/>
  <c r="D6"/>
  <c r="D7"/>
  <c r="D8"/>
  <c r="D9"/>
  <c r="D10"/>
  <c r="D11"/>
  <c r="D12"/>
  <c r="D2"/>
</calcChain>
</file>

<file path=xl/sharedStrings.xml><?xml version="1.0" encoding="utf-8"?>
<sst xmlns="http://schemas.openxmlformats.org/spreadsheetml/2006/main" count="34" uniqueCount="25">
  <si>
    <t xml:space="preserve">Ник </t>
  </si>
  <si>
    <t>заказ</t>
  </si>
  <si>
    <t>цена</t>
  </si>
  <si>
    <t>цена со скидкой</t>
  </si>
  <si>
    <t>к сдаче</t>
  </si>
  <si>
    <t>сдано</t>
  </si>
  <si>
    <t>трансп</t>
  </si>
  <si>
    <t>итого</t>
  </si>
  <si>
    <t>долг -мне/+я</t>
  </si>
  <si>
    <t>Ira_983</t>
  </si>
  <si>
    <t>strekosa</t>
  </si>
  <si>
    <t>ГригАлина</t>
  </si>
  <si>
    <t>Тося</t>
  </si>
  <si>
    <t>К 31   44</t>
  </si>
  <si>
    <t>П 480   42</t>
  </si>
  <si>
    <t>Б 26   40</t>
  </si>
  <si>
    <t>П 424   36</t>
  </si>
  <si>
    <t>Б 20   36</t>
  </si>
  <si>
    <t>Т 25   38</t>
  </si>
  <si>
    <t>К 31   36</t>
  </si>
  <si>
    <t>П 423   36</t>
  </si>
  <si>
    <t>Б25   38</t>
  </si>
  <si>
    <t>Б 07   38</t>
  </si>
  <si>
    <t>П 467   38</t>
  </si>
  <si>
    <t>пакет 9 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</si>
</sst>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J17" sqref="J17"/>
    </sheetView>
  </sheetViews>
  <sheetFormatPr defaultRowHeight="15"/>
  <cols>
    <col min="1" max="1" width="15" customWidth="1"/>
    <col min="2" max="3" width="10.85546875" customWidth="1"/>
    <col min="4" max="4" width="15.42578125" customWidth="1"/>
    <col min="5" max="5" width="11.85546875" customWidth="1"/>
    <col min="6" max="6" width="10.7109375" customWidth="1"/>
    <col min="7" max="7" width="10.42578125" customWidth="1"/>
    <col min="8" max="8" width="10.7109375" customWidth="1"/>
    <col min="9" max="9" width="13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13</v>
      </c>
      <c r="C2">
        <v>1400</v>
      </c>
      <c r="D2">
        <f>C2-(C2/100*6)</f>
        <v>1316</v>
      </c>
      <c r="E2">
        <f>D2+(D2/100*12)</f>
        <v>1473.92</v>
      </c>
      <c r="F2">
        <v>1473.92</v>
      </c>
      <c r="G2">
        <v>17.5</v>
      </c>
      <c r="H2">
        <f>E2+G2</f>
        <v>1491.42</v>
      </c>
      <c r="I2">
        <f>H2-F2</f>
        <v>17.5</v>
      </c>
    </row>
    <row r="3" spans="1:9">
      <c r="A3" t="s">
        <v>10</v>
      </c>
      <c r="B3" t="s">
        <v>14</v>
      </c>
      <c r="C3">
        <v>1500</v>
      </c>
      <c r="D3">
        <f t="shared" ref="D3:D14" si="0">C3-(C3/100*6)</f>
        <v>1410</v>
      </c>
      <c r="E3">
        <f t="shared" ref="E3:E12" si="1">D3+(D3/100*12)</f>
        <v>1579.2</v>
      </c>
      <c r="F3">
        <v>1579.2</v>
      </c>
      <c r="G3">
        <v>17.5</v>
      </c>
      <c r="H3">
        <f t="shared" ref="H3:H14" si="2">E3+G3</f>
        <v>1596.7</v>
      </c>
      <c r="I3">
        <f t="shared" ref="I3:I14" si="3">H3-F3</f>
        <v>17.5</v>
      </c>
    </row>
    <row r="4" spans="1:9">
      <c r="A4" t="s">
        <v>11</v>
      </c>
      <c r="B4" t="s">
        <v>15</v>
      </c>
      <c r="C4">
        <v>950</v>
      </c>
      <c r="D4">
        <f t="shared" si="0"/>
        <v>893</v>
      </c>
      <c r="E4">
        <f t="shared" si="1"/>
        <v>1000.16</v>
      </c>
      <c r="F4">
        <v>1000.16</v>
      </c>
      <c r="G4">
        <v>17.5</v>
      </c>
      <c r="H4">
        <f t="shared" si="2"/>
        <v>1017.66</v>
      </c>
      <c r="I4">
        <f t="shared" si="3"/>
        <v>17.5</v>
      </c>
    </row>
    <row r="5" spans="1:9">
      <c r="A5" t="s">
        <v>12</v>
      </c>
      <c r="B5" t="s">
        <v>16</v>
      </c>
      <c r="C5">
        <v>1500</v>
      </c>
      <c r="D5">
        <f t="shared" si="0"/>
        <v>1410</v>
      </c>
      <c r="E5">
        <f t="shared" si="1"/>
        <v>1579.2</v>
      </c>
      <c r="G5">
        <v>17.5</v>
      </c>
    </row>
    <row r="6" spans="1:9">
      <c r="A6" t="s">
        <v>12</v>
      </c>
      <c r="B6" t="s">
        <v>17</v>
      </c>
      <c r="C6">
        <v>1100</v>
      </c>
      <c r="D6">
        <f t="shared" si="0"/>
        <v>1034</v>
      </c>
      <c r="E6">
        <f t="shared" si="1"/>
        <v>1158.08</v>
      </c>
      <c r="G6">
        <v>17.5</v>
      </c>
    </row>
    <row r="7" spans="1:9">
      <c r="A7" t="s">
        <v>12</v>
      </c>
      <c r="B7" t="s">
        <v>18</v>
      </c>
      <c r="C7">
        <v>1050</v>
      </c>
      <c r="D7">
        <f t="shared" si="0"/>
        <v>987</v>
      </c>
      <c r="E7">
        <f t="shared" si="1"/>
        <v>1105.44</v>
      </c>
      <c r="G7">
        <v>17.5</v>
      </c>
    </row>
    <row r="8" spans="1:9">
      <c r="A8" t="s">
        <v>12</v>
      </c>
      <c r="B8" t="s">
        <v>19</v>
      </c>
      <c r="C8">
        <v>1400</v>
      </c>
      <c r="D8">
        <f t="shared" si="0"/>
        <v>1316</v>
      </c>
      <c r="E8">
        <f t="shared" si="1"/>
        <v>1473.92</v>
      </c>
      <c r="G8">
        <v>17.5</v>
      </c>
    </row>
    <row r="9" spans="1:9">
      <c r="A9" t="s">
        <v>12</v>
      </c>
      <c r="B9" t="s">
        <v>20</v>
      </c>
      <c r="C9">
        <v>1600</v>
      </c>
      <c r="D9">
        <f t="shared" si="0"/>
        <v>1504</v>
      </c>
      <c r="E9">
        <f t="shared" si="1"/>
        <v>1684.48</v>
      </c>
      <c r="G9">
        <v>17.5</v>
      </c>
    </row>
    <row r="10" spans="1:9">
      <c r="A10" t="s">
        <v>12</v>
      </c>
      <c r="B10" t="s">
        <v>21</v>
      </c>
      <c r="C10">
        <v>1150</v>
      </c>
      <c r="D10">
        <f t="shared" si="0"/>
        <v>1081</v>
      </c>
      <c r="E10">
        <f t="shared" si="1"/>
        <v>1210.72</v>
      </c>
      <c r="G10">
        <v>17.5</v>
      </c>
    </row>
    <row r="11" spans="1:9">
      <c r="A11" t="s">
        <v>12</v>
      </c>
      <c r="B11" t="s">
        <v>22</v>
      </c>
      <c r="C11">
        <v>850</v>
      </c>
      <c r="D11">
        <f t="shared" si="0"/>
        <v>799</v>
      </c>
      <c r="E11">
        <f t="shared" si="1"/>
        <v>894.88</v>
      </c>
      <c r="G11">
        <v>17.5</v>
      </c>
    </row>
    <row r="12" spans="1:9">
      <c r="A12" t="s">
        <v>12</v>
      </c>
      <c r="B12" t="s">
        <v>23</v>
      </c>
      <c r="C12">
        <v>1200</v>
      </c>
      <c r="D12">
        <f t="shared" si="0"/>
        <v>1128</v>
      </c>
      <c r="E12">
        <f t="shared" si="1"/>
        <v>1263.3599999999999</v>
      </c>
      <c r="G12">
        <v>17.5</v>
      </c>
    </row>
    <row r="13" spans="1:9">
      <c r="A13" s="1" t="s">
        <v>7</v>
      </c>
      <c r="E13">
        <f>SUM(E5:E12)</f>
        <v>10370.079999999998</v>
      </c>
      <c r="F13">
        <v>10370.08</v>
      </c>
      <c r="G13">
        <f>SUM(G5:G12)</f>
        <v>140</v>
      </c>
      <c r="H13">
        <f t="shared" si="2"/>
        <v>10510.079999999998</v>
      </c>
      <c r="I13">
        <f t="shared" si="3"/>
        <v>139.99999999999818</v>
      </c>
    </row>
    <row r="14" spans="1:9">
      <c r="A14" t="s">
        <v>12</v>
      </c>
      <c r="B14" t="s">
        <v>24</v>
      </c>
      <c r="C14">
        <v>10</v>
      </c>
      <c r="D14">
        <f t="shared" si="0"/>
        <v>9.4</v>
      </c>
      <c r="E14">
        <f>(D14+(D14/100*12))*9</f>
        <v>94.75200000000001</v>
      </c>
      <c r="F14">
        <v>94.75</v>
      </c>
      <c r="G14">
        <v>157.5</v>
      </c>
      <c r="H14">
        <f t="shared" si="2"/>
        <v>252.25200000000001</v>
      </c>
      <c r="I14">
        <f t="shared" si="3"/>
        <v>157.50200000000001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Григорий</cp:lastModifiedBy>
  <dcterms:created xsi:type="dcterms:W3CDTF">2016-03-29T07:56:08Z</dcterms:created>
  <dcterms:modified xsi:type="dcterms:W3CDTF">2016-04-14T03:48:02Z</dcterms:modified>
</cp:coreProperties>
</file>