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92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" i="1"/>
  <c r="I4"/>
  <c r="I5"/>
  <c r="I6"/>
  <c r="I7"/>
  <c r="I2"/>
  <c r="H3"/>
  <c r="H4"/>
  <c r="H5"/>
  <c r="H6"/>
  <c r="H7"/>
  <c r="H2"/>
  <c r="D7"/>
  <c r="E7"/>
  <c r="E3"/>
  <c r="E4"/>
  <c r="E5"/>
  <c r="E6"/>
  <c r="E2"/>
  <c r="D3"/>
  <c r="D4"/>
  <c r="D5"/>
  <c r="D6"/>
  <c r="D2"/>
</calcChain>
</file>

<file path=xl/sharedStrings.xml><?xml version="1.0" encoding="utf-8"?>
<sst xmlns="http://schemas.openxmlformats.org/spreadsheetml/2006/main" count="21" uniqueCount="21">
  <si>
    <t>Ник</t>
  </si>
  <si>
    <t>заказ</t>
  </si>
  <si>
    <t>цена</t>
  </si>
  <si>
    <t>цена со скидкой</t>
  </si>
  <si>
    <t>к сдаче</t>
  </si>
  <si>
    <t>сдано</t>
  </si>
  <si>
    <t>трансп</t>
  </si>
  <si>
    <t>итого</t>
  </si>
  <si>
    <t xml:space="preserve">долг +мне/-я </t>
  </si>
  <si>
    <t>Барнаул Ольга</t>
  </si>
  <si>
    <t>ТОА</t>
  </si>
  <si>
    <t>Глушакова Диана</t>
  </si>
  <si>
    <t>Тося</t>
  </si>
  <si>
    <t>Светланочка79</t>
  </si>
  <si>
    <t>ПБ 49   40</t>
  </si>
  <si>
    <t>П 303   36</t>
  </si>
  <si>
    <t>П 394   44</t>
  </si>
  <si>
    <t>ПБ 96   50</t>
  </si>
  <si>
    <t>П 412   42</t>
  </si>
  <si>
    <t>пристрой</t>
  </si>
  <si>
    <t>П303 36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</si>
</sst>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4" borderId="2" xfId="0" applyFill="1" applyBorder="1"/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H14" sqref="H14"/>
    </sheetView>
  </sheetViews>
  <sheetFormatPr defaultRowHeight="15"/>
  <cols>
    <col min="1" max="1" width="17" customWidth="1"/>
    <col min="2" max="2" width="10.140625" customWidth="1"/>
    <col min="3" max="3" width="12" customWidth="1"/>
    <col min="4" max="4" width="15.5703125" customWidth="1"/>
    <col min="5" max="5" width="11.7109375" customWidth="1"/>
    <col min="6" max="6" width="11" customWidth="1"/>
    <col min="8" max="8" width="11.5703125" customWidth="1"/>
    <col min="9" max="9" width="13" customWidth="1"/>
  </cols>
  <sheetData>
    <row r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>
      <c r="A2" s="1" t="s">
        <v>9</v>
      </c>
      <c r="B2" s="2" t="s">
        <v>14</v>
      </c>
      <c r="C2" s="2">
        <v>990</v>
      </c>
      <c r="D2" s="2">
        <f>C2-(C2/100*6)</f>
        <v>930.6</v>
      </c>
      <c r="E2" s="2">
        <f>D2+(D2/100*12)</f>
        <v>1042.2719999999999</v>
      </c>
      <c r="F2" s="2">
        <v>1042.27</v>
      </c>
      <c r="G2" s="2">
        <v>36.700000000000003</v>
      </c>
      <c r="H2" s="2">
        <f>E2+G2</f>
        <v>1078.972</v>
      </c>
      <c r="I2" s="2">
        <f>H2-F2</f>
        <v>36.701999999999998</v>
      </c>
    </row>
    <row r="3" spans="1:9">
      <c r="A3" s="5" t="s">
        <v>11</v>
      </c>
      <c r="B3" s="6" t="s">
        <v>15</v>
      </c>
      <c r="C3" s="6">
        <v>900</v>
      </c>
      <c r="D3" s="6">
        <f t="shared" ref="D3:D7" si="0">C3-(C3/100*6)</f>
        <v>846</v>
      </c>
      <c r="E3" s="6">
        <f t="shared" ref="E3:E7" si="1">D3+(D3/100*12)</f>
        <v>947.52</v>
      </c>
      <c r="F3" s="6">
        <v>947.52</v>
      </c>
      <c r="G3" s="6">
        <v>36.700000000000003</v>
      </c>
      <c r="H3" s="6">
        <f t="shared" ref="H3:H7" si="2">E3+G3</f>
        <v>984.22</v>
      </c>
      <c r="I3" s="6">
        <f t="shared" ref="I3:I7" si="3">H3-F3</f>
        <v>36.700000000000045</v>
      </c>
    </row>
    <row r="4" spans="1:9">
      <c r="A4" s="1" t="s">
        <v>13</v>
      </c>
      <c r="B4" s="2" t="s">
        <v>16</v>
      </c>
      <c r="C4" s="2">
        <v>1100</v>
      </c>
      <c r="D4" s="2">
        <f t="shared" si="0"/>
        <v>1034</v>
      </c>
      <c r="E4" s="2">
        <f t="shared" si="1"/>
        <v>1158.08</v>
      </c>
      <c r="F4" s="2">
        <v>1158.08</v>
      </c>
      <c r="G4" s="2">
        <v>36.700000000000003</v>
      </c>
      <c r="H4" s="2">
        <f t="shared" si="2"/>
        <v>1194.78</v>
      </c>
      <c r="I4" s="2">
        <f t="shared" si="3"/>
        <v>36.700000000000045</v>
      </c>
    </row>
    <row r="5" spans="1:9">
      <c r="A5" s="5" t="s">
        <v>10</v>
      </c>
      <c r="B5" s="6" t="s">
        <v>17</v>
      </c>
      <c r="C5" s="6">
        <v>1350</v>
      </c>
      <c r="D5" s="6">
        <f t="shared" si="0"/>
        <v>1269</v>
      </c>
      <c r="E5" s="6">
        <f t="shared" si="1"/>
        <v>1421.28</v>
      </c>
      <c r="F5" s="6">
        <v>1422</v>
      </c>
      <c r="G5" s="6">
        <v>36.700000000000003</v>
      </c>
      <c r="H5" s="6">
        <f t="shared" si="2"/>
        <v>1457.98</v>
      </c>
      <c r="I5" s="6">
        <f t="shared" si="3"/>
        <v>35.980000000000018</v>
      </c>
    </row>
    <row r="6" spans="1:9">
      <c r="A6" s="1" t="s">
        <v>12</v>
      </c>
      <c r="B6" s="2" t="s">
        <v>18</v>
      </c>
      <c r="C6" s="2">
        <v>1100</v>
      </c>
      <c r="D6" s="2">
        <f t="shared" si="0"/>
        <v>1034</v>
      </c>
      <c r="E6" s="2">
        <f t="shared" si="1"/>
        <v>1158.08</v>
      </c>
      <c r="F6" s="2">
        <v>1198</v>
      </c>
      <c r="G6" s="2">
        <v>36.700000000000003</v>
      </c>
      <c r="H6" s="2">
        <f t="shared" si="2"/>
        <v>1194.78</v>
      </c>
      <c r="I6" s="2">
        <f t="shared" si="3"/>
        <v>-3.2200000000000273</v>
      </c>
    </row>
    <row r="7" spans="1:9">
      <c r="A7" s="7" t="s">
        <v>19</v>
      </c>
      <c r="B7" s="8" t="s">
        <v>20</v>
      </c>
      <c r="C7" s="9">
        <v>900</v>
      </c>
      <c r="D7" s="8">
        <f t="shared" si="0"/>
        <v>846</v>
      </c>
      <c r="E7" s="8">
        <f t="shared" si="1"/>
        <v>947.52</v>
      </c>
      <c r="F7" s="10"/>
      <c r="G7" s="8">
        <v>36.700000000000003</v>
      </c>
      <c r="H7" s="6">
        <f t="shared" si="2"/>
        <v>984.22</v>
      </c>
      <c r="I7" s="6">
        <f t="shared" si="3"/>
        <v>984.22</v>
      </c>
    </row>
  </sheetData>
  <sortState ref="A2:A6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2015-11-17T04:19:40Z</dcterms:created>
  <dcterms:modified xsi:type="dcterms:W3CDTF">2015-11-24T14:21:35Z</dcterms:modified>
</cp:coreProperties>
</file>