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<sst xmlns="http://schemas.openxmlformats.org/spreadsheetml/2006/main" count="30" uniqueCount="30">
  <si>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</si>
  <si>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</si>
  <si>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</si>
  <si>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</si>
  <si>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</si>
  <si>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</si>
  <si>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</si>
  <si>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</si>
  <si>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</si>
  <si>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Elya</t>
  </si>
  <si>
    <t>Anuutka</t>
  </si>
  <si>
    <t>kattay</t>
  </si>
  <si>
    <t>Юлия Бахарева</t>
  </si>
  <si>
    <t>zaya-82</t>
  </si>
  <si>
    <t>LARAMAY</t>
  </si>
  <si>
    <t>deerstalker</t>
  </si>
  <si>
    <t>AlenaAlenovna</t>
  </si>
  <si>
    <t>Птича</t>
  </si>
  <si>
    <t>Мама Ксю</t>
  </si>
  <si>
    <t>Беляночка</t>
  </si>
  <si>
    <t>malissa</t>
  </si>
  <si>
    <t>Adoro4ka</t>
  </si>
  <si>
    <t>минона</t>
  </si>
  <si>
    <t>СветланаКВ</t>
  </si>
  <si>
    <t>Olala_nsk</t>
  </si>
  <si>
    <t>Карамболь</t>
  </si>
  <si>
    <t>Успокойся</t>
  </si>
  <si>
    <t>lelya840407</t>
  </si>
  <si>
    <t>Innochka_sam</t>
  </si>
  <si>
    <t>Ivanovan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</si>
</sst>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b/>
      <sz val="9"/>
      <color rgb="FF000000"/>
      <name val="Verdana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/>
    </xf>
    <xf numFmtId="189" fontId="40" fillId="0" borderId="0" xfId="0" applyNumberFormat="1" applyFont="1" applyAlignment="1">
      <alignment horizontal="center"/>
    </xf>
    <xf numFmtId="189" fontId="51" fillId="0" borderId="0" xfId="0" applyNumberFormat="1" applyFont="1" applyAlignment="1">
      <alignment horizontal="right"/>
    </xf>
    <xf numFmtId="2" fontId="50" fillId="0" borderId="0" xfId="0" applyNumberFormat="1" applyFont="1" applyAlignment="1">
      <alignment horizontal="center"/>
    </xf>
    <xf numFmtId="189" fontId="52" fillId="0" borderId="0" xfId="0" applyNumberFormat="1" applyFont="1" applyBorder="1" applyAlignment="1">
      <alignment horizontal="right"/>
    </xf>
    <xf numFmtId="190" fontId="52" fillId="0" borderId="10" xfId="0" applyNumberFormat="1" applyFont="1" applyBorder="1" applyAlignment="1">
      <alignment horizontal="center"/>
    </xf>
    <xf numFmtId="190" fontId="51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55" applyNumberFormat="1" applyFont="1" applyBorder="1" applyAlignment="1">
      <alignment vertical="center" wrapText="1"/>
      <protection/>
    </xf>
    <xf numFmtId="0" fontId="53" fillId="0" borderId="0" xfId="0" applyFont="1" applyBorder="1" applyAlignment="1">
      <alignment vertical="center"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4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9" fontId="54" fillId="0" borderId="10" xfId="0" applyNumberFormat="1" applyFont="1" applyFill="1" applyBorder="1" applyAlignment="1">
      <alignment horizontal="center"/>
    </xf>
    <xf numFmtId="191" fontId="50" fillId="0" borderId="10" xfId="0" applyNumberFormat="1" applyFont="1" applyBorder="1" applyAlignment="1">
      <alignment horizontal="center"/>
    </xf>
    <xf numFmtId="193" fontId="55" fillId="0" borderId="10" xfId="0" applyNumberFormat="1" applyFont="1" applyBorder="1" applyAlignment="1">
      <alignment horizontal="center"/>
    </xf>
    <xf numFmtId="193" fontId="5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0" fontId="7" fillId="0" borderId="10" xfId="55" applyNumberFormat="1" applyFont="1" applyBorder="1" applyAlignment="1">
      <alignment vertical="center" wrapText="1"/>
      <protection/>
    </xf>
    <xf numFmtId="180" fontId="50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I26" sqref="I26"/>
    </sheetView>
  </sheetViews>
  <sheetFormatPr defaultColWidth="9.140625" defaultRowHeight="15"/>
  <cols>
    <col min="1" max="1" width="33.421875" style="1" customWidth="1"/>
    <col min="2" max="2" width="12.7109375" style="12" customWidth="1"/>
    <col min="3" max="3" width="19.28125" style="0" customWidth="1"/>
    <col min="4" max="4" width="16.140625" style="13" customWidth="1"/>
    <col min="5" max="5" width="18.140625" style="11" customWidth="1"/>
    <col min="6" max="6" width="15.57421875" style="0" customWidth="1"/>
    <col min="7" max="7" width="25.421875" style="10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8">
        <v>13459</v>
      </c>
      <c r="C1" s="30"/>
      <c r="D1" s="14"/>
      <c r="E1" s="15"/>
      <c r="F1" s="2"/>
      <c r="G1" s="22"/>
    </row>
    <row r="2" spans="1:7" ht="15">
      <c r="A2" s="2" t="s">
        <v>3</v>
      </c>
      <c r="B2" s="25">
        <f>B1/B26</f>
        <v>69.37628865979383</v>
      </c>
      <c r="C2" s="31"/>
      <c r="D2" s="14"/>
      <c r="E2" s="15"/>
      <c r="F2" s="2"/>
      <c r="G2" s="22"/>
    </row>
    <row r="3" spans="1:7" ht="15">
      <c r="A3" s="3"/>
      <c r="B3" s="9"/>
      <c r="C3" s="31"/>
      <c r="D3" s="14"/>
      <c r="E3" s="15"/>
      <c r="F3" s="2"/>
      <c r="G3" s="22"/>
    </row>
    <row r="4" spans="1:7" ht="51.75" customHeight="1">
      <c r="A4" s="4" t="s">
        <v>0</v>
      </c>
      <c r="B4" s="8" t="s">
        <v>5</v>
      </c>
      <c r="C4" s="32" t="s">
        <v>6</v>
      </c>
      <c r="D4" s="16" t="s">
        <v>2</v>
      </c>
      <c r="E4" s="17" t="s">
        <v>1</v>
      </c>
      <c r="F4" s="5" t="s">
        <v>7</v>
      </c>
      <c r="G4" s="22" t="s">
        <v>8</v>
      </c>
    </row>
    <row r="5" spans="1:14" ht="19.5" customHeight="1">
      <c r="A5" s="33" t="s">
        <v>9</v>
      </c>
      <c r="B5" s="8">
        <v>4.2</v>
      </c>
      <c r="C5" s="6">
        <f>B5*B2</f>
        <v>291.38041237113407</v>
      </c>
      <c r="D5" s="26">
        <v>11929.5</v>
      </c>
      <c r="E5" s="26">
        <v>11963</v>
      </c>
      <c r="F5" s="7">
        <f>D5+C5</f>
        <v>12220.880412371134</v>
      </c>
      <c r="G5" s="24">
        <f>E5-D5-C5</f>
        <v>-257.88041237113407</v>
      </c>
      <c r="L5" s="21"/>
      <c r="N5" s="20"/>
    </row>
    <row r="6" spans="1:12" ht="19.5" customHeight="1">
      <c r="A6" s="33" t="s">
        <v>10</v>
      </c>
      <c r="B6" s="8">
        <v>2.1</v>
      </c>
      <c r="C6" s="6">
        <f>B6*B2</f>
        <v>145.69020618556704</v>
      </c>
      <c r="D6" s="26">
        <v>13556.4</v>
      </c>
      <c r="E6" s="26">
        <v>13587</v>
      </c>
      <c r="F6" s="7">
        <f aca="true" t="shared" si="0" ref="F6:F25">D6+C6</f>
        <v>13702.090206185567</v>
      </c>
      <c r="G6" s="24">
        <f aca="true" t="shared" si="1" ref="G6:G25">E6-D6-C6</f>
        <v>-115.09020618556667</v>
      </c>
      <c r="L6" s="21"/>
    </row>
    <row r="7" spans="1:12" ht="18">
      <c r="A7" s="33" t="s">
        <v>11</v>
      </c>
      <c r="B7" s="9">
        <v>7.8</v>
      </c>
      <c r="C7" s="6">
        <f>B7*B2</f>
        <v>541.1350515463919</v>
      </c>
      <c r="D7" s="26">
        <v>6870.6</v>
      </c>
      <c r="E7" s="26">
        <v>6870.6</v>
      </c>
      <c r="F7" s="7">
        <f t="shared" si="0"/>
        <v>7411.735051546392</v>
      </c>
      <c r="G7" s="24">
        <f t="shared" si="1"/>
        <v>-541.1350515463919</v>
      </c>
      <c r="L7" s="21"/>
    </row>
    <row r="8" spans="1:12" ht="18">
      <c r="A8" s="33" t="s">
        <v>12</v>
      </c>
      <c r="B8" s="9">
        <v>19.6</v>
      </c>
      <c r="C8" s="6">
        <f>B8*B2</f>
        <v>1359.775257731959</v>
      </c>
      <c r="D8" s="26">
        <v>20577.7</v>
      </c>
      <c r="E8" s="26">
        <v>20577.7</v>
      </c>
      <c r="F8" s="7">
        <f t="shared" si="0"/>
        <v>21937.47525773196</v>
      </c>
      <c r="G8" s="24">
        <f t="shared" si="1"/>
        <v>-1359.775257731959</v>
      </c>
      <c r="L8" s="21"/>
    </row>
    <row r="9" spans="1:12" ht="18">
      <c r="A9" s="33" t="s">
        <v>13</v>
      </c>
      <c r="B9" s="9">
        <v>0.6</v>
      </c>
      <c r="C9" s="6">
        <f>B9*B2</f>
        <v>41.6257731958763</v>
      </c>
      <c r="D9" s="26">
        <v>4109.6</v>
      </c>
      <c r="E9" s="26">
        <v>4109.6</v>
      </c>
      <c r="F9" s="7">
        <f t="shared" si="0"/>
        <v>4151.225773195877</v>
      </c>
      <c r="G9" s="24">
        <f t="shared" si="1"/>
        <v>-41.6257731958763</v>
      </c>
      <c r="L9" s="21"/>
    </row>
    <row r="10" spans="1:12" ht="18">
      <c r="A10" s="33" t="s">
        <v>14</v>
      </c>
      <c r="B10" s="9">
        <v>31.5</v>
      </c>
      <c r="C10" s="6">
        <f>B10*B2</f>
        <v>2185.3530927835054</v>
      </c>
      <c r="D10" s="26">
        <v>37129.4</v>
      </c>
      <c r="E10" s="26">
        <v>37129.4</v>
      </c>
      <c r="F10" s="7">
        <f t="shared" si="0"/>
        <v>39314.7530927835</v>
      </c>
      <c r="G10" s="24">
        <f t="shared" si="1"/>
        <v>-2185.3530927835054</v>
      </c>
      <c r="L10" s="21"/>
    </row>
    <row r="11" spans="1:12" ht="18">
      <c r="A11" s="33" t="s">
        <v>15</v>
      </c>
      <c r="B11" s="9">
        <v>1.2</v>
      </c>
      <c r="C11" s="6">
        <f>B11*B2</f>
        <v>83.2515463917526</v>
      </c>
      <c r="D11" s="26">
        <v>1164.9</v>
      </c>
      <c r="E11" s="26">
        <v>1165</v>
      </c>
      <c r="F11" s="7">
        <f t="shared" si="0"/>
        <v>1248.1515463917526</v>
      </c>
      <c r="G11" s="24">
        <f t="shared" si="1"/>
        <v>-83.15154639175269</v>
      </c>
      <c r="L11" s="21"/>
    </row>
    <row r="12" spans="1:12" ht="18">
      <c r="A12" s="33" t="s">
        <v>16</v>
      </c>
      <c r="B12" s="9">
        <v>1.2</v>
      </c>
      <c r="C12" s="6">
        <f>B12*B2</f>
        <v>83.2515463917526</v>
      </c>
      <c r="D12" s="26">
        <v>2994.2</v>
      </c>
      <c r="E12" s="26">
        <v>2995</v>
      </c>
      <c r="F12" s="7">
        <f t="shared" si="0"/>
        <v>3077.4515463917523</v>
      </c>
      <c r="G12" s="24">
        <f t="shared" si="1"/>
        <v>-82.45154639175242</v>
      </c>
      <c r="L12" s="21"/>
    </row>
    <row r="13" spans="1:12" ht="18">
      <c r="A13" s="33" t="s">
        <v>17</v>
      </c>
      <c r="B13" s="9">
        <v>8.5</v>
      </c>
      <c r="C13" s="6">
        <f>B13*B2</f>
        <v>589.6984536082475</v>
      </c>
      <c r="D13" s="26">
        <v>9759.2</v>
      </c>
      <c r="E13" s="26">
        <v>9759.2</v>
      </c>
      <c r="F13" s="7">
        <f t="shared" si="0"/>
        <v>10348.898453608248</v>
      </c>
      <c r="G13" s="24">
        <f t="shared" si="1"/>
        <v>-589.6984536082475</v>
      </c>
      <c r="L13" s="21"/>
    </row>
    <row r="14" spans="1:7" ht="18">
      <c r="A14" s="33" t="s">
        <v>18</v>
      </c>
      <c r="B14" s="9">
        <v>34</v>
      </c>
      <c r="C14" s="6">
        <f>B14*B2</f>
        <v>2358.79381443299</v>
      </c>
      <c r="D14" s="26">
        <v>75501.7</v>
      </c>
      <c r="E14" s="26">
        <v>75502</v>
      </c>
      <c r="F14" s="7">
        <f t="shared" si="0"/>
        <v>77860.493814433</v>
      </c>
      <c r="G14" s="24">
        <f t="shared" si="1"/>
        <v>-2358.493814432987</v>
      </c>
    </row>
    <row r="15" spans="1:7" ht="18">
      <c r="A15" s="33" t="s">
        <v>19</v>
      </c>
      <c r="B15" s="9">
        <v>11</v>
      </c>
      <c r="C15" s="6">
        <f>B15*B2</f>
        <v>763.1391752577322</v>
      </c>
      <c r="D15" s="26">
        <v>24819.3</v>
      </c>
      <c r="E15" s="26">
        <v>24819.3</v>
      </c>
      <c r="F15" s="7">
        <f t="shared" si="0"/>
        <v>25582.439175257732</v>
      </c>
      <c r="G15" s="24">
        <f t="shared" si="1"/>
        <v>-763.1391752577322</v>
      </c>
    </row>
    <row r="16" spans="1:7" ht="18">
      <c r="A16" s="33" t="s">
        <v>20</v>
      </c>
      <c r="B16" s="9">
        <v>1.5</v>
      </c>
      <c r="C16" s="6">
        <f>B16*B2</f>
        <v>104.06443298969074</v>
      </c>
      <c r="D16" s="26">
        <v>3034.9</v>
      </c>
      <c r="E16" s="26">
        <v>3035</v>
      </c>
      <c r="F16" s="7">
        <f t="shared" si="0"/>
        <v>3138.964432989691</v>
      </c>
      <c r="G16" s="24">
        <f t="shared" si="1"/>
        <v>-103.96443298969083</v>
      </c>
    </row>
    <row r="17" spans="1:7" ht="18">
      <c r="A17" s="34" t="s">
        <v>21</v>
      </c>
      <c r="B17" s="9">
        <v>33</v>
      </c>
      <c r="C17" s="6">
        <f>B17*B2</f>
        <v>2289.4175257731963</v>
      </c>
      <c r="D17" s="26">
        <v>69150.4</v>
      </c>
      <c r="E17" s="26">
        <v>69150.7</v>
      </c>
      <c r="F17" s="7">
        <f t="shared" si="0"/>
        <v>71439.8175257732</v>
      </c>
      <c r="G17" s="24">
        <f t="shared" si="1"/>
        <v>-2289.1175257731934</v>
      </c>
    </row>
    <row r="18" spans="1:7" ht="18">
      <c r="A18" s="33" t="s">
        <v>22</v>
      </c>
      <c r="B18" s="9">
        <v>3.2</v>
      </c>
      <c r="C18" s="6">
        <f>B18*B2</f>
        <v>222.00412371134027</v>
      </c>
      <c r="D18" s="26">
        <v>15266.9</v>
      </c>
      <c r="E18" s="26">
        <v>15300</v>
      </c>
      <c r="F18" s="7">
        <f t="shared" si="0"/>
        <v>15488.90412371134</v>
      </c>
      <c r="G18" s="24">
        <f t="shared" si="1"/>
        <v>-188.9041237113399</v>
      </c>
    </row>
    <row r="19" spans="1:7" ht="18">
      <c r="A19" s="33" t="s">
        <v>23</v>
      </c>
      <c r="B19" s="9">
        <v>2.7</v>
      </c>
      <c r="C19" s="6">
        <f>B19*B2</f>
        <v>187.31597938144336</v>
      </c>
      <c r="D19" s="26">
        <v>7568</v>
      </c>
      <c r="E19" s="26">
        <v>7568</v>
      </c>
      <c r="F19" s="7">
        <f t="shared" si="0"/>
        <v>7755.315979381443</v>
      </c>
      <c r="G19" s="24">
        <f t="shared" si="1"/>
        <v>-187.31597938144336</v>
      </c>
    </row>
    <row r="20" spans="1:9" ht="18">
      <c r="A20" s="33" t="s">
        <v>24</v>
      </c>
      <c r="B20" s="9">
        <v>3</v>
      </c>
      <c r="C20" s="6">
        <f>B20*B2</f>
        <v>208.1288659793815</v>
      </c>
      <c r="D20" s="26">
        <v>1648.9</v>
      </c>
      <c r="E20" s="26">
        <v>1649</v>
      </c>
      <c r="F20" s="7">
        <f t="shared" si="0"/>
        <v>1857.0288659793816</v>
      </c>
      <c r="G20" s="24">
        <f t="shared" si="1"/>
        <v>-208.02886597938158</v>
      </c>
      <c r="I20" s="23"/>
    </row>
    <row r="21" spans="1:7" ht="18">
      <c r="A21" s="33" t="s">
        <v>25</v>
      </c>
      <c r="B21" s="9">
        <v>7.5</v>
      </c>
      <c r="C21" s="6">
        <f>B21*B2</f>
        <v>520.3221649484537</v>
      </c>
      <c r="D21" s="26">
        <v>31560.9</v>
      </c>
      <c r="E21" s="26">
        <v>31600</v>
      </c>
      <c r="F21" s="7">
        <f t="shared" si="0"/>
        <v>32081.222164948456</v>
      </c>
      <c r="G21" s="24">
        <f t="shared" si="1"/>
        <v>-481.2221649484552</v>
      </c>
    </row>
    <row r="22" spans="1:7" ht="18">
      <c r="A22" s="33" t="s">
        <v>26</v>
      </c>
      <c r="B22" s="9">
        <v>1.2</v>
      </c>
      <c r="C22" s="6">
        <f>B22*B2</f>
        <v>83.2515463917526</v>
      </c>
      <c r="D22" s="26">
        <v>1239.7</v>
      </c>
      <c r="E22" s="26">
        <v>1239.7</v>
      </c>
      <c r="F22" s="7">
        <f t="shared" si="0"/>
        <v>1322.9515463917526</v>
      </c>
      <c r="G22" s="24">
        <f t="shared" si="1"/>
        <v>-83.2515463917526</v>
      </c>
    </row>
    <row r="23" spans="1:7" ht="18">
      <c r="A23" s="33" t="s">
        <v>27</v>
      </c>
      <c r="B23" s="9">
        <v>17.5</v>
      </c>
      <c r="C23" s="6">
        <f>B23*B2</f>
        <v>1214.085051546392</v>
      </c>
      <c r="D23" s="26">
        <v>27993.9</v>
      </c>
      <c r="E23" s="26">
        <v>27993.9</v>
      </c>
      <c r="F23" s="7">
        <f t="shared" si="0"/>
        <v>29207.985051546395</v>
      </c>
      <c r="G23" s="24">
        <f t="shared" si="1"/>
        <v>-1214.085051546392</v>
      </c>
    </row>
    <row r="24" spans="1:7" ht="18">
      <c r="A24" s="33" t="s">
        <v>28</v>
      </c>
      <c r="B24" s="9">
        <v>1.2</v>
      </c>
      <c r="C24" s="6">
        <f>B24*B2</f>
        <v>83.2515463917526</v>
      </c>
      <c r="D24" s="26">
        <v>836</v>
      </c>
      <c r="E24" s="26">
        <v>836</v>
      </c>
      <c r="F24" s="7">
        <f t="shared" si="0"/>
        <v>919.2515463917526</v>
      </c>
      <c r="G24" s="24">
        <f t="shared" si="1"/>
        <v>-83.2515463917526</v>
      </c>
    </row>
    <row r="25" spans="1:7" ht="18">
      <c r="A25" s="33" t="s">
        <v>29</v>
      </c>
      <c r="B25" s="9">
        <v>1.5</v>
      </c>
      <c r="C25" s="6">
        <f>B25*B2</f>
        <v>104.06443298969074</v>
      </c>
      <c r="D25" s="27">
        <v>0</v>
      </c>
      <c r="E25" s="27">
        <v>0</v>
      </c>
      <c r="F25" s="28">
        <f t="shared" si="0"/>
        <v>104.06443298969074</v>
      </c>
      <c r="G25" s="22">
        <f t="shared" si="1"/>
        <v>-104.06443298969074</v>
      </c>
    </row>
    <row r="26" spans="1:3" ht="15">
      <c r="A26" s="19"/>
      <c r="B26" s="12">
        <f>SUM(B5:B25)</f>
        <v>193.99999999999997</v>
      </c>
      <c r="C26" s="29">
        <f>SUM(C5:C25)</f>
        <v>13459.000000000004</v>
      </c>
    </row>
    <row r="27" ht="15">
      <c r="A27" s="19"/>
    </row>
    <row r="28" ht="15">
      <c r="A28" s="19"/>
    </row>
    <row r="29" ht="15">
      <c r="A29" s="19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2016-06-14T18:10:02Z</dcterms:modified>
  <cp:category/>
  <cp:version/>
  <cp:contentType/>
  <cp:contentStatus/>
</cp:coreProperties>
</file>