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<sst xmlns="http://schemas.openxmlformats.org/spreadsheetml/2006/main" count="21" uniqueCount="21">
  <si>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ник</t>
  </si>
  <si>
    <t>вес товара</t>
  </si>
  <si>
    <t>сдано</t>
  </si>
  <si>
    <t>сумма с Орг+ТР</t>
  </si>
  <si>
    <t>к оплате с ОРГ</t>
  </si>
  <si>
    <t>Цена за кг.</t>
  </si>
  <si>
    <t>Цена доставки</t>
  </si>
  <si>
    <t>Цена за доставку товара</t>
  </si>
  <si>
    <t>итого -Вы мне/+я Вам</t>
  </si>
  <si>
    <t>tatyanagreva</t>
  </si>
  <si>
    <t>аля1112</t>
  </si>
  <si>
    <t>yanabykova</t>
  </si>
  <si>
    <t>днс</t>
  </si>
  <si>
    <t>Alla.Cat</t>
  </si>
  <si>
    <t>Пламя_NSK</t>
  </si>
  <si>
    <t>Лёкочка</t>
  </si>
  <si>
    <t>zhanna</t>
  </si>
  <si>
    <t>maryanaepi</t>
  </si>
  <si>
    <t>Teona</t>
  </si>
  <si>
    <t>solnce84</t>
  </si>
  <si>
    <t>mamanna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</si>
</sst>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&quot;р.&quot;;[Red]#,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р_.;[Red]#,##0.00_р_."/>
    <numFmt numFmtId="180" formatCode="#,##0.00;[Red]#,##0.00"/>
    <numFmt numFmtId="181" formatCode="#,##0.00\ &quot;р.&quot;"/>
    <numFmt numFmtId="182" formatCode="#,##0.00\ &quot;р.&quot;;[Red]#,##0.00\ &quot;р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Verdana"/>
      <family val="2"/>
    </font>
    <font>
      <u val="single"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sz val="9"/>
      <color theme="1"/>
      <name val="Verdana"/>
      <family val="2"/>
    </font>
    <font>
      <b/>
      <sz val="9"/>
      <color rgb="FF000000"/>
      <name val="Verdana"/>
      <family val="2"/>
    </font>
    <font>
      <u val="single"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73" fontId="4" fillId="0" borderId="10" xfId="0" applyNumberFormat="1" applyFont="1" applyBorder="1" applyAlignment="1">
      <alignment horizontal="center" wrapText="1"/>
    </xf>
    <xf numFmtId="173" fontId="0" fillId="0" borderId="10" xfId="0" applyNumberFormat="1" applyBorder="1" applyAlignment="1">
      <alignment/>
    </xf>
    <xf numFmtId="0" fontId="34" fillId="0" borderId="10" xfId="42" applyBorder="1" applyAlignment="1" applyProtection="1">
      <alignment/>
      <protection/>
    </xf>
    <xf numFmtId="172" fontId="4" fillId="0" borderId="11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2" fontId="48" fillId="0" borderId="10" xfId="0" applyNumberFormat="1" applyFont="1" applyBorder="1" applyAlignment="1">
      <alignment horizontal="center"/>
    </xf>
    <xf numFmtId="181" fontId="49" fillId="0" borderId="10" xfId="0" applyNumberFormat="1" applyFont="1" applyBorder="1" applyAlignment="1">
      <alignment horizontal="center"/>
    </xf>
    <xf numFmtId="181" fontId="50" fillId="0" borderId="10" xfId="0" applyNumberFormat="1" applyFont="1" applyBorder="1" applyAlignment="1">
      <alignment horizontal="center" wrapText="1"/>
    </xf>
    <xf numFmtId="181" fontId="38" fillId="0" borderId="0" xfId="0" applyNumberFormat="1" applyFont="1" applyAlignment="1">
      <alignment horizontal="center"/>
    </xf>
    <xf numFmtId="7" fontId="51" fillId="0" borderId="10" xfId="0" applyNumberFormat="1" applyFont="1" applyBorder="1" applyAlignment="1">
      <alignment horizontal="center" wrapText="1"/>
    </xf>
    <xf numFmtId="0" fontId="48" fillId="0" borderId="11" xfId="0" applyFont="1" applyBorder="1" applyAlignment="1">
      <alignment/>
    </xf>
    <xf numFmtId="172" fontId="48" fillId="0" borderId="11" xfId="0" applyNumberFormat="1" applyFont="1" applyBorder="1" applyAlignment="1">
      <alignment/>
    </xf>
    <xf numFmtId="181" fontId="52" fillId="0" borderId="12" xfId="0" applyNumberFormat="1" applyFont="1" applyBorder="1" applyAlignment="1">
      <alignment horizontal="right"/>
    </xf>
    <xf numFmtId="181" fontId="53" fillId="0" borderId="10" xfId="0" applyNumberFormat="1" applyFont="1" applyBorder="1" applyAlignment="1">
      <alignment horizontal="right"/>
    </xf>
    <xf numFmtId="181" fontId="52" fillId="0" borderId="10" xfId="0" applyNumberFormat="1" applyFont="1" applyBorder="1" applyAlignment="1">
      <alignment horizontal="right"/>
    </xf>
    <xf numFmtId="181" fontId="52" fillId="0" borderId="0" xfId="0" applyNumberFormat="1" applyFont="1" applyAlignment="1">
      <alignment horizontal="right"/>
    </xf>
    <xf numFmtId="181" fontId="5" fillId="0" borderId="10" xfId="0" applyNumberFormat="1" applyFont="1" applyBorder="1" applyAlignment="1">
      <alignment horizontal="right" wrapText="1"/>
    </xf>
    <xf numFmtId="2" fontId="48" fillId="0" borderId="0" xfId="0" applyNumberFormat="1" applyFont="1" applyAlignment="1">
      <alignment horizontal="center"/>
    </xf>
    <xf numFmtId="181" fontId="49" fillId="0" borderId="10" xfId="0" applyNumberFormat="1" applyFont="1" applyBorder="1" applyAlignment="1">
      <alignment horizontal="right"/>
    </xf>
    <xf numFmtId="181" fontId="3" fillId="0" borderId="10" xfId="0" applyNumberFormat="1" applyFont="1" applyBorder="1" applyAlignment="1">
      <alignment horizontal="right" wrapText="1"/>
    </xf>
    <xf numFmtId="181" fontId="49" fillId="0" borderId="0" xfId="0" applyNumberFormat="1" applyFont="1" applyBorder="1" applyAlignment="1">
      <alignment horizontal="right"/>
    </xf>
    <xf numFmtId="173" fontId="0" fillId="0" borderId="0" xfId="0" applyNumberFormat="1" applyAlignment="1">
      <alignment/>
    </xf>
    <xf numFmtId="181" fontId="53" fillId="0" borderId="10" xfId="0" applyNumberFormat="1" applyFont="1" applyBorder="1" applyAlignment="1">
      <alignment/>
    </xf>
    <xf numFmtId="0" fontId="54" fillId="0" borderId="10" xfId="42" applyFont="1" applyBorder="1" applyAlignment="1" applyProtection="1">
      <alignment/>
      <protection/>
    </xf>
    <xf numFmtId="0" fontId="54" fillId="0" borderId="10" xfId="0" applyFont="1" applyBorder="1" applyAlignment="1">
      <alignment/>
    </xf>
    <xf numFmtId="182" fontId="53" fillId="0" borderId="10" xfId="0" applyNumberFormat="1" applyFont="1" applyBorder="1" applyAlignment="1">
      <alignment horizontal="right"/>
    </xf>
    <xf numFmtId="182" fontId="53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61311" TargetMode="External" /><Relationship Id="rId2" Type="http://schemas.openxmlformats.org/officeDocument/2006/relationships/hyperlink" Target="http://forum.sibmama.ru/profile.php?mode=viewprofile&amp;u=84865" TargetMode="External" /><Relationship Id="rId3" Type="http://schemas.openxmlformats.org/officeDocument/2006/relationships/hyperlink" Target="http://forum.sibmama.ru/profile.php?mode=viewprofile&amp;u=115434" TargetMode="External" /><Relationship Id="rId4" Type="http://schemas.openxmlformats.org/officeDocument/2006/relationships/hyperlink" Target="http://forum.sibmama.ru/profile.php?mode=viewprofile&amp;u=87093" TargetMode="External" /><Relationship Id="rId5" Type="http://schemas.openxmlformats.org/officeDocument/2006/relationships/hyperlink" Target="http://forum.sibmama.ru/profile.php?mode=viewprofile&amp;u=66913" TargetMode="External" /><Relationship Id="rId6" Type="http://schemas.openxmlformats.org/officeDocument/2006/relationships/hyperlink" Target="http://forum.sibmama.ru/profile.php?mode=viewprofile&amp;u=28217" TargetMode="External" /><Relationship Id="rId7" Type="http://schemas.openxmlformats.org/officeDocument/2006/relationships/hyperlink" Target="http://forum.sibmama.ru/profile.php?mode=viewprofile&amp;u=151926" TargetMode="External" /><Relationship Id="rId8" Type="http://schemas.openxmlformats.org/officeDocument/2006/relationships/hyperlink" Target="http://forum.sibmama.ru/profile.php?mode=viewprofile&amp;u=55947" TargetMode="External" /><Relationship Id="rId9" Type="http://schemas.openxmlformats.org/officeDocument/2006/relationships/hyperlink" Target="http://forum.sibmama.ru/profile.php?mode=viewprofile&amp;u=19787" TargetMode="External" /><Relationship Id="rId10" Type="http://schemas.openxmlformats.org/officeDocument/2006/relationships/hyperlink" Target="http://forum.sibmama.ru/profile.php?mode=viewprofile&amp;u=76821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G17" sqref="G17"/>
    </sheetView>
  </sheetViews>
  <sheetFormatPr defaultColWidth="9.140625" defaultRowHeight="15"/>
  <cols>
    <col min="1" max="1" width="25.7109375" style="1" customWidth="1"/>
    <col min="2" max="2" width="12.7109375" style="25" customWidth="1"/>
    <col min="3" max="3" width="19.28125" style="0" customWidth="1"/>
    <col min="4" max="4" width="16.140625" style="28" customWidth="1"/>
    <col min="5" max="5" width="18.140625" style="23" customWidth="1"/>
    <col min="6" max="6" width="15.57421875" style="0" customWidth="1"/>
    <col min="7" max="7" width="25.421875" style="16" customWidth="1"/>
    <col min="8" max="8" width="72.57421875" style="0" customWidth="1"/>
  </cols>
  <sheetData>
    <row r="1" spans="1:7" ht="15">
      <c r="A1" s="3" t="s">
        <v>6</v>
      </c>
      <c r="B1" s="13">
        <v>6288</v>
      </c>
      <c r="C1" s="18"/>
      <c r="D1" s="26"/>
      <c r="E1" s="20"/>
      <c r="F1" s="3"/>
      <c r="G1" s="14"/>
    </row>
    <row r="2" spans="1:7" ht="15">
      <c r="A2" s="3" t="s">
        <v>5</v>
      </c>
      <c r="B2" s="13">
        <v>71</v>
      </c>
      <c r="C2" s="19"/>
      <c r="D2" s="26"/>
      <c r="E2" s="22"/>
      <c r="F2" s="3"/>
      <c r="G2" s="14"/>
    </row>
    <row r="3" spans="1:7" ht="15">
      <c r="A3" s="4"/>
      <c r="B3" s="13"/>
      <c r="C3" s="19"/>
      <c r="D3" s="26"/>
      <c r="E3" s="22"/>
      <c r="F3" s="3"/>
      <c r="G3" s="14"/>
    </row>
    <row r="4" spans="1:7" ht="51.75" customHeight="1">
      <c r="A4" s="5" t="s">
        <v>0</v>
      </c>
      <c r="B4" s="11" t="s">
        <v>1</v>
      </c>
      <c r="C4" s="10" t="s">
        <v>7</v>
      </c>
      <c r="D4" s="27" t="s">
        <v>4</v>
      </c>
      <c r="E4" s="24" t="s">
        <v>2</v>
      </c>
      <c r="F4" s="6" t="s">
        <v>3</v>
      </c>
      <c r="G4" s="15" t="s">
        <v>8</v>
      </c>
    </row>
    <row r="5" spans="1:7" ht="19.5" customHeight="1">
      <c r="A5" s="31" t="s">
        <v>9</v>
      </c>
      <c r="B5" s="11">
        <v>13</v>
      </c>
      <c r="C5" s="7">
        <f>B5*B2</f>
        <v>923</v>
      </c>
      <c r="D5" s="34">
        <v>10346.6</v>
      </c>
      <c r="E5" s="33">
        <v>10400</v>
      </c>
      <c r="F5" s="8">
        <f>D5+C5</f>
        <v>11269.6</v>
      </c>
      <c r="G5" s="17">
        <f>E5-F5</f>
        <v>-869.6000000000004</v>
      </c>
    </row>
    <row r="6" spans="1:8" ht="19.5" customHeight="1">
      <c r="A6" s="31" t="s">
        <v>10</v>
      </c>
      <c r="B6" s="12">
        <v>0.5</v>
      </c>
      <c r="C6" s="7">
        <f>B6*B2</f>
        <v>35.5</v>
      </c>
      <c r="D6" s="34">
        <v>1240.85</v>
      </c>
      <c r="E6" s="34">
        <v>1240.85</v>
      </c>
      <c r="F6" s="8">
        <f aca="true" t="shared" si="0" ref="F6:F16">D6+C6</f>
        <v>1276.35</v>
      </c>
      <c r="G6" s="17">
        <f>E6-F6</f>
        <v>-35.5</v>
      </c>
      <c r="H6" s="2"/>
    </row>
    <row r="7" spans="1:8" ht="15.75" customHeight="1">
      <c r="A7" s="31" t="s">
        <v>11</v>
      </c>
      <c r="B7" s="12">
        <v>13</v>
      </c>
      <c r="C7" s="7">
        <f>B7*B2</f>
        <v>923</v>
      </c>
      <c r="D7" s="34">
        <v>49484.4</v>
      </c>
      <c r="E7" s="33">
        <v>50000</v>
      </c>
      <c r="F7" s="8">
        <f t="shared" si="0"/>
        <v>50407.4</v>
      </c>
      <c r="G7" s="17">
        <f aca="true" t="shared" si="1" ref="G7:G16">E7-F7</f>
        <v>-407.40000000000146</v>
      </c>
      <c r="H7" s="2"/>
    </row>
    <row r="8" spans="1:8" ht="15">
      <c r="A8" s="31" t="s">
        <v>12</v>
      </c>
      <c r="B8" s="12">
        <v>3.4</v>
      </c>
      <c r="C8" s="7">
        <f>B8*B2</f>
        <v>241.4</v>
      </c>
      <c r="D8" s="34">
        <v>2828</v>
      </c>
      <c r="E8" s="33">
        <v>2828</v>
      </c>
      <c r="F8" s="8">
        <f t="shared" si="0"/>
        <v>3069.4</v>
      </c>
      <c r="G8" s="17">
        <f t="shared" si="1"/>
        <v>-241.4000000000001</v>
      </c>
      <c r="H8" s="2"/>
    </row>
    <row r="9" spans="1:8" ht="15">
      <c r="A9" s="31" t="s">
        <v>13</v>
      </c>
      <c r="B9" s="12">
        <v>10</v>
      </c>
      <c r="C9" s="7">
        <f>B9*B2</f>
        <v>710</v>
      </c>
      <c r="D9" s="34">
        <v>9989.1</v>
      </c>
      <c r="E9" s="33">
        <v>9990</v>
      </c>
      <c r="F9" s="8">
        <f t="shared" si="0"/>
        <v>10699.1</v>
      </c>
      <c r="G9" s="17">
        <f t="shared" si="1"/>
        <v>-709.1000000000004</v>
      </c>
      <c r="H9" s="2"/>
    </row>
    <row r="10" spans="1:7" ht="15">
      <c r="A10" s="31" t="s">
        <v>14</v>
      </c>
      <c r="B10" s="13">
        <v>10.8</v>
      </c>
      <c r="C10" s="7">
        <f>B10*B2</f>
        <v>766.8000000000001</v>
      </c>
      <c r="D10" s="34">
        <v>14045.9</v>
      </c>
      <c r="E10" s="33">
        <v>14500</v>
      </c>
      <c r="F10" s="8">
        <f t="shared" si="0"/>
        <v>14812.699999999999</v>
      </c>
      <c r="G10" s="17">
        <f t="shared" si="1"/>
        <v>-312.6999999999989</v>
      </c>
    </row>
    <row r="11" spans="1:7" ht="15">
      <c r="A11" s="31" t="s">
        <v>15</v>
      </c>
      <c r="B11" s="13">
        <v>20</v>
      </c>
      <c r="C11" s="7">
        <f>B11*B2</f>
        <v>1420</v>
      </c>
      <c r="D11" s="34">
        <v>32720.6</v>
      </c>
      <c r="E11" s="34">
        <v>32720.6</v>
      </c>
      <c r="F11" s="8">
        <f t="shared" si="0"/>
        <v>34140.6</v>
      </c>
      <c r="G11" s="17">
        <f t="shared" si="1"/>
        <v>-1420</v>
      </c>
    </row>
    <row r="12" spans="1:7" ht="15">
      <c r="A12" s="32" t="s">
        <v>16</v>
      </c>
      <c r="B12" s="13">
        <v>4.5</v>
      </c>
      <c r="C12" s="7">
        <f>B12*B2</f>
        <v>319.5</v>
      </c>
      <c r="D12" s="34">
        <v>4625.3</v>
      </c>
      <c r="E12" s="34">
        <v>4625.3</v>
      </c>
      <c r="F12" s="8">
        <f t="shared" si="0"/>
        <v>4944.8</v>
      </c>
      <c r="G12" s="17">
        <f t="shared" si="1"/>
        <v>-319.5</v>
      </c>
    </row>
    <row r="13" spans="1:7" ht="15">
      <c r="A13" s="31" t="s">
        <v>17</v>
      </c>
      <c r="B13" s="13">
        <v>5</v>
      </c>
      <c r="C13" s="7">
        <f>B13*B2</f>
        <v>355</v>
      </c>
      <c r="D13" s="34">
        <v>6321.7</v>
      </c>
      <c r="E13" s="34">
        <v>6322</v>
      </c>
      <c r="F13" s="8">
        <f t="shared" si="0"/>
        <v>6676.7</v>
      </c>
      <c r="G13" s="17">
        <f t="shared" si="1"/>
        <v>-354.6999999999998</v>
      </c>
    </row>
    <row r="14" spans="1:7" ht="15">
      <c r="A14" s="31" t="s">
        <v>18</v>
      </c>
      <c r="B14" s="13">
        <v>3</v>
      </c>
      <c r="C14" s="7">
        <f>B14*B2</f>
        <v>213</v>
      </c>
      <c r="D14" s="34">
        <v>3149.85</v>
      </c>
      <c r="E14" s="34">
        <v>3149.85</v>
      </c>
      <c r="F14" s="8">
        <f t="shared" si="0"/>
        <v>3362.85</v>
      </c>
      <c r="G14" s="17">
        <f t="shared" si="1"/>
        <v>-213</v>
      </c>
    </row>
    <row r="15" spans="1:7" ht="15">
      <c r="A15" s="31" t="s">
        <v>19</v>
      </c>
      <c r="B15" s="13">
        <v>2.7</v>
      </c>
      <c r="C15" s="7">
        <f>B15*B2</f>
        <v>191.70000000000002</v>
      </c>
      <c r="D15" s="34">
        <v>2451.8</v>
      </c>
      <c r="E15" s="33">
        <v>2450</v>
      </c>
      <c r="F15" s="8">
        <f t="shared" si="0"/>
        <v>2643.5</v>
      </c>
      <c r="G15" s="17">
        <f t="shared" si="1"/>
        <v>-193.5</v>
      </c>
    </row>
    <row r="16" spans="1:7" ht="15">
      <c r="A16" s="31" t="s">
        <v>20</v>
      </c>
      <c r="B16" s="13">
        <v>2.1</v>
      </c>
      <c r="C16" s="7">
        <f>B16*B2</f>
        <v>149.1</v>
      </c>
      <c r="D16" s="34">
        <v>4265.35</v>
      </c>
      <c r="E16" s="34">
        <v>4300</v>
      </c>
      <c r="F16" s="8">
        <f t="shared" si="0"/>
        <v>4414.450000000001</v>
      </c>
      <c r="G16" s="17">
        <f t="shared" si="1"/>
        <v>-114.45000000000073</v>
      </c>
    </row>
    <row r="17" spans="1:7" ht="15">
      <c r="A17" s="9"/>
      <c r="B17" s="13"/>
      <c r="C17" s="7"/>
      <c r="D17" s="30"/>
      <c r="E17" s="30"/>
      <c r="F17" s="8"/>
      <c r="G17" s="17"/>
    </row>
    <row r="18" spans="1:7" ht="15">
      <c r="A18" s="9"/>
      <c r="B18" s="13"/>
      <c r="C18" s="7"/>
      <c r="D18" s="30"/>
      <c r="E18" s="21"/>
      <c r="F18" s="8"/>
      <c r="G18" s="17"/>
    </row>
    <row r="19" spans="1:7" ht="15">
      <c r="A19" s="9"/>
      <c r="B19" s="13"/>
      <c r="C19" s="7"/>
      <c r="D19" s="30"/>
      <c r="E19" s="21"/>
      <c r="F19" s="8"/>
      <c r="G19" s="17"/>
    </row>
    <row r="20" spans="1:7" ht="15">
      <c r="A20" s="9"/>
      <c r="B20" s="13"/>
      <c r="C20" s="7"/>
      <c r="D20" s="30"/>
      <c r="E20" s="30"/>
      <c r="F20" s="8"/>
      <c r="G20" s="17"/>
    </row>
    <row r="21" spans="1:7" ht="15">
      <c r="A21" s="9"/>
      <c r="B21" s="13"/>
      <c r="C21" s="7"/>
      <c r="D21" s="30"/>
      <c r="E21" s="21"/>
      <c r="F21" s="8"/>
      <c r="G21" s="17"/>
    </row>
    <row r="22" spans="1:7" ht="15">
      <c r="A22" s="9"/>
      <c r="B22" s="13"/>
      <c r="C22" s="7"/>
      <c r="D22" s="30"/>
      <c r="E22" s="30"/>
      <c r="F22" s="8"/>
      <c r="G22" s="17"/>
    </row>
    <row r="23" spans="1:7" ht="15">
      <c r="A23" s="9"/>
      <c r="B23" s="13"/>
      <c r="C23" s="7"/>
      <c r="D23" s="30"/>
      <c r="E23" s="30"/>
      <c r="F23" s="8"/>
      <c r="G23" s="17"/>
    </row>
    <row r="24" spans="1:7" ht="15">
      <c r="A24" s="9"/>
      <c r="B24" s="13"/>
      <c r="C24" s="7"/>
      <c r="D24" s="21"/>
      <c r="E24" s="22"/>
      <c r="F24" s="8"/>
      <c r="G24" s="17"/>
    </row>
    <row r="25" spans="1:7" ht="15">
      <c r="A25" s="9"/>
      <c r="B25" s="13"/>
      <c r="C25" s="7"/>
      <c r="D25" s="21"/>
      <c r="E25" s="21"/>
      <c r="F25" s="8"/>
      <c r="G25" s="17"/>
    </row>
    <row r="26" spans="1:7" ht="15">
      <c r="A26" s="9"/>
      <c r="B26" s="13"/>
      <c r="C26" s="7"/>
      <c r="D26" s="21"/>
      <c r="E26" s="22"/>
      <c r="F26" s="8"/>
      <c r="G26" s="17"/>
    </row>
    <row r="27" spans="1:7" ht="15">
      <c r="A27" s="9"/>
      <c r="B27" s="13"/>
      <c r="C27" s="7"/>
      <c r="D27" s="21"/>
      <c r="E27" s="21"/>
      <c r="F27" s="8"/>
      <c r="G27" s="17"/>
    </row>
    <row r="28" spans="1:7" ht="15">
      <c r="A28" s="9"/>
      <c r="B28" s="13"/>
      <c r="C28" s="7"/>
      <c r="D28" s="21"/>
      <c r="E28" s="22"/>
      <c r="F28" s="8"/>
      <c r="G28" s="17"/>
    </row>
    <row r="29" spans="1:7" ht="15">
      <c r="A29" s="9"/>
      <c r="B29" s="13"/>
      <c r="C29" s="7"/>
      <c r="D29" s="21"/>
      <c r="E29" s="21"/>
      <c r="F29" s="8"/>
      <c r="G29" s="17"/>
    </row>
    <row r="30" spans="1:7" ht="15">
      <c r="A30" s="9"/>
      <c r="B30" s="13"/>
      <c r="C30" s="7"/>
      <c r="D30" s="21"/>
      <c r="E30" s="21"/>
      <c r="F30" s="8"/>
      <c r="G30" s="17"/>
    </row>
    <row r="31" spans="1:7" ht="15">
      <c r="A31" s="9"/>
      <c r="B31" s="13"/>
      <c r="C31" s="7"/>
      <c r="D31" s="21"/>
      <c r="E31" s="22"/>
      <c r="F31" s="8"/>
      <c r="G31" s="17"/>
    </row>
    <row r="32" spans="1:7" ht="15">
      <c r="A32" s="9"/>
      <c r="B32" s="13"/>
      <c r="C32" s="7"/>
      <c r="D32" s="21"/>
      <c r="E32" s="22"/>
      <c r="F32" s="8"/>
      <c r="G32" s="17"/>
    </row>
    <row r="33" spans="1:7" ht="15">
      <c r="A33" s="9"/>
      <c r="B33" s="13"/>
      <c r="C33" s="7"/>
      <c r="D33" s="21"/>
      <c r="E33" s="22"/>
      <c r="F33" s="8"/>
      <c r="G33" s="17"/>
    </row>
    <row r="34" spans="1:7" ht="15">
      <c r="A34" s="9"/>
      <c r="B34" s="13"/>
      <c r="C34" s="7"/>
      <c r="D34" s="21"/>
      <c r="E34" s="22"/>
      <c r="F34" s="8"/>
      <c r="G34" s="17"/>
    </row>
    <row r="35" ht="15">
      <c r="C35" s="29"/>
    </row>
  </sheetData>
  <sheetProtection/>
  <hyperlinks>
    <hyperlink ref="A5" r:id="rId1" display="http://forum.sibmama.ru/profile.php?mode=viewprofile&amp;u=161311"/>
    <hyperlink ref="A6" r:id="rId2" display="http://forum.sibmama.ru/profile.php?mode=viewprofile&amp;u=84865"/>
    <hyperlink ref="A7" r:id="rId3" display="http://forum.sibmama.ru/profile.php?mode=viewprofile&amp;u=115434"/>
    <hyperlink ref="A9" r:id="rId4" display="http://forum.sibmama.ru/profile.php?mode=viewprofile&amp;u=87093"/>
    <hyperlink ref="A10" r:id="rId5" display="http://forum.sibmama.ru/profile.php?mode=viewprofile&amp;u=66913"/>
    <hyperlink ref="A11" r:id="rId6" display="http://forum.sibmama.ru/profile.php?mode=viewprofile&amp;u=28217"/>
    <hyperlink ref="A13" r:id="rId7" display="http://forum.sibmama.ru/profile.php?mode=viewprofile&amp;u=151926"/>
    <hyperlink ref="A14" r:id="rId8" display="http://forum.sibmama.ru/profile.php?mode=viewprofile&amp;u=55947"/>
    <hyperlink ref="A15" r:id="rId9" display="http://forum.sibmama.ru/profile.php?mode=viewprofile&amp;u=19787"/>
    <hyperlink ref="A16" r:id="rId10" display="http://forum.sibmama.ru/profile.php?mode=viewprofile&amp;u=76821"/>
  </hyperlinks>
  <printOptions/>
  <pageMargins left="0.7" right="0.7" top="0.75" bottom="0.75" header="0.3" footer="0.3"/>
  <pageSetup horizontalDpi="600" verticalDpi="600" orientation="portrait" paperSize="9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Надежда Капитонова</cp:lastModifiedBy>
  <dcterms:created xsi:type="dcterms:W3CDTF">2011-01-22T04:40:36Z</dcterms:created>
  <dcterms:modified xsi:type="dcterms:W3CDTF">2013-11-30T12:17:14Z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