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<sst xmlns="http://schemas.openxmlformats.org/spreadsheetml/2006/main" count="32" uniqueCount="32">
  <si>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</si>
  <si>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</si>
  <si>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</si>
  <si>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</si>
  <si>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</si>
  <si>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</si>
  <si>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</si>
  <si>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</si>
  <si>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</si>
  <si>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Анчик</t>
  </si>
  <si>
    <t>ann-kim</t>
  </si>
  <si>
    <t>anetka</t>
  </si>
  <si>
    <t>Lenchiboyka</t>
  </si>
  <si>
    <t>serj30</t>
  </si>
  <si>
    <t>Eva</t>
  </si>
  <si>
    <t>OLьга 86</t>
  </si>
  <si>
    <t>Yule4ik</t>
  </si>
  <si>
    <t>Кэта</t>
  </si>
  <si>
    <t>Афаня</t>
  </si>
  <si>
    <t>blackhorse</t>
  </si>
  <si>
    <t>Юлия Игоревна</t>
  </si>
  <si>
    <t>muzzza</t>
  </si>
  <si>
    <t>WD_w</t>
  </si>
  <si>
    <t>Ekaterina_n</t>
  </si>
  <si>
    <t>Iliana</t>
  </si>
  <si>
    <t>Limonell@</t>
  </si>
  <si>
    <t>mamatanЯ</t>
  </si>
  <si>
    <t>Vivaldi</t>
  </si>
  <si>
    <t>Катерюша</t>
  </si>
  <si>
    <t>kikIrka</t>
  </si>
  <si>
    <t>Vikulja</t>
  </si>
  <si>
    <t>ННата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</si>
</sst>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&quot;р.&quot;;[Red]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;[Red]#,##0.00_р_."/>
    <numFmt numFmtId="180" formatCode="#,##0.00;[Red]#,##0.00"/>
    <numFmt numFmtId="181" formatCode="#,##0.00\ &quot;р.&quot;"/>
    <numFmt numFmtId="182" formatCode="#,##0.00\ &quot;р.&quot;;[Red]#,##0.00\ 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0" fillId="0" borderId="10" xfId="0" applyNumberFormat="1" applyBorder="1" applyAlignment="1">
      <alignment/>
    </xf>
    <xf numFmtId="0" fontId="33" fillId="0" borderId="10" xfId="42" applyBorder="1" applyAlignment="1" applyProtection="1">
      <alignment/>
      <protection/>
    </xf>
    <xf numFmtId="172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181" fontId="48" fillId="0" borderId="10" xfId="0" applyNumberFormat="1" applyFont="1" applyBorder="1" applyAlignment="1">
      <alignment horizontal="center"/>
    </xf>
    <xf numFmtId="181" fontId="49" fillId="0" borderId="10" xfId="0" applyNumberFormat="1" applyFont="1" applyBorder="1" applyAlignment="1">
      <alignment horizontal="center" wrapText="1"/>
    </xf>
    <xf numFmtId="181" fontId="37" fillId="0" borderId="0" xfId="0" applyNumberFormat="1" applyFont="1" applyAlignment="1">
      <alignment horizontal="center"/>
    </xf>
    <xf numFmtId="7" fontId="50" fillId="0" borderId="10" xfId="0" applyNumberFormat="1" applyFont="1" applyBorder="1" applyAlignment="1">
      <alignment horizontal="center" wrapText="1"/>
    </xf>
    <xf numFmtId="0" fontId="47" fillId="0" borderId="11" xfId="0" applyFont="1" applyBorder="1" applyAlignment="1">
      <alignment/>
    </xf>
    <xf numFmtId="172" fontId="47" fillId="0" borderId="11" xfId="0" applyNumberFormat="1" applyFont="1" applyBorder="1" applyAlignment="1">
      <alignment/>
    </xf>
    <xf numFmtId="181" fontId="51" fillId="0" borderId="12" xfId="0" applyNumberFormat="1" applyFont="1" applyBorder="1" applyAlignment="1">
      <alignment horizontal="right"/>
    </xf>
    <xf numFmtId="181" fontId="52" fillId="0" borderId="10" xfId="0" applyNumberFormat="1" applyFont="1" applyBorder="1" applyAlignment="1">
      <alignment horizontal="right"/>
    </xf>
    <xf numFmtId="181" fontId="51" fillId="0" borderId="10" xfId="0" applyNumberFormat="1" applyFont="1" applyBorder="1" applyAlignment="1">
      <alignment horizontal="right"/>
    </xf>
    <xf numFmtId="181" fontId="51" fillId="0" borderId="0" xfId="0" applyNumberFormat="1" applyFont="1" applyAlignment="1">
      <alignment horizontal="right"/>
    </xf>
    <xf numFmtId="181" fontId="5" fillId="0" borderId="10" xfId="0" applyNumberFormat="1" applyFont="1" applyBorder="1" applyAlignment="1">
      <alignment horizontal="right" wrapText="1"/>
    </xf>
    <xf numFmtId="2" fontId="47" fillId="0" borderId="0" xfId="0" applyNumberFormat="1" applyFont="1" applyAlignment="1">
      <alignment horizontal="center"/>
    </xf>
    <xf numFmtId="181" fontId="48" fillId="0" borderId="10" xfId="0" applyNumberFormat="1" applyFont="1" applyBorder="1" applyAlignment="1">
      <alignment horizontal="right"/>
    </xf>
    <xf numFmtId="181" fontId="3" fillId="0" borderId="10" xfId="0" applyNumberFormat="1" applyFont="1" applyBorder="1" applyAlignment="1">
      <alignment horizontal="right" wrapText="1"/>
    </xf>
    <xf numFmtId="181" fontId="48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181" fontId="52" fillId="0" borderId="10" xfId="0" applyNumberFormat="1" applyFont="1" applyBorder="1" applyAlignment="1">
      <alignment horizontal="center"/>
    </xf>
    <xf numFmtId="0" fontId="33" fillId="0" borderId="0" xfId="42" applyAlignment="1" applyProtection="1">
      <alignment/>
      <protection/>
    </xf>
    <xf numFmtId="181" fontId="52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52218" TargetMode="External" /><Relationship Id="rId2" Type="http://schemas.openxmlformats.org/officeDocument/2006/relationships/hyperlink" Target="http://forum.sibmama.ru/profile.php?mode=viewprofile&amp;u=24215" TargetMode="External" /><Relationship Id="rId3" Type="http://schemas.openxmlformats.org/officeDocument/2006/relationships/hyperlink" Target="http://forum.sibmama.ru/profile.php?mode=viewprofile&amp;u=61696" TargetMode="External" /><Relationship Id="rId4" Type="http://schemas.openxmlformats.org/officeDocument/2006/relationships/hyperlink" Target="http://forum.sibmama.ru/profile.php?mode=viewprofile&amp;u=2304" TargetMode="External" /><Relationship Id="rId5" Type="http://schemas.openxmlformats.org/officeDocument/2006/relationships/hyperlink" Target="http://forum.sibmama.ru/profile.php?mode=viewprofile&amp;u=139999" TargetMode="External" /><Relationship Id="rId6" Type="http://schemas.openxmlformats.org/officeDocument/2006/relationships/hyperlink" Target="http://forum.sibmama.ru/profile.php?mode=viewprofile&amp;u=158483" TargetMode="External" /><Relationship Id="rId7" Type="http://schemas.openxmlformats.org/officeDocument/2006/relationships/hyperlink" Target="http://forum.sibmama.ru/profile.php?mode=viewprofile&amp;u=130048" TargetMode="External" /><Relationship Id="rId8" Type="http://schemas.openxmlformats.org/officeDocument/2006/relationships/hyperlink" Target="http://forum.sibmama.ru/profile.php?mode=viewprofile&amp;u=62818" TargetMode="External" /><Relationship Id="rId9" Type="http://schemas.openxmlformats.org/officeDocument/2006/relationships/hyperlink" Target="http://forum.sibmama.ru/profile.php?mode=viewprofile&amp;u=48993" TargetMode="External" /><Relationship Id="rId10" Type="http://schemas.openxmlformats.org/officeDocument/2006/relationships/hyperlink" Target="http://forum.sibmama.ru/profile.php?mode=viewprofile&amp;u=18931" TargetMode="External" /><Relationship Id="rId11" Type="http://schemas.openxmlformats.org/officeDocument/2006/relationships/hyperlink" Target="http://forum.sibmama.ru/profile.php?mode=viewprofile&amp;u=34556" TargetMode="External" /><Relationship Id="rId12" Type="http://schemas.openxmlformats.org/officeDocument/2006/relationships/hyperlink" Target="http://forum.sibmama.ru/profile.php?mode=viewprofile&amp;u=46592" TargetMode="External" /><Relationship Id="rId13" Type="http://schemas.openxmlformats.org/officeDocument/2006/relationships/hyperlink" Target="http://forum.sibmama.ru/profile.php?mode=viewprofile&amp;u=115060" TargetMode="External" /><Relationship Id="rId14" Type="http://schemas.openxmlformats.org/officeDocument/2006/relationships/hyperlink" Target="http://forum.sibmama.ru/profile.php?mode=viewprofile&amp;u=5590" TargetMode="External" /><Relationship Id="rId15" Type="http://schemas.openxmlformats.org/officeDocument/2006/relationships/hyperlink" Target="http://forum.sibmama.ru/profile.php?mode=viewprofile&amp;u=39471" TargetMode="External" /><Relationship Id="rId16" Type="http://schemas.openxmlformats.org/officeDocument/2006/relationships/hyperlink" Target="http://forum.sibmama.ru/profile.php?mode=viewprofile&amp;u=34096" TargetMode="External" /><Relationship Id="rId17" Type="http://schemas.openxmlformats.org/officeDocument/2006/relationships/hyperlink" Target="http://forum.sibmama.ru/profile.php?mode=viewprofile&amp;u=61432" TargetMode="External" /><Relationship Id="rId18" Type="http://schemas.openxmlformats.org/officeDocument/2006/relationships/hyperlink" Target="http://forum.sibmama.ru/profile.php?mode=viewprofile&amp;u=19992" TargetMode="External" /><Relationship Id="rId19" Type="http://schemas.openxmlformats.org/officeDocument/2006/relationships/hyperlink" Target="http://forum.sibmama.ru/profile.php?mode=viewprofile&amp;u=72300" TargetMode="External" /><Relationship Id="rId20" Type="http://schemas.openxmlformats.org/officeDocument/2006/relationships/hyperlink" Target="http://forum.sibmama.ru/profile.php?mode=viewprofile&amp;u=48233" TargetMode="External" /><Relationship Id="rId21" Type="http://schemas.openxmlformats.org/officeDocument/2006/relationships/hyperlink" Target="http://forum.sibmama.ru/profile.php?mode=viewprofile&amp;u=28812" TargetMode="External" /><Relationship Id="rId22" Type="http://schemas.openxmlformats.org/officeDocument/2006/relationships/hyperlink" Target="http://forum.sibmama.ru/profile.php?mode=viewprofile&amp;u=78640" TargetMode="External" /><Relationship Id="rId23" Type="http://schemas.openxmlformats.org/officeDocument/2006/relationships/hyperlink" Target="http://forum.sibmama.ru/profile.php?mode=viewprofile&amp;u=53285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G28" sqref="G28"/>
    </sheetView>
  </sheetViews>
  <sheetFormatPr defaultColWidth="9.140625" defaultRowHeight="15"/>
  <cols>
    <col min="1" max="1" width="25.7109375" style="1" customWidth="1"/>
    <col min="2" max="2" width="12.7109375" style="25" customWidth="1"/>
    <col min="3" max="3" width="19.28125" style="0" customWidth="1"/>
    <col min="4" max="4" width="16.140625" style="28" customWidth="1"/>
    <col min="5" max="5" width="18.140625" style="23" customWidth="1"/>
    <col min="6" max="6" width="15.57421875" style="0" customWidth="1"/>
    <col min="7" max="7" width="25.421875" style="16" customWidth="1"/>
    <col min="8" max="8" width="72.57421875" style="0" customWidth="1"/>
  </cols>
  <sheetData>
    <row r="1" spans="1:7" ht="15">
      <c r="A1" s="3" t="s">
        <v>6</v>
      </c>
      <c r="B1" s="13">
        <v>8380</v>
      </c>
      <c r="C1" s="18"/>
      <c r="D1" s="26"/>
      <c r="E1" s="20"/>
      <c r="F1" s="3"/>
      <c r="G1" s="14"/>
    </row>
    <row r="2" spans="1:7" ht="15">
      <c r="A2" s="3" t="s">
        <v>5</v>
      </c>
      <c r="B2" s="13">
        <v>57</v>
      </c>
      <c r="C2" s="19"/>
      <c r="D2" s="26"/>
      <c r="E2" s="22"/>
      <c r="F2" s="3"/>
      <c r="G2" s="14"/>
    </row>
    <row r="3" spans="1:7" ht="15">
      <c r="A3" s="4"/>
      <c r="B3" s="13"/>
      <c r="C3" s="19"/>
      <c r="D3" s="26"/>
      <c r="E3" s="22"/>
      <c r="F3" s="3"/>
      <c r="G3" s="14"/>
    </row>
    <row r="4" spans="1:7" ht="51.75" customHeight="1">
      <c r="A4" s="5" t="s">
        <v>0</v>
      </c>
      <c r="B4" s="11" t="s">
        <v>1</v>
      </c>
      <c r="C4" s="10" t="s">
        <v>7</v>
      </c>
      <c r="D4" s="27" t="s">
        <v>4</v>
      </c>
      <c r="E4" s="24" t="s">
        <v>2</v>
      </c>
      <c r="F4" s="6" t="s">
        <v>3</v>
      </c>
      <c r="G4" s="15" t="s">
        <v>8</v>
      </c>
    </row>
    <row r="5" spans="1:7" ht="19.5" customHeight="1">
      <c r="A5" s="9" t="s">
        <v>11</v>
      </c>
      <c r="B5" s="11">
        <v>7</v>
      </c>
      <c r="C5" s="7">
        <f>B5*B2</f>
        <v>399</v>
      </c>
      <c r="D5" s="30">
        <v>9505.1</v>
      </c>
      <c r="E5" s="30">
        <v>9600</v>
      </c>
      <c r="F5" s="8">
        <f>D5+C5</f>
        <v>9904.1</v>
      </c>
      <c r="G5" s="17">
        <f>E5-F5</f>
        <v>-304.10000000000036</v>
      </c>
    </row>
    <row r="6" spans="1:8" ht="19.5" customHeight="1">
      <c r="A6" s="9" t="s">
        <v>12</v>
      </c>
      <c r="B6" s="12">
        <v>8.5</v>
      </c>
      <c r="C6" s="7">
        <f>B6*B2</f>
        <v>484.5</v>
      </c>
      <c r="D6" s="30">
        <v>6169.9</v>
      </c>
      <c r="E6" s="30">
        <v>6169.9</v>
      </c>
      <c r="F6" s="8">
        <f aca="true" t="shared" si="0" ref="F6:F27">D6+C6</f>
        <v>6654.4</v>
      </c>
      <c r="G6" s="17">
        <f>E6-F6</f>
        <v>-484.5</v>
      </c>
      <c r="H6" s="2"/>
    </row>
    <row r="7" spans="1:8" ht="15.75" customHeight="1">
      <c r="A7" s="9" t="s">
        <v>13</v>
      </c>
      <c r="B7" s="12">
        <v>4</v>
      </c>
      <c r="C7" s="7">
        <f>B7*B2</f>
        <v>228</v>
      </c>
      <c r="D7" s="30">
        <v>2586.35</v>
      </c>
      <c r="E7" s="30">
        <v>2586.35</v>
      </c>
      <c r="F7" s="8">
        <f t="shared" si="0"/>
        <v>2814.35</v>
      </c>
      <c r="G7" s="17">
        <f aca="true" t="shared" si="1" ref="G7:G27">E7-F7</f>
        <v>-228</v>
      </c>
      <c r="H7" s="2"/>
    </row>
    <row r="8" spans="1:8" ht="15">
      <c r="A8" s="9" t="s">
        <v>14</v>
      </c>
      <c r="B8" s="12">
        <v>9</v>
      </c>
      <c r="C8" s="7">
        <f>B8*B2</f>
        <v>513</v>
      </c>
      <c r="D8" s="30">
        <v>13774.2</v>
      </c>
      <c r="E8" s="30">
        <v>13775</v>
      </c>
      <c r="F8" s="8">
        <f t="shared" si="0"/>
        <v>14287.2</v>
      </c>
      <c r="G8" s="17">
        <f t="shared" si="1"/>
        <v>-512.2000000000007</v>
      </c>
      <c r="H8" s="2"/>
    </row>
    <row r="9" spans="1:8" ht="15">
      <c r="A9" s="9" t="s">
        <v>15</v>
      </c>
      <c r="B9" s="12">
        <v>5</v>
      </c>
      <c r="C9" s="7">
        <f>B9*B2</f>
        <v>285</v>
      </c>
      <c r="D9" s="30">
        <v>4117</v>
      </c>
      <c r="E9" s="30">
        <v>4117</v>
      </c>
      <c r="F9" s="8">
        <f t="shared" si="0"/>
        <v>4402</v>
      </c>
      <c r="G9" s="17">
        <f t="shared" si="1"/>
        <v>-285</v>
      </c>
      <c r="H9" s="2"/>
    </row>
    <row r="10" spans="1:7" ht="15">
      <c r="A10" s="9" t="s">
        <v>16</v>
      </c>
      <c r="B10" s="13">
        <v>0.8</v>
      </c>
      <c r="C10" s="7">
        <f>B10*B2</f>
        <v>45.6</v>
      </c>
      <c r="D10" s="30">
        <v>440.45</v>
      </c>
      <c r="E10" s="30">
        <v>450</v>
      </c>
      <c r="F10" s="8">
        <f t="shared" si="0"/>
        <v>486.05</v>
      </c>
      <c r="G10" s="17">
        <f t="shared" si="1"/>
        <v>-36.05000000000001</v>
      </c>
    </row>
    <row r="11" spans="1:7" ht="15">
      <c r="A11" s="9" t="s">
        <v>17</v>
      </c>
      <c r="B11" s="13">
        <v>0.2</v>
      </c>
      <c r="C11" s="7">
        <f>B11*B2</f>
        <v>11.4</v>
      </c>
      <c r="D11" s="30">
        <v>209.3</v>
      </c>
      <c r="E11" s="30">
        <v>419.75</v>
      </c>
      <c r="F11" s="8">
        <f t="shared" si="0"/>
        <v>220.70000000000002</v>
      </c>
      <c r="G11" s="17">
        <f t="shared" si="1"/>
        <v>199.04999999999998</v>
      </c>
    </row>
    <row r="12" spans="1:7" ht="15">
      <c r="A12" s="9" t="s">
        <v>18</v>
      </c>
      <c r="B12" s="13">
        <v>4</v>
      </c>
      <c r="C12" s="7">
        <f>B12*B2</f>
        <v>228</v>
      </c>
      <c r="D12" s="30">
        <v>5715.6</v>
      </c>
      <c r="E12" s="30">
        <v>5715.6</v>
      </c>
      <c r="F12" s="8">
        <f t="shared" si="0"/>
        <v>5943.6</v>
      </c>
      <c r="G12" s="17">
        <f t="shared" si="1"/>
        <v>-228</v>
      </c>
    </row>
    <row r="13" spans="1:7" ht="15">
      <c r="A13" s="9" t="s">
        <v>19</v>
      </c>
      <c r="B13" s="13">
        <v>3</v>
      </c>
      <c r="C13" s="7">
        <f>B13*B2</f>
        <v>171</v>
      </c>
      <c r="D13" s="30">
        <v>4154.95</v>
      </c>
      <c r="E13" s="30">
        <v>4155</v>
      </c>
      <c r="F13" s="8">
        <f t="shared" si="0"/>
        <v>4325.95</v>
      </c>
      <c r="G13" s="17">
        <f t="shared" si="1"/>
        <v>-170.94999999999982</v>
      </c>
    </row>
    <row r="14" spans="1:7" ht="15">
      <c r="A14" s="9" t="s">
        <v>9</v>
      </c>
      <c r="B14" s="13">
        <v>6.5</v>
      </c>
      <c r="C14" s="7">
        <f>B14*B2</f>
        <v>370.5</v>
      </c>
      <c r="D14" s="30">
        <v>9546.05</v>
      </c>
      <c r="E14" s="30">
        <v>9546.05</v>
      </c>
      <c r="F14" s="8">
        <f t="shared" si="0"/>
        <v>9916.55</v>
      </c>
      <c r="G14" s="17">
        <f t="shared" si="1"/>
        <v>-370.5</v>
      </c>
    </row>
    <row r="15" spans="1:7" ht="15">
      <c r="A15" s="9" t="s">
        <v>20</v>
      </c>
      <c r="B15" s="13">
        <v>6.5</v>
      </c>
      <c r="C15" s="7">
        <f>B15*B2</f>
        <v>370.5</v>
      </c>
      <c r="D15" s="30">
        <v>5027.8</v>
      </c>
      <c r="E15" s="30">
        <v>5100</v>
      </c>
      <c r="F15" s="8">
        <f t="shared" si="0"/>
        <v>5398.3</v>
      </c>
      <c r="G15" s="17">
        <f t="shared" si="1"/>
        <v>-298.3000000000002</v>
      </c>
    </row>
    <row r="16" spans="1:7" ht="15">
      <c r="A16" s="9" t="s">
        <v>21</v>
      </c>
      <c r="B16" s="13">
        <v>1</v>
      </c>
      <c r="C16" s="7">
        <f>B16*B2</f>
        <v>57</v>
      </c>
      <c r="D16" s="30">
        <v>831.45</v>
      </c>
      <c r="E16" s="30">
        <v>832</v>
      </c>
      <c r="F16" s="8">
        <f t="shared" si="0"/>
        <v>888.45</v>
      </c>
      <c r="G16" s="17">
        <f t="shared" si="1"/>
        <v>-56.450000000000045</v>
      </c>
    </row>
    <row r="17" spans="1:7" ht="15">
      <c r="A17" s="9" t="s">
        <v>22</v>
      </c>
      <c r="B17" s="13">
        <v>7.5</v>
      </c>
      <c r="C17" s="7">
        <f>B17*B2</f>
        <v>427.5</v>
      </c>
      <c r="D17" s="30">
        <v>9306</v>
      </c>
      <c r="E17" s="30">
        <v>9400</v>
      </c>
      <c r="F17" s="8">
        <f t="shared" si="0"/>
        <v>9733.5</v>
      </c>
      <c r="G17" s="17">
        <f t="shared" si="1"/>
        <v>-333.5</v>
      </c>
    </row>
    <row r="18" spans="1:7" ht="15">
      <c r="A18" s="9" t="s">
        <v>23</v>
      </c>
      <c r="B18" s="13">
        <v>12.5</v>
      </c>
      <c r="C18" s="7">
        <f>B18*B2</f>
        <v>712.5</v>
      </c>
      <c r="D18" s="30">
        <v>12236.4</v>
      </c>
      <c r="E18" s="30">
        <v>12236.4</v>
      </c>
      <c r="F18" s="8">
        <f t="shared" si="0"/>
        <v>12948.9</v>
      </c>
      <c r="G18" s="17">
        <f t="shared" si="1"/>
        <v>-712.5</v>
      </c>
    </row>
    <row r="19" spans="1:7" ht="15">
      <c r="A19" s="9" t="s">
        <v>24</v>
      </c>
      <c r="B19" s="13">
        <v>1</v>
      </c>
      <c r="C19" s="7">
        <f>B19*B2</f>
        <v>57</v>
      </c>
      <c r="D19" s="30">
        <v>488.75</v>
      </c>
      <c r="E19" s="30">
        <v>488.75</v>
      </c>
      <c r="F19" s="8">
        <f t="shared" si="0"/>
        <v>545.75</v>
      </c>
      <c r="G19" s="17">
        <f t="shared" si="1"/>
        <v>-57</v>
      </c>
    </row>
    <row r="20" spans="1:7" ht="15">
      <c r="A20" s="9" t="s">
        <v>10</v>
      </c>
      <c r="B20" s="13">
        <v>3</v>
      </c>
      <c r="C20" s="7">
        <f>B20*B2</f>
        <v>171</v>
      </c>
      <c r="D20" s="30">
        <v>2720.9</v>
      </c>
      <c r="E20" s="30">
        <v>2721</v>
      </c>
      <c r="F20" s="8">
        <f t="shared" si="0"/>
        <v>2891.9</v>
      </c>
      <c r="G20" s="17">
        <f t="shared" si="1"/>
        <v>-170.9000000000001</v>
      </c>
    </row>
    <row r="21" spans="1:7" ht="15">
      <c r="A21" s="9" t="s">
        <v>25</v>
      </c>
      <c r="B21" s="13">
        <v>5.5</v>
      </c>
      <c r="C21" s="7">
        <f>B21*B2</f>
        <v>313.5</v>
      </c>
      <c r="D21" s="30">
        <v>5764</v>
      </c>
      <c r="E21" s="30">
        <v>5764</v>
      </c>
      <c r="F21" s="8">
        <f t="shared" si="0"/>
        <v>6077.5</v>
      </c>
      <c r="G21" s="17">
        <f t="shared" si="1"/>
        <v>-313.5</v>
      </c>
    </row>
    <row r="22" spans="1:7" ht="15">
      <c r="A22" s="9" t="s">
        <v>26</v>
      </c>
      <c r="B22" s="13">
        <v>19.5</v>
      </c>
      <c r="C22" s="7">
        <f>B22*B2</f>
        <v>1111.5</v>
      </c>
      <c r="D22" s="30">
        <v>16680.4</v>
      </c>
      <c r="E22" s="30">
        <v>16681</v>
      </c>
      <c r="F22" s="8">
        <f t="shared" si="0"/>
        <v>17791.9</v>
      </c>
      <c r="G22" s="17">
        <f t="shared" si="1"/>
        <v>-1110.9000000000015</v>
      </c>
    </row>
    <row r="23" spans="1:7" ht="15">
      <c r="A23" s="9" t="s">
        <v>27</v>
      </c>
      <c r="B23" s="13">
        <v>4</v>
      </c>
      <c r="C23" s="7">
        <f>B23*B2</f>
        <v>228</v>
      </c>
      <c r="D23" s="30">
        <v>6549.4</v>
      </c>
      <c r="E23" s="30">
        <v>6550</v>
      </c>
      <c r="F23" s="8">
        <f t="shared" si="0"/>
        <v>6777.4</v>
      </c>
      <c r="G23" s="17">
        <f t="shared" si="1"/>
        <v>-227.39999999999964</v>
      </c>
    </row>
    <row r="24" spans="1:7" ht="15">
      <c r="A24" s="9" t="s">
        <v>29</v>
      </c>
      <c r="B24" s="13">
        <v>3.5</v>
      </c>
      <c r="C24" s="7">
        <f>B24*B2</f>
        <v>199.5</v>
      </c>
      <c r="D24" s="32">
        <v>6320.6</v>
      </c>
      <c r="E24" s="32">
        <v>6320.6</v>
      </c>
      <c r="F24" s="8">
        <f t="shared" si="0"/>
        <v>6520.1</v>
      </c>
      <c r="G24" s="17">
        <f t="shared" si="1"/>
        <v>-199.5</v>
      </c>
    </row>
    <row r="25" spans="1:7" ht="15">
      <c r="A25" s="9" t="s">
        <v>30</v>
      </c>
      <c r="B25" s="13">
        <v>12.6</v>
      </c>
      <c r="C25" s="7">
        <f>B25*B2</f>
        <v>718.1999999999999</v>
      </c>
      <c r="D25" s="30">
        <v>13008.6</v>
      </c>
      <c r="E25" s="30">
        <v>13009</v>
      </c>
      <c r="F25" s="8">
        <f t="shared" si="0"/>
        <v>13726.800000000001</v>
      </c>
      <c r="G25" s="17">
        <f t="shared" si="1"/>
        <v>-717.8000000000011</v>
      </c>
    </row>
    <row r="26" spans="1:7" ht="15">
      <c r="A26" s="9" t="s">
        <v>31</v>
      </c>
      <c r="B26" s="13">
        <v>11.5</v>
      </c>
      <c r="C26" s="7">
        <f>B26*B2</f>
        <v>655.5</v>
      </c>
      <c r="D26" s="30">
        <v>13366.1</v>
      </c>
      <c r="E26" s="30">
        <v>13366.1</v>
      </c>
      <c r="F26" s="8">
        <f t="shared" si="0"/>
        <v>14021.6</v>
      </c>
      <c r="G26" s="17">
        <f t="shared" si="1"/>
        <v>-655.5</v>
      </c>
    </row>
    <row r="27" spans="1:7" ht="15">
      <c r="A27" s="31" t="s">
        <v>28</v>
      </c>
      <c r="B27" s="13">
        <v>7</v>
      </c>
      <c r="C27" s="7">
        <f>B27*B2</f>
        <v>399</v>
      </c>
      <c r="D27" s="30">
        <v>5639.7</v>
      </c>
      <c r="E27" s="30">
        <v>5640</v>
      </c>
      <c r="F27" s="8">
        <f t="shared" si="0"/>
        <v>6038.7</v>
      </c>
      <c r="G27" s="17">
        <f t="shared" si="1"/>
        <v>-398.6999999999998</v>
      </c>
    </row>
    <row r="28" spans="1:7" ht="15">
      <c r="A28" s="9"/>
      <c r="B28" s="13"/>
      <c r="C28" s="7"/>
      <c r="D28" s="30"/>
      <c r="E28" s="30"/>
      <c r="F28" s="8"/>
      <c r="G28" s="17"/>
    </row>
    <row r="29" spans="1:7" ht="15">
      <c r="A29" s="9"/>
      <c r="B29" s="13"/>
      <c r="C29" s="7"/>
      <c r="D29" s="21"/>
      <c r="E29" s="22"/>
      <c r="F29" s="8"/>
      <c r="G29" s="17"/>
    </row>
    <row r="30" spans="1:7" ht="15">
      <c r="A30" s="9"/>
      <c r="B30" s="13"/>
      <c r="C30" s="7"/>
      <c r="D30" s="21"/>
      <c r="E30" s="22"/>
      <c r="F30" s="8"/>
      <c r="G30" s="17"/>
    </row>
    <row r="31" spans="1:7" ht="15">
      <c r="A31" s="9"/>
      <c r="B31" s="13"/>
      <c r="C31" s="7"/>
      <c r="D31" s="21"/>
      <c r="E31" s="22"/>
      <c r="F31" s="8"/>
      <c r="G31" s="17"/>
    </row>
    <row r="32" spans="1:7" ht="15">
      <c r="A32" s="9"/>
      <c r="B32" s="13"/>
      <c r="C32" s="7"/>
      <c r="D32" s="21"/>
      <c r="E32" s="22"/>
      <c r="F32" s="8"/>
      <c r="G32" s="17"/>
    </row>
    <row r="33" ht="15">
      <c r="C33" s="29"/>
    </row>
  </sheetData>
  <sheetProtection/>
  <hyperlinks>
    <hyperlink ref="A5" r:id="rId1" display="http://forum.sibmama.ru/profile.php?mode=viewprofile&amp;u=52218"/>
    <hyperlink ref="A6" r:id="rId2" display="http://forum.sibmama.ru/profile.php?mode=viewprofile&amp;u=24215"/>
    <hyperlink ref="A7" r:id="rId3" display="http://forum.sibmama.ru/profile.php?mode=viewprofile&amp;u=61696"/>
    <hyperlink ref="A8" r:id="rId4" display="http://forum.sibmama.ru/profile.php?mode=viewprofile&amp;u=2304"/>
    <hyperlink ref="A9" r:id="rId5" display="http://forum.sibmama.ru/profile.php?mode=viewprofile&amp;u=139999"/>
    <hyperlink ref="A10" r:id="rId6" display="http://forum.sibmama.ru/profile.php?mode=viewprofile&amp;u=158483"/>
    <hyperlink ref="A11" r:id="rId7" display="http://forum.sibmama.ru/profile.php?mode=viewprofile&amp;u=130048"/>
    <hyperlink ref="A12" r:id="rId8" display="http://forum.sibmama.ru/profile.php?mode=viewprofile&amp;u=62818"/>
    <hyperlink ref="A13" r:id="rId9" display="http://forum.sibmama.ru/profile.php?mode=viewprofile&amp;u=48993"/>
    <hyperlink ref="A14" r:id="rId10" display="http://forum.sibmama.ru/profile.php?mode=viewprofile&amp;u=18931"/>
    <hyperlink ref="A15" r:id="rId11" display="http://forum.sibmama.ru/profile.php?mode=viewprofile&amp;u=34556"/>
    <hyperlink ref="A16" r:id="rId12" display="http://forum.sibmama.ru/profile.php?mode=viewprofile&amp;u=46592"/>
    <hyperlink ref="A17" r:id="rId13" display="http://forum.sibmama.ru/profile.php?mode=viewprofile&amp;u=115060"/>
    <hyperlink ref="A18" r:id="rId14" display="http://forum.sibmama.ru/profile.php?mode=viewprofile&amp;u=5590"/>
    <hyperlink ref="A19" r:id="rId15" display="http://forum.sibmama.ru/profile.php?mode=viewprofile&amp;u=39471"/>
    <hyperlink ref="A20" r:id="rId16" display="http://forum.sibmama.ru/profile.php?mode=viewprofile&amp;u=34096"/>
    <hyperlink ref="A21" r:id="rId17" display="http://forum.sibmama.ru/profile.php?mode=viewprofile&amp;u=61432"/>
    <hyperlink ref="A22" r:id="rId18" display="http://forum.sibmama.ru/profile.php?mode=viewprofile&amp;u=19992"/>
    <hyperlink ref="A23" r:id="rId19" display="http://forum.sibmama.ru/profile.php?mode=viewprofile&amp;u=72300"/>
    <hyperlink ref="A24" r:id="rId20" display="http://forum.sibmama.ru/profile.php?mode=viewprofile&amp;u=48233"/>
    <hyperlink ref="A25" r:id="rId21" display="http://forum.sibmama.ru/profile.php?mode=viewprofile&amp;u=28812"/>
    <hyperlink ref="A26" r:id="rId22" display="http://forum.sibmama.ru/profile.php?mode=viewprofile&amp;u=78640"/>
    <hyperlink ref="A27" r:id="rId23" display="http://forum.sibmama.ru/profile.php?mode=viewprofile&amp;u=53285"/>
  </hyperlinks>
  <printOptions/>
  <pageMargins left="0.7" right="0.7" top="0.75" bottom="0.75" header="0.3" footer="0.3"/>
  <pageSetup horizontalDpi="600" verticalDpi="600" orientation="portrait" paperSize="9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2014-02-01T14:50:32Z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