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pit\Desktop\"/>
    </mc:Choice>
  </mc:AlternateContent>
  <bookViews>
    <workbookView xWindow="0" yWindow="0" windowWidth="17520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28" i="1" l="1"/>
  <c r="B2" i="1" s="1"/>
  <c r="C26" i="1" l="1"/>
  <c r="F26" i="1" s="1"/>
  <c r="G26" i="1" s="1"/>
  <c r="C25" i="1"/>
  <c r="C23" i="1"/>
  <c r="C27" i="1"/>
  <c r="F27" i="1" l="1"/>
  <c r="G27" i="1" s="1"/>
  <c r="F23" i="1"/>
  <c r="G23" i="1" s="1"/>
  <c r="F25" i="1"/>
  <c r="G25" i="1" s="1"/>
  <c r="C22" i="1" l="1"/>
  <c r="C20" i="1"/>
  <c r="F20" i="1" s="1"/>
  <c r="G20" i="1" s="1"/>
  <c r="C21" i="1"/>
  <c r="C24" i="1"/>
  <c r="C19" i="1"/>
  <c r="C18" i="1"/>
  <c r="F21" i="1" l="1"/>
  <c r="G21" i="1" s="1"/>
  <c r="F24" i="1"/>
  <c r="G24" i="1" s="1"/>
  <c r="F18" i="1"/>
  <c r="G18" i="1" s="1"/>
  <c r="F19" i="1"/>
  <c r="G19" i="1" s="1"/>
  <c r="F22" i="1"/>
  <c r="G22" i="1" s="1"/>
  <c r="C15" i="1"/>
  <c r="F15" i="1" s="1"/>
  <c r="C16" i="1"/>
  <c r="F16" i="1" s="1"/>
  <c r="G16" i="1" s="1"/>
  <c r="C17" i="1"/>
  <c r="C5" i="1"/>
  <c r="C9" i="1"/>
  <c r="C14" i="1"/>
  <c r="C8" i="1"/>
  <c r="C10" i="1"/>
  <c r="C13" i="1"/>
  <c r="C11" i="1"/>
  <c r="C7" i="1"/>
  <c r="C12" i="1"/>
  <c r="C6" i="1"/>
  <c r="F11" i="1" l="1"/>
  <c r="G11" i="1" s="1"/>
  <c r="F6" i="1"/>
  <c r="G6" i="1" s="1"/>
  <c r="F14" i="1"/>
  <c r="G14" i="1" s="1"/>
  <c r="F13" i="1"/>
  <c r="G13" i="1" s="1"/>
  <c r="F9" i="1"/>
  <c r="G9" i="1" s="1"/>
  <c r="F12" i="1"/>
  <c r="G12" i="1" s="1"/>
  <c r="F10" i="1"/>
  <c r="G10" i="1" s="1"/>
  <c r="F5" i="1"/>
  <c r="G5" i="1" s="1"/>
  <c r="F7" i="1"/>
  <c r="G7" i="1" s="1"/>
  <c r="F8" i="1"/>
  <c r="G8" i="1" s="1"/>
  <c r="F17" i="1"/>
  <c r="G17" i="1" s="1"/>
  <c r="G15" i="1"/>
</calcChain>
</file>

<file path=xl/sharedStrings.xml><?xml version="1.0" encoding="utf-8"?>
<sst xmlns="http://schemas.openxmlformats.org/spreadsheetml/2006/main" count="31" uniqueCount="31">
  <si>
    <t>сдано</t>
  </si>
  <si>
    <t>к оплате с ОРГ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</si>
  <si>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</si>
  <si>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</si>
  <si>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</si>
  <si>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</si>
  <si>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Общая сумма доставки</t>
  </si>
  <si>
    <t xml:space="preserve">Цена за 1 кг </t>
  </si>
  <si>
    <t>Alexis</t>
  </si>
  <si>
    <t>LusyM</t>
  </si>
  <si>
    <t>marisha25</t>
  </si>
  <si>
    <t>Ленуся75</t>
  </si>
  <si>
    <t>Туся Титуся</t>
  </si>
  <si>
    <t>Alena Hmyrova</t>
  </si>
  <si>
    <t>Angelis</t>
  </si>
  <si>
    <t>nsk3320-409-22</t>
  </si>
  <si>
    <t>Ranetka25</t>
  </si>
  <si>
    <t>risha81</t>
  </si>
  <si>
    <t>sweetie</t>
  </si>
  <si>
    <t>TaniK2010</t>
  </si>
  <si>
    <t>tatyanka123</t>
  </si>
  <si>
    <t>teimi</t>
  </si>
  <si>
    <t>ZaNa</t>
  </si>
  <si>
    <t>~Котя~</t>
  </si>
  <si>
    <t>Бэндзайтен</t>
  </si>
  <si>
    <t>Донна Женни</t>
  </si>
  <si>
    <t>Елена86</t>
  </si>
  <si>
    <t>Ириsка</t>
  </si>
  <si>
    <t>Катя-Котик</t>
  </si>
  <si>
    <t>маика</t>
  </si>
  <si>
    <t>Стройняшка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</si>
</sst>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р.&quot;"/>
    <numFmt numFmtId="165" formatCode="#,##0.00\ &quot;₽&quot;;[Red]#,##0.00\ &quot;₽&quot;"/>
    <numFmt numFmtId="166" formatCode="#,##0.00\ &quot;₽&quot;"/>
    <numFmt numFmtId="167" formatCode="#,##0.00\ _₽"/>
    <numFmt numFmtId="168" formatCode="#,##0.00\ _₽;[Red]#,##0.00\ _₽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sz val="9"/>
      <name val="Verdana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Calibri"/>
      <family val="2"/>
      <charset val="204"/>
    </font>
    <font>
      <sz val="10"/>
      <color indexed="8"/>
      <name val="Arial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b/>
      <sz val="9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Fill="0" applyProtection="0"/>
    <xf numFmtId="0" fontId="7" fillId="0" borderId="0" applyFill="0" applyProtection="0"/>
    <xf numFmtId="0" fontId="9" fillId="0" borderId="0" applyFill="0" applyProtection="0"/>
    <xf numFmtId="0" fontId="4" fillId="0" borderId="0"/>
    <xf numFmtId="0" fontId="6" fillId="0" borderId="0" applyFill="0" applyProtection="0"/>
    <xf numFmtId="0" fontId="9" fillId="0" borderId="0" applyFill="0" applyProtection="0"/>
  </cellStyleXfs>
  <cellXfs count="32">
    <xf numFmtId="0" fontId="0" fillId="0" borderId="0" xfId="0"/>
    <xf numFmtId="0" fontId="0" fillId="0" borderId="0" xfId="0" applyFont="1" applyBorder="1"/>
    <xf numFmtId="2" fontId="11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5" fontId="5" fillId="0" borderId="1" xfId="4" applyNumberFormat="1" applyFont="1" applyBorder="1" applyAlignment="1">
      <alignment vertical="center" wrapText="1"/>
    </xf>
    <xf numFmtId="166" fontId="0" fillId="0" borderId="0" xfId="0" applyNumberFormat="1"/>
    <xf numFmtId="0" fontId="0" fillId="0" borderId="0" xfId="0" applyFill="1"/>
    <xf numFmtId="164" fontId="1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center"/>
    </xf>
    <xf numFmtId="168" fontId="5" fillId="0" borderId="1" xfId="4" applyNumberFormat="1" applyFont="1" applyBorder="1" applyAlignment="1">
      <alignment vertical="center" wrapText="1"/>
    </xf>
    <xf numFmtId="168" fontId="11" fillId="0" borderId="1" xfId="0" applyNumberFormat="1" applyFont="1" applyBorder="1"/>
    <xf numFmtId="168" fontId="0" fillId="0" borderId="0" xfId="0" applyNumberFormat="1"/>
    <xf numFmtId="166" fontId="15" fillId="0" borderId="1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right"/>
    </xf>
    <xf numFmtId="166" fontId="16" fillId="0" borderId="1" xfId="0" applyNumberFormat="1" applyFont="1" applyBorder="1" applyAlignment="1">
      <alignment horizontal="center"/>
    </xf>
    <xf numFmtId="166" fontId="16" fillId="0" borderId="0" xfId="0" applyNumberFormat="1" applyFont="1" applyAlignment="1">
      <alignment horizontal="right"/>
    </xf>
    <xf numFmtId="167" fontId="11" fillId="0" borderId="1" xfId="0" applyNumberFormat="1" applyFont="1" applyBorder="1"/>
    <xf numFmtId="167" fontId="0" fillId="0" borderId="0" xfId="0" applyNumberFormat="1"/>
    <xf numFmtId="0" fontId="3" fillId="0" borderId="1" xfId="0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0" fillId="0" borderId="0" xfId="0" applyNumberFormat="1"/>
    <xf numFmtId="166" fontId="18" fillId="0" borderId="1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>
      <alignment horizontal="center" wrapText="1"/>
    </xf>
    <xf numFmtId="166" fontId="13" fillId="0" borderId="1" xfId="0" applyNumberFormat="1" applyFont="1" applyBorder="1"/>
    <xf numFmtId="0" fontId="19" fillId="0" borderId="1" xfId="0" applyFont="1" applyBorder="1"/>
    <xf numFmtId="165" fontId="11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vertical="center"/>
    </xf>
  </cellXfs>
  <cellStyles count="7">
    <cellStyle name="Normal" xfId="0" builtinId="0"/>
    <cellStyle name="Normal 2" xfId="1"/>
    <cellStyle name="Normal 3" xfId="2"/>
    <cellStyle name="Normal 4" xfId="3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8"/>
  <sheetViews>
    <sheetView tabSelected="1" topLeftCell="A4" zoomScale="85" zoomScaleNormal="85" workbookViewId="0">
      <selection activeCell="M19" sqref="M19"/>
    </sheetView>
  </sheetViews>
  <sheetFormatPr defaultRowHeight="15" x14ac:dyDescent="0.25"/>
  <cols>
    <col min="1" max="1" width="26.85546875" style="1" customWidth="1"/>
    <col min="2" max="2" width="17.28515625" style="4" customWidth="1"/>
    <col min="3" max="3" width="17.85546875" style="13" customWidth="1"/>
    <col min="4" max="4" width="14.7109375" style="15" customWidth="1"/>
    <col min="5" max="5" width="16.7109375" style="17" customWidth="1"/>
    <col min="6" max="6" width="19.85546875" style="19" customWidth="1"/>
    <col min="7" max="7" width="25.42578125" style="3" customWidth="1"/>
    <col min="8" max="8" width="12.140625" bestFit="1" customWidth="1"/>
    <col min="9" max="9" width="12.42578125" customWidth="1"/>
    <col min="10" max="10" width="14.7109375" customWidth="1"/>
    <col min="11" max="11" width="15" customWidth="1"/>
    <col min="13" max="13" width="13.28515625" customWidth="1"/>
    <col min="14" max="14" width="9.5703125" bestFit="1" customWidth="1"/>
  </cols>
  <sheetData>
    <row r="1" spans="1:14" x14ac:dyDescent="0.25">
      <c r="A1" s="10" t="s">
        <v>6</v>
      </c>
      <c r="B1" s="5">
        <v>6919</v>
      </c>
      <c r="C1" s="11"/>
      <c r="D1" s="14"/>
      <c r="E1" s="16"/>
      <c r="F1" s="18"/>
      <c r="G1" s="8"/>
    </row>
    <row r="2" spans="1:14" x14ac:dyDescent="0.25">
      <c r="A2" s="10" t="s">
        <v>7</v>
      </c>
      <c r="B2" s="30">
        <f>B1/B28</f>
        <v>87.582278481012665</v>
      </c>
      <c r="C2" s="12"/>
      <c r="D2" s="14"/>
      <c r="E2" s="16"/>
      <c r="F2" s="18"/>
      <c r="G2" s="8"/>
    </row>
    <row r="3" spans="1:14" x14ac:dyDescent="0.25">
      <c r="A3" s="10"/>
      <c r="B3" s="2"/>
      <c r="C3" s="12"/>
      <c r="D3" s="14"/>
      <c r="E3" s="16"/>
      <c r="F3" s="18"/>
      <c r="G3" s="8"/>
    </row>
    <row r="4" spans="1:14" s="25" customFormat="1" ht="51.75" customHeight="1" x14ac:dyDescent="0.25">
      <c r="A4" s="21"/>
      <c r="B4" s="22" t="s">
        <v>2</v>
      </c>
      <c r="C4" s="22" t="s">
        <v>3</v>
      </c>
      <c r="D4" s="23" t="s">
        <v>1</v>
      </c>
      <c r="E4" s="20" t="s">
        <v>0</v>
      </c>
      <c r="F4" s="22" t="s">
        <v>4</v>
      </c>
      <c r="G4" s="24" t="s">
        <v>5</v>
      </c>
    </row>
    <row r="5" spans="1:14" ht="19.5" customHeight="1" x14ac:dyDescent="0.3">
      <c r="A5" s="31" t="s">
        <v>13</v>
      </c>
      <c r="B5" s="9">
        <v>2.4</v>
      </c>
      <c r="C5" s="27">
        <f>B5*B2</f>
        <v>210.19746835443038</v>
      </c>
      <c r="D5" s="29">
        <v>3286.8</v>
      </c>
      <c r="E5" s="29">
        <v>3286.8</v>
      </c>
      <c r="F5" s="28">
        <f>D5+C5</f>
        <v>3496.9974683544306</v>
      </c>
      <c r="G5" s="26">
        <f>E5-F5</f>
        <v>-210.19746835443038</v>
      </c>
      <c r="L5" s="7"/>
      <c r="N5" s="6"/>
    </row>
    <row r="6" spans="1:14" ht="18.75" x14ac:dyDescent="0.3">
      <c r="A6" s="31" t="s">
        <v>8</v>
      </c>
      <c r="B6" s="9">
        <v>1.1000000000000001</v>
      </c>
      <c r="C6" s="27">
        <f>B6*B2</f>
        <v>96.340506329113936</v>
      </c>
      <c r="D6" s="29">
        <v>1064.8</v>
      </c>
      <c r="E6" s="29">
        <v>1065</v>
      </c>
      <c r="F6" s="28">
        <f t="shared" ref="F6:F27" si="0">D6+C6</f>
        <v>1161.1405063291138</v>
      </c>
      <c r="G6" s="26">
        <f t="shared" ref="G6:G27" si="1">E6-F6</f>
        <v>-96.140506329113805</v>
      </c>
      <c r="L6" s="7"/>
    </row>
    <row r="7" spans="1:14" ht="18.75" x14ac:dyDescent="0.3">
      <c r="A7" s="31" t="s">
        <v>14</v>
      </c>
      <c r="B7" s="9">
        <v>4.2</v>
      </c>
      <c r="C7" s="27">
        <f>B7*B2</f>
        <v>367.84556962025323</v>
      </c>
      <c r="D7" s="29">
        <v>11698.5</v>
      </c>
      <c r="E7" s="29">
        <v>11698.5</v>
      </c>
      <c r="F7" s="28">
        <f>D7+C7</f>
        <v>12066.345569620253</v>
      </c>
      <c r="G7" s="26">
        <f t="shared" si="1"/>
        <v>-367.84556962025272</v>
      </c>
      <c r="L7" s="7"/>
    </row>
    <row r="8" spans="1:14" ht="18.75" x14ac:dyDescent="0.3">
      <c r="A8" s="31" t="s">
        <v>9</v>
      </c>
      <c r="B8" s="9">
        <v>0.4</v>
      </c>
      <c r="C8" s="27">
        <f>B8*B2</f>
        <v>35.032911392405069</v>
      </c>
      <c r="D8" s="29">
        <v>266.2</v>
      </c>
      <c r="E8" s="29">
        <v>266.2</v>
      </c>
      <c r="F8" s="28">
        <f t="shared" si="0"/>
        <v>301.23291139240507</v>
      </c>
      <c r="G8" s="26">
        <f t="shared" si="1"/>
        <v>-35.032911392405083</v>
      </c>
      <c r="L8" s="7"/>
    </row>
    <row r="9" spans="1:14" ht="18.75" x14ac:dyDescent="0.3">
      <c r="A9" s="31" t="s">
        <v>10</v>
      </c>
      <c r="B9" s="9">
        <v>1.2</v>
      </c>
      <c r="C9" s="27">
        <f>B9*B2</f>
        <v>105.09873417721519</v>
      </c>
      <c r="D9" s="29">
        <v>844.8</v>
      </c>
      <c r="E9" s="29">
        <v>844.8</v>
      </c>
      <c r="F9" s="28">
        <f t="shared" si="0"/>
        <v>949.89873417721515</v>
      </c>
      <c r="G9" s="26">
        <f t="shared" si="1"/>
        <v>-105.09873417721519</v>
      </c>
    </row>
    <row r="10" spans="1:14" ht="18.75" x14ac:dyDescent="0.3">
      <c r="A10" s="31" t="s">
        <v>15</v>
      </c>
      <c r="B10" s="9">
        <v>1.2</v>
      </c>
      <c r="C10" s="27">
        <f>B10*B2</f>
        <v>105.09873417721519</v>
      </c>
      <c r="D10" s="29">
        <v>844.8</v>
      </c>
      <c r="E10" s="29">
        <v>845</v>
      </c>
      <c r="F10" s="28">
        <f t="shared" si="0"/>
        <v>949.89873417721515</v>
      </c>
      <c r="G10" s="26">
        <f t="shared" si="1"/>
        <v>-104.89873417721515</v>
      </c>
    </row>
    <row r="11" spans="1:14" ht="18.75" x14ac:dyDescent="0.3">
      <c r="A11" s="31" t="s">
        <v>16</v>
      </c>
      <c r="B11" s="9">
        <v>6.8</v>
      </c>
      <c r="C11" s="27">
        <f>B11*B2</f>
        <v>595.55949367088613</v>
      </c>
      <c r="D11" s="29">
        <v>8444.7000000000007</v>
      </c>
      <c r="E11" s="29">
        <v>8445</v>
      </c>
      <c r="F11" s="28">
        <f t="shared" si="0"/>
        <v>9040.2594936708865</v>
      </c>
      <c r="G11" s="26">
        <f t="shared" si="1"/>
        <v>-595.25949367088651</v>
      </c>
    </row>
    <row r="12" spans="1:14" ht="18.75" x14ac:dyDescent="0.3">
      <c r="A12" s="31" t="s">
        <v>17</v>
      </c>
      <c r="B12" s="9">
        <v>5.2</v>
      </c>
      <c r="C12" s="27">
        <f>B12*B2</f>
        <v>455.42784810126585</v>
      </c>
      <c r="D12" s="29">
        <v>5379</v>
      </c>
      <c r="E12" s="29">
        <v>5379</v>
      </c>
      <c r="F12" s="28">
        <f t="shared" si="0"/>
        <v>5834.4278481012661</v>
      </c>
      <c r="G12" s="26">
        <f t="shared" si="1"/>
        <v>-455.42784810126614</v>
      </c>
    </row>
    <row r="13" spans="1:14" ht="18.75" x14ac:dyDescent="0.3">
      <c r="A13" s="31" t="s">
        <v>18</v>
      </c>
      <c r="B13" s="9">
        <v>0.2</v>
      </c>
      <c r="C13" s="27">
        <f>B13*B2</f>
        <v>17.516455696202534</v>
      </c>
      <c r="D13" s="29">
        <v>550</v>
      </c>
      <c r="E13" s="29">
        <v>550</v>
      </c>
      <c r="F13" s="28">
        <f t="shared" si="0"/>
        <v>567.51645569620257</v>
      </c>
      <c r="G13" s="26">
        <f t="shared" si="1"/>
        <v>-17.51645569620257</v>
      </c>
    </row>
    <row r="14" spans="1:14" ht="18.75" x14ac:dyDescent="0.3">
      <c r="A14" s="31" t="s">
        <v>19</v>
      </c>
      <c r="B14" s="9">
        <v>9</v>
      </c>
      <c r="C14" s="27">
        <f>B14*B2</f>
        <v>788.24050632911394</v>
      </c>
      <c r="D14" s="29">
        <v>6945.4</v>
      </c>
      <c r="E14" s="29">
        <v>6945.4</v>
      </c>
      <c r="F14" s="28">
        <f t="shared" si="0"/>
        <v>7733.6405063291131</v>
      </c>
      <c r="G14" s="26">
        <f t="shared" si="1"/>
        <v>-788.24050632911349</v>
      </c>
    </row>
    <row r="15" spans="1:14" ht="18.75" x14ac:dyDescent="0.3">
      <c r="A15" s="31" t="s">
        <v>20</v>
      </c>
      <c r="B15" s="9">
        <v>2</v>
      </c>
      <c r="C15" s="27">
        <f>B15*B2</f>
        <v>175.16455696202533</v>
      </c>
      <c r="D15" s="29">
        <v>5186.5</v>
      </c>
      <c r="E15" s="29">
        <v>5186.5</v>
      </c>
      <c r="F15" s="28">
        <f t="shared" si="0"/>
        <v>5361.664556962025</v>
      </c>
      <c r="G15" s="26">
        <f t="shared" si="1"/>
        <v>-175.16455696202502</v>
      </c>
    </row>
    <row r="16" spans="1:14" ht="18.75" x14ac:dyDescent="0.3">
      <c r="A16" s="31" t="s">
        <v>21</v>
      </c>
      <c r="B16" s="9">
        <v>5.2</v>
      </c>
      <c r="C16" s="27">
        <f>B16*B2</f>
        <v>455.42784810126585</v>
      </c>
      <c r="D16" s="29">
        <v>550</v>
      </c>
      <c r="E16" s="29">
        <v>550</v>
      </c>
      <c r="F16" s="28">
        <f t="shared" si="0"/>
        <v>1005.4278481012659</v>
      </c>
      <c r="G16" s="26">
        <f t="shared" si="1"/>
        <v>-455.42784810126591</v>
      </c>
    </row>
    <row r="17" spans="1:7" ht="18.75" x14ac:dyDescent="0.3">
      <c r="A17" s="31" t="s">
        <v>22</v>
      </c>
      <c r="B17" s="9">
        <v>3.5</v>
      </c>
      <c r="C17" s="27">
        <f>B17*B2</f>
        <v>306.53797468354435</v>
      </c>
      <c r="D17" s="29">
        <v>4268</v>
      </c>
      <c r="E17" s="29">
        <v>4268</v>
      </c>
      <c r="F17" s="28">
        <f t="shared" si="0"/>
        <v>4574.5379746835442</v>
      </c>
      <c r="G17" s="26">
        <f t="shared" si="1"/>
        <v>-306.53797468354423</v>
      </c>
    </row>
    <row r="18" spans="1:7" ht="18.75" x14ac:dyDescent="0.3">
      <c r="A18" s="31" t="s">
        <v>23</v>
      </c>
      <c r="B18" s="9">
        <v>0.4</v>
      </c>
      <c r="C18" s="27">
        <f>B18*B2</f>
        <v>35.032911392405069</v>
      </c>
      <c r="D18" s="29">
        <v>1100</v>
      </c>
      <c r="E18" s="29">
        <v>1100</v>
      </c>
      <c r="F18" s="28">
        <f t="shared" si="0"/>
        <v>1135.0329113924051</v>
      </c>
      <c r="G18" s="26">
        <f t="shared" si="1"/>
        <v>-35.03291139240514</v>
      </c>
    </row>
    <row r="19" spans="1:7" ht="18.75" x14ac:dyDescent="0.3">
      <c r="A19" s="31" t="s">
        <v>24</v>
      </c>
      <c r="B19" s="9">
        <v>5</v>
      </c>
      <c r="C19" s="27">
        <f>B19*B2</f>
        <v>437.91139240506334</v>
      </c>
      <c r="D19" s="29">
        <v>8226.9</v>
      </c>
      <c r="E19" s="29">
        <v>8227</v>
      </c>
      <c r="F19" s="28">
        <f t="shared" si="0"/>
        <v>8664.8113924050631</v>
      </c>
      <c r="G19" s="26">
        <f t="shared" si="1"/>
        <v>-437.81139240506309</v>
      </c>
    </row>
    <row r="20" spans="1:7" ht="18.75" x14ac:dyDescent="0.3">
      <c r="A20" s="31" t="s">
        <v>25</v>
      </c>
      <c r="B20" s="9">
        <v>2</v>
      </c>
      <c r="C20" s="27">
        <f>B20*B2</f>
        <v>175.16455696202533</v>
      </c>
      <c r="D20" s="29">
        <v>2399.1</v>
      </c>
      <c r="E20" s="29">
        <v>2399</v>
      </c>
      <c r="F20" s="28">
        <f t="shared" si="0"/>
        <v>2574.2645569620254</v>
      </c>
      <c r="G20" s="26">
        <f t="shared" si="1"/>
        <v>-175.26455696202538</v>
      </c>
    </row>
    <row r="21" spans="1:7" ht="18.75" x14ac:dyDescent="0.3">
      <c r="A21" s="31" t="s">
        <v>26</v>
      </c>
      <c r="B21" s="9">
        <v>2.6</v>
      </c>
      <c r="C21" s="27">
        <f>B21*B2</f>
        <v>227.71392405063293</v>
      </c>
      <c r="D21" s="29">
        <v>3535.4</v>
      </c>
      <c r="E21" s="29">
        <v>3536</v>
      </c>
      <c r="F21" s="28">
        <f t="shared" si="0"/>
        <v>3763.1139240506332</v>
      </c>
      <c r="G21" s="26">
        <f>E21-F21</f>
        <v>-227.11392405063316</v>
      </c>
    </row>
    <row r="22" spans="1:7" ht="18" customHeight="1" x14ac:dyDescent="0.3">
      <c r="A22" s="31" t="s">
        <v>27</v>
      </c>
      <c r="B22" s="9">
        <v>6.6</v>
      </c>
      <c r="C22" s="27">
        <f>B22*B2</f>
        <v>578.04303797468356</v>
      </c>
      <c r="D22" s="29">
        <v>24979.9</v>
      </c>
      <c r="E22" s="29">
        <v>24979.9</v>
      </c>
      <c r="F22" s="28">
        <f t="shared" si="0"/>
        <v>25557.943037974685</v>
      </c>
      <c r="G22" s="26">
        <f t="shared" ref="G22:G23" si="2">E22-F22</f>
        <v>-578.0430379746831</v>
      </c>
    </row>
    <row r="23" spans="1:7" ht="18" customHeight="1" x14ac:dyDescent="0.3">
      <c r="A23" s="31" t="s">
        <v>28</v>
      </c>
      <c r="B23" s="9">
        <v>10</v>
      </c>
      <c r="C23" s="27">
        <f>B23*B2</f>
        <v>875.82278481012668</v>
      </c>
      <c r="D23" s="29">
        <v>26734.400000000001</v>
      </c>
      <c r="E23" s="29">
        <v>26734.400000000001</v>
      </c>
      <c r="F23" s="28">
        <f t="shared" si="0"/>
        <v>27610.222784810128</v>
      </c>
      <c r="G23" s="26">
        <f t="shared" si="2"/>
        <v>-875.8227848101269</v>
      </c>
    </row>
    <row r="24" spans="1:7" ht="18.75" x14ac:dyDescent="0.3">
      <c r="A24" s="31" t="s">
        <v>11</v>
      </c>
      <c r="B24" s="9">
        <v>0.5</v>
      </c>
      <c r="C24" s="27">
        <f>B24*B2</f>
        <v>43.791139240506332</v>
      </c>
      <c r="D24" s="29">
        <v>532.4</v>
      </c>
      <c r="E24" s="29">
        <v>533</v>
      </c>
      <c r="F24" s="28">
        <f t="shared" si="0"/>
        <v>576.19113924050635</v>
      </c>
      <c r="G24" s="26">
        <f t="shared" si="1"/>
        <v>-43.191139240506345</v>
      </c>
    </row>
    <row r="25" spans="1:7" ht="18.75" x14ac:dyDescent="0.3">
      <c r="A25" s="31" t="s">
        <v>29</v>
      </c>
      <c r="B25" s="9">
        <v>0.7</v>
      </c>
      <c r="C25" s="27">
        <f>B25*B2</f>
        <v>61.30759493670886</v>
      </c>
      <c r="D25" s="29">
        <v>2076.8000000000002</v>
      </c>
      <c r="E25" s="29">
        <v>2080</v>
      </c>
      <c r="F25" s="28">
        <f t="shared" si="0"/>
        <v>2138.1075949367091</v>
      </c>
      <c r="G25" s="26">
        <f t="shared" si="1"/>
        <v>-58.10759493670912</v>
      </c>
    </row>
    <row r="26" spans="1:7" ht="18.75" x14ac:dyDescent="0.3">
      <c r="A26" s="31" t="s">
        <v>30</v>
      </c>
      <c r="B26" s="9">
        <v>7</v>
      </c>
      <c r="C26" s="27">
        <f>B26*B2</f>
        <v>613.0759493670887</v>
      </c>
      <c r="D26" s="29">
        <v>6604.4</v>
      </c>
      <c r="E26" s="29">
        <v>6605</v>
      </c>
      <c r="F26" s="28">
        <f t="shared" si="0"/>
        <v>7217.4759493670881</v>
      </c>
      <c r="G26" s="26">
        <f t="shared" si="1"/>
        <v>-612.47594936708811</v>
      </c>
    </row>
    <row r="27" spans="1:7" ht="18.75" x14ac:dyDescent="0.3">
      <c r="A27" s="31" t="s">
        <v>12</v>
      </c>
      <c r="B27" s="9">
        <v>1.8</v>
      </c>
      <c r="C27" s="27">
        <f>B27*B2</f>
        <v>157.64810126582279</v>
      </c>
      <c r="D27" s="29">
        <v>1500.4</v>
      </c>
      <c r="E27" s="29">
        <v>1500</v>
      </c>
      <c r="F27" s="28">
        <f t="shared" si="0"/>
        <v>1658.0481012658229</v>
      </c>
      <c r="G27" s="26">
        <f t="shared" si="1"/>
        <v>-158.04810126582288</v>
      </c>
    </row>
    <row r="28" spans="1:7" x14ac:dyDescent="0.25">
      <c r="B28" s="4">
        <f>SUM(B5:B27)</f>
        <v>79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 Капитонов</dc:creator>
  <cp:lastModifiedBy>Егор Капитонов</cp:lastModifiedBy>
  <dcterms:created xsi:type="dcterms:W3CDTF">2011-01-22T04:40:36Z</dcterms:created>
  <dcterms:modified xsi:type="dcterms:W3CDTF">2018-12-27T14:48:28Z</dcterms:modified>
</cp:coreProperties>
</file>