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5" i="1"/>
  <c r="N24"/>
  <c r="N23"/>
  <c r="N22"/>
  <c r="J27"/>
  <c r="H27"/>
  <c r="F27"/>
  <c r="D27"/>
  <c r="K26"/>
  <c r="I26"/>
  <c r="G26"/>
  <c r="E26"/>
  <c r="K25"/>
  <c r="I25"/>
  <c r="E25"/>
  <c r="G24"/>
  <c r="E24"/>
  <c r="L24" s="1"/>
  <c r="G23"/>
  <c r="L23" s="1"/>
  <c r="E23"/>
  <c r="K22"/>
  <c r="I22"/>
  <c r="G22"/>
  <c r="E22"/>
  <c r="J11"/>
  <c r="H11"/>
  <c r="F11"/>
  <c r="D11"/>
  <c r="K10"/>
  <c r="I10"/>
  <c r="G10"/>
  <c r="E10"/>
  <c r="L10" s="1"/>
  <c r="K9"/>
  <c r="I9"/>
  <c r="L9" s="1"/>
  <c r="E9"/>
  <c r="L8"/>
  <c r="G8"/>
  <c r="E8"/>
  <c r="G7"/>
  <c r="E7"/>
  <c r="L7" s="1"/>
  <c r="K6"/>
  <c r="I6"/>
  <c r="G6"/>
  <c r="E6"/>
  <c r="L6" s="1"/>
  <c r="L25" l="1"/>
  <c r="L22"/>
  <c r="L27" s="1"/>
  <c r="L26"/>
  <c r="L11"/>
</calcChain>
</file>

<file path=xl/sharedStrings.xml><?xml version="1.0" encoding="utf-8"?>
<sst xmlns="http://schemas.openxmlformats.org/spreadsheetml/2006/main" count="24" uniqueCount="14">
  <si>
    <t>Кулир ментол 138 р/м</t>
  </si>
  <si>
    <t>Кулир темно-сер 138 р/м</t>
  </si>
  <si>
    <t>Рибана сине-бирюзовая 222р/м</t>
  </si>
  <si>
    <t>Интерлок пироженки 265р/м</t>
  </si>
  <si>
    <t>Сумма</t>
  </si>
  <si>
    <t>плюс 10р за бензин и упаковку</t>
  </si>
  <si>
    <t xml:space="preserve">Marissha </t>
  </si>
  <si>
    <t>ОленькаС</t>
  </si>
  <si>
    <t xml:space="preserve">nata6 </t>
  </si>
  <si>
    <t xml:space="preserve">КАтёнокКики </t>
  </si>
  <si>
    <t>Оксана -=Белка=-</t>
  </si>
  <si>
    <t xml:space="preserve">Кулир ментол </t>
  </si>
  <si>
    <t>Суммы по факту покупки (по накладной)</t>
  </si>
  <si>
    <t>Долг за мной (ваш депозит)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</si>
</sst>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#,##0.0"/>
    <numFmt numFmtId="165" formatCode="#,##0.00&quot;р.&quot;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/>
    <xf numFmtId="164" fontId="0" fillId="0" borderId="1" xfId="0" applyNumberFormat="1" applyBorder="1"/>
    <xf numFmtId="44" fontId="0" fillId="0" borderId="2" xfId="0" applyNumberFormat="1" applyBorder="1"/>
    <xf numFmtId="44" fontId="0" fillId="0" borderId="0" xfId="0" applyNumberFormat="1"/>
    <xf numFmtId="0" fontId="0" fillId="0" borderId="0" xfId="0" applyBorder="1"/>
    <xf numFmtId="2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44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0" applyFont="1" applyAlignment="1"/>
    <xf numFmtId="165" fontId="0" fillId="0" borderId="6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0" fontId="0" fillId="0" borderId="1" xfId="0" applyBorder="1" applyAlignment="1"/>
    <xf numFmtId="165" fontId="0" fillId="0" borderId="1" xfId="0" applyNumberForma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27"/>
  <sheetViews>
    <sheetView tabSelected="1" topLeftCell="A7" workbookViewId="0">
      <selection activeCell="N31" sqref="N31"/>
    </sheetView>
  </sheetViews>
  <sheetFormatPr defaultRowHeight="15"/>
  <cols>
    <col min="5" max="5" width="14.140625" customWidth="1"/>
    <col min="12" max="12" width="12.7109375" customWidth="1"/>
    <col min="13" max="13" width="9.7109375" bestFit="1" customWidth="1"/>
    <col min="14" max="14" width="17.28515625" customWidth="1"/>
  </cols>
  <sheetData>
    <row r="3" spans="2:14">
      <c r="H3" s="1"/>
    </row>
    <row r="4" spans="2:14">
      <c r="B4" s="2"/>
      <c r="C4" s="3"/>
      <c r="D4" s="20" t="s">
        <v>0</v>
      </c>
      <c r="E4" s="20"/>
      <c r="F4" s="21" t="s">
        <v>1</v>
      </c>
      <c r="G4" s="21"/>
      <c r="H4" s="22" t="s">
        <v>2</v>
      </c>
      <c r="I4" s="22"/>
      <c r="J4" s="21" t="s">
        <v>3</v>
      </c>
      <c r="K4" s="21"/>
      <c r="L4" s="5" t="s">
        <v>4</v>
      </c>
      <c r="M4" s="23" t="s">
        <v>5</v>
      </c>
      <c r="N4" s="2"/>
    </row>
    <row r="5" spans="2:14" ht="15.75" thickBot="1">
      <c r="C5" s="5"/>
      <c r="D5" s="20">
        <v>138</v>
      </c>
      <c r="E5" s="20"/>
      <c r="F5" s="24">
        <v>138</v>
      </c>
      <c r="G5" s="24"/>
      <c r="H5" s="25">
        <v>222</v>
      </c>
      <c r="I5" s="25"/>
      <c r="J5" s="24">
        <v>265</v>
      </c>
      <c r="K5" s="24"/>
      <c r="M5" s="23"/>
    </row>
    <row r="6" spans="2:14" ht="15.75" thickTop="1">
      <c r="C6" s="7" t="s">
        <v>6</v>
      </c>
      <c r="D6" s="5">
        <v>2</v>
      </c>
      <c r="E6" s="8">
        <f>D6*D5</f>
        <v>276</v>
      </c>
      <c r="F6" s="5">
        <v>2</v>
      </c>
      <c r="G6" s="5">
        <f>F6*F5</f>
        <v>276</v>
      </c>
      <c r="H6" s="9">
        <v>4</v>
      </c>
      <c r="I6" s="5">
        <f>H6*H5</f>
        <v>888</v>
      </c>
      <c r="J6" s="5">
        <v>4</v>
      </c>
      <c r="K6" s="5">
        <f>J6*J5</f>
        <v>1060</v>
      </c>
      <c r="L6" s="10">
        <f>E6+G6+I6+K6</f>
        <v>2500</v>
      </c>
      <c r="M6" s="17">
        <v>2510</v>
      </c>
    </row>
    <row r="7" spans="2:14">
      <c r="C7" s="7" t="s">
        <v>7</v>
      </c>
      <c r="D7" s="5">
        <v>2</v>
      </c>
      <c r="E7" s="8">
        <f>D7*D5</f>
        <v>276</v>
      </c>
      <c r="F7" s="5">
        <v>5</v>
      </c>
      <c r="G7" s="5">
        <f>F7*F5</f>
        <v>690</v>
      </c>
      <c r="H7" s="9"/>
      <c r="I7" s="5"/>
      <c r="J7" s="5"/>
      <c r="K7" s="5"/>
      <c r="L7" s="10">
        <f>E7+G7</f>
        <v>966</v>
      </c>
      <c r="M7" s="18">
        <v>976</v>
      </c>
    </row>
    <row r="8" spans="2:14">
      <c r="C8" s="7" t="s">
        <v>8</v>
      </c>
      <c r="D8" s="5">
        <v>2.5</v>
      </c>
      <c r="E8" s="8">
        <f>D8*D5</f>
        <v>345</v>
      </c>
      <c r="F8" s="5">
        <v>2.5</v>
      </c>
      <c r="G8" s="5">
        <f>F8*F5</f>
        <v>345</v>
      </c>
      <c r="H8" s="9"/>
      <c r="I8" s="5"/>
      <c r="J8" s="5"/>
      <c r="K8" s="5"/>
      <c r="L8" s="10">
        <f>E8+G8</f>
        <v>690</v>
      </c>
      <c r="M8" s="18">
        <v>700</v>
      </c>
    </row>
    <row r="9" spans="2:14">
      <c r="C9" s="7" t="s">
        <v>9</v>
      </c>
      <c r="D9" s="5">
        <v>3</v>
      </c>
      <c r="E9" s="8">
        <f>D9*D5</f>
        <v>414</v>
      </c>
      <c r="F9" s="5"/>
      <c r="G9" s="5"/>
      <c r="H9" s="9">
        <v>2</v>
      </c>
      <c r="I9" s="5">
        <f>H9*H5</f>
        <v>444</v>
      </c>
      <c r="J9" s="5">
        <v>3</v>
      </c>
      <c r="K9" s="5">
        <f>J9*J5</f>
        <v>795</v>
      </c>
      <c r="L9" s="10">
        <f>E9+I9+K9</f>
        <v>1653</v>
      </c>
      <c r="M9" s="18">
        <v>1663</v>
      </c>
    </row>
    <row r="10" spans="2:14" ht="15.75" thickBot="1">
      <c r="C10" s="7" t="s">
        <v>10</v>
      </c>
      <c r="D10" s="5">
        <v>1</v>
      </c>
      <c r="E10" s="8">
        <f>D10*D5</f>
        <v>138</v>
      </c>
      <c r="F10" s="5">
        <v>1</v>
      </c>
      <c r="G10" s="5">
        <f>F10*F5</f>
        <v>138</v>
      </c>
      <c r="H10" s="9">
        <v>1.5</v>
      </c>
      <c r="I10" s="5">
        <f>H10*H5</f>
        <v>333</v>
      </c>
      <c r="J10" s="5">
        <v>1</v>
      </c>
      <c r="K10" s="5">
        <f>J10*J5</f>
        <v>265</v>
      </c>
      <c r="L10" s="10">
        <f>E10+G10+I10+K10</f>
        <v>874</v>
      </c>
      <c r="M10" s="19">
        <v>884</v>
      </c>
    </row>
    <row r="11" spans="2:14" ht="15.75" thickTop="1">
      <c r="D11">
        <f>SUM(D6:D10)</f>
        <v>10.5</v>
      </c>
      <c r="F11">
        <f>SUM(F6:F10)</f>
        <v>10.5</v>
      </c>
      <c r="H11" s="1">
        <f>SUM(H6:H10)</f>
        <v>7.5</v>
      </c>
      <c r="J11">
        <f>SUM(J6:J10)</f>
        <v>8</v>
      </c>
      <c r="L11" s="11">
        <f>SUM(L6:L10)</f>
        <v>6683</v>
      </c>
    </row>
    <row r="12" spans="2:14">
      <c r="B12" s="12"/>
      <c r="C12" s="12"/>
      <c r="D12" s="12"/>
      <c r="E12" s="12"/>
      <c r="F12" s="13"/>
      <c r="G12" s="14"/>
      <c r="H12" s="15"/>
      <c r="I12" s="16"/>
      <c r="J12" s="15"/>
      <c r="K12" s="15"/>
      <c r="L12" s="15"/>
      <c r="M12" s="12"/>
      <c r="N12" s="12"/>
    </row>
    <row r="17" spans="2:14" ht="18.75">
      <c r="C17" s="26" t="s">
        <v>12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9" spans="2:14">
      <c r="H19" s="1"/>
    </row>
    <row r="20" spans="2:14">
      <c r="B20" s="6"/>
      <c r="C20" s="4"/>
      <c r="D20" s="20" t="s">
        <v>11</v>
      </c>
      <c r="E20" s="20"/>
      <c r="F20" s="21" t="s">
        <v>1</v>
      </c>
      <c r="G20" s="21"/>
      <c r="H20" s="22" t="s">
        <v>2</v>
      </c>
      <c r="I20" s="22"/>
      <c r="J20" s="21" t="s">
        <v>3</v>
      </c>
      <c r="K20" s="21"/>
      <c r="L20" s="5" t="s">
        <v>4</v>
      </c>
      <c r="M20" s="23" t="s">
        <v>5</v>
      </c>
      <c r="N20" s="21" t="s">
        <v>13</v>
      </c>
    </row>
    <row r="21" spans="2:14" ht="15.75" thickBot="1">
      <c r="C21" s="5"/>
      <c r="D21" s="20">
        <v>129.19999999999999</v>
      </c>
      <c r="E21" s="20"/>
      <c r="F21" s="24">
        <v>142.1</v>
      </c>
      <c r="G21" s="24"/>
      <c r="H21" s="25">
        <v>225</v>
      </c>
      <c r="I21" s="25"/>
      <c r="J21" s="24">
        <v>254.1</v>
      </c>
      <c r="K21" s="24"/>
      <c r="M21" s="23"/>
      <c r="N21" s="30"/>
    </row>
    <row r="22" spans="2:14" ht="15.75" thickTop="1">
      <c r="C22" s="7" t="s">
        <v>6</v>
      </c>
      <c r="D22" s="5">
        <v>2</v>
      </c>
      <c r="E22" s="8">
        <f>D22*D21</f>
        <v>258.39999999999998</v>
      </c>
      <c r="F22" s="5">
        <v>2</v>
      </c>
      <c r="G22" s="5">
        <f>F22*F21</f>
        <v>284.2</v>
      </c>
      <c r="H22" s="9">
        <v>4</v>
      </c>
      <c r="I22" s="5">
        <f>H22*H21</f>
        <v>900</v>
      </c>
      <c r="J22" s="5">
        <v>4</v>
      </c>
      <c r="K22" s="5">
        <f>J22*J21</f>
        <v>1016.4</v>
      </c>
      <c r="L22" s="10">
        <f>E22+G22+I22+K22</f>
        <v>2459</v>
      </c>
      <c r="M22" s="27">
        <v>2470</v>
      </c>
      <c r="N22" s="31">
        <f>M6-M22</f>
        <v>40</v>
      </c>
    </row>
    <row r="23" spans="2:14">
      <c r="C23" s="7" t="s">
        <v>7</v>
      </c>
      <c r="D23" s="5">
        <v>2</v>
      </c>
      <c r="E23" s="8">
        <f>D23*D21</f>
        <v>258.39999999999998</v>
      </c>
      <c r="F23" s="5">
        <v>5</v>
      </c>
      <c r="G23" s="5">
        <f>F23*F21</f>
        <v>710.5</v>
      </c>
      <c r="H23" s="9"/>
      <c r="I23" s="5"/>
      <c r="J23" s="5"/>
      <c r="K23" s="5"/>
      <c r="L23" s="10">
        <f>E23+G23</f>
        <v>968.9</v>
      </c>
      <c r="M23" s="28">
        <v>978</v>
      </c>
      <c r="N23" s="31">
        <f>M7-M23</f>
        <v>-2</v>
      </c>
    </row>
    <row r="24" spans="2:14">
      <c r="C24" s="7" t="s">
        <v>8</v>
      </c>
      <c r="D24" s="5">
        <v>2.5</v>
      </c>
      <c r="E24" s="8">
        <f>D24*D21</f>
        <v>323</v>
      </c>
      <c r="F24" s="5">
        <v>2.5</v>
      </c>
      <c r="G24" s="5">
        <f>F24*F21</f>
        <v>355.25</v>
      </c>
      <c r="H24" s="9"/>
      <c r="I24" s="5"/>
      <c r="J24" s="5"/>
      <c r="K24" s="5"/>
      <c r="L24" s="10">
        <f>E24+G24</f>
        <v>678.25</v>
      </c>
      <c r="M24" s="28">
        <v>690</v>
      </c>
      <c r="N24" s="31">
        <f>M8-M24</f>
        <v>10</v>
      </c>
    </row>
    <row r="25" spans="2:14">
      <c r="C25" s="7" t="s">
        <v>9</v>
      </c>
      <c r="D25" s="5">
        <v>3</v>
      </c>
      <c r="E25" s="8">
        <f>D25*D21</f>
        <v>387.59999999999997</v>
      </c>
      <c r="F25" s="5"/>
      <c r="G25" s="5"/>
      <c r="H25" s="9">
        <v>2</v>
      </c>
      <c r="I25" s="5">
        <f>H25*H21</f>
        <v>450</v>
      </c>
      <c r="J25" s="5">
        <v>3</v>
      </c>
      <c r="K25" s="5">
        <f>J25*J21</f>
        <v>762.3</v>
      </c>
      <c r="L25" s="10">
        <f>E25+I25+K25</f>
        <v>1599.8999999999999</v>
      </c>
      <c r="M25" s="28">
        <v>1610</v>
      </c>
      <c r="N25" s="31">
        <f>M9-M25</f>
        <v>53</v>
      </c>
    </row>
    <row r="26" spans="2:14" ht="15.75" thickBot="1">
      <c r="C26" s="7" t="s">
        <v>10</v>
      </c>
      <c r="D26" s="5">
        <v>1</v>
      </c>
      <c r="E26" s="8">
        <f>D26*D21</f>
        <v>129.19999999999999</v>
      </c>
      <c r="F26" s="5">
        <v>1</v>
      </c>
      <c r="G26" s="5">
        <f>F26*F21</f>
        <v>142.1</v>
      </c>
      <c r="H26" s="9">
        <v>1.5</v>
      </c>
      <c r="I26" s="5">
        <f>H26*H21</f>
        <v>337.5</v>
      </c>
      <c r="J26" s="5">
        <v>1</v>
      </c>
      <c r="K26" s="5">
        <f>J26*J21</f>
        <v>254.1</v>
      </c>
      <c r="L26" s="10">
        <f>E26+G26+I26+K26</f>
        <v>862.9</v>
      </c>
      <c r="M26" s="29">
        <v>870</v>
      </c>
      <c r="N26" s="5"/>
    </row>
    <row r="27" spans="2:14" ht="15.75" thickTop="1">
      <c r="D27">
        <f>SUM(D22:D26)</f>
        <v>10.5</v>
      </c>
      <c r="F27">
        <f>SUM(F22:F26)</f>
        <v>10.5</v>
      </c>
      <c r="H27" s="1">
        <f>SUM(H22:H26)</f>
        <v>7.5</v>
      </c>
      <c r="J27">
        <f>SUM(J22:J26)</f>
        <v>8</v>
      </c>
      <c r="L27" s="11">
        <f>SUM(L22:L26)</f>
        <v>6568.9499999999989</v>
      </c>
    </row>
  </sheetData>
  <mergeCells count="20">
    <mergeCell ref="C17:M17"/>
    <mergeCell ref="N20:N21"/>
    <mergeCell ref="D20:E20"/>
    <mergeCell ref="F20:G20"/>
    <mergeCell ref="H20:I20"/>
    <mergeCell ref="J20:K20"/>
    <mergeCell ref="M20:M21"/>
    <mergeCell ref="D21:E21"/>
    <mergeCell ref="F21:G21"/>
    <mergeCell ref="H21:I21"/>
    <mergeCell ref="J21:K21"/>
    <mergeCell ref="D4:E4"/>
    <mergeCell ref="F4:G4"/>
    <mergeCell ref="H4:I4"/>
    <mergeCell ref="J4:K4"/>
    <mergeCell ref="M4:M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2016-03-29T12:55:11Z</dcterms:modified>
</cp:coreProperties>
</file>