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'Лист1'!$A$1:$H$974</definedName>
  </definedNames>
  <calcPr fullCalcOnLoad="1"/>
</workbook>
</file>

<file path=xl/sharedStrings.xml><?xml version="1.0" encoding="utf-8"?>
<sst xmlns="http://schemas.openxmlformats.org/spreadsheetml/2006/main" count="416" uniqueCount="110">
  <si>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</si>
  <si>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</si>
  <si>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</si>
  <si>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</si>
  <si>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</si>
  <si>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</si>
  <si>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</si>
  <si>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</si>
  <si>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</si>
  <si>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</si>
  <si>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</si>
  <si>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</si>
  <si>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</si>
  <si>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</si>
  <si>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</si>
  <si>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</si>
  <si>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</si>
  <si>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Трусы Женские</t>
  </si>
  <si>
    <t>1шт.</t>
  </si>
  <si>
    <t>Носки Мужские</t>
  </si>
  <si>
    <t>Часы</t>
  </si>
  <si>
    <t>Мужское белье (боксеры)</t>
  </si>
  <si>
    <t>Заколка для волос</t>
  </si>
  <si>
    <t>L</t>
  </si>
  <si>
    <t>Носки детские</t>
  </si>
  <si>
    <t>Бретельки для бюстгальтера</t>
  </si>
  <si>
    <t>eva-126</t>
  </si>
  <si>
    <t>Анна Евгеньевна</t>
  </si>
  <si>
    <t xml:space="preserve">Зонты детские </t>
  </si>
  <si>
    <t>Маникюрные принадлежности</t>
  </si>
  <si>
    <t>Рубашка</t>
  </si>
  <si>
    <t>Носовые платки</t>
  </si>
  <si>
    <t>Леггинсы</t>
  </si>
  <si>
    <t>Водолазка</t>
  </si>
  <si>
    <t>Бюстгальтеры</t>
  </si>
  <si>
    <t>4-5 лет</t>
  </si>
  <si>
    <t>Любаша22 </t>
  </si>
  <si>
    <t>cin-cin</t>
  </si>
  <si>
    <t>Фрэкен Бок</t>
  </si>
  <si>
    <t>ЛенчиКК </t>
  </si>
  <si>
    <t>Л@на</t>
  </si>
  <si>
    <t>*Афродита*</t>
  </si>
  <si>
    <t>miss.andronova2011</t>
  </si>
  <si>
    <r>
      <t>юлиус</t>
    </r>
    <r>
      <rPr>
        <sz val="8"/>
        <color indexed="8"/>
        <rFont val="Verdana"/>
        <family val="2"/>
      </rPr>
      <t> </t>
    </r>
  </si>
  <si>
    <t>Перчатки женские</t>
  </si>
  <si>
    <t>р-р 6,5</t>
  </si>
  <si>
    <t>черный</t>
  </si>
  <si>
    <t xml:space="preserve">Зонт мужской (АВТОМАТ) </t>
  </si>
  <si>
    <t>Перчатки мужские</t>
  </si>
  <si>
    <t>р-р 10,5</t>
  </si>
  <si>
    <t>мамаКатиУли</t>
  </si>
  <si>
    <t>Чулки</t>
  </si>
  <si>
    <t>размер 3</t>
  </si>
  <si>
    <t>размер 8,5</t>
  </si>
  <si>
    <t>Брюки</t>
  </si>
  <si>
    <t>размер 48</t>
  </si>
  <si>
    <t>Полотенце (с рисунком)</t>
  </si>
  <si>
    <r>
      <t>mamulj</t>
    </r>
    <r>
      <rPr>
        <sz val="8"/>
        <color indexed="8"/>
        <rFont val="Verdana"/>
        <family val="2"/>
      </rPr>
      <t> </t>
    </r>
  </si>
  <si>
    <t>Пояс Мужской</t>
  </si>
  <si>
    <t>OLga_83</t>
  </si>
  <si>
    <t>Вечерние сумочки клатч</t>
  </si>
  <si>
    <t>р-р 44</t>
  </si>
  <si>
    <r>
      <t>lopatina</t>
    </r>
    <r>
      <rPr>
        <sz val="8"/>
        <color indexed="8"/>
        <rFont val="Verdana"/>
        <family val="2"/>
      </rPr>
      <t> </t>
    </r>
  </si>
  <si>
    <t>р-р 42</t>
  </si>
  <si>
    <r>
      <t>Pusika</t>
    </r>
    <r>
      <rPr>
        <sz val="8"/>
        <color indexed="8"/>
        <rFont val="Verdana"/>
        <family val="2"/>
      </rPr>
      <t> </t>
    </r>
  </si>
  <si>
    <t>Платье</t>
  </si>
  <si>
    <t>р-р 46</t>
  </si>
  <si>
    <t>Women&amp;women</t>
  </si>
  <si>
    <t>Куртка</t>
  </si>
  <si>
    <t>Ткника</t>
  </si>
  <si>
    <t>р-р 46+</t>
  </si>
  <si>
    <t>Обложки для документов</t>
  </si>
  <si>
    <t>р-р 9</t>
  </si>
  <si>
    <t>Зажим для денег</t>
  </si>
  <si>
    <t>я</t>
  </si>
  <si>
    <t>Шапка</t>
  </si>
  <si>
    <t>р-р 12</t>
  </si>
  <si>
    <t>размер 7,5</t>
  </si>
  <si>
    <t>4шт.</t>
  </si>
  <si>
    <t>ПРИСТРОЙ</t>
  </si>
  <si>
    <t>KAPRIZULA </t>
  </si>
  <si>
    <t>Miracle Ain</t>
  </si>
  <si>
    <t>Анна Евгеньевна </t>
  </si>
  <si>
    <t>2шт.</t>
  </si>
  <si>
    <t>ice_ginger</t>
  </si>
  <si>
    <t>НатаS </t>
  </si>
  <si>
    <t>Vkusss </t>
  </si>
  <si>
    <t>Annutik </t>
  </si>
  <si>
    <t>Лучшаямама </t>
  </si>
  <si>
    <t>зимняя сказка</t>
  </si>
  <si>
    <t>Ксюня Масюня </t>
  </si>
  <si>
    <t>Машкина </t>
  </si>
  <si>
    <t>Анка-Бананка</t>
  </si>
  <si>
    <t>Бася87 </t>
  </si>
  <si>
    <t>Натакомка </t>
  </si>
  <si>
    <t>Хиттика </t>
  </si>
  <si>
    <t>tillatama </t>
  </si>
  <si>
    <t>Ксюня Масюня</t>
  </si>
  <si>
    <t>3шт.</t>
  </si>
  <si>
    <t>Елюна </t>
  </si>
  <si>
    <t>angeldemon </t>
  </si>
  <si>
    <t>Размер B Объем 75</t>
  </si>
  <si>
    <t>Размер B Объем 80</t>
  </si>
  <si>
    <t>Размер B Объем 85</t>
  </si>
  <si>
    <t>Еленадымок </t>
  </si>
  <si>
    <r>
      <t>Limana</t>
    </r>
    <r>
      <rPr>
        <b/>
        <sz val="8"/>
        <color indexed="8"/>
        <rFont val="Verdana"/>
        <family val="2"/>
      </rPr>
      <t> </t>
    </r>
  </si>
  <si>
    <t>6шт.</t>
  </si>
  <si>
    <r>
      <t>Лелешка</t>
    </r>
    <r>
      <rPr>
        <sz val="9"/>
        <color indexed="8"/>
        <rFont val="Verdana"/>
        <family val="2"/>
      </rPr>
      <t> </t>
    </r>
  </si>
  <si>
    <t>Arin@</t>
  </si>
  <si>
    <t>OOOL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</si>
</sst>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0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2" fillId="37" borderId="10" xfId="0" applyFont="1" applyFill="1" applyBorder="1" applyAlignment="1">
      <alignment/>
    </xf>
    <xf numFmtId="0" fontId="63" fillId="37" borderId="10" xfId="0" applyFont="1" applyFill="1" applyBorder="1" applyAlignment="1">
      <alignment/>
    </xf>
    <xf numFmtId="0" fontId="59" fillId="0" borderId="11" xfId="0" applyFont="1" applyBorder="1" applyAlignment="1">
      <alignment horizontal="right"/>
    </xf>
    <xf numFmtId="0" fontId="60" fillId="0" borderId="10" xfId="0" applyFont="1" applyFill="1" applyBorder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Zonty-detskie-assortimente-p-16593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Tunika-p-16413.html" TargetMode="External" /><Relationship Id="rId4" Type="http://schemas.openxmlformats.org/officeDocument/2006/relationships/hyperlink" Target="http://odezhda-master.ru/Tunika-p-16413.html" TargetMode="External" /><Relationship Id="rId5" Type="http://schemas.openxmlformats.org/officeDocument/2006/relationships/hyperlink" Target="http://odezhda-master.ru/Tunika-p-16413.html" TargetMode="External" /><Relationship Id="rId6" Type="http://schemas.openxmlformats.org/officeDocument/2006/relationships/hyperlink" Target="http://odezhda-master.ru/Zonty-detskie-assortimente-p-16593.html" TargetMode="External" /><Relationship Id="rId7" Type="http://schemas.openxmlformats.org/officeDocument/2006/relationships/hyperlink" Target="http://odezhda-master.ru/Zonty-detskie-assortimente-p-16593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Tunika-p-16413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forum.sibmama.ru/viewtopic.php?t=584043&amp;start=2430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5"/>
  <sheetViews>
    <sheetView tabSelected="1" zoomScale="115" zoomScaleNormal="115" zoomScalePageLayoutView="0" workbookViewId="0" topLeftCell="A974">
      <pane ySplit="600" topLeftCell="A15" activePane="bottomLeft" state="split"/>
      <selection pane="topLeft" activeCell="A738" sqref="A1:IV16384"/>
      <selection pane="bottomLeft" activeCell="A26" sqref="A26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3.25390625" style="3" customWidth="1"/>
    <col min="6" max="6" width="9.625" style="3" customWidth="1"/>
    <col min="7" max="7" width="15.625" style="3" customWidth="1"/>
    <col min="8" max="8" width="8.875" style="1" customWidth="1"/>
    <col min="9" max="9" width="7.125" style="1" customWidth="1"/>
    <col min="10" max="10" width="9.625" style="4" customWidth="1"/>
    <col min="11" max="11" width="8.37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41</v>
      </c>
      <c r="B2" s="13"/>
      <c r="C2" s="98" t="s">
        <v>19</v>
      </c>
      <c r="D2" s="63">
        <v>446711</v>
      </c>
      <c r="E2" s="68"/>
      <c r="F2" s="28"/>
      <c r="G2" s="64" t="s">
        <v>14</v>
      </c>
      <c r="H2" s="18">
        <v>204</v>
      </c>
      <c r="I2" s="18"/>
      <c r="J2" s="24"/>
      <c r="K2" s="61"/>
      <c r="L2" s="32"/>
      <c r="M2" s="29"/>
    </row>
    <row r="3" spans="1:13" ht="12.75" customHeight="1">
      <c r="A3" s="62" t="s">
        <v>41</v>
      </c>
      <c r="B3" s="13"/>
      <c r="C3" s="96" t="s">
        <v>51</v>
      </c>
      <c r="D3" s="63">
        <v>141371</v>
      </c>
      <c r="E3" s="65" t="s">
        <v>52</v>
      </c>
      <c r="F3" s="28"/>
      <c r="G3" s="64" t="s">
        <v>18</v>
      </c>
      <c r="H3" s="18">
        <v>110</v>
      </c>
      <c r="I3" s="18"/>
      <c r="J3" s="24"/>
      <c r="K3" s="61"/>
      <c r="L3" s="32"/>
      <c r="M3" s="29"/>
    </row>
    <row r="4" spans="1:13" ht="12.75" customHeight="1">
      <c r="A4" s="62" t="s">
        <v>41</v>
      </c>
      <c r="B4" s="13"/>
      <c r="C4" s="96" t="s">
        <v>51</v>
      </c>
      <c r="D4" s="63">
        <v>141371</v>
      </c>
      <c r="E4" s="65" t="s">
        <v>52</v>
      </c>
      <c r="F4" s="28"/>
      <c r="G4" s="64" t="s">
        <v>18</v>
      </c>
      <c r="H4" s="18">
        <v>110</v>
      </c>
      <c r="I4" s="18"/>
      <c r="J4" s="24"/>
      <c r="K4" s="61"/>
      <c r="L4" s="32"/>
      <c r="M4" s="29"/>
    </row>
    <row r="5" spans="1:13" ht="12.75" customHeight="1">
      <c r="A5" s="62" t="s">
        <v>41</v>
      </c>
      <c r="B5" s="13"/>
      <c r="C5" s="99" t="s">
        <v>44</v>
      </c>
      <c r="D5" s="63">
        <v>46274042</v>
      </c>
      <c r="E5" s="65" t="s">
        <v>53</v>
      </c>
      <c r="F5" s="28"/>
      <c r="G5" s="64" t="s">
        <v>18</v>
      </c>
      <c r="H5" s="18">
        <v>98</v>
      </c>
      <c r="I5" s="18"/>
      <c r="J5" s="24"/>
      <c r="K5" s="61"/>
      <c r="L5" s="32"/>
      <c r="M5" s="29"/>
    </row>
    <row r="6" spans="1:13" ht="12.75" customHeight="1">
      <c r="A6" s="62" t="s">
        <v>41</v>
      </c>
      <c r="B6" s="13"/>
      <c r="C6" s="99" t="s">
        <v>44</v>
      </c>
      <c r="D6" s="76">
        <v>46274666</v>
      </c>
      <c r="E6" s="65" t="s">
        <v>53</v>
      </c>
      <c r="F6" s="28"/>
      <c r="G6" s="64" t="s">
        <v>18</v>
      </c>
      <c r="H6" s="18">
        <v>224</v>
      </c>
      <c r="I6" s="18"/>
      <c r="J6" s="24"/>
      <c r="K6" s="61"/>
      <c r="L6" s="32"/>
      <c r="M6" s="29"/>
    </row>
    <row r="7" spans="1:13" ht="12.75" customHeight="1">
      <c r="A7" s="62" t="s">
        <v>41</v>
      </c>
      <c r="B7" s="13"/>
      <c r="C7" s="99" t="s">
        <v>48</v>
      </c>
      <c r="D7" s="63">
        <v>46271649</v>
      </c>
      <c r="E7" s="65" t="s">
        <v>76</v>
      </c>
      <c r="F7" s="28"/>
      <c r="G7" s="64" t="s">
        <v>18</v>
      </c>
      <c r="H7" s="18">
        <v>238</v>
      </c>
      <c r="I7" s="18"/>
      <c r="J7" s="24"/>
      <c r="K7" s="61"/>
      <c r="L7" s="32"/>
      <c r="M7" s="29"/>
    </row>
    <row r="8" spans="1:13" ht="12.75" customHeight="1">
      <c r="A8" s="62" t="s">
        <v>41</v>
      </c>
      <c r="B8" s="13"/>
      <c r="C8" s="97" t="s">
        <v>29</v>
      </c>
      <c r="D8" s="63">
        <v>45020673</v>
      </c>
      <c r="E8" s="68"/>
      <c r="F8" s="28"/>
      <c r="G8" s="64" t="s">
        <v>18</v>
      </c>
      <c r="H8" s="18">
        <v>63</v>
      </c>
      <c r="I8" s="18"/>
      <c r="J8" s="24"/>
      <c r="K8" s="61"/>
      <c r="L8" s="32"/>
      <c r="M8" s="29"/>
    </row>
    <row r="9" spans="1:13" ht="12.75" customHeight="1">
      <c r="A9" s="62" t="s">
        <v>41</v>
      </c>
      <c r="B9" s="13"/>
      <c r="C9" s="96" t="s">
        <v>54</v>
      </c>
      <c r="D9" s="63">
        <v>46907517</v>
      </c>
      <c r="E9" s="65" t="s">
        <v>55</v>
      </c>
      <c r="F9" s="28"/>
      <c r="G9" s="64" t="s">
        <v>18</v>
      </c>
      <c r="H9" s="18">
        <v>230</v>
      </c>
      <c r="I9" s="18">
        <v>1277</v>
      </c>
      <c r="J9" s="24">
        <v>1468.55</v>
      </c>
      <c r="K9" s="61">
        <v>1468.55</v>
      </c>
      <c r="L9" s="32">
        <v>29.45</v>
      </c>
      <c r="M9" s="29">
        <f>J9+L9-K9</f>
        <v>29.450000000000045</v>
      </c>
    </row>
    <row r="10" spans="1:13" ht="12.75" customHeight="1">
      <c r="A10" s="37" t="s">
        <v>100</v>
      </c>
      <c r="B10" s="13"/>
      <c r="C10" s="98" t="s">
        <v>17</v>
      </c>
      <c r="D10" s="63">
        <v>35986557</v>
      </c>
      <c r="E10" s="75">
        <v>46</v>
      </c>
      <c r="F10" s="13"/>
      <c r="G10" s="64" t="s">
        <v>83</v>
      </c>
      <c r="H10" s="18">
        <v>50</v>
      </c>
      <c r="I10" s="18">
        <v>50</v>
      </c>
      <c r="J10" s="24">
        <f>I10*1.15</f>
        <v>57.49999999999999</v>
      </c>
      <c r="K10" s="61">
        <v>57.5</v>
      </c>
      <c r="L10" s="32">
        <v>3.1</v>
      </c>
      <c r="M10" s="29">
        <f>J10+L10-K10</f>
        <v>3.0999999999999943</v>
      </c>
    </row>
    <row r="11" spans="1:13" ht="12.75" customHeight="1">
      <c r="A11" s="37" t="s">
        <v>87</v>
      </c>
      <c r="B11" s="13"/>
      <c r="C11" s="98" t="s">
        <v>17</v>
      </c>
      <c r="D11" s="63">
        <v>28789916</v>
      </c>
      <c r="E11" s="63">
        <v>42</v>
      </c>
      <c r="F11" s="13"/>
      <c r="G11" s="64" t="s">
        <v>83</v>
      </c>
      <c r="H11" s="18">
        <v>52</v>
      </c>
      <c r="I11" s="18">
        <v>52</v>
      </c>
      <c r="J11" s="24">
        <f>I11*1.15</f>
        <v>59.8</v>
      </c>
      <c r="K11" s="61">
        <v>59.8</v>
      </c>
      <c r="L11" s="32">
        <v>3.1</v>
      </c>
      <c r="M11" s="29">
        <f>J11+L11-K11</f>
        <v>3.1000000000000014</v>
      </c>
    </row>
    <row r="12" spans="1:13" ht="12.75" customHeight="1">
      <c r="A12" s="104" t="s">
        <v>108</v>
      </c>
      <c r="B12" s="13"/>
      <c r="C12" s="98" t="s">
        <v>16</v>
      </c>
      <c r="D12" s="63">
        <v>47912431</v>
      </c>
      <c r="E12" s="65" t="s">
        <v>35</v>
      </c>
      <c r="F12" s="13"/>
      <c r="G12" s="64" t="s">
        <v>106</v>
      </c>
      <c r="H12" s="18">
        <v>114</v>
      </c>
      <c r="I12" s="18">
        <v>114</v>
      </c>
      <c r="J12" s="24">
        <f>I12*1.15</f>
        <v>131.1</v>
      </c>
      <c r="K12" s="61">
        <v>131</v>
      </c>
      <c r="L12" s="32">
        <v>9.3</v>
      </c>
      <c r="M12" s="29">
        <f>J12+L12-K12</f>
        <v>9.400000000000006</v>
      </c>
    </row>
    <row r="13" spans="1:13" ht="12.75" customHeight="1">
      <c r="A13" s="37" t="s">
        <v>37</v>
      </c>
      <c r="B13" s="13"/>
      <c r="C13" s="98" t="s">
        <v>17</v>
      </c>
      <c r="D13" s="63">
        <v>145289</v>
      </c>
      <c r="E13" s="75">
        <v>42</v>
      </c>
      <c r="F13" s="13"/>
      <c r="G13" s="64" t="s">
        <v>83</v>
      </c>
      <c r="H13" s="18">
        <v>52</v>
      </c>
      <c r="I13" s="18"/>
      <c r="J13" s="24"/>
      <c r="K13" s="61"/>
      <c r="L13" s="32"/>
      <c r="M13" s="29"/>
    </row>
    <row r="14" spans="1:13" ht="12.75" customHeight="1">
      <c r="A14" s="72" t="s">
        <v>37</v>
      </c>
      <c r="B14" s="13"/>
      <c r="C14" s="98" t="s">
        <v>17</v>
      </c>
      <c r="D14" s="63">
        <v>35986557</v>
      </c>
      <c r="E14" s="75">
        <v>42</v>
      </c>
      <c r="F14" s="13"/>
      <c r="G14" s="64" t="s">
        <v>83</v>
      </c>
      <c r="H14" s="18">
        <v>50</v>
      </c>
      <c r="I14" s="18"/>
      <c r="J14" s="24"/>
      <c r="K14" s="61"/>
      <c r="L14" s="32"/>
      <c r="M14" s="29"/>
    </row>
    <row r="15" spans="1:13" ht="12.75" customHeight="1">
      <c r="A15" s="72" t="s">
        <v>37</v>
      </c>
      <c r="B15" s="13"/>
      <c r="C15" s="98" t="s">
        <v>21</v>
      </c>
      <c r="D15" s="63">
        <v>43849681</v>
      </c>
      <c r="E15" s="68">
        <v>54</v>
      </c>
      <c r="F15" s="28"/>
      <c r="G15" s="64" t="s">
        <v>14</v>
      </c>
      <c r="H15" s="18">
        <v>134</v>
      </c>
      <c r="I15" s="18"/>
      <c r="J15" s="24"/>
      <c r="K15" s="61"/>
      <c r="L15" s="32"/>
      <c r="M15" s="29"/>
    </row>
    <row r="16" spans="1:13" ht="12.75" customHeight="1">
      <c r="A16" s="72" t="s">
        <v>37</v>
      </c>
      <c r="B16" s="13"/>
      <c r="C16" s="98" t="s">
        <v>21</v>
      </c>
      <c r="D16" s="63">
        <v>43849681</v>
      </c>
      <c r="E16" s="68">
        <v>54</v>
      </c>
      <c r="F16" s="28"/>
      <c r="G16" s="64" t="s">
        <v>14</v>
      </c>
      <c r="H16" s="18">
        <v>134</v>
      </c>
      <c r="I16" s="18"/>
      <c r="J16" s="24"/>
      <c r="K16" s="61"/>
      <c r="L16" s="32"/>
      <c r="M16" s="29"/>
    </row>
    <row r="17" spans="1:13" ht="12.75" customHeight="1">
      <c r="A17" s="72" t="s">
        <v>37</v>
      </c>
      <c r="B17" s="13"/>
      <c r="C17" s="98" t="s">
        <v>21</v>
      </c>
      <c r="D17" s="63">
        <v>43849681</v>
      </c>
      <c r="E17" s="68">
        <v>54</v>
      </c>
      <c r="F17" s="28"/>
      <c r="G17" s="64" t="s">
        <v>14</v>
      </c>
      <c r="H17" s="18">
        <v>134</v>
      </c>
      <c r="I17" s="18"/>
      <c r="J17" s="24"/>
      <c r="K17" s="61"/>
      <c r="L17" s="32"/>
      <c r="M17" s="29"/>
    </row>
    <row r="18" spans="1:13" ht="12.75" customHeight="1">
      <c r="A18" s="72" t="s">
        <v>37</v>
      </c>
      <c r="B18" s="13"/>
      <c r="C18" s="98" t="s">
        <v>21</v>
      </c>
      <c r="D18" s="63">
        <v>43849681</v>
      </c>
      <c r="E18" s="68">
        <v>54</v>
      </c>
      <c r="F18" s="28"/>
      <c r="G18" s="64" t="s">
        <v>14</v>
      </c>
      <c r="H18" s="18">
        <v>134</v>
      </c>
      <c r="I18" s="18"/>
      <c r="J18" s="24"/>
      <c r="K18" s="61"/>
      <c r="L18" s="32"/>
      <c r="M18" s="29"/>
    </row>
    <row r="19" spans="1:13" ht="12.75" customHeight="1">
      <c r="A19" s="72" t="s">
        <v>37</v>
      </c>
      <c r="B19" s="13"/>
      <c r="C19" s="98" t="s">
        <v>19</v>
      </c>
      <c r="D19" s="63">
        <v>31917010</v>
      </c>
      <c r="E19" s="68"/>
      <c r="F19" s="28"/>
      <c r="G19" s="64" t="s">
        <v>14</v>
      </c>
      <c r="H19" s="18">
        <v>216</v>
      </c>
      <c r="I19" s="18"/>
      <c r="J19" s="24"/>
      <c r="K19" s="61"/>
      <c r="L19" s="32"/>
      <c r="M19" s="29"/>
    </row>
    <row r="20" spans="1:13" ht="12.75" customHeight="1">
      <c r="A20" s="72" t="s">
        <v>37</v>
      </c>
      <c r="B20" s="13"/>
      <c r="C20" s="99" t="s">
        <v>20</v>
      </c>
      <c r="D20" s="63">
        <v>45757694</v>
      </c>
      <c r="E20" s="68"/>
      <c r="F20" s="28"/>
      <c r="G20" s="64" t="s">
        <v>18</v>
      </c>
      <c r="H20" s="18">
        <v>112</v>
      </c>
      <c r="I20" s="18"/>
      <c r="J20" s="24"/>
      <c r="K20" s="61"/>
      <c r="L20" s="32"/>
      <c r="M20" s="29"/>
    </row>
    <row r="21" spans="1:13" ht="12.75" customHeight="1">
      <c r="A21" s="72" t="s">
        <v>37</v>
      </c>
      <c r="B21" s="13"/>
      <c r="C21" s="99" t="s">
        <v>20</v>
      </c>
      <c r="D21" s="63">
        <v>45739357</v>
      </c>
      <c r="E21" s="68"/>
      <c r="F21" s="28"/>
      <c r="G21" s="64" t="s">
        <v>18</v>
      </c>
      <c r="H21" s="18">
        <v>126</v>
      </c>
      <c r="I21" s="18">
        <v>1092</v>
      </c>
      <c r="J21" s="24">
        <f>I21*1.15</f>
        <v>1255.8</v>
      </c>
      <c r="K21" s="61">
        <v>1255.8</v>
      </c>
      <c r="L21" s="32">
        <v>40.3</v>
      </c>
      <c r="M21" s="29">
        <f>J21+L21-K21</f>
        <v>40.299999999999955</v>
      </c>
    </row>
    <row r="22" spans="1:13" ht="12.75" customHeight="1">
      <c r="A22" s="72" t="s">
        <v>26</v>
      </c>
      <c r="B22" s="13"/>
      <c r="C22" s="98" t="s">
        <v>16</v>
      </c>
      <c r="D22" s="63">
        <v>47912431</v>
      </c>
      <c r="E22" s="102" t="s">
        <v>35</v>
      </c>
      <c r="F22" s="1"/>
      <c r="G22" s="64" t="s">
        <v>14</v>
      </c>
      <c r="H22" s="38">
        <v>190</v>
      </c>
      <c r="I22" s="18"/>
      <c r="J22" s="24"/>
      <c r="K22" s="61"/>
      <c r="L22" s="32"/>
      <c r="M22" s="29"/>
    </row>
    <row r="23" spans="1:13" ht="12.75" customHeight="1">
      <c r="A23" s="72" t="s">
        <v>26</v>
      </c>
      <c r="B23" s="79"/>
      <c r="C23" s="98" t="s">
        <v>16</v>
      </c>
      <c r="D23" s="63">
        <v>47912670</v>
      </c>
      <c r="E23" s="65" t="s">
        <v>23</v>
      </c>
      <c r="F23" s="13"/>
      <c r="G23" s="64" t="s">
        <v>14</v>
      </c>
      <c r="H23" s="18">
        <v>190</v>
      </c>
      <c r="I23" s="18">
        <v>380</v>
      </c>
      <c r="J23" s="24">
        <f>I23*1.15</f>
        <v>436.99999999999994</v>
      </c>
      <c r="K23" s="18">
        <v>420</v>
      </c>
      <c r="L23" s="32">
        <v>31</v>
      </c>
      <c r="M23" s="29">
        <f>J23+L23-K23</f>
        <v>47.99999999999994</v>
      </c>
    </row>
    <row r="24" spans="1:13" ht="12.75" customHeight="1">
      <c r="A24" s="72" t="s">
        <v>84</v>
      </c>
      <c r="B24" s="79"/>
      <c r="C24" s="98" t="s">
        <v>17</v>
      </c>
      <c r="D24" s="63">
        <v>34584089</v>
      </c>
      <c r="E24" s="75">
        <v>42</v>
      </c>
      <c r="F24" s="13"/>
      <c r="G24" s="64" t="s">
        <v>83</v>
      </c>
      <c r="H24" s="18">
        <v>50</v>
      </c>
      <c r="I24" s="18">
        <v>50</v>
      </c>
      <c r="J24" s="24">
        <f>I24*1.15</f>
        <v>57.49999999999999</v>
      </c>
      <c r="K24" s="61">
        <v>59</v>
      </c>
      <c r="L24" s="32">
        <v>3.1</v>
      </c>
      <c r="M24" s="29">
        <f>J24+L24-K24</f>
        <v>1.5999999999999943</v>
      </c>
    </row>
    <row r="25" spans="1:13" ht="12.75" customHeight="1">
      <c r="A25" s="37" t="s">
        <v>80</v>
      </c>
      <c r="B25" s="79"/>
      <c r="C25" s="98" t="s">
        <v>17</v>
      </c>
      <c r="D25" s="63">
        <v>145289</v>
      </c>
      <c r="E25" s="75">
        <v>44</v>
      </c>
      <c r="F25" s="13"/>
      <c r="G25" s="64" t="s">
        <v>18</v>
      </c>
      <c r="H25" s="18">
        <v>26</v>
      </c>
      <c r="I25" s="18"/>
      <c r="J25" s="24"/>
      <c r="K25" s="61"/>
      <c r="L25" s="32"/>
      <c r="M25" s="29"/>
    </row>
    <row r="26" spans="1:13" ht="12.75" customHeight="1">
      <c r="A26" s="37" t="s">
        <v>80</v>
      </c>
      <c r="B26" s="79"/>
      <c r="C26" s="98" t="s">
        <v>17</v>
      </c>
      <c r="D26" s="63">
        <v>380678</v>
      </c>
      <c r="E26" s="75">
        <v>44</v>
      </c>
      <c r="F26" s="13"/>
      <c r="G26" s="64" t="s">
        <v>18</v>
      </c>
      <c r="H26" s="18">
        <v>30</v>
      </c>
      <c r="I26" s="18">
        <v>56</v>
      </c>
      <c r="J26" s="24">
        <f>I26*1.15</f>
        <v>64.39999999999999</v>
      </c>
      <c r="K26" s="61">
        <v>65</v>
      </c>
      <c r="L26" s="32">
        <v>3.1</v>
      </c>
      <c r="M26" s="29">
        <f>J26+L26-K26</f>
        <v>2.499999999999986</v>
      </c>
    </row>
    <row r="27" spans="1:13" ht="12.75" customHeight="1">
      <c r="A27" s="62" t="s">
        <v>105</v>
      </c>
      <c r="B27" s="79"/>
      <c r="C27" s="97" t="s">
        <v>68</v>
      </c>
      <c r="D27" s="63">
        <v>47400234</v>
      </c>
      <c r="E27" s="65" t="s">
        <v>61</v>
      </c>
      <c r="F27" s="28"/>
      <c r="G27" s="64" t="s">
        <v>18</v>
      </c>
      <c r="H27" s="18">
        <v>1300</v>
      </c>
      <c r="I27" s="18">
        <v>1300</v>
      </c>
      <c r="J27" s="24">
        <f>I27*1.15</f>
        <v>1494.9999999999998</v>
      </c>
      <c r="K27" s="61">
        <v>1495</v>
      </c>
      <c r="L27" s="32">
        <v>1.55</v>
      </c>
      <c r="M27" s="29">
        <f>J27+L27-K27</f>
        <v>1.5499999999997272</v>
      </c>
    </row>
    <row r="28" spans="1:13" ht="12.75" customHeight="1">
      <c r="A28" s="62" t="s">
        <v>62</v>
      </c>
      <c r="B28" s="79"/>
      <c r="C28" s="96" t="s">
        <v>60</v>
      </c>
      <c r="D28" s="63">
        <v>26974411</v>
      </c>
      <c r="E28" s="68"/>
      <c r="F28" s="28"/>
      <c r="G28" s="64" t="s">
        <v>18</v>
      </c>
      <c r="H28" s="18">
        <v>350</v>
      </c>
      <c r="I28" s="18"/>
      <c r="J28" s="24"/>
      <c r="K28" s="61"/>
      <c r="L28" s="32"/>
      <c r="M28" s="29"/>
    </row>
    <row r="29" spans="1:13" ht="12.75" customHeight="1">
      <c r="A29" s="62" t="s">
        <v>62</v>
      </c>
      <c r="B29" s="79"/>
      <c r="C29" s="99" t="s">
        <v>51</v>
      </c>
      <c r="D29" s="63">
        <v>141371</v>
      </c>
      <c r="E29" s="68"/>
      <c r="F29" s="28"/>
      <c r="G29" s="64" t="s">
        <v>18</v>
      </c>
      <c r="H29" s="18">
        <v>110</v>
      </c>
      <c r="I29" s="18"/>
      <c r="J29" s="24"/>
      <c r="K29" s="61"/>
      <c r="L29" s="32"/>
      <c r="M29" s="29"/>
    </row>
    <row r="30" spans="1:13" ht="12.75" customHeight="1">
      <c r="A30" s="62" t="s">
        <v>62</v>
      </c>
      <c r="B30" s="79"/>
      <c r="C30" s="99" t="s">
        <v>51</v>
      </c>
      <c r="D30" s="63">
        <v>141371</v>
      </c>
      <c r="E30" s="68"/>
      <c r="F30" s="28"/>
      <c r="G30" s="64" t="s">
        <v>18</v>
      </c>
      <c r="H30" s="18">
        <v>110</v>
      </c>
      <c r="I30" s="18"/>
      <c r="J30" s="24"/>
      <c r="K30" s="61"/>
      <c r="L30" s="32"/>
      <c r="M30" s="29"/>
    </row>
    <row r="31" spans="1:13" ht="12.75" customHeight="1">
      <c r="A31" s="62" t="s">
        <v>62</v>
      </c>
      <c r="B31" s="79"/>
      <c r="C31" s="96" t="s">
        <v>32</v>
      </c>
      <c r="D31" s="63">
        <v>43296317</v>
      </c>
      <c r="E31" s="65" t="s">
        <v>66</v>
      </c>
      <c r="F31" s="28"/>
      <c r="G31" s="64" t="s">
        <v>18</v>
      </c>
      <c r="H31" s="18">
        <v>130</v>
      </c>
      <c r="I31" s="18"/>
      <c r="J31" s="24"/>
      <c r="K31" s="61"/>
      <c r="L31" s="32"/>
      <c r="M31" s="29"/>
    </row>
    <row r="32" spans="1:13" ht="12.75" customHeight="1">
      <c r="A32" s="62" t="s">
        <v>62</v>
      </c>
      <c r="B32" s="79"/>
      <c r="C32" s="96" t="s">
        <v>32</v>
      </c>
      <c r="D32" s="63">
        <v>43296317</v>
      </c>
      <c r="E32" s="65" t="s">
        <v>61</v>
      </c>
      <c r="F32" s="28"/>
      <c r="G32" s="64" t="s">
        <v>18</v>
      </c>
      <c r="H32" s="18">
        <v>130</v>
      </c>
      <c r="I32" s="18"/>
      <c r="J32" s="24"/>
      <c r="K32" s="61"/>
      <c r="L32" s="32"/>
      <c r="M32" s="29"/>
    </row>
    <row r="33" spans="1:13" ht="12.75" customHeight="1">
      <c r="A33" s="62" t="s">
        <v>62</v>
      </c>
      <c r="B33" s="79"/>
      <c r="C33" s="96" t="s">
        <v>65</v>
      </c>
      <c r="D33" s="63">
        <v>47398008</v>
      </c>
      <c r="E33" s="65" t="s">
        <v>66</v>
      </c>
      <c r="F33" s="28"/>
      <c r="G33" s="64" t="s">
        <v>18</v>
      </c>
      <c r="H33" s="18">
        <v>420</v>
      </c>
      <c r="I33" s="18">
        <v>1250</v>
      </c>
      <c r="J33" s="24">
        <f>I33*1.15</f>
        <v>1437.5</v>
      </c>
      <c r="K33" s="61">
        <v>1450</v>
      </c>
      <c r="L33" s="32">
        <v>9.3</v>
      </c>
      <c r="M33" s="29">
        <f>J33+L33-K33</f>
        <v>-3.2000000000000455</v>
      </c>
    </row>
    <row r="34" spans="1:13" ht="12.75" customHeight="1">
      <c r="A34" s="62" t="s">
        <v>57</v>
      </c>
      <c r="B34" s="79"/>
      <c r="C34" s="100" t="s">
        <v>24</v>
      </c>
      <c r="D34" s="63">
        <v>28084235</v>
      </c>
      <c r="E34" s="68"/>
      <c r="F34" s="28"/>
      <c r="G34" s="64" t="s">
        <v>14</v>
      </c>
      <c r="H34" s="18">
        <v>80</v>
      </c>
      <c r="I34" s="18"/>
      <c r="J34" s="24"/>
      <c r="K34" s="61"/>
      <c r="L34" s="32"/>
      <c r="M34" s="29"/>
    </row>
    <row r="35" spans="1:13" ht="12.75" customHeight="1">
      <c r="A35" s="62" t="s">
        <v>57</v>
      </c>
      <c r="B35" s="79"/>
      <c r="C35" s="99" t="s">
        <v>56</v>
      </c>
      <c r="D35" s="63">
        <v>45666878</v>
      </c>
      <c r="E35" s="68"/>
      <c r="F35" s="28"/>
      <c r="G35" s="64" t="s">
        <v>18</v>
      </c>
      <c r="H35" s="18">
        <v>150</v>
      </c>
      <c r="I35" s="18"/>
      <c r="J35" s="24"/>
      <c r="K35" s="61"/>
      <c r="L35" s="32"/>
      <c r="M35" s="29"/>
    </row>
    <row r="36" spans="1:13" ht="12.75" customHeight="1">
      <c r="A36" s="62" t="s">
        <v>57</v>
      </c>
      <c r="B36" s="79"/>
      <c r="C36" s="96" t="s">
        <v>75</v>
      </c>
      <c r="D36" s="63">
        <v>48007185</v>
      </c>
      <c r="E36" s="68"/>
      <c r="F36" s="28"/>
      <c r="G36" s="64" t="s">
        <v>18</v>
      </c>
      <c r="H36" s="18">
        <v>70</v>
      </c>
      <c r="I36" s="18"/>
      <c r="J36" s="24"/>
      <c r="K36" s="61"/>
      <c r="L36" s="32"/>
      <c r="M36" s="29"/>
    </row>
    <row r="37" spans="1:13" ht="12.75" customHeight="1">
      <c r="A37" s="62" t="s">
        <v>57</v>
      </c>
      <c r="B37" s="79"/>
      <c r="C37" s="96" t="s">
        <v>75</v>
      </c>
      <c r="D37" s="63">
        <v>48005907</v>
      </c>
      <c r="E37" s="68"/>
      <c r="F37" s="28"/>
      <c r="G37" s="64" t="s">
        <v>18</v>
      </c>
      <c r="H37" s="18">
        <v>105</v>
      </c>
      <c r="I37" s="18">
        <v>405</v>
      </c>
      <c r="J37" s="24">
        <f>I37*1.15</f>
        <v>465.74999999999994</v>
      </c>
      <c r="K37" s="61">
        <v>480</v>
      </c>
      <c r="L37" s="32">
        <v>12.4</v>
      </c>
      <c r="M37" s="29">
        <f>J37+L37-K37</f>
        <v>-1.8500000000000796</v>
      </c>
    </row>
    <row r="38" spans="1:13" ht="12.75" customHeight="1">
      <c r="A38" s="37" t="s">
        <v>81</v>
      </c>
      <c r="B38" s="79"/>
      <c r="C38" s="98" t="s">
        <v>17</v>
      </c>
      <c r="D38" s="63">
        <v>380678</v>
      </c>
      <c r="E38" s="75">
        <v>44</v>
      </c>
      <c r="F38" s="13"/>
      <c r="G38" s="64" t="s">
        <v>18</v>
      </c>
      <c r="H38" s="18">
        <v>30</v>
      </c>
      <c r="I38" s="18">
        <v>30</v>
      </c>
      <c r="J38" s="24">
        <f>I38*1.15</f>
        <v>34.5</v>
      </c>
      <c r="K38" s="61">
        <v>34.5</v>
      </c>
      <c r="L38" s="32">
        <v>1.55</v>
      </c>
      <c r="M38" s="29">
        <f>J38+L38-K38</f>
        <v>1.5499999999999972</v>
      </c>
    </row>
    <row r="39" spans="1:13" ht="12.75" customHeight="1">
      <c r="A39" s="62" t="s">
        <v>42</v>
      </c>
      <c r="B39" s="79"/>
      <c r="C39" s="97" t="s">
        <v>15</v>
      </c>
      <c r="D39" s="63">
        <v>31969024</v>
      </c>
      <c r="E39" s="68"/>
      <c r="F39" s="28"/>
      <c r="G39" s="64" t="s">
        <v>14</v>
      </c>
      <c r="H39" s="18">
        <v>28</v>
      </c>
      <c r="I39" s="18">
        <v>28</v>
      </c>
      <c r="J39" s="24">
        <f>I39*1.15</f>
        <v>32.199999999999996</v>
      </c>
      <c r="K39" s="61">
        <v>40</v>
      </c>
      <c r="L39" s="32">
        <v>1.55</v>
      </c>
      <c r="M39" s="29">
        <f>J39+L39-K39</f>
        <v>-6.250000000000007</v>
      </c>
    </row>
    <row r="40" spans="1:13" ht="12.75" customHeight="1">
      <c r="A40" s="30" t="s">
        <v>109</v>
      </c>
      <c r="B40" s="79"/>
      <c r="C40" s="98" t="s">
        <v>17</v>
      </c>
      <c r="D40" s="63">
        <v>380678</v>
      </c>
      <c r="E40" s="75">
        <v>46</v>
      </c>
      <c r="F40" s="13"/>
      <c r="G40" s="64" t="s">
        <v>83</v>
      </c>
      <c r="H40" s="18">
        <v>60</v>
      </c>
      <c r="I40" s="18">
        <v>60</v>
      </c>
      <c r="J40" s="24">
        <f>I40*1.15</f>
        <v>69</v>
      </c>
      <c r="K40" s="61">
        <v>69</v>
      </c>
      <c r="L40" s="32">
        <v>3.1</v>
      </c>
      <c r="M40" s="29">
        <f>J40+L40-K40</f>
        <v>3.0999999999999943</v>
      </c>
    </row>
    <row r="41" spans="1:13" ht="12.75" customHeight="1">
      <c r="A41" s="62" t="s">
        <v>59</v>
      </c>
      <c r="B41" s="79"/>
      <c r="C41" s="96" t="s">
        <v>58</v>
      </c>
      <c r="D41" s="63">
        <v>42216307</v>
      </c>
      <c r="E41" s="68"/>
      <c r="F41" s="28"/>
      <c r="G41" s="64" t="s">
        <v>18</v>
      </c>
      <c r="H41" s="18">
        <v>252</v>
      </c>
      <c r="I41" s="18"/>
      <c r="J41" s="24"/>
      <c r="K41" s="61"/>
      <c r="L41" s="32"/>
      <c r="M41" s="29"/>
    </row>
    <row r="42" spans="1:13" ht="12.75" customHeight="1">
      <c r="A42" s="62" t="s">
        <v>59</v>
      </c>
      <c r="B42" s="79"/>
      <c r="C42" s="96" t="s">
        <v>58</v>
      </c>
      <c r="D42" s="63">
        <v>29302016</v>
      </c>
      <c r="E42" s="68"/>
      <c r="F42" s="28"/>
      <c r="G42" s="64" t="s">
        <v>18</v>
      </c>
      <c r="H42" s="18">
        <v>280</v>
      </c>
      <c r="I42" s="18">
        <v>532</v>
      </c>
      <c r="J42" s="24">
        <f>I42*1.15</f>
        <v>611.8</v>
      </c>
      <c r="K42" s="61">
        <v>612</v>
      </c>
      <c r="L42" s="32">
        <v>3.1</v>
      </c>
      <c r="M42" s="29">
        <f>J42+L42-K42</f>
        <v>2.8999999999999773</v>
      </c>
    </row>
    <row r="43" spans="1:13" ht="12.75" customHeight="1">
      <c r="A43" s="62" t="s">
        <v>64</v>
      </c>
      <c r="B43" s="79"/>
      <c r="C43" s="99" t="s">
        <v>28</v>
      </c>
      <c r="D43" s="63">
        <v>44671565</v>
      </c>
      <c r="E43" s="68"/>
      <c r="F43" s="28"/>
      <c r="G43" s="64" t="s">
        <v>18</v>
      </c>
      <c r="H43" s="18">
        <v>150</v>
      </c>
      <c r="I43" s="18">
        <v>150</v>
      </c>
      <c r="J43" s="24">
        <f>I43*1.15</f>
        <v>172.5</v>
      </c>
      <c r="K43" s="61">
        <v>173</v>
      </c>
      <c r="L43" s="32">
        <v>1.55</v>
      </c>
      <c r="M43" s="29">
        <f>J43+L43-K43</f>
        <v>1.0500000000000114</v>
      </c>
    </row>
    <row r="44" spans="1:13" ht="12.75" customHeight="1">
      <c r="A44" s="37" t="s">
        <v>96</v>
      </c>
      <c r="B44" s="79"/>
      <c r="C44" s="98" t="s">
        <v>17</v>
      </c>
      <c r="D44" s="63">
        <v>34586723</v>
      </c>
      <c r="E44" s="75">
        <v>44</v>
      </c>
      <c r="F44" s="13"/>
      <c r="G44" s="64" t="s">
        <v>83</v>
      </c>
      <c r="H44" s="18">
        <v>52</v>
      </c>
      <c r="I44" s="18"/>
      <c r="J44" s="24"/>
      <c r="K44" s="61"/>
      <c r="L44" s="32"/>
      <c r="M44" s="29"/>
    </row>
    <row r="45" spans="1:13" ht="12.75" customHeight="1">
      <c r="A45" s="37" t="s">
        <v>96</v>
      </c>
      <c r="B45" s="79"/>
      <c r="C45" s="98" t="s">
        <v>17</v>
      </c>
      <c r="D45" s="63">
        <v>34586725</v>
      </c>
      <c r="E45" s="75">
        <v>44</v>
      </c>
      <c r="F45" s="13"/>
      <c r="G45" s="64" t="s">
        <v>83</v>
      </c>
      <c r="H45" s="18">
        <v>52</v>
      </c>
      <c r="I45" s="18">
        <v>104</v>
      </c>
      <c r="J45" s="24">
        <f>I45*1.15</f>
        <v>119.6</v>
      </c>
      <c r="K45" s="61">
        <v>119.6</v>
      </c>
      <c r="L45" s="32">
        <v>6.2</v>
      </c>
      <c r="M45" s="29">
        <f>J45+L45-K45</f>
        <v>6.200000000000003</v>
      </c>
    </row>
    <row r="46" spans="1:13" ht="12.75" customHeight="1">
      <c r="A46" s="37" t="s">
        <v>86</v>
      </c>
      <c r="B46" s="79"/>
      <c r="C46" s="98" t="s">
        <v>17</v>
      </c>
      <c r="D46" s="63">
        <v>34584089</v>
      </c>
      <c r="E46" s="75">
        <v>46</v>
      </c>
      <c r="F46" s="13"/>
      <c r="G46" s="64" t="s">
        <v>78</v>
      </c>
      <c r="H46" s="18">
        <v>100</v>
      </c>
      <c r="I46" s="18">
        <v>100</v>
      </c>
      <c r="J46" s="24">
        <f>I46*1.15</f>
        <v>114.99999999999999</v>
      </c>
      <c r="K46" s="61">
        <v>115</v>
      </c>
      <c r="L46" s="32">
        <v>6.2</v>
      </c>
      <c r="M46" s="29">
        <f>J46+L46-K46</f>
        <v>6.199999999999989</v>
      </c>
    </row>
    <row r="47" spans="1:13" ht="12.75" customHeight="1">
      <c r="A47" s="62" t="s">
        <v>67</v>
      </c>
      <c r="B47" s="79"/>
      <c r="C47" s="99" t="s">
        <v>20</v>
      </c>
      <c r="D47" s="63">
        <v>40025506</v>
      </c>
      <c r="E47" s="68"/>
      <c r="F47" s="28"/>
      <c r="G47" s="64" t="s">
        <v>18</v>
      </c>
      <c r="H47" s="18">
        <v>126</v>
      </c>
      <c r="I47" s="18"/>
      <c r="J47" s="24"/>
      <c r="K47" s="61"/>
      <c r="L47" s="32"/>
      <c r="M47" s="29"/>
    </row>
    <row r="48" spans="1:13" ht="12.75" customHeight="1">
      <c r="A48" s="62" t="s">
        <v>67</v>
      </c>
      <c r="B48" s="79"/>
      <c r="C48" s="97" t="s">
        <v>30</v>
      </c>
      <c r="D48" s="63">
        <v>44454484</v>
      </c>
      <c r="E48" s="65" t="s">
        <v>61</v>
      </c>
      <c r="F48" s="28"/>
      <c r="G48" s="64" t="s">
        <v>18</v>
      </c>
      <c r="H48" s="18">
        <v>280</v>
      </c>
      <c r="I48" s="18">
        <v>406</v>
      </c>
      <c r="J48" s="24">
        <f>I48*1.15</f>
        <v>466.9</v>
      </c>
      <c r="K48" s="61">
        <v>466.9</v>
      </c>
      <c r="L48" s="32">
        <v>3.1</v>
      </c>
      <c r="M48" s="29">
        <f>J48+L48-K48</f>
        <v>3.1000000000000227</v>
      </c>
    </row>
    <row r="49" spans="1:13" ht="12.75" customHeight="1">
      <c r="A49" s="37" t="s">
        <v>92</v>
      </c>
      <c r="B49" s="79"/>
      <c r="C49" s="98" t="s">
        <v>17</v>
      </c>
      <c r="D49" s="63">
        <v>28789916</v>
      </c>
      <c r="E49" s="75">
        <v>46</v>
      </c>
      <c r="F49" s="13"/>
      <c r="G49" s="64" t="s">
        <v>18</v>
      </c>
      <c r="H49" s="18">
        <v>26</v>
      </c>
      <c r="I49" s="18"/>
      <c r="J49" s="24"/>
      <c r="K49" s="61"/>
      <c r="L49" s="32"/>
      <c r="M49" s="29"/>
    </row>
    <row r="50" spans="1:13" ht="12.75" customHeight="1">
      <c r="A50" s="72" t="s">
        <v>92</v>
      </c>
      <c r="B50" s="79"/>
      <c r="C50" s="98" t="s">
        <v>17</v>
      </c>
      <c r="D50" s="63">
        <v>34586725</v>
      </c>
      <c r="E50" s="75">
        <v>46</v>
      </c>
      <c r="F50" s="13"/>
      <c r="G50" s="64" t="s">
        <v>18</v>
      </c>
      <c r="H50" s="18">
        <v>26</v>
      </c>
      <c r="I50" s="18"/>
      <c r="J50" s="24"/>
      <c r="K50" s="61"/>
      <c r="L50" s="32"/>
      <c r="M50" s="29"/>
    </row>
    <row r="51" spans="1:13" ht="12.75" customHeight="1">
      <c r="A51" s="37" t="s">
        <v>92</v>
      </c>
      <c r="B51" s="79"/>
      <c r="C51" s="98" t="s">
        <v>17</v>
      </c>
      <c r="D51" s="63">
        <v>34586723</v>
      </c>
      <c r="E51" s="75">
        <v>46</v>
      </c>
      <c r="F51" s="13"/>
      <c r="G51" s="64" t="s">
        <v>18</v>
      </c>
      <c r="H51" s="18">
        <v>26</v>
      </c>
      <c r="I51" s="18">
        <v>78</v>
      </c>
      <c r="J51" s="24">
        <f>I51*1.15</f>
        <v>89.69999999999999</v>
      </c>
      <c r="K51" s="61">
        <v>90</v>
      </c>
      <c r="L51" s="32">
        <v>4.65</v>
      </c>
      <c r="M51" s="29">
        <f>J51+L51-K51</f>
        <v>4.349999999999994</v>
      </c>
    </row>
    <row r="52" spans="1:13" ht="12.75" customHeight="1">
      <c r="A52" s="37" t="s">
        <v>27</v>
      </c>
      <c r="B52" s="79"/>
      <c r="C52" s="98" t="s">
        <v>17</v>
      </c>
      <c r="D52" s="63">
        <v>145289</v>
      </c>
      <c r="E52" s="75">
        <v>44</v>
      </c>
      <c r="F52" s="13"/>
      <c r="G52" s="64" t="s">
        <v>83</v>
      </c>
      <c r="H52" s="18">
        <v>52</v>
      </c>
      <c r="I52" s="18"/>
      <c r="J52" s="24"/>
      <c r="K52" s="61"/>
      <c r="L52" s="32"/>
      <c r="M52" s="29"/>
    </row>
    <row r="53" spans="1:13" ht="12.75" customHeight="1">
      <c r="A53" s="37" t="s">
        <v>27</v>
      </c>
      <c r="B53" s="79"/>
      <c r="C53" s="98" t="s">
        <v>17</v>
      </c>
      <c r="D53" s="63">
        <v>28789916</v>
      </c>
      <c r="E53" s="63">
        <v>44</v>
      </c>
      <c r="F53" s="13"/>
      <c r="G53" s="64" t="s">
        <v>83</v>
      </c>
      <c r="H53" s="18">
        <v>52</v>
      </c>
      <c r="I53" s="18"/>
      <c r="J53" s="24"/>
      <c r="K53" s="61"/>
      <c r="L53" s="32"/>
      <c r="M53" s="29"/>
    </row>
    <row r="54" spans="1:13" ht="12.75" customHeight="1">
      <c r="A54" s="37" t="s">
        <v>27</v>
      </c>
      <c r="B54" s="79"/>
      <c r="C54" s="98" t="s">
        <v>17</v>
      </c>
      <c r="D54" s="63">
        <v>34586725</v>
      </c>
      <c r="E54" s="75">
        <v>44</v>
      </c>
      <c r="F54" s="13"/>
      <c r="G54" s="64" t="s">
        <v>83</v>
      </c>
      <c r="H54" s="18">
        <v>52</v>
      </c>
      <c r="I54" s="18"/>
      <c r="J54" s="24"/>
      <c r="K54" s="61"/>
      <c r="L54" s="32"/>
      <c r="M54" s="29"/>
    </row>
    <row r="55" spans="1:13" ht="12.75" customHeight="1">
      <c r="A55" s="37" t="s">
        <v>27</v>
      </c>
      <c r="B55" s="79"/>
      <c r="C55" s="98" t="s">
        <v>17</v>
      </c>
      <c r="D55" s="63">
        <v>380678</v>
      </c>
      <c r="E55" s="75">
        <v>44</v>
      </c>
      <c r="F55" s="13"/>
      <c r="G55" s="64" t="s">
        <v>83</v>
      </c>
      <c r="H55" s="18">
        <v>60</v>
      </c>
      <c r="I55" s="18"/>
      <c r="J55" s="24"/>
      <c r="K55" s="61"/>
      <c r="L55" s="32"/>
      <c r="M55" s="29"/>
    </row>
    <row r="56" spans="1:13" ht="12.75" customHeight="1">
      <c r="A56" s="72" t="s">
        <v>27</v>
      </c>
      <c r="B56" s="79"/>
      <c r="C56" s="98" t="s">
        <v>21</v>
      </c>
      <c r="D56" s="63">
        <v>43849681</v>
      </c>
      <c r="E56" s="68">
        <v>52</v>
      </c>
      <c r="F56" s="28"/>
      <c r="G56" s="64" t="s">
        <v>14</v>
      </c>
      <c r="H56" s="18">
        <v>134</v>
      </c>
      <c r="I56" s="18"/>
      <c r="J56" s="24"/>
      <c r="K56" s="61"/>
      <c r="L56" s="32"/>
      <c r="M56" s="29"/>
    </row>
    <row r="57" spans="1:13" ht="12.75" customHeight="1">
      <c r="A57" s="72" t="s">
        <v>27</v>
      </c>
      <c r="B57" s="79"/>
      <c r="C57" s="98" t="s">
        <v>21</v>
      </c>
      <c r="D57" s="63">
        <v>43849681</v>
      </c>
      <c r="E57" s="68">
        <v>52</v>
      </c>
      <c r="F57" s="28"/>
      <c r="G57" s="64" t="s">
        <v>14</v>
      </c>
      <c r="H57" s="18">
        <v>134</v>
      </c>
      <c r="I57" s="18"/>
      <c r="J57" s="24"/>
      <c r="K57" s="61"/>
      <c r="L57" s="32"/>
      <c r="M57" s="29"/>
    </row>
    <row r="58" spans="1:13" ht="12.75" customHeight="1">
      <c r="A58" s="37" t="s">
        <v>82</v>
      </c>
      <c r="B58" s="79"/>
      <c r="C58" s="98" t="s">
        <v>17</v>
      </c>
      <c r="D58" s="76">
        <v>145289</v>
      </c>
      <c r="E58" s="63">
        <v>46</v>
      </c>
      <c r="F58" s="13"/>
      <c r="G58" s="64" t="s">
        <v>83</v>
      </c>
      <c r="H58" s="18">
        <v>52</v>
      </c>
      <c r="I58" s="18"/>
      <c r="J58" s="24"/>
      <c r="K58" s="61"/>
      <c r="L58" s="32"/>
      <c r="M58" s="29"/>
    </row>
    <row r="59" spans="1:13" ht="12.75" customHeight="1">
      <c r="A59" s="37" t="s">
        <v>82</v>
      </c>
      <c r="B59" s="79"/>
      <c r="C59" s="98" t="s">
        <v>17</v>
      </c>
      <c r="D59" s="63">
        <v>380678</v>
      </c>
      <c r="E59" s="75">
        <v>46</v>
      </c>
      <c r="F59" s="13"/>
      <c r="G59" s="64" t="s">
        <v>83</v>
      </c>
      <c r="H59" s="18">
        <v>60</v>
      </c>
      <c r="I59" s="18">
        <v>596</v>
      </c>
      <c r="J59" s="24">
        <f>I59*1.15</f>
        <v>685.4</v>
      </c>
      <c r="K59" s="61">
        <v>686</v>
      </c>
      <c r="L59" s="32">
        <v>24.8</v>
      </c>
      <c r="M59" s="29">
        <f>J59+L59-K59</f>
        <v>24.199999999999932</v>
      </c>
    </row>
    <row r="60" spans="1:13" ht="12.75" customHeight="1">
      <c r="A60" s="72" t="s">
        <v>93</v>
      </c>
      <c r="B60" s="79"/>
      <c r="C60" s="98" t="s">
        <v>16</v>
      </c>
      <c r="D60" s="63">
        <v>47912431</v>
      </c>
      <c r="E60" s="65" t="s">
        <v>35</v>
      </c>
      <c r="F60" s="13"/>
      <c r="G60" s="64" t="s">
        <v>78</v>
      </c>
      <c r="H60" s="18">
        <v>76</v>
      </c>
      <c r="I60" s="18"/>
      <c r="J60" s="24"/>
      <c r="K60" s="61"/>
      <c r="L60" s="32"/>
      <c r="M60" s="29"/>
    </row>
    <row r="61" spans="1:13" ht="12.75" customHeight="1">
      <c r="A61" s="37" t="s">
        <v>93</v>
      </c>
      <c r="B61" s="79"/>
      <c r="C61" s="98" t="s">
        <v>17</v>
      </c>
      <c r="D61" s="63">
        <v>28789916</v>
      </c>
      <c r="E61" s="75">
        <v>46</v>
      </c>
      <c r="F61" s="13"/>
      <c r="G61" s="64" t="s">
        <v>18</v>
      </c>
      <c r="H61" s="18">
        <v>26</v>
      </c>
      <c r="I61" s="18"/>
      <c r="J61" s="24"/>
      <c r="K61" s="61"/>
      <c r="L61" s="32"/>
      <c r="M61" s="29"/>
    </row>
    <row r="62" spans="1:13" ht="12.75" customHeight="1">
      <c r="A62" s="37" t="s">
        <v>93</v>
      </c>
      <c r="B62" s="79"/>
      <c r="C62" s="98" t="s">
        <v>17</v>
      </c>
      <c r="D62" s="63">
        <v>34586723</v>
      </c>
      <c r="E62" s="75">
        <v>46</v>
      </c>
      <c r="F62" s="13"/>
      <c r="G62" s="64" t="s">
        <v>18</v>
      </c>
      <c r="H62" s="18">
        <v>26</v>
      </c>
      <c r="I62" s="18"/>
      <c r="J62" s="24"/>
      <c r="K62" s="61"/>
      <c r="L62" s="32"/>
      <c r="M62" s="29"/>
    </row>
    <row r="63" spans="1:13" ht="12.75" customHeight="1">
      <c r="A63" s="37" t="s">
        <v>93</v>
      </c>
      <c r="B63" s="79"/>
      <c r="C63" s="99" t="s">
        <v>28</v>
      </c>
      <c r="D63" s="63">
        <v>44669911</v>
      </c>
      <c r="E63" s="68"/>
      <c r="F63" s="28"/>
      <c r="G63" s="64" t="s">
        <v>18</v>
      </c>
      <c r="H63" s="18">
        <v>150</v>
      </c>
      <c r="I63" s="18">
        <v>278</v>
      </c>
      <c r="J63" s="24">
        <f>I63*1.15</f>
        <v>319.7</v>
      </c>
      <c r="K63" s="61">
        <v>320</v>
      </c>
      <c r="L63" s="32">
        <v>10.85</v>
      </c>
      <c r="M63" s="29">
        <f>J63+L63-K63</f>
        <v>10.550000000000011</v>
      </c>
    </row>
    <row r="64" spans="1:13" ht="12.75" customHeight="1">
      <c r="A64" s="72" t="s">
        <v>104</v>
      </c>
      <c r="B64" s="79"/>
      <c r="C64" s="98" t="s">
        <v>34</v>
      </c>
      <c r="D64" s="63">
        <v>47518334</v>
      </c>
      <c r="E64" s="75" t="s">
        <v>102</v>
      </c>
      <c r="F64" s="13"/>
      <c r="G64" s="64" t="s">
        <v>18</v>
      </c>
      <c r="H64" s="18">
        <v>119</v>
      </c>
      <c r="I64" s="18"/>
      <c r="J64" s="24"/>
      <c r="K64" s="61"/>
      <c r="L64" s="32"/>
      <c r="M64" s="29"/>
    </row>
    <row r="65" spans="1:13" ht="12.75" customHeight="1">
      <c r="A65" s="72" t="s">
        <v>104</v>
      </c>
      <c r="B65" s="79"/>
      <c r="C65" s="98" t="s">
        <v>34</v>
      </c>
      <c r="D65" s="63">
        <v>47482069</v>
      </c>
      <c r="E65" s="75" t="s">
        <v>102</v>
      </c>
      <c r="F65" s="13"/>
      <c r="G65" s="64" t="s">
        <v>18</v>
      </c>
      <c r="H65" s="18">
        <v>119</v>
      </c>
      <c r="I65" s="18"/>
      <c r="J65" s="24"/>
      <c r="K65" s="61"/>
      <c r="L65" s="32"/>
      <c r="M65" s="29"/>
    </row>
    <row r="66" spans="1:13" ht="12.75" customHeight="1">
      <c r="A66" s="72" t="s">
        <v>104</v>
      </c>
      <c r="B66" s="79"/>
      <c r="C66" s="99" t="s">
        <v>65</v>
      </c>
      <c r="D66" s="63">
        <v>47398008</v>
      </c>
      <c r="E66" s="65" t="s">
        <v>66</v>
      </c>
      <c r="F66" s="67"/>
      <c r="G66" s="64" t="s">
        <v>18</v>
      </c>
      <c r="H66" s="18">
        <v>420</v>
      </c>
      <c r="I66" s="18">
        <v>658</v>
      </c>
      <c r="J66" s="24">
        <f>I66*1.15</f>
        <v>756.6999999999999</v>
      </c>
      <c r="K66" s="61">
        <v>757</v>
      </c>
      <c r="L66" s="32">
        <v>4.65</v>
      </c>
      <c r="M66" s="29">
        <f>J66+L66-K66</f>
        <v>4.349999999999909</v>
      </c>
    </row>
    <row r="67" spans="1:13" ht="12.75" customHeight="1">
      <c r="A67" s="37" t="s">
        <v>99</v>
      </c>
      <c r="B67" s="79"/>
      <c r="C67" s="98" t="s">
        <v>17</v>
      </c>
      <c r="D67" s="63">
        <v>34586723</v>
      </c>
      <c r="E67" s="75">
        <v>46</v>
      </c>
      <c r="F67" s="13"/>
      <c r="G67" s="64" t="s">
        <v>83</v>
      </c>
      <c r="H67" s="18">
        <v>52</v>
      </c>
      <c r="I67" s="18">
        <v>52</v>
      </c>
      <c r="J67" s="24">
        <f>I67*1.15</f>
        <v>59.8</v>
      </c>
      <c r="K67" s="61">
        <v>60</v>
      </c>
      <c r="L67" s="32">
        <v>3.1</v>
      </c>
      <c r="M67" s="29">
        <f>J67+L67-K67</f>
        <v>2.8999999999999986</v>
      </c>
    </row>
    <row r="68" spans="1:13" ht="12.75" customHeight="1">
      <c r="A68" s="37" t="s">
        <v>89</v>
      </c>
      <c r="B68" s="13"/>
      <c r="C68" s="98" t="s">
        <v>17</v>
      </c>
      <c r="D68" s="63">
        <v>28789916</v>
      </c>
      <c r="E68" s="63">
        <v>44</v>
      </c>
      <c r="F68" s="13"/>
      <c r="G68" s="64" t="s">
        <v>18</v>
      </c>
      <c r="H68" s="18">
        <v>26</v>
      </c>
      <c r="I68" s="18"/>
      <c r="J68" s="24"/>
      <c r="K68" s="61"/>
      <c r="L68" s="32"/>
      <c r="M68" s="29"/>
    </row>
    <row r="69" spans="1:13" ht="12.75" customHeight="1">
      <c r="A69" s="37" t="s">
        <v>89</v>
      </c>
      <c r="B69" s="13"/>
      <c r="C69" s="98" t="s">
        <v>17</v>
      </c>
      <c r="D69" s="63">
        <v>34586723</v>
      </c>
      <c r="E69" s="75">
        <v>44</v>
      </c>
      <c r="F69" s="13"/>
      <c r="G69" s="64" t="s">
        <v>83</v>
      </c>
      <c r="H69" s="18">
        <v>52</v>
      </c>
      <c r="I69" s="18">
        <v>78</v>
      </c>
      <c r="J69" s="24">
        <f>I69*1.15</f>
        <v>89.69999999999999</v>
      </c>
      <c r="K69" s="61">
        <v>89.7</v>
      </c>
      <c r="L69" s="32">
        <v>4.65</v>
      </c>
      <c r="M69" s="29">
        <f>J69+L69-K69</f>
        <v>4.6499999999999915</v>
      </c>
    </row>
    <row r="70" spans="1:13" ht="12.75" customHeight="1">
      <c r="A70" s="37" t="s">
        <v>97</v>
      </c>
      <c r="B70" s="13"/>
      <c r="C70" s="98" t="s">
        <v>17</v>
      </c>
      <c r="D70" s="63">
        <v>34586723</v>
      </c>
      <c r="E70" s="75">
        <v>44</v>
      </c>
      <c r="F70" s="13"/>
      <c r="G70" s="64" t="s">
        <v>18</v>
      </c>
      <c r="H70" s="18">
        <v>26</v>
      </c>
      <c r="I70" s="18"/>
      <c r="J70" s="24"/>
      <c r="K70" s="61"/>
      <c r="L70" s="32"/>
      <c r="M70" s="29"/>
    </row>
    <row r="71" spans="1:13" ht="12.75" customHeight="1">
      <c r="A71" s="72" t="s">
        <v>97</v>
      </c>
      <c r="B71" s="13"/>
      <c r="C71" s="98" t="s">
        <v>17</v>
      </c>
      <c r="D71" s="63">
        <v>35986557</v>
      </c>
      <c r="E71" s="75">
        <v>44</v>
      </c>
      <c r="F71" s="13"/>
      <c r="G71" s="64" t="s">
        <v>18</v>
      </c>
      <c r="H71" s="18">
        <v>25</v>
      </c>
      <c r="I71" s="18"/>
      <c r="J71" s="24"/>
      <c r="K71" s="61"/>
      <c r="L71" s="32"/>
      <c r="M71" s="29"/>
    </row>
    <row r="72" spans="1:13" ht="12.75" customHeight="1">
      <c r="A72" s="72" t="s">
        <v>97</v>
      </c>
      <c r="B72" s="79"/>
      <c r="C72" s="98" t="s">
        <v>34</v>
      </c>
      <c r="D72" s="63">
        <v>47518334</v>
      </c>
      <c r="E72" s="75" t="s">
        <v>103</v>
      </c>
      <c r="F72" s="13"/>
      <c r="G72" s="64" t="s">
        <v>18</v>
      </c>
      <c r="H72" s="18">
        <v>119</v>
      </c>
      <c r="I72" s="18"/>
      <c r="J72" s="24"/>
      <c r="K72" s="61"/>
      <c r="L72" s="32"/>
      <c r="M72" s="29"/>
    </row>
    <row r="73" spans="1:13" ht="12.75" customHeight="1">
      <c r="A73" s="72" t="s">
        <v>97</v>
      </c>
      <c r="B73" s="79"/>
      <c r="C73" s="98" t="s">
        <v>34</v>
      </c>
      <c r="D73" s="63">
        <v>47482069</v>
      </c>
      <c r="E73" s="75" t="s">
        <v>103</v>
      </c>
      <c r="F73" s="13"/>
      <c r="G73" s="64" t="s">
        <v>18</v>
      </c>
      <c r="H73" s="18">
        <v>119</v>
      </c>
      <c r="I73" s="18"/>
      <c r="J73" s="24"/>
      <c r="K73" s="61"/>
      <c r="L73" s="32"/>
      <c r="M73" s="29"/>
    </row>
    <row r="74" spans="1:13" ht="12.75" customHeight="1">
      <c r="A74" s="37" t="s">
        <v>90</v>
      </c>
      <c r="B74" s="79"/>
      <c r="C74" s="98" t="s">
        <v>17</v>
      </c>
      <c r="D74" s="76">
        <v>28789916</v>
      </c>
      <c r="E74" s="63">
        <v>44</v>
      </c>
      <c r="F74" s="13"/>
      <c r="G74" s="64" t="s">
        <v>18</v>
      </c>
      <c r="H74" s="18">
        <v>26</v>
      </c>
      <c r="I74" s="18">
        <v>315</v>
      </c>
      <c r="J74" s="24">
        <f>I74*1.15</f>
        <v>362.25</v>
      </c>
      <c r="K74" s="61">
        <v>370</v>
      </c>
      <c r="L74" s="32">
        <v>7.75</v>
      </c>
      <c r="M74" s="29">
        <f>J74+L74-K74</f>
        <v>0</v>
      </c>
    </row>
    <row r="75" spans="1:13" ht="12.75" customHeight="1">
      <c r="A75" s="72" t="s">
        <v>40</v>
      </c>
      <c r="B75" s="13"/>
      <c r="C75" s="98" t="s">
        <v>19</v>
      </c>
      <c r="D75" s="63">
        <v>446711</v>
      </c>
      <c r="E75" s="68"/>
      <c r="F75" s="28"/>
      <c r="G75" s="64" t="s">
        <v>14</v>
      </c>
      <c r="H75" s="18">
        <v>204</v>
      </c>
      <c r="I75" s="18">
        <v>204</v>
      </c>
      <c r="J75" s="24">
        <f>I75*1.15</f>
        <v>234.6</v>
      </c>
      <c r="K75" s="61">
        <v>234.6</v>
      </c>
      <c r="L75" s="32">
        <v>18.6</v>
      </c>
      <c r="M75" s="29">
        <f>J75+L75-K75</f>
        <v>18.599999999999994</v>
      </c>
    </row>
    <row r="76" spans="1:13" ht="12.75" customHeight="1">
      <c r="A76" s="104" t="s">
        <v>107</v>
      </c>
      <c r="B76" s="13"/>
      <c r="C76" s="98" t="s">
        <v>17</v>
      </c>
      <c r="D76" s="63">
        <v>34586725</v>
      </c>
      <c r="E76" s="75">
        <v>46</v>
      </c>
      <c r="F76" s="13"/>
      <c r="G76" s="64" t="s">
        <v>83</v>
      </c>
      <c r="H76" s="18">
        <v>52</v>
      </c>
      <c r="I76" s="18">
        <v>52</v>
      </c>
      <c r="J76" s="24">
        <f>I76*1.15</f>
        <v>59.8</v>
      </c>
      <c r="K76" s="61">
        <v>59.8</v>
      </c>
      <c r="L76" s="32">
        <v>3.1</v>
      </c>
      <c r="M76" s="29">
        <f>J76+L76-K76</f>
        <v>3.1000000000000014</v>
      </c>
    </row>
    <row r="77" spans="1:13" ht="12.75" customHeight="1">
      <c r="A77" s="72" t="s">
        <v>39</v>
      </c>
      <c r="B77" s="13"/>
      <c r="C77" s="100" t="s">
        <v>24</v>
      </c>
      <c r="D77" s="16">
        <v>39009105</v>
      </c>
      <c r="E77" s="68"/>
      <c r="F77" s="28"/>
      <c r="G77" s="64" t="s">
        <v>14</v>
      </c>
      <c r="H77" s="18">
        <v>192</v>
      </c>
      <c r="I77" s="18"/>
      <c r="J77" s="24"/>
      <c r="K77" s="61"/>
      <c r="L77" s="32"/>
      <c r="M77" s="29"/>
    </row>
    <row r="78" spans="1:13" ht="12.75" customHeight="1">
      <c r="A78" s="72" t="s">
        <v>39</v>
      </c>
      <c r="B78" s="13"/>
      <c r="C78" s="97" t="s">
        <v>22</v>
      </c>
      <c r="D78" s="63">
        <v>40736714</v>
      </c>
      <c r="E78" s="68"/>
      <c r="F78" s="28"/>
      <c r="G78" s="64" t="s">
        <v>18</v>
      </c>
      <c r="H78" s="18">
        <v>35</v>
      </c>
      <c r="I78" s="18"/>
      <c r="J78" s="24"/>
      <c r="K78" s="61"/>
      <c r="L78" s="32"/>
      <c r="M78" s="29"/>
    </row>
    <row r="79" spans="1:13" ht="12.75" customHeight="1">
      <c r="A79" s="72" t="s">
        <v>39</v>
      </c>
      <c r="B79" s="13"/>
      <c r="C79" s="97" t="s">
        <v>22</v>
      </c>
      <c r="D79" s="76">
        <v>40736714</v>
      </c>
      <c r="E79" s="68"/>
      <c r="F79" s="28"/>
      <c r="G79" s="64" t="s">
        <v>18</v>
      </c>
      <c r="H79" s="18">
        <v>35</v>
      </c>
      <c r="I79" s="18"/>
      <c r="J79" s="24"/>
      <c r="K79" s="61"/>
      <c r="L79" s="32"/>
      <c r="M79" s="29"/>
    </row>
    <row r="80" spans="1:13" ht="12.75" customHeight="1">
      <c r="A80" s="72" t="s">
        <v>39</v>
      </c>
      <c r="B80" s="13"/>
      <c r="C80" s="97" t="s">
        <v>22</v>
      </c>
      <c r="D80" s="63">
        <v>38932157</v>
      </c>
      <c r="E80" s="68"/>
      <c r="F80" s="28"/>
      <c r="G80" s="64" t="s">
        <v>14</v>
      </c>
      <c r="H80" s="18">
        <v>85</v>
      </c>
      <c r="I80" s="18"/>
      <c r="J80" s="24"/>
      <c r="K80" s="61"/>
      <c r="L80" s="32"/>
      <c r="M80" s="29"/>
    </row>
    <row r="81" spans="1:13" ht="12.75" customHeight="1">
      <c r="A81" s="72" t="s">
        <v>39</v>
      </c>
      <c r="B81" s="13"/>
      <c r="C81" s="97" t="s">
        <v>15</v>
      </c>
      <c r="D81" s="63">
        <v>31969024</v>
      </c>
      <c r="E81" s="68"/>
      <c r="F81" s="28"/>
      <c r="G81" s="64" t="s">
        <v>14</v>
      </c>
      <c r="H81" s="18">
        <v>28</v>
      </c>
      <c r="I81" s="18"/>
      <c r="J81" s="24"/>
      <c r="K81" s="61"/>
      <c r="L81" s="32"/>
      <c r="M81" s="29"/>
    </row>
    <row r="82" spans="1:13" ht="12.75" customHeight="1">
      <c r="A82" s="72" t="s">
        <v>39</v>
      </c>
      <c r="B82" s="13"/>
      <c r="C82" s="97" t="s">
        <v>15</v>
      </c>
      <c r="D82" s="63">
        <v>26708794</v>
      </c>
      <c r="E82" s="68"/>
      <c r="F82" s="28"/>
      <c r="G82" s="64" t="s">
        <v>14</v>
      </c>
      <c r="H82" s="18">
        <v>30</v>
      </c>
      <c r="I82" s="18">
        <v>405</v>
      </c>
      <c r="J82" s="24">
        <f>I82*1.15</f>
        <v>465.74999999999994</v>
      </c>
      <c r="K82" s="61">
        <v>465.75</v>
      </c>
      <c r="L82" s="32">
        <v>26.35</v>
      </c>
      <c r="M82" s="29">
        <f>J82+L82-K82</f>
        <v>26.349999999999966</v>
      </c>
    </row>
    <row r="83" spans="1:13" ht="12.75" customHeight="1">
      <c r="A83" s="37" t="s">
        <v>88</v>
      </c>
      <c r="B83" s="13"/>
      <c r="C83" s="98" t="s">
        <v>17</v>
      </c>
      <c r="D83" s="63">
        <v>28789916</v>
      </c>
      <c r="E83" s="63">
        <v>42</v>
      </c>
      <c r="F83" s="13"/>
      <c r="G83" s="64" t="s">
        <v>83</v>
      </c>
      <c r="H83" s="18">
        <v>52</v>
      </c>
      <c r="I83" s="18">
        <v>52</v>
      </c>
      <c r="J83" s="24">
        <f>I83*1.15</f>
        <v>59.8</v>
      </c>
      <c r="K83" s="61">
        <v>59.8</v>
      </c>
      <c r="L83" s="32">
        <v>3.1</v>
      </c>
      <c r="M83" s="29">
        <f>J83+L83-K83</f>
        <v>3.1000000000000014</v>
      </c>
    </row>
    <row r="84" spans="1:13" ht="12.75" customHeight="1">
      <c r="A84" s="37" t="s">
        <v>36</v>
      </c>
      <c r="B84" s="13"/>
      <c r="C84" s="98" t="s">
        <v>17</v>
      </c>
      <c r="D84" s="63">
        <v>145289</v>
      </c>
      <c r="E84" s="63">
        <v>46</v>
      </c>
      <c r="F84" s="13"/>
      <c r="G84" s="64" t="s">
        <v>18</v>
      </c>
      <c r="H84" s="18">
        <v>26</v>
      </c>
      <c r="I84" s="18"/>
      <c r="J84" s="24"/>
      <c r="K84" s="61"/>
      <c r="L84" s="32"/>
      <c r="M84" s="29"/>
    </row>
    <row r="85" spans="1:13" ht="12.75" customHeight="1">
      <c r="A85" s="37" t="s">
        <v>36</v>
      </c>
      <c r="B85" s="13"/>
      <c r="C85" s="98" t="s">
        <v>17</v>
      </c>
      <c r="D85" s="76">
        <v>34586723</v>
      </c>
      <c r="E85" s="75">
        <v>46</v>
      </c>
      <c r="F85" s="13"/>
      <c r="G85" s="64" t="s">
        <v>83</v>
      </c>
      <c r="H85" s="18">
        <v>52</v>
      </c>
      <c r="I85" s="18"/>
      <c r="J85" s="24"/>
      <c r="K85" s="61"/>
      <c r="L85" s="32"/>
      <c r="M85" s="29"/>
    </row>
    <row r="86" spans="1:13" ht="12.75" customHeight="1">
      <c r="A86" s="72" t="s">
        <v>36</v>
      </c>
      <c r="B86" s="13"/>
      <c r="C86" s="98" t="s">
        <v>21</v>
      </c>
      <c r="D86" s="63">
        <v>43849681</v>
      </c>
      <c r="E86" s="68">
        <v>48</v>
      </c>
      <c r="F86" s="28"/>
      <c r="G86" s="64" t="s">
        <v>14</v>
      </c>
      <c r="H86" s="18">
        <v>134</v>
      </c>
      <c r="I86" s="18"/>
      <c r="J86" s="24"/>
      <c r="K86" s="61"/>
      <c r="L86" s="32"/>
      <c r="M86" s="29"/>
    </row>
    <row r="87" spans="1:13" ht="12.75" customHeight="1">
      <c r="A87" s="37" t="s">
        <v>36</v>
      </c>
      <c r="B87" s="13"/>
      <c r="C87" s="99" t="s">
        <v>44</v>
      </c>
      <c r="D87" s="63">
        <v>46274666</v>
      </c>
      <c r="E87" s="65" t="s">
        <v>77</v>
      </c>
      <c r="F87" s="28"/>
      <c r="G87" s="64" t="s">
        <v>18</v>
      </c>
      <c r="H87" s="18">
        <v>224</v>
      </c>
      <c r="I87" s="18"/>
      <c r="J87" s="24"/>
      <c r="K87" s="61"/>
      <c r="L87" s="32"/>
      <c r="M87" s="29"/>
    </row>
    <row r="88" spans="1:13" ht="12.75" customHeight="1">
      <c r="A88" s="72" t="s">
        <v>36</v>
      </c>
      <c r="B88" s="13"/>
      <c r="C88" s="99" t="s">
        <v>33</v>
      </c>
      <c r="D88" s="63">
        <v>47656516</v>
      </c>
      <c r="E88" s="65" t="s">
        <v>61</v>
      </c>
      <c r="F88" s="94" t="s">
        <v>46</v>
      </c>
      <c r="G88" s="93" t="s">
        <v>18</v>
      </c>
      <c r="H88" s="18">
        <v>320</v>
      </c>
      <c r="I88" s="18">
        <v>756</v>
      </c>
      <c r="J88" s="24">
        <f>I88*1.15</f>
        <v>869.4</v>
      </c>
      <c r="K88" s="61">
        <v>869.4</v>
      </c>
      <c r="L88" s="32">
        <v>10.85</v>
      </c>
      <c r="M88" s="29">
        <f>J88+L88-K88</f>
        <v>10.850000000000023</v>
      </c>
    </row>
    <row r="89" spans="1:13" ht="12.75" customHeight="1">
      <c r="A89" s="37" t="s">
        <v>36</v>
      </c>
      <c r="B89" s="13"/>
      <c r="C89" s="98" t="s">
        <v>34</v>
      </c>
      <c r="D89" s="63">
        <v>47518334</v>
      </c>
      <c r="E89" s="75" t="s">
        <v>101</v>
      </c>
      <c r="F89" s="13"/>
      <c r="G89" s="64" t="s">
        <v>18</v>
      </c>
      <c r="H89" s="18">
        <v>119</v>
      </c>
      <c r="I89" s="18"/>
      <c r="J89" s="24"/>
      <c r="K89" s="61"/>
      <c r="L89" s="32"/>
      <c r="M89" s="29"/>
    </row>
    <row r="90" spans="1:13" ht="12.75" customHeight="1">
      <c r="A90" s="72" t="s">
        <v>36</v>
      </c>
      <c r="B90" s="13"/>
      <c r="C90" s="98" t="s">
        <v>34</v>
      </c>
      <c r="D90" s="63">
        <v>47482069</v>
      </c>
      <c r="E90" s="75" t="s">
        <v>101</v>
      </c>
      <c r="F90" s="13"/>
      <c r="G90" s="64" t="s">
        <v>18</v>
      </c>
      <c r="H90" s="18">
        <v>119</v>
      </c>
      <c r="I90" s="18">
        <v>238</v>
      </c>
      <c r="J90" s="24">
        <f>I90*1.15</f>
        <v>273.7</v>
      </c>
      <c r="K90" s="61">
        <v>273.7</v>
      </c>
      <c r="L90" s="32">
        <v>3.1</v>
      </c>
      <c r="M90" s="29">
        <f>J90+L90-K90</f>
        <v>3.1000000000000227</v>
      </c>
    </row>
    <row r="91" spans="1:13" ht="12.75" customHeight="1">
      <c r="A91" s="62" t="s">
        <v>50</v>
      </c>
      <c r="B91" s="13"/>
      <c r="C91" s="99" t="s">
        <v>44</v>
      </c>
      <c r="D91" s="63">
        <v>46274663</v>
      </c>
      <c r="E91" s="65" t="s">
        <v>45</v>
      </c>
      <c r="F91" s="67" t="s">
        <v>46</v>
      </c>
      <c r="G91" s="64" t="s">
        <v>18</v>
      </c>
      <c r="H91" s="18">
        <v>224</v>
      </c>
      <c r="I91" s="18"/>
      <c r="J91" s="24"/>
      <c r="K91" s="61"/>
      <c r="L91" s="32"/>
      <c r="M91" s="29"/>
    </row>
    <row r="92" spans="1:13" ht="12.75" customHeight="1">
      <c r="A92" s="62" t="s">
        <v>50</v>
      </c>
      <c r="B92" s="13"/>
      <c r="C92" s="99" t="s">
        <v>47</v>
      </c>
      <c r="D92" s="63">
        <v>43453367</v>
      </c>
      <c r="E92" s="68"/>
      <c r="F92" s="28"/>
      <c r="G92" s="64" t="s">
        <v>18</v>
      </c>
      <c r="H92" s="18">
        <v>400</v>
      </c>
      <c r="I92" s="18"/>
      <c r="J92" s="24"/>
      <c r="K92" s="61"/>
      <c r="L92" s="32"/>
      <c r="M92" s="29"/>
    </row>
    <row r="93" spans="1:13" ht="12.75" customHeight="1">
      <c r="A93" s="62" t="s">
        <v>50</v>
      </c>
      <c r="B93" s="13"/>
      <c r="C93" s="99" t="s">
        <v>48</v>
      </c>
      <c r="D93" s="63">
        <v>46272324</v>
      </c>
      <c r="E93" s="65" t="s">
        <v>49</v>
      </c>
      <c r="F93" s="67" t="s">
        <v>46</v>
      </c>
      <c r="G93" s="64" t="s">
        <v>18</v>
      </c>
      <c r="H93" s="18">
        <v>210</v>
      </c>
      <c r="I93" s="18"/>
      <c r="J93" s="24"/>
      <c r="K93" s="61"/>
      <c r="L93" s="32"/>
      <c r="M93" s="29"/>
    </row>
    <row r="94" spans="1:13" ht="12.75" customHeight="1">
      <c r="A94" s="62" t="s">
        <v>50</v>
      </c>
      <c r="B94" s="13"/>
      <c r="C94" s="98" t="s">
        <v>17</v>
      </c>
      <c r="D94" s="63">
        <v>34586723</v>
      </c>
      <c r="E94" s="75">
        <v>46</v>
      </c>
      <c r="F94" s="13"/>
      <c r="G94" s="64" t="s">
        <v>18</v>
      </c>
      <c r="H94" s="18">
        <v>26</v>
      </c>
      <c r="I94" s="18"/>
      <c r="J94" s="24"/>
      <c r="K94" s="61"/>
      <c r="L94" s="32"/>
      <c r="M94" s="29"/>
    </row>
    <row r="95" spans="1:13" ht="12.75" customHeight="1">
      <c r="A95" s="62" t="s">
        <v>50</v>
      </c>
      <c r="B95" s="13"/>
      <c r="C95" s="98" t="s">
        <v>17</v>
      </c>
      <c r="D95" s="63">
        <v>35986557</v>
      </c>
      <c r="E95" s="75">
        <v>46</v>
      </c>
      <c r="F95" s="13"/>
      <c r="G95" s="64" t="s">
        <v>83</v>
      </c>
      <c r="H95" s="18">
        <v>50</v>
      </c>
      <c r="I95" s="18">
        <v>910</v>
      </c>
      <c r="J95" s="24">
        <f>I95*1.15</f>
        <v>1046.5</v>
      </c>
      <c r="K95" s="61">
        <v>1046.5</v>
      </c>
      <c r="L95" s="32">
        <v>9.3</v>
      </c>
      <c r="M95" s="29">
        <f>J95+L95-K95</f>
        <v>9.299999999999955</v>
      </c>
    </row>
    <row r="96" spans="1:13" ht="12.75" customHeight="1">
      <c r="A96" s="37" t="s">
        <v>91</v>
      </c>
      <c r="B96" s="13"/>
      <c r="C96" s="98" t="s">
        <v>17</v>
      </c>
      <c r="D96" s="63">
        <v>28789916</v>
      </c>
      <c r="E96" s="103">
        <v>46</v>
      </c>
      <c r="F96" s="13"/>
      <c r="G96" s="64" t="s">
        <v>83</v>
      </c>
      <c r="H96" s="18">
        <v>52</v>
      </c>
      <c r="I96" s="18"/>
      <c r="J96" s="24"/>
      <c r="K96" s="61"/>
      <c r="L96" s="32"/>
      <c r="M96" s="29"/>
    </row>
    <row r="97" spans="1:13" ht="12.75" customHeight="1">
      <c r="A97" s="37" t="s">
        <v>91</v>
      </c>
      <c r="B97" s="13"/>
      <c r="C97" s="98" t="s">
        <v>17</v>
      </c>
      <c r="D97" s="63">
        <v>34586725</v>
      </c>
      <c r="E97" s="75">
        <v>46</v>
      </c>
      <c r="F97" s="13"/>
      <c r="G97" s="64" t="s">
        <v>18</v>
      </c>
      <c r="H97" s="18">
        <v>26</v>
      </c>
      <c r="I97" s="18">
        <v>78</v>
      </c>
      <c r="J97" s="24">
        <f>I97*1.15</f>
        <v>89.69999999999999</v>
      </c>
      <c r="K97" s="61">
        <v>90</v>
      </c>
      <c r="L97" s="32">
        <v>4.65</v>
      </c>
      <c r="M97" s="29">
        <f>J97+L97-K97</f>
        <v>4.349999999999994</v>
      </c>
    </row>
    <row r="98" spans="1:13" ht="12.75" customHeight="1">
      <c r="A98" s="37" t="s">
        <v>85</v>
      </c>
      <c r="B98" s="13"/>
      <c r="C98" s="98" t="s">
        <v>17</v>
      </c>
      <c r="D98" s="63">
        <v>145289</v>
      </c>
      <c r="E98" s="63">
        <v>44</v>
      </c>
      <c r="F98" s="13"/>
      <c r="G98" s="64" t="s">
        <v>18</v>
      </c>
      <c r="H98" s="18">
        <v>26</v>
      </c>
      <c r="I98" s="18"/>
      <c r="J98" s="24"/>
      <c r="K98" s="61"/>
      <c r="L98" s="32"/>
      <c r="M98" s="29"/>
    </row>
    <row r="99" spans="1:13" ht="12.75" customHeight="1">
      <c r="A99" s="37" t="s">
        <v>85</v>
      </c>
      <c r="B99" s="13"/>
      <c r="C99" s="98" t="s">
        <v>17</v>
      </c>
      <c r="D99" s="63">
        <v>34586725</v>
      </c>
      <c r="E99" s="75">
        <v>44</v>
      </c>
      <c r="F99" s="13"/>
      <c r="G99" s="64" t="s">
        <v>83</v>
      </c>
      <c r="H99" s="18">
        <v>52</v>
      </c>
      <c r="I99" s="18"/>
      <c r="J99" s="24"/>
      <c r="K99" s="61"/>
      <c r="L99" s="32"/>
      <c r="M99" s="29"/>
    </row>
    <row r="100" spans="1:13" ht="12.75" customHeight="1">
      <c r="A100" s="37" t="s">
        <v>85</v>
      </c>
      <c r="B100" s="13"/>
      <c r="C100" s="98" t="s">
        <v>17</v>
      </c>
      <c r="D100" s="63">
        <v>34584089</v>
      </c>
      <c r="E100" s="75">
        <v>44</v>
      </c>
      <c r="F100" s="13"/>
      <c r="G100" s="64" t="s">
        <v>78</v>
      </c>
      <c r="H100" s="18">
        <v>100</v>
      </c>
      <c r="I100" s="18">
        <v>178</v>
      </c>
      <c r="J100" s="24">
        <f>I100*1.15</f>
        <v>204.7</v>
      </c>
      <c r="K100" s="61">
        <v>204.7</v>
      </c>
      <c r="L100" s="32">
        <v>10.85</v>
      </c>
      <c r="M100" s="29">
        <f>J100+L100-K100</f>
        <v>10.849999999999994</v>
      </c>
    </row>
    <row r="101" spans="1:13" ht="12.75" customHeight="1">
      <c r="A101" s="37" t="s">
        <v>94</v>
      </c>
      <c r="B101" s="13"/>
      <c r="C101" s="98" t="s">
        <v>17</v>
      </c>
      <c r="D101" s="63">
        <v>145289</v>
      </c>
      <c r="E101" s="75">
        <v>42</v>
      </c>
      <c r="F101" s="13"/>
      <c r="G101" s="64" t="s">
        <v>18</v>
      </c>
      <c r="H101" s="18">
        <v>26</v>
      </c>
      <c r="I101" s="18"/>
      <c r="J101" s="24"/>
      <c r="K101" s="61"/>
      <c r="L101" s="32"/>
      <c r="M101" s="29"/>
    </row>
    <row r="102" spans="1:13" ht="12.75" customHeight="1">
      <c r="A102" s="37" t="s">
        <v>94</v>
      </c>
      <c r="B102" s="13"/>
      <c r="C102" s="98" t="s">
        <v>17</v>
      </c>
      <c r="D102" s="63">
        <v>145289</v>
      </c>
      <c r="E102" s="63">
        <v>46</v>
      </c>
      <c r="F102" s="13"/>
      <c r="G102" s="64" t="s">
        <v>18</v>
      </c>
      <c r="H102" s="18">
        <v>26</v>
      </c>
      <c r="I102" s="18"/>
      <c r="J102" s="24"/>
      <c r="K102" s="61"/>
      <c r="L102" s="32"/>
      <c r="M102" s="29"/>
    </row>
    <row r="103" spans="1:13" ht="12.75" customHeight="1">
      <c r="A103" s="37" t="s">
        <v>94</v>
      </c>
      <c r="B103" s="13"/>
      <c r="C103" s="98" t="s">
        <v>17</v>
      </c>
      <c r="D103" s="76">
        <v>34586723</v>
      </c>
      <c r="E103" s="75">
        <v>46</v>
      </c>
      <c r="F103" s="13"/>
      <c r="G103" s="64" t="s">
        <v>18</v>
      </c>
      <c r="H103" s="18">
        <v>26</v>
      </c>
      <c r="I103" s="18">
        <v>78</v>
      </c>
      <c r="J103" s="24">
        <f>I103*1.15</f>
        <v>89.69999999999999</v>
      </c>
      <c r="K103" s="61">
        <v>89.7</v>
      </c>
      <c r="L103" s="32">
        <v>4.65</v>
      </c>
      <c r="M103" s="29">
        <f>J103+L103-K103</f>
        <v>4.6499999999999915</v>
      </c>
    </row>
    <row r="104" spans="1:13" ht="12.75" customHeight="1">
      <c r="A104" s="72" t="s">
        <v>38</v>
      </c>
      <c r="B104" s="13"/>
      <c r="C104" s="98" t="s">
        <v>21</v>
      </c>
      <c r="D104" s="63">
        <v>43849681</v>
      </c>
      <c r="E104" s="68">
        <v>54</v>
      </c>
      <c r="F104" s="28"/>
      <c r="G104" s="64" t="s">
        <v>14</v>
      </c>
      <c r="H104" s="18">
        <v>134</v>
      </c>
      <c r="I104" s="18"/>
      <c r="J104" s="24"/>
      <c r="K104" s="61"/>
      <c r="L104" s="32"/>
      <c r="M104" s="29"/>
    </row>
    <row r="105" spans="1:13" ht="12.75" customHeight="1">
      <c r="A105" s="72" t="s">
        <v>38</v>
      </c>
      <c r="B105" s="13"/>
      <c r="C105" s="98" t="s">
        <v>21</v>
      </c>
      <c r="D105" s="63">
        <v>43849681</v>
      </c>
      <c r="E105" s="68">
        <v>54</v>
      </c>
      <c r="F105" s="28"/>
      <c r="G105" s="64" t="s">
        <v>14</v>
      </c>
      <c r="H105" s="18">
        <v>134</v>
      </c>
      <c r="I105" s="18"/>
      <c r="J105" s="24"/>
      <c r="K105" s="61"/>
      <c r="L105" s="32"/>
      <c r="M105" s="29"/>
    </row>
    <row r="106" spans="1:13" ht="12.75" customHeight="1">
      <c r="A106" s="72" t="s">
        <v>38</v>
      </c>
      <c r="B106" s="13"/>
      <c r="C106" s="99" t="s">
        <v>28</v>
      </c>
      <c r="D106" s="63">
        <v>44671565</v>
      </c>
      <c r="E106" s="68"/>
      <c r="F106" s="28"/>
      <c r="G106" s="64" t="s">
        <v>18</v>
      </c>
      <c r="H106" s="18">
        <v>150</v>
      </c>
      <c r="I106" s="18"/>
      <c r="J106" s="24"/>
      <c r="K106" s="61"/>
      <c r="L106" s="32"/>
      <c r="M106" s="29"/>
    </row>
    <row r="107" spans="1:13" ht="12.75" customHeight="1">
      <c r="A107" s="72" t="s">
        <v>38</v>
      </c>
      <c r="B107" s="13"/>
      <c r="C107" s="101" t="s">
        <v>31</v>
      </c>
      <c r="D107" s="63">
        <v>47363134</v>
      </c>
      <c r="E107" s="68"/>
      <c r="F107" s="28"/>
      <c r="G107" s="64" t="s">
        <v>14</v>
      </c>
      <c r="H107" s="18">
        <v>56</v>
      </c>
      <c r="I107" s="18"/>
      <c r="J107" s="24"/>
      <c r="K107" s="61"/>
      <c r="L107" s="32"/>
      <c r="M107" s="29"/>
    </row>
    <row r="108" spans="1:13" ht="12.75" customHeight="1">
      <c r="A108" s="72" t="s">
        <v>38</v>
      </c>
      <c r="B108" s="13"/>
      <c r="C108" s="99" t="s">
        <v>54</v>
      </c>
      <c r="D108" s="63">
        <v>46907509</v>
      </c>
      <c r="E108" s="65" t="s">
        <v>63</v>
      </c>
      <c r="F108" s="28"/>
      <c r="G108" s="64" t="s">
        <v>18</v>
      </c>
      <c r="H108" s="18">
        <v>230</v>
      </c>
      <c r="I108" s="18">
        <v>704</v>
      </c>
      <c r="J108" s="24">
        <f>I108*1.15</f>
        <v>809.5999999999999</v>
      </c>
      <c r="K108" s="61">
        <v>810</v>
      </c>
      <c r="L108" s="32">
        <v>10.85</v>
      </c>
      <c r="M108" s="29">
        <f>J108+L108-K108</f>
        <v>10.449999999999932</v>
      </c>
    </row>
    <row r="109" spans="1:13" ht="12.75" customHeight="1">
      <c r="A109" s="37" t="s">
        <v>95</v>
      </c>
      <c r="B109" s="13"/>
      <c r="C109" s="98" t="s">
        <v>17</v>
      </c>
      <c r="D109" s="63">
        <v>145289</v>
      </c>
      <c r="E109" s="75">
        <v>42</v>
      </c>
      <c r="F109" s="13"/>
      <c r="G109" s="64" t="s">
        <v>18</v>
      </c>
      <c r="H109" s="18">
        <v>26</v>
      </c>
      <c r="I109" s="18"/>
      <c r="J109" s="24"/>
      <c r="K109" s="61"/>
      <c r="L109" s="32"/>
      <c r="M109" s="29"/>
    </row>
    <row r="110" spans="1:13" ht="12.75" customHeight="1">
      <c r="A110" s="37" t="s">
        <v>95</v>
      </c>
      <c r="B110" s="13"/>
      <c r="C110" s="98" t="s">
        <v>17</v>
      </c>
      <c r="D110" s="63">
        <v>34586723</v>
      </c>
      <c r="E110" s="75">
        <v>44</v>
      </c>
      <c r="F110" s="13"/>
      <c r="G110" s="64" t="s">
        <v>18</v>
      </c>
      <c r="H110" s="18">
        <v>26</v>
      </c>
      <c r="I110" s="18">
        <v>52</v>
      </c>
      <c r="J110" s="24">
        <f>I110*1.15</f>
        <v>59.8</v>
      </c>
      <c r="K110" s="61">
        <v>60</v>
      </c>
      <c r="L110" s="32">
        <v>3.1</v>
      </c>
      <c r="M110" s="29">
        <f>J110+L110-K110</f>
        <v>2.8999999999999986</v>
      </c>
    </row>
    <row r="111" spans="1:13" ht="12.75" customHeight="1">
      <c r="A111" s="62" t="s">
        <v>43</v>
      </c>
      <c r="B111" s="13"/>
      <c r="C111" s="98" t="s">
        <v>17</v>
      </c>
      <c r="D111" s="63">
        <v>37699450</v>
      </c>
      <c r="E111" s="75"/>
      <c r="F111" s="13"/>
      <c r="G111" s="64" t="s">
        <v>14</v>
      </c>
      <c r="H111" s="18">
        <v>196</v>
      </c>
      <c r="I111" s="18">
        <v>196</v>
      </c>
      <c r="J111" s="24">
        <f>I111*1.15</f>
        <v>225.39999999999998</v>
      </c>
      <c r="K111" s="61">
        <v>230</v>
      </c>
      <c r="L111" s="32">
        <v>10.85</v>
      </c>
      <c r="M111" s="29">
        <f>J111+L111-K111</f>
        <v>6.249999999999972</v>
      </c>
    </row>
    <row r="112" spans="1:13" ht="12.75" customHeight="1">
      <c r="A112" s="62" t="s">
        <v>74</v>
      </c>
      <c r="B112" s="13"/>
      <c r="C112" s="98" t="s">
        <v>16</v>
      </c>
      <c r="D112" s="63">
        <v>47913032</v>
      </c>
      <c r="E112" s="65" t="s">
        <v>23</v>
      </c>
      <c r="F112" s="13"/>
      <c r="G112" s="64" t="s">
        <v>14</v>
      </c>
      <c r="H112" s="18">
        <v>190</v>
      </c>
      <c r="I112" s="18"/>
      <c r="J112" s="24"/>
      <c r="K112" s="61"/>
      <c r="L112" s="32"/>
      <c r="M112" s="29"/>
    </row>
    <row r="113" spans="1:13" ht="12.75" customHeight="1">
      <c r="A113" s="62" t="s">
        <v>74</v>
      </c>
      <c r="B113" s="13"/>
      <c r="C113" s="97" t="s">
        <v>69</v>
      </c>
      <c r="D113" s="63">
        <v>46908629</v>
      </c>
      <c r="E113" s="65" t="s">
        <v>70</v>
      </c>
      <c r="F113" s="28"/>
      <c r="G113" s="64" t="s">
        <v>18</v>
      </c>
      <c r="H113" s="18">
        <v>420</v>
      </c>
      <c r="I113" s="18"/>
      <c r="J113" s="24"/>
      <c r="K113" s="61"/>
      <c r="L113" s="32"/>
      <c r="M113" s="29"/>
    </row>
    <row r="114" spans="1:13" ht="12.75" customHeight="1">
      <c r="A114" s="62" t="s">
        <v>74</v>
      </c>
      <c r="B114" s="13"/>
      <c r="C114" s="96" t="s">
        <v>73</v>
      </c>
      <c r="D114" s="63">
        <v>45934064</v>
      </c>
      <c r="E114" s="68"/>
      <c r="F114" s="28"/>
      <c r="G114" s="64" t="s">
        <v>18</v>
      </c>
      <c r="H114" s="18">
        <v>119</v>
      </c>
      <c r="I114" s="18"/>
      <c r="J114" s="24"/>
      <c r="K114" s="61"/>
      <c r="L114" s="32"/>
      <c r="M114" s="29"/>
    </row>
    <row r="115" spans="1:13" ht="12.75" customHeight="1">
      <c r="A115" s="62" t="s">
        <v>74</v>
      </c>
      <c r="B115" s="13"/>
      <c r="C115" s="96" t="s">
        <v>73</v>
      </c>
      <c r="D115" s="63">
        <v>45934064</v>
      </c>
      <c r="E115" s="68"/>
      <c r="F115" s="28"/>
      <c r="G115" s="64" t="s">
        <v>18</v>
      </c>
      <c r="H115" s="18">
        <v>119</v>
      </c>
      <c r="I115" s="18"/>
      <c r="J115" s="24"/>
      <c r="K115" s="61"/>
      <c r="L115" s="32"/>
      <c r="M115" s="29"/>
    </row>
    <row r="116" spans="1:13" ht="12.75" customHeight="1">
      <c r="A116" s="62" t="s">
        <v>74</v>
      </c>
      <c r="B116" s="13"/>
      <c r="C116" s="97" t="s">
        <v>71</v>
      </c>
      <c r="D116" s="63">
        <v>45932386</v>
      </c>
      <c r="E116" s="68"/>
      <c r="F116" s="28"/>
      <c r="G116" s="64" t="s">
        <v>18</v>
      </c>
      <c r="H116" s="18">
        <v>56</v>
      </c>
      <c r="I116" s="18"/>
      <c r="J116" s="24"/>
      <c r="K116" s="61"/>
      <c r="L116" s="32"/>
      <c r="M116" s="29"/>
    </row>
    <row r="117" spans="1:13" ht="12.75" customHeight="1">
      <c r="A117" s="62" t="s">
        <v>74</v>
      </c>
      <c r="B117" s="13"/>
      <c r="C117" s="99" t="s">
        <v>44</v>
      </c>
      <c r="D117" s="63">
        <v>46275399</v>
      </c>
      <c r="E117" s="65" t="s">
        <v>72</v>
      </c>
      <c r="F117" s="28"/>
      <c r="G117" s="64" t="s">
        <v>18</v>
      </c>
      <c r="H117" s="18">
        <v>224</v>
      </c>
      <c r="I117" s="18"/>
      <c r="J117" s="24"/>
      <c r="K117" s="61"/>
      <c r="L117" s="32"/>
      <c r="M117" s="29"/>
    </row>
    <row r="118" spans="1:13" ht="12.75" customHeight="1">
      <c r="A118" s="62" t="s">
        <v>74</v>
      </c>
      <c r="B118" s="13"/>
      <c r="C118" s="97" t="s">
        <v>25</v>
      </c>
      <c r="D118" s="63">
        <v>43149106</v>
      </c>
      <c r="E118" s="68"/>
      <c r="F118" s="28"/>
      <c r="G118" s="64" t="s">
        <v>18</v>
      </c>
      <c r="H118" s="18">
        <v>28</v>
      </c>
      <c r="I118" s="18"/>
      <c r="J118" s="24"/>
      <c r="K118" s="61"/>
      <c r="L118" s="32"/>
      <c r="M118" s="29"/>
    </row>
    <row r="119" spans="1:13" ht="12.75" customHeight="1">
      <c r="A119" s="62" t="s">
        <v>74</v>
      </c>
      <c r="B119" s="13"/>
      <c r="C119" s="97" t="s">
        <v>25</v>
      </c>
      <c r="D119" s="63">
        <v>41552396</v>
      </c>
      <c r="E119" s="68"/>
      <c r="F119" s="28"/>
      <c r="G119" s="64" t="s">
        <v>18</v>
      </c>
      <c r="H119" s="18">
        <v>28</v>
      </c>
      <c r="I119" s="18"/>
      <c r="J119" s="24"/>
      <c r="K119" s="61"/>
      <c r="L119" s="32"/>
      <c r="M119" s="29"/>
    </row>
    <row r="120" spans="1:13" ht="12.75" customHeight="1">
      <c r="A120" s="62" t="s">
        <v>74</v>
      </c>
      <c r="B120" s="13"/>
      <c r="C120" s="99" t="s">
        <v>68</v>
      </c>
      <c r="D120" s="95">
        <v>48260137</v>
      </c>
      <c r="E120" s="68"/>
      <c r="F120" s="28"/>
      <c r="G120" s="64" t="s">
        <v>18</v>
      </c>
      <c r="H120" s="18">
        <v>1320</v>
      </c>
      <c r="I120" s="18">
        <v>2504</v>
      </c>
      <c r="J120" s="24">
        <f>I120*1.15</f>
        <v>2879.6</v>
      </c>
      <c r="K120" s="61"/>
      <c r="L120" s="32">
        <v>27.9</v>
      </c>
      <c r="M120" s="29"/>
    </row>
    <row r="121" spans="1:13" ht="12.75" customHeight="1">
      <c r="A121" s="37" t="s">
        <v>79</v>
      </c>
      <c r="B121" s="13"/>
      <c r="C121" s="98" t="s">
        <v>17</v>
      </c>
      <c r="D121" s="63">
        <v>35986557</v>
      </c>
      <c r="E121" s="75">
        <v>42</v>
      </c>
      <c r="F121" s="13"/>
      <c r="G121" s="64" t="s">
        <v>83</v>
      </c>
      <c r="H121" s="18">
        <v>50</v>
      </c>
      <c r="I121" s="18"/>
      <c r="J121" s="24"/>
      <c r="K121" s="61"/>
      <c r="L121" s="32"/>
      <c r="M121" s="29"/>
    </row>
    <row r="122" spans="1:13" ht="12.75" customHeight="1">
      <c r="A122" s="37" t="s">
        <v>79</v>
      </c>
      <c r="B122" s="13"/>
      <c r="C122" s="98" t="s">
        <v>17</v>
      </c>
      <c r="D122" s="63">
        <v>35986557</v>
      </c>
      <c r="E122" s="75">
        <v>44</v>
      </c>
      <c r="F122" s="13"/>
      <c r="G122" s="64" t="s">
        <v>98</v>
      </c>
      <c r="H122" s="18">
        <v>75</v>
      </c>
      <c r="I122" s="18"/>
      <c r="J122" s="24"/>
      <c r="K122" s="61"/>
      <c r="L122" s="32"/>
      <c r="M122" s="29"/>
    </row>
    <row r="123" spans="1:13" ht="12.75" customHeight="1">
      <c r="A123" s="37" t="s">
        <v>79</v>
      </c>
      <c r="B123" s="13"/>
      <c r="C123" s="98" t="s">
        <v>17</v>
      </c>
      <c r="D123" s="63">
        <v>380678</v>
      </c>
      <c r="E123" s="75">
        <v>42</v>
      </c>
      <c r="F123" s="13"/>
      <c r="G123" s="64" t="s">
        <v>78</v>
      </c>
      <c r="H123" s="18">
        <v>120</v>
      </c>
      <c r="I123" s="18"/>
      <c r="J123" s="24"/>
      <c r="K123" s="61"/>
      <c r="L123" s="32"/>
      <c r="M123" s="29"/>
    </row>
    <row r="124" spans="1:13" ht="12.75" customHeight="1">
      <c r="A124" s="37" t="s">
        <v>79</v>
      </c>
      <c r="B124" s="13"/>
      <c r="C124" s="98" t="s">
        <v>17</v>
      </c>
      <c r="D124" s="63">
        <v>34584089</v>
      </c>
      <c r="E124" s="75">
        <v>42</v>
      </c>
      <c r="F124" s="13"/>
      <c r="G124" s="64" t="s">
        <v>83</v>
      </c>
      <c r="H124" s="18">
        <v>50</v>
      </c>
      <c r="I124" s="18">
        <v>295</v>
      </c>
      <c r="J124" s="24">
        <f>I124*1.15</f>
        <v>339.25</v>
      </c>
      <c r="K124" s="61"/>
      <c r="L124" s="32">
        <v>17.05</v>
      </c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1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89"/>
      <c r="D129" s="63"/>
      <c r="E129" s="65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63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71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63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71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8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71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4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63"/>
      <c r="D156" s="63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92"/>
      <c r="B157" s="13"/>
      <c r="C157" s="71"/>
      <c r="D157" s="76"/>
      <c r="E157" s="65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71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75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1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2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4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71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63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76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71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63"/>
      <c r="D203" s="63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71"/>
      <c r="D204" s="76"/>
      <c r="E204" s="68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89"/>
      <c r="D205" s="63"/>
      <c r="E205" s="68"/>
      <c r="F205" s="16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32"/>
      <c r="C206" s="63"/>
      <c r="D206" s="63"/>
      <c r="E206" s="77"/>
      <c r="F206" s="9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1"/>
      <c r="D216" s="75"/>
      <c r="E216" s="63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63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1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63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68"/>
      <c r="F230" s="28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0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63"/>
      <c r="F232" s="64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1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4"/>
      <c r="D234" s="75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1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74"/>
      <c r="D237" s="63"/>
      <c r="E237" s="70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7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8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16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88"/>
      <c r="D241" s="63"/>
      <c r="E241" s="68"/>
      <c r="F241" s="2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73"/>
      <c r="D244" s="63"/>
      <c r="E244" s="68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48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74"/>
      <c r="D246" s="63"/>
      <c r="E246" s="28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28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77"/>
      <c r="F252" s="6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9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58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0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60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63"/>
      <c r="D261" s="63"/>
      <c r="E261" s="1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79"/>
      <c r="C262" s="80"/>
      <c r="D262" s="76"/>
      <c r="E262" s="85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78"/>
      <c r="B263" s="13"/>
      <c r="C263" s="63"/>
      <c r="D263" s="63"/>
      <c r="E263" s="16"/>
      <c r="F263" s="67"/>
      <c r="G263" s="64"/>
      <c r="H263" s="18"/>
      <c r="I263" s="18"/>
      <c r="J263" s="24"/>
      <c r="K263" s="13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83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7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2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68"/>
      <c r="F278" s="2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72"/>
      <c r="B279" s="13"/>
      <c r="C279" s="63"/>
      <c r="D279" s="63"/>
      <c r="E279" s="6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68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0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16"/>
      <c r="F288" s="60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0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77"/>
      <c r="F290" s="67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63"/>
      <c r="E292" s="81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6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84"/>
      <c r="D297" s="63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84"/>
      <c r="D298" s="76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37"/>
      <c r="B299" s="13"/>
      <c r="C299" s="63"/>
      <c r="D299" s="63"/>
      <c r="E299" s="70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63"/>
      <c r="D300" s="63"/>
      <c r="E300" s="28"/>
      <c r="F300" s="28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84"/>
      <c r="D301" s="63"/>
      <c r="E301" s="68"/>
      <c r="F301" s="67"/>
      <c r="G301" s="64"/>
      <c r="H301" s="18"/>
      <c r="I301" s="18"/>
      <c r="J301" s="24"/>
      <c r="K301" s="58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37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37"/>
      <c r="B305" s="13"/>
      <c r="C305" s="63"/>
      <c r="D305" s="74"/>
      <c r="E305" s="28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63"/>
      <c r="D307" s="74"/>
      <c r="E307" s="28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0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58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16"/>
      <c r="D317" s="74"/>
      <c r="E317" s="28"/>
      <c r="F317" s="67"/>
      <c r="G317" s="67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66"/>
      <c r="D318" s="73"/>
      <c r="E318" s="70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7"/>
      <c r="B319" s="13"/>
      <c r="C319" s="63"/>
      <c r="D319" s="82"/>
      <c r="E319" s="28"/>
      <c r="F319" s="67"/>
      <c r="G319" s="64"/>
      <c r="H319" s="18"/>
      <c r="I319" s="18"/>
      <c r="J319" s="24"/>
      <c r="K319" s="58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82"/>
      <c r="E330" s="28"/>
      <c r="F330" s="67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35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28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37"/>
      <c r="B335" s="13"/>
      <c r="C335" s="66"/>
      <c r="D335" s="73"/>
      <c r="E335" s="2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72"/>
      <c r="B336" s="13"/>
      <c r="C336" s="66"/>
      <c r="D336" s="73"/>
      <c r="E336" s="28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72"/>
      <c r="B337" s="13"/>
      <c r="C337" s="63"/>
      <c r="D337" s="74"/>
      <c r="E337" s="65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28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66"/>
      <c r="D341" s="73"/>
      <c r="E341" s="6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68"/>
      <c r="F343" s="28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37"/>
      <c r="B344" s="13"/>
      <c r="C344" s="66"/>
      <c r="D344" s="73"/>
      <c r="E344" s="70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7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6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28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6"/>
      <c r="D357" s="73"/>
      <c r="E357" s="70"/>
      <c r="F357" s="2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32"/>
      <c r="M360" s="29"/>
    </row>
    <row r="361" spans="1:13" ht="12.75" customHeight="1">
      <c r="A361" s="37"/>
      <c r="B361" s="13"/>
      <c r="C361" s="66"/>
      <c r="D361" s="73"/>
      <c r="E361" s="28"/>
      <c r="F361" s="2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7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63"/>
      <c r="D368" s="74"/>
      <c r="E368" s="28"/>
      <c r="F368" s="6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16"/>
      <c r="D369" s="74"/>
      <c r="E369" s="28"/>
      <c r="F369" s="60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35"/>
      <c r="B370" s="13"/>
      <c r="C370" s="16"/>
      <c r="D370" s="74"/>
      <c r="E370" s="28"/>
      <c r="F370" s="67"/>
      <c r="G370" s="67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68"/>
      <c r="F373" s="2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37"/>
      <c r="B374" s="13"/>
      <c r="C374" s="66"/>
      <c r="D374" s="73"/>
      <c r="E374" s="6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37"/>
      <c r="B376" s="13"/>
      <c r="C376" s="63"/>
      <c r="D376" s="74"/>
      <c r="E376" s="28"/>
      <c r="F376" s="64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16"/>
      <c r="D380" s="74"/>
      <c r="E380" s="28"/>
      <c r="F380" s="28"/>
      <c r="G380" s="28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71"/>
      <c r="D382" s="74"/>
      <c r="E382" s="28"/>
      <c r="F382" s="28"/>
      <c r="G382" s="64"/>
      <c r="H382" s="18"/>
      <c r="I382" s="18"/>
      <c r="J382" s="24"/>
      <c r="K382" s="58"/>
      <c r="L382" s="32"/>
      <c r="M382" s="29"/>
    </row>
    <row r="383" spans="1:13" ht="12.75" customHeight="1">
      <c r="A383" s="15"/>
      <c r="B383" s="13"/>
      <c r="C383" s="66"/>
      <c r="D383" s="73"/>
      <c r="E383" s="2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6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66"/>
      <c r="D385" s="73"/>
      <c r="E385" s="28"/>
      <c r="F385" s="28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15"/>
      <c r="B386" s="13"/>
      <c r="C386" s="26"/>
      <c r="D386" s="28"/>
      <c r="E386" s="28"/>
      <c r="F386" s="28"/>
      <c r="G386" s="28"/>
      <c r="H386" s="61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35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58"/>
      <c r="L393" s="32"/>
      <c r="M393" s="29"/>
    </row>
    <row r="394" spans="1:13" ht="12.75" customHeight="1">
      <c r="A394" s="47"/>
      <c r="B394" s="13"/>
      <c r="C394" s="51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37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7"/>
      <c r="B407" s="13"/>
      <c r="C407" s="26"/>
      <c r="D407" s="47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54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52"/>
      <c r="C417" s="26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47"/>
      <c r="B418" s="23"/>
      <c r="C418" s="55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50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54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9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32"/>
      <c r="M431" s="29"/>
    </row>
    <row r="432" spans="1:13" ht="12.75" customHeight="1">
      <c r="A432" s="47"/>
      <c r="B432" s="13"/>
      <c r="C432" s="26"/>
      <c r="D432" s="3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54"/>
      <c r="D434" s="37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5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54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37"/>
      <c r="E437" s="28"/>
      <c r="F437" s="28"/>
      <c r="G437" s="28"/>
      <c r="H437" s="18"/>
      <c r="I437" s="18"/>
      <c r="J437" s="24"/>
      <c r="K437" s="1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54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40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50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28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32"/>
      <c r="M454" s="29"/>
    </row>
    <row r="455" spans="1:13" ht="12.75" customHeight="1">
      <c r="A455" s="28"/>
      <c r="B455" s="28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28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37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28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28"/>
      <c r="E463" s="28"/>
      <c r="F463" s="28"/>
      <c r="G463" s="28"/>
      <c r="H463" s="18"/>
      <c r="I463" s="18"/>
      <c r="J463" s="24"/>
      <c r="K463" s="44"/>
      <c r="L463" s="32"/>
      <c r="M463" s="29"/>
    </row>
    <row r="464" spans="1:13" ht="12.75" customHeight="1">
      <c r="A464" s="51"/>
      <c r="B464" s="13"/>
      <c r="C464" s="26"/>
      <c r="D464" s="37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51"/>
      <c r="B465" s="13"/>
      <c r="C465" s="26"/>
      <c r="D465" s="28"/>
      <c r="E465" s="53"/>
      <c r="F465" s="53"/>
      <c r="G465" s="53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50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54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35"/>
      <c r="B477" s="13"/>
      <c r="C477" s="26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57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35"/>
      <c r="B479" s="13"/>
      <c r="C479" s="26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48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4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37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8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44"/>
      <c r="L485" s="32"/>
      <c r="M485" s="29"/>
    </row>
    <row r="486" spans="1:13" ht="12.75" customHeight="1">
      <c r="A486" s="47"/>
      <c r="B486" s="13"/>
      <c r="C486" s="26"/>
      <c r="D486" s="4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37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9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35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35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47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4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47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47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37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C507" s="26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37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48"/>
      <c r="F518" s="48"/>
      <c r="G518" s="4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35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49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47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47"/>
      <c r="D532" s="3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37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47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47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35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44"/>
      <c r="L580" s="44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47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3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50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3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47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13"/>
      <c r="C621" s="26"/>
      <c r="D621" s="28"/>
      <c r="E621" s="28"/>
      <c r="F621" s="28"/>
      <c r="G621" s="28"/>
      <c r="H621" s="18"/>
      <c r="I621" s="18"/>
      <c r="J621" s="24"/>
      <c r="K621" s="44"/>
      <c r="L621" s="44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44"/>
      <c r="L624" s="44"/>
      <c r="M624" s="29"/>
    </row>
    <row r="625" spans="1:13" ht="12.75" customHeight="1">
      <c r="A625" s="28"/>
      <c r="B625" s="28"/>
      <c r="C625" s="39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37"/>
      <c r="E634" s="28"/>
      <c r="F634" s="28"/>
      <c r="G634" s="28"/>
      <c r="H634" s="18"/>
      <c r="I634" s="18"/>
      <c r="J634" s="2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39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44"/>
      <c r="L648" s="44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44"/>
      <c r="L654" s="44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8"/>
      <c r="L656" s="18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44"/>
      <c r="L680" s="44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37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44"/>
      <c r="L683" s="44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42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41"/>
      <c r="B693" s="28"/>
      <c r="C693" s="39"/>
      <c r="D693" s="28"/>
      <c r="E693" s="28"/>
      <c r="F693" s="28"/>
      <c r="G693" s="28"/>
      <c r="H693" s="18"/>
      <c r="I693" s="18"/>
      <c r="J693" s="24"/>
      <c r="K693" s="44"/>
      <c r="L693" s="44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3"/>
      <c r="B702" s="13"/>
      <c r="C702" s="4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37"/>
      <c r="B707" s="13"/>
      <c r="C707" s="26"/>
      <c r="D707" s="28"/>
      <c r="E707" s="28"/>
      <c r="F707" s="28"/>
      <c r="G707" s="28"/>
      <c r="H707" s="18"/>
      <c r="I707" s="18"/>
      <c r="J707" s="24"/>
      <c r="K707" s="44"/>
      <c r="L707" s="44"/>
      <c r="M707" s="29"/>
    </row>
    <row r="708" spans="1:13" ht="12.75" customHeight="1">
      <c r="A708" s="37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37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37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18"/>
      <c r="L713" s="18"/>
      <c r="M713" s="29"/>
    </row>
    <row r="714" spans="1:13" ht="12.75" customHeight="1">
      <c r="A714" s="37"/>
      <c r="B714" s="13"/>
      <c r="C714" s="26"/>
      <c r="D714" s="28"/>
      <c r="E714" s="28"/>
      <c r="F714" s="28"/>
      <c r="G714" s="28"/>
      <c r="H714" s="18"/>
      <c r="I714" s="18"/>
      <c r="J714" s="24"/>
      <c r="K714" s="44"/>
      <c r="L714" s="44"/>
      <c r="M714" s="29"/>
    </row>
    <row r="715" spans="1:13" ht="12.75" customHeight="1">
      <c r="A715" s="41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13"/>
      <c r="C717" s="26"/>
      <c r="D717" s="28"/>
      <c r="E717" s="28"/>
      <c r="F717" s="28"/>
      <c r="G717" s="28"/>
      <c r="H717" s="18"/>
      <c r="I717" s="18"/>
      <c r="J717" s="24"/>
      <c r="K717" s="44"/>
      <c r="L717" s="44"/>
      <c r="M717" s="29"/>
    </row>
    <row r="718" spans="1:13" ht="12.75" customHeight="1">
      <c r="A718" s="37"/>
      <c r="B718" s="28"/>
      <c r="C718" s="26"/>
      <c r="D718" s="42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5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26"/>
      <c r="D726" s="37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40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39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28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39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7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32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5"/>
    </row>
    <row r="746" spans="1:13" ht="12.75" customHeight="1">
      <c r="A746" s="26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32"/>
    </row>
    <row r="747" spans="1:13" ht="12.75" customHeight="1">
      <c r="A747" s="28"/>
      <c r="B747" s="28"/>
      <c r="C747" s="26"/>
      <c r="D747" s="28"/>
      <c r="E747" s="26"/>
      <c r="F747" s="26"/>
      <c r="G747" s="26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5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32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6"/>
      <c r="F757" s="26"/>
      <c r="G757" s="26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6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6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5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32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6"/>
      <c r="F781" s="26"/>
      <c r="G781" s="26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6"/>
      <c r="F785" s="26"/>
      <c r="G785" s="26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6"/>
      <c r="F787" s="26"/>
      <c r="G787" s="26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29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25"/>
    </row>
    <row r="797" spans="1:13" ht="12.75" customHeight="1">
      <c r="A797" s="28"/>
      <c r="B797" s="28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32"/>
    </row>
    <row r="798" spans="1:13" ht="12.75" customHeight="1">
      <c r="A798" s="35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28"/>
      <c r="C803" s="28"/>
      <c r="D803" s="28"/>
      <c r="E803" s="33"/>
      <c r="F803" s="33"/>
      <c r="G803" s="33"/>
      <c r="H803" s="18"/>
      <c r="I803" s="13"/>
      <c r="J803" s="24"/>
      <c r="K803" s="13"/>
      <c r="L803" s="13"/>
      <c r="M803" s="13"/>
    </row>
    <row r="804" spans="1:13" ht="12.75" customHeight="1">
      <c r="A804" s="28"/>
      <c r="B804" s="13"/>
      <c r="C804" s="28"/>
      <c r="D804" s="28"/>
      <c r="H804" s="34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7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32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</row>
    <row r="813" spans="1:13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32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32"/>
    </row>
    <row r="821" spans="1:13" ht="12.75" customHeight="1">
      <c r="A821" s="15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13"/>
    </row>
    <row r="822" spans="1:13" ht="12.75" customHeight="1">
      <c r="A822" s="18"/>
      <c r="B822" s="13"/>
      <c r="C822" s="28"/>
      <c r="D822" s="28"/>
      <c r="E822" s="28"/>
      <c r="F822" s="28"/>
      <c r="G822" s="28"/>
      <c r="H822" s="18"/>
      <c r="I822" s="18"/>
      <c r="J822" s="31"/>
      <c r="K822" s="13"/>
      <c r="L822" s="13"/>
      <c r="M822" s="13"/>
    </row>
    <row r="823" spans="1:13" ht="12.75" customHeight="1">
      <c r="A823" s="3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25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32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17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30"/>
      <c r="B838" s="13"/>
      <c r="C838" s="28"/>
      <c r="D838" s="27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18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</row>
    <row r="847" spans="1:14" ht="12.75" customHeight="1">
      <c r="A847" s="18"/>
      <c r="B847" s="13"/>
      <c r="C847" s="28"/>
      <c r="D847" s="27"/>
      <c r="E847" s="28"/>
      <c r="F847" s="28"/>
      <c r="G847" s="28"/>
      <c r="H847" s="18"/>
      <c r="I847" s="18"/>
      <c r="J847" s="24"/>
      <c r="K847" s="13"/>
      <c r="L847" s="13"/>
      <c r="M847" s="13"/>
      <c r="N847" s="6"/>
    </row>
    <row r="848" spans="1:14" ht="12.75" customHeight="1">
      <c r="A848" s="15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28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3"/>
      <c r="J853" s="24"/>
      <c r="K853" s="13"/>
      <c r="L853" s="13"/>
      <c r="M853" s="25"/>
      <c r="N853" s="6"/>
    </row>
    <row r="854" spans="1:14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32"/>
      <c r="N854" s="6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25"/>
    </row>
    <row r="856" spans="1:13" ht="12.75" customHeight="1">
      <c r="A856" s="17"/>
      <c r="B856" s="13"/>
      <c r="C856" s="28"/>
      <c r="D856" s="28"/>
      <c r="E856" s="28"/>
      <c r="F856" s="28"/>
      <c r="G856" s="28"/>
      <c r="H856" s="18"/>
      <c r="I856" s="13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17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9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7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30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32"/>
    </row>
    <row r="879" spans="1:13" ht="12.75" customHeight="1">
      <c r="A879" s="17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8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25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7"/>
      <c r="E889" s="28"/>
      <c r="F889" s="28"/>
      <c r="G889" s="28"/>
      <c r="H889" s="18"/>
      <c r="I889" s="13"/>
      <c r="J889" s="24"/>
      <c r="K889" s="13"/>
      <c r="L889" s="13"/>
      <c r="M889" s="13"/>
    </row>
    <row r="890" spans="1:13" ht="12.75" customHeight="1">
      <c r="A890" s="19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8"/>
      <c r="I891" s="18"/>
      <c r="J891" s="24"/>
      <c r="K891" s="13"/>
      <c r="L891" s="13"/>
      <c r="M891" s="25"/>
    </row>
    <row r="892" spans="1:13" ht="12.75" customHeight="1">
      <c r="A892" s="19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9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 customHeight="1">
      <c r="A896" s="20"/>
      <c r="B896" s="13"/>
      <c r="C896" s="28"/>
      <c r="D896" s="28"/>
      <c r="E896" s="28"/>
      <c r="F896" s="28"/>
      <c r="G896" s="28"/>
      <c r="H896" s="18"/>
      <c r="I896" s="18"/>
      <c r="J896" s="24"/>
      <c r="K896" s="13"/>
      <c r="L896" s="13"/>
      <c r="M896" s="13"/>
    </row>
    <row r="897" spans="1:13" ht="12.75" customHeight="1">
      <c r="A897" s="30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7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25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6"/>
    </row>
    <row r="905" spans="1:14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  <c r="N905" s="6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25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  <c r="N928" s="6"/>
    </row>
    <row r="929" spans="1:14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25"/>
      <c r="N929" s="6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 t="s">
        <v>0</v>
      </c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21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3" ht="12.75" customHeight="1">
      <c r="A943" s="17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20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25"/>
    </row>
    <row r="949" spans="1:14" ht="12.75" customHeight="1">
      <c r="A949" s="19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6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  <c r="N950" s="6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25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</row>
    <row r="966" spans="1:14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  <c r="N966" s="6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</row>
    <row r="970" spans="1:14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  <c r="N970" s="6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</row>
    <row r="972" spans="1:14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  <c r="N972" s="6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2"/>
    </row>
    <row r="974" spans="1:8" ht="12.75">
      <c r="A974" s="15"/>
      <c r="B974" s="28" t="s">
        <v>9</v>
      </c>
      <c r="C974" s="36"/>
      <c r="D974" s="36"/>
      <c r="E974" s="36"/>
      <c r="F974" s="59"/>
      <c r="G974" s="59"/>
      <c r="H974" s="23"/>
    </row>
    <row r="975" spans="1:12" ht="12.75">
      <c r="A975" s="36"/>
      <c r="H975" s="38"/>
      <c r="K975" s="45"/>
      <c r="L975" s="45"/>
    </row>
  </sheetData>
  <sheetProtection/>
  <autoFilter ref="A1:H974">
    <sortState ref="A2:H975">
      <sortCondition sortBy="value" ref="A2:A975"/>
    </sortState>
  </autoFilter>
  <hyperlinks>
    <hyperlink ref="C9" r:id="rId1" display="http://odezhda-master.ru/Zonty-detskie-assortimente-p-16593.html"/>
    <hyperlink ref="C32" r:id="rId2" display="http://odezhda-master.ru/CHasy-p-10878.html"/>
    <hyperlink ref="C3" r:id="rId3" display="http://odezhda-master.ru/Tunika-p-16413.html"/>
    <hyperlink ref="C4" r:id="rId4" display="http://odezhda-master.ru/Tunika-p-16413.html"/>
    <hyperlink ref="C29" r:id="rId5" display="http://odezhda-master.ru/Tunika-p-16413.html"/>
    <hyperlink ref="C106" r:id="rId6" display="http://odezhda-master.ru/Zonty-detskie-assortimente-p-16593.html"/>
    <hyperlink ref="C43" r:id="rId7" display="http://odezhda-master.ru/Zonty-detskie-assortimente-p-16593.html"/>
    <hyperlink ref="C63" r:id="rId8" display="http://odezhda-master.ru/Zonty-detskie-assortimente-p-16593.html"/>
    <hyperlink ref="C30" r:id="rId9" display="http://odezhda-master.ru/Tunika-p-16413.html"/>
    <hyperlink ref="C31" r:id="rId10" display="http://odezhda-master.ru/CHasy-p-10878.html"/>
    <hyperlink ref="A40" r:id="rId11" display="http://forum.sibmama.ru/viewtopic.php?t=584043&amp;start=2430"/>
  </hyperlinks>
  <printOptions/>
  <pageMargins left="0.75" right="0.75" top="1" bottom="1" header="0.5" footer="0.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2012-10-10T05:19:59Z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