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48" i="1"/>
  <c r="G49"/>
  <c r="G50"/>
  <c r="G51"/>
  <c r="G52"/>
  <c r="G53"/>
  <c r="G54"/>
  <c r="G55"/>
  <c r="G56"/>
  <c r="G47"/>
  <c r="G39"/>
  <c r="G40"/>
  <c r="G41"/>
  <c r="G42"/>
  <c r="G43"/>
  <c r="G44"/>
  <c r="G45"/>
  <c r="G46"/>
  <c r="G38"/>
  <c r="G30"/>
  <c r="G31"/>
  <c r="G32"/>
  <c r="G33"/>
  <c r="G34"/>
  <c r="G35"/>
  <c r="G36"/>
  <c r="G37"/>
  <c r="G18"/>
  <c r="G19"/>
  <c r="G20"/>
  <c r="G21"/>
  <c r="G22"/>
  <c r="G23"/>
  <c r="G24"/>
  <c r="G25"/>
  <c r="G26"/>
  <c r="G27"/>
  <c r="G28"/>
  <c r="G29"/>
  <c r="G6"/>
  <c r="G7"/>
  <c r="G8"/>
  <c r="G9"/>
  <c r="G10"/>
  <c r="G11"/>
  <c r="G12"/>
  <c r="G13"/>
  <c r="G14"/>
  <c r="G15"/>
  <c r="G16"/>
  <c r="G17"/>
  <c r="G3"/>
  <c r="G4"/>
  <c r="G5"/>
  <c r="G2"/>
</calcChain>
</file>

<file path=xl/sharedStrings.xml><?xml version="1.0" encoding="utf-8"?>
<sst xmlns="http://schemas.openxmlformats.org/spreadsheetml/2006/main" count="226" uniqueCount="159">
  <si>
    <t>ник</t>
  </si>
  <si>
    <t>заказ</t>
  </si>
  <si>
    <t>замена</t>
  </si>
  <si>
    <t>размер</t>
  </si>
  <si>
    <t>цена</t>
  </si>
  <si>
    <t>с  орг%</t>
  </si>
  <si>
    <t>к сдаче</t>
  </si>
  <si>
    <t>сдано</t>
  </si>
  <si>
    <t>трансп</t>
  </si>
  <si>
    <t>баланс</t>
  </si>
  <si>
    <t xml:space="preserve">Суматра </t>
  </si>
  <si>
    <t xml:space="preserve">Ymsi </t>
  </si>
  <si>
    <t xml:space="preserve">Ель </t>
  </si>
  <si>
    <t xml:space="preserve">111133 голубо/синий </t>
  </si>
  <si>
    <t>111143 красно/синий</t>
  </si>
  <si>
    <t xml:space="preserve">111191брусника </t>
  </si>
  <si>
    <t xml:space="preserve">elock@ </t>
  </si>
  <si>
    <t>111143(красно-синий),Артикул 111145(голубой)-</t>
  </si>
  <si>
    <t>122377,  сине-красный</t>
  </si>
  <si>
    <t>сине-бежевый</t>
  </si>
  <si>
    <t xml:space="preserve"> 111133голубо/синий </t>
  </si>
  <si>
    <t xml:space="preserve">Январинка </t>
  </si>
  <si>
    <t xml:space="preserve">111177синий </t>
  </si>
  <si>
    <t>111122 или любой мальчуковый цвет</t>
  </si>
  <si>
    <t xml:space="preserve"> 111133 голубо/синий</t>
  </si>
  <si>
    <t>111176любой мальчуковый цвет</t>
  </si>
  <si>
    <t xml:space="preserve"> 128161 черный с голубой</t>
  </si>
  <si>
    <t xml:space="preserve">или серой, или зеленой, или желтой отделками </t>
  </si>
  <si>
    <t>56-182</t>
  </si>
  <si>
    <t xml:space="preserve">313615 черный, графит </t>
  </si>
  <si>
    <t>ПЕТРОВА</t>
  </si>
  <si>
    <t>без замен</t>
  </si>
  <si>
    <t>111176 красный</t>
  </si>
  <si>
    <t xml:space="preserve">голуб, зеленый,или 111143 красно/синий, замена цвет для мальчика </t>
  </si>
  <si>
    <t>611100графит,</t>
  </si>
  <si>
    <t xml:space="preserve">черный, синий </t>
  </si>
  <si>
    <t xml:space="preserve">Бандитка </t>
  </si>
  <si>
    <t>111145 голубой</t>
  </si>
  <si>
    <t xml:space="preserve">Гуська </t>
  </si>
  <si>
    <t>122377 сер/сер</t>
  </si>
  <si>
    <t xml:space="preserve"> син/беж, беж/черн, син/красн </t>
  </si>
  <si>
    <t xml:space="preserve">Мята Перечная </t>
  </si>
  <si>
    <t xml:space="preserve"> серо/синий</t>
  </si>
  <si>
    <t>611100,621100 синий</t>
  </si>
  <si>
    <t xml:space="preserve">любой </t>
  </si>
  <si>
    <t xml:space="preserve">uVent@ </t>
  </si>
  <si>
    <t>523314голубой</t>
  </si>
  <si>
    <t xml:space="preserve"> синий, хаки. </t>
  </si>
  <si>
    <t>122377сер/сер</t>
  </si>
  <si>
    <t xml:space="preserve">/беж/черн, син/беж. </t>
  </si>
  <si>
    <t xml:space="preserve">olyshka_z </t>
  </si>
  <si>
    <t>122377син/графит</t>
  </si>
  <si>
    <t>111143салат/черный</t>
  </si>
  <si>
    <t>111177 40/голубо/синий</t>
  </si>
  <si>
    <t xml:space="preserve">Xenia4 </t>
  </si>
  <si>
    <t>523314 голубой</t>
  </si>
  <si>
    <t xml:space="preserve">синий, красный, хаки, брусника </t>
  </si>
  <si>
    <t>631183серый</t>
  </si>
  <si>
    <t xml:space="preserve">баклажан, брусника </t>
  </si>
  <si>
    <t>628107черный</t>
  </si>
  <si>
    <t>48-182</t>
  </si>
  <si>
    <t xml:space="preserve">графит, меланж </t>
  </si>
  <si>
    <t>111177серый</t>
  </si>
  <si>
    <t>голубо/синий или на замену костюм  111143 салат/черный, террок/синий, голубо/синий</t>
  </si>
  <si>
    <t xml:space="preserve">Волнушка </t>
  </si>
  <si>
    <t xml:space="preserve">мод 25 арт 523125бежевый/светло-коричневый/бежевый </t>
  </si>
  <si>
    <t xml:space="preserve">мод 17 арт 138117светло-зеленый темно-серый </t>
  </si>
  <si>
    <t xml:space="preserve">gemel </t>
  </si>
  <si>
    <t xml:space="preserve">121103черный с васильковой отделкой </t>
  </si>
  <si>
    <t xml:space="preserve">Чунга-Чанга </t>
  </si>
  <si>
    <t xml:space="preserve">131161 бирюза/серый </t>
  </si>
  <si>
    <t>брусника/графит или замена р-р 56</t>
  </si>
  <si>
    <t xml:space="preserve">2*2 Курносик </t>
  </si>
  <si>
    <t>111145голубой, синий</t>
  </si>
  <si>
    <t xml:space="preserve">111176 желтый, зеленый, красный ,111143красно/синий </t>
  </si>
  <si>
    <t>111143красно/синий, террокот/синий, серо/синий</t>
  </si>
  <si>
    <t xml:space="preserve"> 111176 красный, оранжевый, зеленый,111175  зеленый,111122 бело/синий </t>
  </si>
  <si>
    <t xml:space="preserve"> 111122зеленый/черный, желтый/синий, черный, синий </t>
  </si>
  <si>
    <t>111176желтый, зеленый, голубой, красный,</t>
  </si>
  <si>
    <t xml:space="preserve">111143 салат/черный,красный/синий, голубой/синий, </t>
  </si>
  <si>
    <t xml:space="preserve">111122 красн/синий, желто/синий, бело/синий, </t>
  </si>
  <si>
    <t xml:space="preserve">irina_28 </t>
  </si>
  <si>
    <t xml:space="preserve"> 111175 розовый</t>
  </si>
  <si>
    <t xml:space="preserve"> голубой, зеленый или 111122 красн/синий замена бело/синий </t>
  </si>
  <si>
    <t xml:space="preserve">Котова Татьяна </t>
  </si>
  <si>
    <t>122377беж/черн</t>
  </si>
  <si>
    <t>син/беж, сер/сер, син/красн</t>
  </si>
  <si>
    <t>523314голубой, синий</t>
  </si>
  <si>
    <t>111177синий</t>
  </si>
  <si>
    <t>111177/голубо/синий</t>
  </si>
  <si>
    <t xml:space="preserve"> синий, серо-синий, серо-красный </t>
  </si>
  <si>
    <t>111176зеленый, голубой</t>
  </si>
  <si>
    <t xml:space="preserve">ЖЕНА МАЙОРА </t>
  </si>
  <si>
    <t xml:space="preserve">111176 оранжевый </t>
  </si>
  <si>
    <t xml:space="preserve">111175розовый замена белый или желтый </t>
  </si>
  <si>
    <t xml:space="preserve">Ulchick </t>
  </si>
  <si>
    <t>голубо/синий или 111122желто/синий, или красн/синий</t>
  </si>
  <si>
    <t xml:space="preserve">111175 сирень или если не будет желтый </t>
  </si>
  <si>
    <t xml:space="preserve">Океана </t>
  </si>
  <si>
    <t xml:space="preserve">славушка </t>
  </si>
  <si>
    <t>54-182</t>
  </si>
  <si>
    <t>628107чёрный или графит</t>
  </si>
  <si>
    <t>122377 син/графит</t>
  </si>
  <si>
    <t xml:space="preserve"> син/беж</t>
  </si>
  <si>
    <t>любой костюм по 300р на девочку</t>
  </si>
  <si>
    <t>45 голубо-синий</t>
  </si>
  <si>
    <t>43 красно-синий</t>
  </si>
  <si>
    <t>22 желто-синий</t>
  </si>
  <si>
    <t>43 голубо-синий</t>
  </si>
  <si>
    <t>33 голубо-синий</t>
  </si>
  <si>
    <t>77 сине-красный</t>
  </si>
  <si>
    <t>03 , 54/182 черно/василек</t>
  </si>
  <si>
    <t>75 зелено-черный</t>
  </si>
  <si>
    <t>91 баклажан</t>
  </si>
  <si>
    <t>только брусника</t>
  </si>
  <si>
    <t>77 беж/черн</t>
  </si>
  <si>
    <t>14 брусника</t>
  </si>
  <si>
    <t>83 серый</t>
  </si>
  <si>
    <t>07 черный</t>
  </si>
  <si>
    <t>61 черный с голуб</t>
  </si>
  <si>
    <t>графит с салатовой отделкой</t>
  </si>
  <si>
    <t>17 зелено/графит</t>
  </si>
  <si>
    <t>25 беж</t>
  </si>
  <si>
    <t>77 син-беж</t>
  </si>
  <si>
    <t>76 террокот</t>
  </si>
  <si>
    <t>14 голубой</t>
  </si>
  <si>
    <t>77 зелено-черный</t>
  </si>
  <si>
    <t>76 зеленый</t>
  </si>
  <si>
    <t>00 синий рост 146</t>
  </si>
  <si>
    <t>76 террокот-синий</t>
  </si>
  <si>
    <t>00 синий</t>
  </si>
  <si>
    <t xml:space="preserve">00 синий </t>
  </si>
  <si>
    <t>00 синий рост 176</t>
  </si>
  <si>
    <t>00 синий рост 182</t>
  </si>
  <si>
    <t>75 черный с желтой отделкой</t>
  </si>
  <si>
    <t>цвет: зеленый, голубой, серый</t>
  </si>
  <si>
    <t>00 синий рост 170</t>
  </si>
  <si>
    <t>07 графит</t>
  </si>
  <si>
    <t>76 красный</t>
  </si>
  <si>
    <t>61 размер 58/164 брусника/графит</t>
  </si>
  <si>
    <t>22 черный</t>
  </si>
  <si>
    <t>наличие и  замены</t>
  </si>
  <si>
    <t>131177 мод 77голубая кофта темные штаны</t>
  </si>
  <si>
    <t>523125 мод.25 черная с васильковым</t>
  </si>
  <si>
    <t xml:space="preserve">131161 мод 61 малиновый </t>
  </si>
  <si>
    <t>голубой</t>
  </si>
  <si>
    <t>131181,  черный</t>
  </si>
  <si>
    <t>131186 серый</t>
  </si>
  <si>
    <t>862.5</t>
  </si>
  <si>
    <t>1897.5</t>
  </si>
  <si>
    <t>701.5</t>
  </si>
  <si>
    <t>я</t>
  </si>
  <si>
    <t>пристрой</t>
  </si>
  <si>
    <t>15</t>
  </si>
  <si>
    <t>30</t>
  </si>
  <si>
    <t>45</t>
  </si>
  <si>
    <t>60</t>
  </si>
  <si>
    <t>75</t>
  </si>
  <si>
    <t>135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</si>
</sst>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2" borderId="1" xfId="0" applyFont="1" applyFill="1" applyBorder="1"/>
    <xf numFmtId="0" fontId="0" fillId="2" borderId="1" xfId="0" applyFill="1" applyBorder="1"/>
    <xf numFmtId="0" fontId="0" fillId="2" borderId="1" xfId="0" applyFont="1" applyFill="1" applyBorder="1"/>
    <xf numFmtId="0" fontId="0" fillId="2" borderId="0" xfId="0" applyFill="1"/>
    <xf numFmtId="0" fontId="2" fillId="2" borderId="1" xfId="1" applyFill="1" applyBorder="1" applyAlignment="1" applyProtection="1"/>
    <xf numFmtId="49" fontId="1" fillId="0" borderId="1" xfId="0" applyNumberFormat="1" applyFont="1" applyBorder="1"/>
    <xf numFmtId="49" fontId="0" fillId="2" borderId="1" xfId="0" applyNumberFormat="1" applyFill="1" applyBorder="1"/>
    <xf numFmtId="49" fontId="0" fillId="0" borderId="1" xfId="0" applyNumberFormat="1" applyBorder="1"/>
    <xf numFmtId="49" fontId="0" fillId="0" borderId="0" xfId="0" applyNumberFormat="1"/>
    <xf numFmtId="0" fontId="0" fillId="3" borderId="1" xfId="0" applyFill="1" applyBorder="1"/>
    <xf numFmtId="0" fontId="3" fillId="3" borderId="1" xfId="0" applyFont="1" applyFill="1" applyBorder="1"/>
    <xf numFmtId="0" fontId="1" fillId="4" borderId="1" xfId="0" applyFont="1" applyFill="1" applyBorder="1"/>
    <xf numFmtId="0" fontId="0" fillId="4" borderId="1" xfId="0" applyFill="1" applyBorder="1"/>
    <xf numFmtId="0" fontId="0" fillId="4" borderId="0" xfId="0" applyFill="1"/>
    <xf numFmtId="0" fontId="0" fillId="5" borderId="1" xfId="0" applyFill="1" applyBorder="1"/>
    <xf numFmtId="0" fontId="4" fillId="2" borderId="1" xfId="0" applyFont="1" applyFill="1" applyBorder="1"/>
    <xf numFmtId="0" fontId="0" fillId="6" borderId="1" xfId="0" applyFill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uVent@" TargetMode="External"/><Relationship Id="rId2" Type="http://schemas.openxmlformats.org/officeDocument/2006/relationships/hyperlink" Target="mailto:elock@" TargetMode="External"/><Relationship Id="rId1" Type="http://schemas.openxmlformats.org/officeDocument/2006/relationships/hyperlink" Target="mailto:elock@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uVent@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3"/>
  <sheetViews>
    <sheetView tabSelected="1" workbookViewId="0">
      <selection activeCell="J57" sqref="J57"/>
    </sheetView>
  </sheetViews>
  <sheetFormatPr defaultRowHeight="15"/>
  <cols>
    <col min="1" max="1" width="18.5703125" customWidth="1"/>
    <col min="2" max="2" width="26.28515625" style="6" customWidth="1"/>
    <col min="3" max="3" width="24.7109375" customWidth="1"/>
    <col min="4" max="4" width="22.85546875" style="16" customWidth="1"/>
    <col min="10" max="10" width="9.140625" style="11"/>
  </cols>
  <sheetData>
    <row r="1" spans="1:11" s="2" customFormat="1">
      <c r="A1" s="1" t="s">
        <v>0</v>
      </c>
      <c r="B1" s="3" t="s">
        <v>1</v>
      </c>
      <c r="C1" s="1" t="s">
        <v>2</v>
      </c>
      <c r="D1" s="14" t="s">
        <v>141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8" t="s">
        <v>8</v>
      </c>
      <c r="K1" s="1" t="s">
        <v>9</v>
      </c>
    </row>
    <row r="2" spans="1:11" s="4" customFormat="1">
      <c r="A2" s="4" t="s">
        <v>72</v>
      </c>
      <c r="B2" s="4" t="s">
        <v>73</v>
      </c>
      <c r="C2" s="4" t="s">
        <v>74</v>
      </c>
      <c r="D2" s="12" t="s">
        <v>105</v>
      </c>
      <c r="E2" s="4">
        <v>36</v>
      </c>
      <c r="F2" s="4">
        <v>300</v>
      </c>
      <c r="G2" s="4">
        <f>F2*1.15</f>
        <v>345</v>
      </c>
      <c r="J2" s="9"/>
    </row>
    <row r="3" spans="1:11" s="4" customFormat="1">
      <c r="A3" s="4" t="s">
        <v>72</v>
      </c>
      <c r="B3" s="4" t="s">
        <v>75</v>
      </c>
      <c r="C3" s="4" t="s">
        <v>76</v>
      </c>
      <c r="D3" s="12" t="s">
        <v>106</v>
      </c>
      <c r="E3" s="4">
        <v>38</v>
      </c>
      <c r="F3" s="4">
        <v>300</v>
      </c>
      <c r="G3" s="4">
        <f t="shared" ref="G3:G37" si="0">F3*1.15</f>
        <v>345</v>
      </c>
      <c r="J3" s="9"/>
    </row>
    <row r="4" spans="1:11" s="4" customFormat="1">
      <c r="A4" s="4" t="s">
        <v>72</v>
      </c>
      <c r="B4" s="4" t="s">
        <v>77</v>
      </c>
      <c r="C4" s="4" t="s">
        <v>78</v>
      </c>
      <c r="D4" s="12" t="s">
        <v>107</v>
      </c>
      <c r="E4" s="4">
        <v>30</v>
      </c>
      <c r="F4" s="4">
        <v>300</v>
      </c>
      <c r="G4" s="4">
        <f t="shared" si="0"/>
        <v>345</v>
      </c>
      <c r="J4" s="9"/>
    </row>
    <row r="5" spans="1:11" s="4" customFormat="1">
      <c r="A5" s="4" t="s">
        <v>72</v>
      </c>
      <c r="B5" s="4" t="s">
        <v>79</v>
      </c>
      <c r="C5" s="4" t="s">
        <v>80</v>
      </c>
      <c r="D5" s="12" t="s">
        <v>108</v>
      </c>
      <c r="E5" s="4">
        <v>40</v>
      </c>
      <c r="F5" s="4">
        <v>300</v>
      </c>
      <c r="G5" s="4">
        <f t="shared" si="0"/>
        <v>345</v>
      </c>
      <c r="H5" s="4">
        <v>1380</v>
      </c>
      <c r="I5" s="17"/>
      <c r="J5" s="9" t="s">
        <v>156</v>
      </c>
    </row>
    <row r="6" spans="1:11" s="4" customFormat="1">
      <c r="A6" s="7" t="s">
        <v>16</v>
      </c>
      <c r="B6" s="4">
        <v>111133</v>
      </c>
      <c r="C6" s="4" t="s">
        <v>17</v>
      </c>
      <c r="D6" s="12" t="s">
        <v>109</v>
      </c>
      <c r="E6" s="4">
        <v>36</v>
      </c>
      <c r="F6" s="4">
        <v>300</v>
      </c>
      <c r="G6" s="4">
        <f t="shared" si="0"/>
        <v>345</v>
      </c>
      <c r="J6" s="9"/>
    </row>
    <row r="7" spans="1:11" s="4" customFormat="1">
      <c r="A7" s="7" t="s">
        <v>16</v>
      </c>
      <c r="B7" s="4" t="s">
        <v>18</v>
      </c>
      <c r="C7" s="4" t="s">
        <v>19</v>
      </c>
      <c r="D7" s="12" t="s">
        <v>110</v>
      </c>
      <c r="E7" s="4">
        <v>48</v>
      </c>
      <c r="F7" s="4">
        <v>400</v>
      </c>
      <c r="G7" s="4">
        <f t="shared" si="0"/>
        <v>459.99999999999994</v>
      </c>
      <c r="H7" s="4">
        <v>805</v>
      </c>
      <c r="I7" s="4">
        <v>805</v>
      </c>
      <c r="J7" s="9" t="s">
        <v>154</v>
      </c>
    </row>
    <row r="8" spans="1:11" s="4" customFormat="1">
      <c r="A8" s="4" t="s">
        <v>67</v>
      </c>
      <c r="B8" s="4" t="s">
        <v>68</v>
      </c>
      <c r="D8" s="12" t="s">
        <v>111</v>
      </c>
      <c r="E8" s="4">
        <v>54</v>
      </c>
      <c r="F8" s="4">
        <v>740</v>
      </c>
      <c r="G8" s="4">
        <f t="shared" si="0"/>
        <v>850.99999999999989</v>
      </c>
      <c r="H8" s="4">
        <v>851</v>
      </c>
      <c r="I8" s="4">
        <v>851</v>
      </c>
      <c r="J8" s="9" t="s">
        <v>153</v>
      </c>
    </row>
    <row r="9" spans="1:11" s="4" customFormat="1">
      <c r="A9" s="4" t="s">
        <v>81</v>
      </c>
      <c r="B9" s="4" t="s">
        <v>82</v>
      </c>
      <c r="C9" s="4" t="s">
        <v>83</v>
      </c>
      <c r="D9" s="12" t="s">
        <v>112</v>
      </c>
      <c r="E9" s="4">
        <v>40</v>
      </c>
      <c r="F9" s="4">
        <v>300</v>
      </c>
      <c r="G9" s="4">
        <f t="shared" si="0"/>
        <v>345</v>
      </c>
      <c r="H9" s="4">
        <v>345</v>
      </c>
      <c r="I9" s="4">
        <v>345</v>
      </c>
      <c r="J9" s="9" t="s">
        <v>153</v>
      </c>
    </row>
    <row r="10" spans="1:11" s="4" customFormat="1">
      <c r="A10" s="4" t="s">
        <v>50</v>
      </c>
      <c r="B10" s="4" t="s">
        <v>51</v>
      </c>
      <c r="D10" s="12"/>
      <c r="E10" s="4">
        <v>52</v>
      </c>
      <c r="F10" s="4">
        <v>400</v>
      </c>
      <c r="G10" s="4">
        <f t="shared" si="0"/>
        <v>459.99999999999994</v>
      </c>
      <c r="J10" s="9"/>
    </row>
    <row r="11" spans="1:11" s="4" customFormat="1">
      <c r="A11" s="4" t="s">
        <v>50</v>
      </c>
      <c r="B11" s="4" t="s">
        <v>52</v>
      </c>
      <c r="C11" s="4" t="s">
        <v>53</v>
      </c>
      <c r="D11" s="12" t="s">
        <v>108</v>
      </c>
      <c r="E11" s="4">
        <v>40</v>
      </c>
      <c r="F11" s="4">
        <v>300</v>
      </c>
      <c r="G11" s="4">
        <f t="shared" si="0"/>
        <v>345</v>
      </c>
      <c r="H11" s="4">
        <v>805</v>
      </c>
      <c r="I11" s="4">
        <v>805</v>
      </c>
      <c r="J11" s="9" t="s">
        <v>154</v>
      </c>
    </row>
    <row r="12" spans="1:11" s="4" customFormat="1">
      <c r="A12" s="4" t="s">
        <v>95</v>
      </c>
      <c r="B12" s="4" t="s">
        <v>14</v>
      </c>
      <c r="C12" s="4" t="s">
        <v>96</v>
      </c>
      <c r="D12" s="12" t="s">
        <v>106</v>
      </c>
      <c r="E12" s="4">
        <v>40</v>
      </c>
      <c r="F12" s="4">
        <v>300</v>
      </c>
      <c r="G12" s="4">
        <f t="shared" si="0"/>
        <v>345</v>
      </c>
      <c r="J12" s="9"/>
    </row>
    <row r="13" spans="1:11" s="4" customFormat="1">
      <c r="A13" s="4" t="s">
        <v>95</v>
      </c>
      <c r="B13" s="4" t="s">
        <v>15</v>
      </c>
      <c r="C13" s="4" t="s">
        <v>97</v>
      </c>
      <c r="D13" s="12" t="s">
        <v>113</v>
      </c>
      <c r="E13" s="4">
        <v>32</v>
      </c>
      <c r="F13" s="4">
        <v>300</v>
      </c>
      <c r="G13" s="4">
        <f t="shared" si="0"/>
        <v>345</v>
      </c>
      <c r="H13" s="4">
        <v>690</v>
      </c>
      <c r="I13" s="4">
        <v>690</v>
      </c>
      <c r="J13" s="9" t="s">
        <v>154</v>
      </c>
    </row>
    <row r="14" spans="1:11" s="4" customFormat="1">
      <c r="A14" s="7" t="s">
        <v>45</v>
      </c>
      <c r="B14" s="4" t="s">
        <v>46</v>
      </c>
      <c r="C14" s="4" t="s">
        <v>47</v>
      </c>
      <c r="D14" s="12" t="s">
        <v>114</v>
      </c>
      <c r="E14" s="4">
        <v>52</v>
      </c>
      <c r="F14" s="4">
        <v>350</v>
      </c>
      <c r="G14" s="4">
        <f t="shared" si="0"/>
        <v>402.49999999999994</v>
      </c>
      <c r="J14" s="9"/>
      <c r="K14" s="9"/>
    </row>
    <row r="15" spans="1:11" s="4" customFormat="1">
      <c r="A15" s="7" t="s">
        <v>45</v>
      </c>
      <c r="B15" s="4" t="s">
        <v>48</v>
      </c>
      <c r="C15" s="4" t="s">
        <v>49</v>
      </c>
      <c r="D15" s="12" t="s">
        <v>115</v>
      </c>
      <c r="E15" s="4">
        <v>48</v>
      </c>
      <c r="F15" s="4">
        <v>400</v>
      </c>
      <c r="G15" s="4">
        <f t="shared" si="0"/>
        <v>459.99999999999994</v>
      </c>
      <c r="H15" s="4" t="s">
        <v>148</v>
      </c>
      <c r="I15" s="4">
        <v>862.5</v>
      </c>
      <c r="J15" s="9" t="s">
        <v>154</v>
      </c>
    </row>
    <row r="16" spans="1:11" s="4" customFormat="1">
      <c r="A16" s="4" t="s">
        <v>54</v>
      </c>
      <c r="B16" s="4" t="s">
        <v>55</v>
      </c>
      <c r="C16" s="4" t="s">
        <v>56</v>
      </c>
      <c r="D16" s="12" t="s">
        <v>116</v>
      </c>
      <c r="E16" s="4">
        <v>50</v>
      </c>
      <c r="F16" s="4">
        <v>350</v>
      </c>
      <c r="G16" s="4">
        <f t="shared" si="0"/>
        <v>402.49999999999994</v>
      </c>
      <c r="J16" s="9"/>
      <c r="K16" s="9"/>
    </row>
    <row r="17" spans="1:11" s="4" customFormat="1">
      <c r="A17" s="4" t="s">
        <v>54</v>
      </c>
      <c r="B17" s="4" t="s">
        <v>57</v>
      </c>
      <c r="C17" s="4" t="s">
        <v>58</v>
      </c>
      <c r="D17" s="12" t="s">
        <v>117</v>
      </c>
      <c r="E17" s="4">
        <v>52</v>
      </c>
      <c r="F17" s="4">
        <v>320</v>
      </c>
      <c r="G17" s="4">
        <f t="shared" si="0"/>
        <v>368</v>
      </c>
      <c r="J17" s="9"/>
      <c r="K17" s="9"/>
    </row>
    <row r="18" spans="1:11" s="4" customFormat="1">
      <c r="A18" s="4" t="s">
        <v>54</v>
      </c>
      <c r="B18" s="4" t="s">
        <v>59</v>
      </c>
      <c r="C18" s="4" t="s">
        <v>61</v>
      </c>
      <c r="D18" s="12" t="s">
        <v>118</v>
      </c>
      <c r="E18" s="4" t="s">
        <v>60</v>
      </c>
      <c r="F18" s="4">
        <v>460</v>
      </c>
      <c r="G18" s="4">
        <f t="shared" si="0"/>
        <v>529</v>
      </c>
      <c r="J18" s="9"/>
    </row>
    <row r="19" spans="1:11" s="4" customFormat="1">
      <c r="A19" s="4" t="s">
        <v>54</v>
      </c>
      <c r="B19" s="4" t="s">
        <v>62</v>
      </c>
      <c r="C19" s="4" t="s">
        <v>63</v>
      </c>
      <c r="D19" s="12" t="s">
        <v>108</v>
      </c>
      <c r="E19" s="4">
        <v>40</v>
      </c>
      <c r="F19" s="4">
        <v>300</v>
      </c>
      <c r="G19" s="4">
        <f t="shared" si="0"/>
        <v>345</v>
      </c>
      <c r="H19" s="4">
        <v>1644.5</v>
      </c>
      <c r="I19" s="4">
        <v>1644.5</v>
      </c>
      <c r="J19" s="9" t="s">
        <v>156</v>
      </c>
    </row>
    <row r="20" spans="1:11" s="4" customFormat="1">
      <c r="A20" s="4" t="s">
        <v>11</v>
      </c>
      <c r="B20" s="4" t="s">
        <v>26</v>
      </c>
      <c r="C20" s="4" t="s">
        <v>27</v>
      </c>
      <c r="D20" s="12" t="s">
        <v>119</v>
      </c>
      <c r="E20" s="4" t="s">
        <v>28</v>
      </c>
      <c r="F20" s="4">
        <v>1000</v>
      </c>
      <c r="G20" s="4">
        <f t="shared" si="0"/>
        <v>1150</v>
      </c>
      <c r="J20" s="9"/>
    </row>
    <row r="21" spans="1:11" s="4" customFormat="1">
      <c r="A21" s="4" t="s">
        <v>11</v>
      </c>
      <c r="B21" s="4" t="s">
        <v>29</v>
      </c>
      <c r="D21" s="13" t="s">
        <v>120</v>
      </c>
      <c r="E21" s="4">
        <v>34</v>
      </c>
      <c r="F21" s="4">
        <v>625</v>
      </c>
      <c r="G21" s="4">
        <f t="shared" si="0"/>
        <v>718.75</v>
      </c>
      <c r="H21" s="4">
        <v>1869</v>
      </c>
      <c r="I21" s="4">
        <v>1869</v>
      </c>
      <c r="J21" s="9" t="s">
        <v>154</v>
      </c>
    </row>
    <row r="22" spans="1:11" s="4" customFormat="1">
      <c r="A22" s="4" t="s">
        <v>36</v>
      </c>
      <c r="B22" s="4" t="s">
        <v>13</v>
      </c>
      <c r="C22" s="4" t="s">
        <v>37</v>
      </c>
      <c r="D22" s="12" t="s">
        <v>109</v>
      </c>
      <c r="E22" s="4">
        <v>36</v>
      </c>
      <c r="F22" s="4">
        <v>300</v>
      </c>
      <c r="G22" s="4">
        <f t="shared" si="0"/>
        <v>345</v>
      </c>
      <c r="J22" s="9"/>
    </row>
    <row r="23" spans="1:11" s="4" customFormat="1">
      <c r="A23" s="4" t="s">
        <v>36</v>
      </c>
      <c r="B23" s="4" t="s">
        <v>66</v>
      </c>
      <c r="D23" s="12" t="s">
        <v>121</v>
      </c>
      <c r="E23" s="4">
        <v>48</v>
      </c>
      <c r="F23" s="4">
        <v>980</v>
      </c>
      <c r="G23" s="4">
        <f t="shared" si="0"/>
        <v>1127</v>
      </c>
      <c r="H23" s="4">
        <v>1472</v>
      </c>
      <c r="I23" s="4">
        <v>1644.5</v>
      </c>
      <c r="J23" s="9" t="s">
        <v>154</v>
      </c>
    </row>
    <row r="24" spans="1:11" s="4" customFormat="1">
      <c r="A24" s="4" t="s">
        <v>64</v>
      </c>
      <c r="B24" s="4" t="s">
        <v>65</v>
      </c>
      <c r="D24" s="12" t="s">
        <v>122</v>
      </c>
      <c r="E24" s="4">
        <v>48</v>
      </c>
      <c r="F24" s="4">
        <v>550</v>
      </c>
      <c r="G24" s="4">
        <f t="shared" si="0"/>
        <v>632.5</v>
      </c>
      <c r="H24" s="4">
        <v>632.5</v>
      </c>
      <c r="I24" s="4">
        <v>632.5</v>
      </c>
      <c r="J24" s="9" t="s">
        <v>153</v>
      </c>
    </row>
    <row r="25" spans="1:11" s="4" customFormat="1">
      <c r="A25" s="4" t="s">
        <v>38</v>
      </c>
      <c r="B25" s="4" t="s">
        <v>39</v>
      </c>
      <c r="C25" s="4" t="s">
        <v>40</v>
      </c>
      <c r="D25" s="12" t="s">
        <v>123</v>
      </c>
      <c r="E25" s="5">
        <v>48</v>
      </c>
      <c r="F25" s="5">
        <v>400</v>
      </c>
      <c r="G25" s="4">
        <f t="shared" si="0"/>
        <v>459.99999999999994</v>
      </c>
      <c r="H25" s="5">
        <v>460</v>
      </c>
      <c r="I25" s="5">
        <v>460</v>
      </c>
      <c r="J25" s="9" t="s">
        <v>153</v>
      </c>
      <c r="K25" s="9"/>
    </row>
    <row r="26" spans="1:11" s="4" customFormat="1">
      <c r="A26" s="4" t="s">
        <v>12</v>
      </c>
      <c r="B26" s="4" t="s">
        <v>20</v>
      </c>
      <c r="D26" s="12" t="s">
        <v>109</v>
      </c>
      <c r="E26" s="4">
        <v>34</v>
      </c>
      <c r="F26" s="4">
        <v>300</v>
      </c>
      <c r="G26" s="4">
        <f t="shared" si="0"/>
        <v>345</v>
      </c>
      <c r="H26" s="4">
        <v>345</v>
      </c>
      <c r="I26" s="4">
        <v>345</v>
      </c>
      <c r="J26" s="9" t="s">
        <v>153</v>
      </c>
    </row>
    <row r="27" spans="1:11" s="4" customFormat="1">
      <c r="A27" s="4" t="s">
        <v>92</v>
      </c>
      <c r="B27" s="4" t="s">
        <v>13</v>
      </c>
      <c r="D27" s="12" t="s">
        <v>109</v>
      </c>
      <c r="E27" s="4">
        <v>36</v>
      </c>
      <c r="F27" s="4">
        <v>300</v>
      </c>
      <c r="G27" s="4">
        <f t="shared" si="0"/>
        <v>345</v>
      </c>
      <c r="J27" s="9"/>
    </row>
    <row r="28" spans="1:11" s="4" customFormat="1">
      <c r="A28" s="4" t="s">
        <v>92</v>
      </c>
      <c r="B28" s="4" t="s">
        <v>93</v>
      </c>
      <c r="C28" s="4" t="s">
        <v>94</v>
      </c>
      <c r="D28" s="12" t="s">
        <v>124</v>
      </c>
      <c r="E28" s="4">
        <v>38</v>
      </c>
      <c r="F28" s="4">
        <v>300</v>
      </c>
      <c r="G28" s="4">
        <f t="shared" si="0"/>
        <v>345</v>
      </c>
      <c r="H28" s="4">
        <v>690</v>
      </c>
      <c r="I28" s="4">
        <v>690</v>
      </c>
      <c r="J28" s="9" t="s">
        <v>154</v>
      </c>
    </row>
    <row r="29" spans="1:11" s="4" customFormat="1">
      <c r="A29" s="4" t="s">
        <v>84</v>
      </c>
      <c r="B29" s="4" t="s">
        <v>85</v>
      </c>
      <c r="C29" s="4" t="s">
        <v>86</v>
      </c>
      <c r="D29" s="12" t="s">
        <v>123</v>
      </c>
      <c r="E29" s="4">
        <v>48</v>
      </c>
      <c r="F29" s="4">
        <v>400</v>
      </c>
      <c r="G29" s="4">
        <f t="shared" si="0"/>
        <v>459.99999999999994</v>
      </c>
      <c r="J29" s="9"/>
    </row>
    <row r="30" spans="1:11" s="4" customFormat="1">
      <c r="A30" s="4" t="s">
        <v>84</v>
      </c>
      <c r="B30" s="4" t="s">
        <v>87</v>
      </c>
      <c r="D30" s="12" t="s">
        <v>125</v>
      </c>
      <c r="E30" s="4">
        <v>48</v>
      </c>
      <c r="F30" s="4">
        <v>350</v>
      </c>
      <c r="G30" s="4">
        <f t="shared" si="0"/>
        <v>402.49999999999994</v>
      </c>
      <c r="J30" s="9"/>
      <c r="K30" s="9"/>
    </row>
    <row r="31" spans="1:11" s="4" customFormat="1">
      <c r="A31" s="4" t="s">
        <v>84</v>
      </c>
      <c r="B31" s="4" t="s">
        <v>88</v>
      </c>
      <c r="C31" s="4" t="s">
        <v>90</v>
      </c>
      <c r="D31" s="13" t="s">
        <v>126</v>
      </c>
      <c r="E31" s="4">
        <v>30</v>
      </c>
      <c r="F31" s="4">
        <v>300</v>
      </c>
      <c r="G31" s="4">
        <f t="shared" si="0"/>
        <v>345</v>
      </c>
      <c r="J31" s="9"/>
    </row>
    <row r="32" spans="1:11" s="4" customFormat="1">
      <c r="A32" s="4" t="s">
        <v>84</v>
      </c>
      <c r="B32" s="4" t="s">
        <v>89</v>
      </c>
      <c r="C32" s="4" t="s">
        <v>90</v>
      </c>
      <c r="D32" s="13" t="s">
        <v>126</v>
      </c>
      <c r="E32" s="4">
        <v>42</v>
      </c>
      <c r="F32" s="4">
        <v>300</v>
      </c>
      <c r="G32" s="4">
        <f t="shared" si="0"/>
        <v>345</v>
      </c>
      <c r="J32" s="9"/>
    </row>
    <row r="33" spans="1:11" s="4" customFormat="1">
      <c r="A33" s="4" t="s">
        <v>84</v>
      </c>
      <c r="B33" s="4" t="s">
        <v>91</v>
      </c>
      <c r="C33" s="4">
        <v>111177</v>
      </c>
      <c r="D33" s="12" t="s">
        <v>127</v>
      </c>
      <c r="E33" s="4">
        <v>30</v>
      </c>
      <c r="F33" s="4">
        <v>300</v>
      </c>
      <c r="G33" s="4">
        <f t="shared" si="0"/>
        <v>345</v>
      </c>
      <c r="H33" s="4" t="s">
        <v>149</v>
      </c>
      <c r="I33" s="4">
        <v>1897.5</v>
      </c>
      <c r="J33" s="9" t="s">
        <v>157</v>
      </c>
    </row>
    <row r="34" spans="1:11" s="4" customFormat="1">
      <c r="A34" s="7" t="s">
        <v>41</v>
      </c>
      <c r="B34" s="4" t="s">
        <v>14</v>
      </c>
      <c r="C34" s="4" t="s">
        <v>42</v>
      </c>
      <c r="D34" s="12" t="s">
        <v>106</v>
      </c>
      <c r="E34" s="4">
        <v>38</v>
      </c>
      <c r="F34" s="4">
        <v>300</v>
      </c>
      <c r="G34" s="4">
        <f t="shared" si="0"/>
        <v>345</v>
      </c>
      <c r="J34" s="9"/>
      <c r="K34" s="9"/>
    </row>
    <row r="35" spans="1:11" s="4" customFormat="1">
      <c r="A35" s="7" t="s">
        <v>41</v>
      </c>
      <c r="B35" s="4" t="s">
        <v>43</v>
      </c>
      <c r="C35" s="4" t="s">
        <v>44</v>
      </c>
      <c r="D35" s="12" t="s">
        <v>128</v>
      </c>
      <c r="E35" s="4">
        <v>38</v>
      </c>
      <c r="F35" s="4">
        <v>220</v>
      </c>
      <c r="G35" s="4">
        <f t="shared" si="0"/>
        <v>252.99999999999997</v>
      </c>
      <c r="H35" s="4">
        <v>598</v>
      </c>
      <c r="I35" s="4">
        <v>598</v>
      </c>
      <c r="J35" s="9" t="s">
        <v>154</v>
      </c>
    </row>
    <row r="36" spans="1:11" s="4" customFormat="1">
      <c r="A36" s="4" t="s">
        <v>98</v>
      </c>
      <c r="B36" s="4" t="s">
        <v>104</v>
      </c>
      <c r="D36" s="12" t="s">
        <v>129</v>
      </c>
      <c r="E36" s="4">
        <v>36</v>
      </c>
      <c r="F36" s="4">
        <v>300</v>
      </c>
      <c r="G36" s="4">
        <f t="shared" si="0"/>
        <v>345</v>
      </c>
      <c r="J36" s="9"/>
    </row>
    <row r="37" spans="1:11" s="4" customFormat="1">
      <c r="A37" s="4" t="s">
        <v>98</v>
      </c>
      <c r="B37" s="4">
        <v>111145</v>
      </c>
      <c r="D37" s="12"/>
      <c r="E37" s="4">
        <v>34</v>
      </c>
      <c r="F37" s="4">
        <v>300</v>
      </c>
      <c r="G37" s="4">
        <f t="shared" si="0"/>
        <v>345</v>
      </c>
      <c r="H37" s="4">
        <v>690</v>
      </c>
      <c r="I37" s="4">
        <v>690</v>
      </c>
      <c r="J37" s="9" t="s">
        <v>154</v>
      </c>
    </row>
    <row r="38" spans="1:11" s="4" customFormat="1">
      <c r="A38" s="4" t="s">
        <v>30</v>
      </c>
      <c r="B38" s="4">
        <v>611100</v>
      </c>
      <c r="D38" s="12" t="s">
        <v>130</v>
      </c>
      <c r="E38" s="4">
        <v>32</v>
      </c>
      <c r="F38" s="4">
        <v>200</v>
      </c>
      <c r="G38" s="4">
        <f>F38*1.1</f>
        <v>220.00000000000003</v>
      </c>
      <c r="J38" s="9"/>
    </row>
    <row r="39" spans="1:11" s="4" customFormat="1">
      <c r="A39" s="4" t="s">
        <v>30</v>
      </c>
      <c r="B39" s="4">
        <v>611100</v>
      </c>
      <c r="D39" s="12" t="s">
        <v>131</v>
      </c>
      <c r="E39" s="4">
        <v>38</v>
      </c>
      <c r="F39" s="4">
        <v>220</v>
      </c>
      <c r="G39" s="4">
        <f t="shared" ref="G39:G46" si="1">F39*1.1</f>
        <v>242.00000000000003</v>
      </c>
      <c r="J39" s="9"/>
    </row>
    <row r="40" spans="1:11" s="4" customFormat="1">
      <c r="A40" s="4" t="s">
        <v>30</v>
      </c>
      <c r="B40" s="4">
        <v>611100</v>
      </c>
      <c r="D40" s="12" t="s">
        <v>132</v>
      </c>
      <c r="E40" s="4">
        <v>50</v>
      </c>
      <c r="F40" s="4">
        <v>300</v>
      </c>
      <c r="G40" s="4">
        <f t="shared" si="1"/>
        <v>330</v>
      </c>
      <c r="J40" s="9"/>
    </row>
    <row r="41" spans="1:11" s="4" customFormat="1">
      <c r="A41" s="4" t="s">
        <v>30</v>
      </c>
      <c r="B41" s="4">
        <v>611100</v>
      </c>
      <c r="D41" s="12" t="s">
        <v>133</v>
      </c>
      <c r="E41" s="4">
        <v>56</v>
      </c>
      <c r="F41" s="4">
        <v>330</v>
      </c>
      <c r="G41" s="4">
        <f t="shared" si="1"/>
        <v>363.00000000000006</v>
      </c>
      <c r="J41" s="9"/>
    </row>
    <row r="42" spans="1:11" s="4" customFormat="1">
      <c r="A42" s="4" t="s">
        <v>30</v>
      </c>
      <c r="B42" s="4">
        <v>631175</v>
      </c>
      <c r="D42" s="12" t="s">
        <v>134</v>
      </c>
      <c r="E42" s="4">
        <v>44</v>
      </c>
      <c r="F42" s="4">
        <v>320</v>
      </c>
      <c r="G42" s="4">
        <f t="shared" si="1"/>
        <v>352</v>
      </c>
      <c r="J42" s="9"/>
    </row>
    <row r="43" spans="1:11" s="4" customFormat="1">
      <c r="A43" s="4" t="s">
        <v>30</v>
      </c>
      <c r="B43" s="4" t="s">
        <v>146</v>
      </c>
      <c r="C43" s="4" t="s">
        <v>31</v>
      </c>
      <c r="D43" s="12"/>
      <c r="E43" s="4">
        <v>44</v>
      </c>
      <c r="F43" s="4">
        <v>400</v>
      </c>
      <c r="G43" s="4">
        <f t="shared" si="1"/>
        <v>440.00000000000006</v>
      </c>
      <c r="J43" s="9"/>
    </row>
    <row r="44" spans="1:11" s="4" customFormat="1">
      <c r="A44" s="4" t="s">
        <v>30</v>
      </c>
      <c r="B44" s="4" t="s">
        <v>147</v>
      </c>
      <c r="C44" s="4" t="s">
        <v>31</v>
      </c>
      <c r="D44" s="12" t="s">
        <v>135</v>
      </c>
      <c r="E44" s="4">
        <v>46</v>
      </c>
      <c r="F44" s="4">
        <v>600</v>
      </c>
      <c r="G44" s="4">
        <f t="shared" si="1"/>
        <v>660</v>
      </c>
      <c r="J44" s="9"/>
    </row>
    <row r="45" spans="1:11" s="4" customFormat="1">
      <c r="A45" s="4" t="s">
        <v>30</v>
      </c>
      <c r="B45" s="4">
        <v>611100</v>
      </c>
      <c r="D45" s="12" t="s">
        <v>136</v>
      </c>
      <c r="E45" s="4">
        <v>44</v>
      </c>
      <c r="F45" s="4">
        <v>300</v>
      </c>
      <c r="G45" s="4">
        <f t="shared" si="1"/>
        <v>330</v>
      </c>
      <c r="J45" s="9"/>
    </row>
    <row r="46" spans="1:11" s="4" customFormat="1">
      <c r="A46" s="4" t="s">
        <v>30</v>
      </c>
      <c r="B46" s="4">
        <v>611100</v>
      </c>
      <c r="D46" s="12" t="s">
        <v>132</v>
      </c>
      <c r="E46" s="4">
        <v>52</v>
      </c>
      <c r="F46" s="4">
        <v>300</v>
      </c>
      <c r="G46" s="4">
        <f t="shared" si="1"/>
        <v>330</v>
      </c>
      <c r="H46" s="4">
        <v>3267</v>
      </c>
      <c r="I46" s="4">
        <v>3267</v>
      </c>
      <c r="J46" s="9" t="s">
        <v>158</v>
      </c>
      <c r="K46" s="9"/>
    </row>
    <row r="47" spans="1:11" s="4" customFormat="1">
      <c r="A47" s="4" t="s">
        <v>99</v>
      </c>
      <c r="B47" s="4" t="s">
        <v>101</v>
      </c>
      <c r="D47" s="12" t="s">
        <v>137</v>
      </c>
      <c r="E47" s="4" t="s">
        <v>100</v>
      </c>
      <c r="F47" s="4">
        <v>480</v>
      </c>
      <c r="G47" s="4">
        <f>F47*1.15</f>
        <v>552</v>
      </c>
      <c r="H47" s="4">
        <v>552</v>
      </c>
      <c r="I47" s="4">
        <v>552</v>
      </c>
      <c r="J47" s="9" t="s">
        <v>153</v>
      </c>
    </row>
    <row r="48" spans="1:11" s="4" customFormat="1">
      <c r="A48" s="4" t="s">
        <v>10</v>
      </c>
      <c r="B48" s="4" t="s">
        <v>102</v>
      </c>
      <c r="C48" s="4" t="s">
        <v>103</v>
      </c>
      <c r="D48" s="12"/>
      <c r="E48" s="4">
        <v>54</v>
      </c>
      <c r="F48" s="4">
        <v>400</v>
      </c>
      <c r="G48" s="4">
        <f t="shared" ref="G48:G56" si="2">F48*1.15</f>
        <v>459.99999999999994</v>
      </c>
      <c r="H48" s="4">
        <v>460</v>
      </c>
      <c r="I48" s="4">
        <v>460</v>
      </c>
      <c r="J48" s="9" t="s">
        <v>153</v>
      </c>
    </row>
    <row r="49" spans="1:11" s="4" customFormat="1">
      <c r="A49" s="18" t="s">
        <v>152</v>
      </c>
      <c r="B49" s="4" t="s">
        <v>32</v>
      </c>
      <c r="C49" s="4" t="s">
        <v>33</v>
      </c>
      <c r="D49" s="12" t="s">
        <v>138</v>
      </c>
      <c r="E49" s="4">
        <v>40</v>
      </c>
      <c r="F49" s="4">
        <v>300</v>
      </c>
      <c r="G49" s="4">
        <f t="shared" si="2"/>
        <v>345</v>
      </c>
      <c r="H49" s="4">
        <v>345</v>
      </c>
      <c r="I49" s="19"/>
      <c r="J49" s="9" t="s">
        <v>153</v>
      </c>
      <c r="K49" s="9"/>
    </row>
    <row r="50" spans="1:11" s="4" customFormat="1">
      <c r="A50" s="18" t="s">
        <v>152</v>
      </c>
      <c r="B50" s="4" t="s">
        <v>34</v>
      </c>
      <c r="C50" s="4" t="s">
        <v>35</v>
      </c>
      <c r="D50" s="12" t="s">
        <v>130</v>
      </c>
      <c r="E50" s="4">
        <v>40</v>
      </c>
      <c r="F50" s="4">
        <v>220</v>
      </c>
      <c r="G50" s="4">
        <f t="shared" si="2"/>
        <v>252.99999999999997</v>
      </c>
      <c r="H50" s="4">
        <v>253</v>
      </c>
      <c r="I50" s="19"/>
      <c r="J50" s="9" t="s">
        <v>153</v>
      </c>
      <c r="K50" s="9"/>
    </row>
    <row r="51" spans="1:11" s="4" customFormat="1">
      <c r="A51" s="4" t="s">
        <v>69</v>
      </c>
      <c r="B51" s="4" t="s">
        <v>70</v>
      </c>
      <c r="C51" s="4" t="s">
        <v>71</v>
      </c>
      <c r="D51" s="12" t="s">
        <v>139</v>
      </c>
      <c r="E51" s="4">
        <v>58</v>
      </c>
      <c r="F51" s="4">
        <v>610</v>
      </c>
      <c r="G51" s="4">
        <f t="shared" si="2"/>
        <v>701.5</v>
      </c>
      <c r="H51" s="4" t="s">
        <v>150</v>
      </c>
      <c r="I51" s="4" t="s">
        <v>150</v>
      </c>
      <c r="J51" s="9" t="s">
        <v>153</v>
      </c>
    </row>
    <row r="52" spans="1:11" s="4" customFormat="1">
      <c r="A52" s="4" t="s">
        <v>21</v>
      </c>
      <c r="B52" s="4" t="s">
        <v>22</v>
      </c>
      <c r="C52" s="4" t="s">
        <v>23</v>
      </c>
      <c r="D52" s="12" t="s">
        <v>140</v>
      </c>
      <c r="E52" s="4">
        <v>30</v>
      </c>
      <c r="F52" s="4">
        <v>300</v>
      </c>
      <c r="G52" s="4">
        <f t="shared" si="2"/>
        <v>345</v>
      </c>
      <c r="J52" s="9"/>
    </row>
    <row r="53" spans="1:11" s="4" customFormat="1">
      <c r="A53" s="4" t="s">
        <v>21</v>
      </c>
      <c r="B53" s="4" t="s">
        <v>24</v>
      </c>
      <c r="C53" s="4" t="s">
        <v>25</v>
      </c>
      <c r="D53" s="12" t="s">
        <v>109</v>
      </c>
      <c r="E53" s="4">
        <v>36</v>
      </c>
      <c r="F53" s="4">
        <v>300</v>
      </c>
      <c r="G53" s="4">
        <f t="shared" si="2"/>
        <v>345</v>
      </c>
      <c r="H53" s="4">
        <v>690</v>
      </c>
      <c r="I53" s="4">
        <v>690</v>
      </c>
      <c r="J53" s="9" t="s">
        <v>154</v>
      </c>
    </row>
    <row r="54" spans="1:11" s="4" customFormat="1">
      <c r="A54" s="4" t="s">
        <v>151</v>
      </c>
      <c r="B54" s="4" t="s">
        <v>142</v>
      </c>
      <c r="D54" s="12"/>
      <c r="E54" s="4">
        <v>50</v>
      </c>
      <c r="F54" s="4">
        <v>560</v>
      </c>
      <c r="G54" s="4">
        <f t="shared" si="2"/>
        <v>644</v>
      </c>
      <c r="J54" s="9"/>
    </row>
    <row r="55" spans="1:11" s="4" customFormat="1">
      <c r="A55" s="4" t="s">
        <v>151</v>
      </c>
      <c r="B55" s="4" t="s">
        <v>143</v>
      </c>
      <c r="D55" s="12"/>
      <c r="E55" s="4">
        <v>50</v>
      </c>
      <c r="F55" s="4">
        <v>550</v>
      </c>
      <c r="G55" s="4">
        <f t="shared" si="2"/>
        <v>632.5</v>
      </c>
      <c r="J55" s="9"/>
    </row>
    <row r="56" spans="1:11" s="4" customFormat="1">
      <c r="A56" s="4" t="s">
        <v>151</v>
      </c>
      <c r="B56" s="4" t="s">
        <v>144</v>
      </c>
      <c r="C56" s="4" t="s">
        <v>145</v>
      </c>
      <c r="D56" s="12"/>
      <c r="E56" s="4">
        <v>54</v>
      </c>
      <c r="F56" s="4">
        <v>610</v>
      </c>
      <c r="G56" s="4">
        <f t="shared" si="2"/>
        <v>701.5</v>
      </c>
      <c r="H56" s="4">
        <v>1978</v>
      </c>
      <c r="I56" s="4">
        <v>1978</v>
      </c>
      <c r="J56" s="9" t="s">
        <v>155</v>
      </c>
    </row>
    <row r="57" spans="1:11" s="4" customFormat="1">
      <c r="D57" s="15"/>
      <c r="J57" s="9"/>
    </row>
    <row r="58" spans="1:11" s="4" customFormat="1">
      <c r="D58" s="15"/>
      <c r="J58" s="9"/>
    </row>
    <row r="59" spans="1:11" s="4" customFormat="1">
      <c r="D59" s="15"/>
      <c r="J59" s="9"/>
    </row>
    <row r="60" spans="1:11" s="4" customFormat="1">
      <c r="D60" s="15"/>
      <c r="J60" s="9"/>
    </row>
    <row r="61" spans="1:11" s="4" customFormat="1">
      <c r="D61" s="15"/>
      <c r="J61" s="9"/>
    </row>
    <row r="62" spans="1:11" s="4" customFormat="1">
      <c r="D62" s="15"/>
      <c r="J62" s="9"/>
    </row>
    <row r="63" spans="1:11" s="4" customFormat="1">
      <c r="D63" s="15"/>
      <c r="J63" s="9"/>
    </row>
    <row r="64" spans="1:11" s="4" customFormat="1">
      <c r="D64" s="15"/>
      <c r="J64" s="9"/>
    </row>
    <row r="65" spans="4:10" s="4" customFormat="1">
      <c r="D65" s="15"/>
      <c r="J65" s="9"/>
    </row>
    <row r="66" spans="4:10" s="4" customFormat="1">
      <c r="D66" s="15"/>
      <c r="J66" s="9"/>
    </row>
    <row r="67" spans="4:10" s="4" customFormat="1">
      <c r="D67" s="15"/>
      <c r="J67" s="9"/>
    </row>
    <row r="68" spans="4:10" s="4" customFormat="1">
      <c r="D68" s="15"/>
      <c r="J68" s="9"/>
    </row>
    <row r="69" spans="4:10" s="4" customFormat="1">
      <c r="D69" s="15"/>
      <c r="J69" s="9"/>
    </row>
    <row r="70" spans="4:10" s="4" customFormat="1">
      <c r="D70" s="15"/>
      <c r="J70" s="9"/>
    </row>
    <row r="71" spans="4:10" s="4" customFormat="1">
      <c r="D71" s="15"/>
      <c r="J71" s="9"/>
    </row>
    <row r="72" spans="4:10" s="4" customFormat="1">
      <c r="D72" s="15"/>
      <c r="J72" s="9"/>
    </row>
    <row r="73" spans="4:10" s="4" customFormat="1">
      <c r="D73" s="15"/>
      <c r="J73" s="9"/>
    </row>
    <row r="74" spans="4:10" s="4" customFormat="1">
      <c r="D74" s="15"/>
      <c r="J74" s="9"/>
    </row>
    <row r="75" spans="4:10" s="4" customFormat="1">
      <c r="D75" s="15"/>
      <c r="J75" s="9"/>
    </row>
    <row r="76" spans="4:10" s="4" customFormat="1">
      <c r="D76" s="15"/>
      <c r="J76" s="9"/>
    </row>
    <row r="77" spans="4:10" s="4" customFormat="1">
      <c r="D77" s="15"/>
      <c r="J77" s="9"/>
    </row>
    <row r="78" spans="4:10" s="4" customFormat="1">
      <c r="D78" s="15"/>
      <c r="J78" s="9"/>
    </row>
    <row r="79" spans="4:10" s="4" customFormat="1">
      <c r="D79" s="15"/>
      <c r="J79" s="9"/>
    </row>
    <row r="80" spans="4:10" s="4" customFormat="1">
      <c r="D80" s="15"/>
      <c r="J80" s="9"/>
    </row>
    <row r="81" spans="4:10" s="4" customFormat="1">
      <c r="D81" s="15"/>
      <c r="J81" s="9"/>
    </row>
    <row r="82" spans="4:10" s="4" customFormat="1">
      <c r="D82" s="15"/>
      <c r="J82" s="9"/>
    </row>
    <row r="83" spans="4:10" s="4" customFormat="1">
      <c r="D83" s="15"/>
      <c r="J83" s="9"/>
    </row>
    <row r="84" spans="4:10" s="4" customFormat="1">
      <c r="D84" s="15"/>
      <c r="J84" s="9"/>
    </row>
    <row r="85" spans="4:10" s="4" customFormat="1">
      <c r="D85" s="15"/>
      <c r="J85" s="9"/>
    </row>
    <row r="86" spans="4:10" s="4" customFormat="1">
      <c r="D86" s="15"/>
      <c r="J86" s="9"/>
    </row>
    <row r="87" spans="4:10" s="4" customFormat="1">
      <c r="D87" s="15"/>
      <c r="J87" s="9"/>
    </row>
    <row r="88" spans="4:10" s="4" customFormat="1">
      <c r="D88" s="15"/>
      <c r="J88" s="9"/>
    </row>
    <row r="89" spans="4:10" s="4" customFormat="1">
      <c r="D89" s="15"/>
      <c r="J89" s="9"/>
    </row>
    <row r="90" spans="4:10" s="4" customFormat="1">
      <c r="D90" s="15"/>
      <c r="J90" s="9"/>
    </row>
    <row r="91" spans="4:10" s="4" customFormat="1">
      <c r="D91" s="15"/>
      <c r="J91" s="9"/>
    </row>
    <row r="92" spans="4:10" s="4" customFormat="1">
      <c r="D92" s="15"/>
      <c r="J92" s="9"/>
    </row>
    <row r="93" spans="4:10" s="4" customFormat="1">
      <c r="D93" s="15"/>
      <c r="J93" s="9"/>
    </row>
    <row r="94" spans="4:10" s="4" customFormat="1">
      <c r="D94" s="15"/>
      <c r="J94" s="9"/>
    </row>
    <row r="95" spans="4:10" s="4" customFormat="1">
      <c r="D95" s="15"/>
      <c r="J95" s="9"/>
    </row>
    <row r="96" spans="4:10" s="4" customFormat="1">
      <c r="D96" s="15"/>
      <c r="J96" s="9"/>
    </row>
    <row r="97" spans="4:10" s="4" customFormat="1">
      <c r="D97" s="15"/>
      <c r="J97" s="9"/>
    </row>
    <row r="98" spans="4:10" s="4" customFormat="1">
      <c r="D98" s="15"/>
      <c r="J98" s="9"/>
    </row>
    <row r="99" spans="4:10" s="4" customFormat="1">
      <c r="D99" s="15"/>
      <c r="J99" s="9"/>
    </row>
    <row r="100" spans="4:10" s="4" customFormat="1">
      <c r="D100" s="15"/>
      <c r="J100" s="9"/>
    </row>
    <row r="101" spans="4:10" s="4" customFormat="1">
      <c r="D101" s="15"/>
      <c r="J101" s="9"/>
    </row>
    <row r="102" spans="4:10" s="4" customFormat="1">
      <c r="D102" s="15"/>
      <c r="J102" s="9"/>
    </row>
    <row r="103" spans="4:10" s="4" customFormat="1">
      <c r="D103" s="15"/>
      <c r="J103" s="9"/>
    </row>
    <row r="104" spans="4:10" s="4" customFormat="1">
      <c r="D104" s="15"/>
      <c r="J104" s="9"/>
    </row>
    <row r="105" spans="4:10" s="4" customFormat="1">
      <c r="D105" s="15"/>
      <c r="J105" s="9"/>
    </row>
    <row r="106" spans="4:10" s="4" customFormat="1">
      <c r="D106" s="15"/>
      <c r="J106" s="9"/>
    </row>
    <row r="107" spans="4:10" s="4" customFormat="1">
      <c r="D107" s="15"/>
      <c r="J107" s="9"/>
    </row>
    <row r="108" spans="4:10" s="4" customFormat="1">
      <c r="D108" s="15"/>
      <c r="J108" s="9"/>
    </row>
    <row r="109" spans="4:10" s="4" customFormat="1">
      <c r="D109" s="15"/>
      <c r="J109" s="9"/>
    </row>
    <row r="110" spans="4:10" s="4" customFormat="1">
      <c r="D110" s="15"/>
      <c r="J110" s="9"/>
    </row>
    <row r="111" spans="4:10" s="4" customFormat="1">
      <c r="D111" s="15"/>
      <c r="J111" s="9"/>
    </row>
    <row r="112" spans="4:10" s="4" customFormat="1">
      <c r="D112" s="15"/>
      <c r="J112" s="9"/>
    </row>
    <row r="113" spans="4:10" s="4" customFormat="1">
      <c r="D113" s="15"/>
      <c r="J113" s="9"/>
    </row>
    <row r="114" spans="4:10" s="4" customFormat="1">
      <c r="D114" s="15"/>
      <c r="J114" s="9"/>
    </row>
    <row r="115" spans="4:10" s="4" customFormat="1">
      <c r="D115" s="15"/>
      <c r="J115" s="9"/>
    </row>
    <row r="116" spans="4:10" s="4" customFormat="1">
      <c r="D116" s="15"/>
      <c r="J116" s="9"/>
    </row>
    <row r="117" spans="4:10" s="4" customFormat="1">
      <c r="D117" s="15"/>
      <c r="J117" s="9"/>
    </row>
    <row r="118" spans="4:10" s="4" customFormat="1">
      <c r="D118" s="15"/>
      <c r="J118" s="9"/>
    </row>
    <row r="119" spans="4:10" s="4" customFormat="1">
      <c r="D119" s="15"/>
      <c r="J119" s="9"/>
    </row>
    <row r="120" spans="4:10" s="4" customFormat="1">
      <c r="D120" s="15"/>
      <c r="J120" s="9"/>
    </row>
    <row r="121" spans="4:10" s="4" customFormat="1">
      <c r="D121" s="15"/>
      <c r="J121" s="9"/>
    </row>
    <row r="122" spans="4:10" s="4" customFormat="1">
      <c r="D122" s="15"/>
      <c r="J122" s="9"/>
    </row>
    <row r="123" spans="4:10" s="4" customFormat="1">
      <c r="D123" s="15"/>
      <c r="J123" s="9"/>
    </row>
    <row r="124" spans="4:10" s="4" customFormat="1">
      <c r="D124" s="15"/>
      <c r="J124" s="9"/>
    </row>
    <row r="125" spans="4:10" s="4" customFormat="1">
      <c r="D125" s="15"/>
      <c r="J125" s="9"/>
    </row>
    <row r="126" spans="4:10" s="4" customFormat="1">
      <c r="D126" s="15"/>
      <c r="J126" s="9"/>
    </row>
    <row r="127" spans="4:10" s="4" customFormat="1">
      <c r="D127" s="15"/>
      <c r="J127" s="9"/>
    </row>
    <row r="128" spans="4:10" s="4" customFormat="1">
      <c r="D128" s="15"/>
      <c r="J128" s="9"/>
    </row>
    <row r="129" spans="2:10" s="4" customFormat="1">
      <c r="D129" s="15"/>
      <c r="J129" s="9"/>
    </row>
    <row r="130" spans="2:10" s="4" customFormat="1">
      <c r="D130" s="15"/>
      <c r="J130" s="9"/>
    </row>
    <row r="131" spans="2:10" s="4" customFormat="1">
      <c r="D131" s="15"/>
      <c r="J131" s="9"/>
    </row>
    <row r="132" spans="2:10" s="4" customFormat="1">
      <c r="D132" s="15"/>
      <c r="J132" s="9"/>
    </row>
    <row r="133" spans="2:10" s="4" customFormat="1">
      <c r="D133" s="15"/>
      <c r="J133" s="9"/>
    </row>
    <row r="134" spans="2:10" s="2" customFormat="1">
      <c r="B134" s="4"/>
      <c r="D134" s="15"/>
      <c r="J134" s="10"/>
    </row>
    <row r="135" spans="2:10" s="2" customFormat="1">
      <c r="B135" s="4"/>
      <c r="D135" s="15"/>
      <c r="J135" s="10"/>
    </row>
    <row r="136" spans="2:10" s="2" customFormat="1">
      <c r="B136" s="4"/>
      <c r="D136" s="15"/>
      <c r="J136" s="10"/>
    </row>
    <row r="137" spans="2:10" s="2" customFormat="1">
      <c r="B137" s="4"/>
      <c r="D137" s="15"/>
      <c r="J137" s="10"/>
    </row>
    <row r="138" spans="2:10" s="2" customFormat="1">
      <c r="B138" s="4"/>
      <c r="D138" s="15"/>
      <c r="J138" s="10"/>
    </row>
    <row r="139" spans="2:10" s="2" customFormat="1">
      <c r="B139" s="4"/>
      <c r="D139" s="15"/>
      <c r="J139" s="10"/>
    </row>
    <row r="140" spans="2:10" s="2" customFormat="1">
      <c r="B140" s="4"/>
      <c r="D140" s="15"/>
      <c r="J140" s="10"/>
    </row>
    <row r="141" spans="2:10" s="2" customFormat="1">
      <c r="B141" s="4"/>
      <c r="D141" s="15"/>
      <c r="J141" s="10"/>
    </row>
    <row r="142" spans="2:10" s="2" customFormat="1">
      <c r="B142" s="4"/>
      <c r="D142" s="15"/>
      <c r="J142" s="10"/>
    </row>
    <row r="143" spans="2:10" s="2" customFormat="1">
      <c r="B143" s="4"/>
      <c r="D143" s="15"/>
      <c r="J143" s="10"/>
    </row>
    <row r="144" spans="2:10" s="2" customFormat="1">
      <c r="B144" s="4"/>
      <c r="D144" s="15"/>
      <c r="J144" s="10"/>
    </row>
    <row r="145" spans="2:10" s="2" customFormat="1">
      <c r="B145" s="4"/>
      <c r="D145" s="15"/>
      <c r="J145" s="10"/>
    </row>
    <row r="146" spans="2:10" s="2" customFormat="1">
      <c r="B146" s="4"/>
      <c r="D146" s="15"/>
      <c r="J146" s="10"/>
    </row>
    <row r="147" spans="2:10" s="2" customFormat="1">
      <c r="B147" s="4"/>
      <c r="D147" s="15"/>
      <c r="J147" s="10"/>
    </row>
    <row r="148" spans="2:10" s="2" customFormat="1">
      <c r="B148" s="4"/>
      <c r="D148" s="15"/>
      <c r="J148" s="10"/>
    </row>
    <row r="149" spans="2:10" s="2" customFormat="1">
      <c r="B149" s="4"/>
      <c r="D149" s="15"/>
      <c r="J149" s="10"/>
    </row>
    <row r="150" spans="2:10" s="2" customFormat="1">
      <c r="B150" s="4"/>
      <c r="D150" s="15"/>
      <c r="J150" s="10"/>
    </row>
    <row r="151" spans="2:10" s="2" customFormat="1">
      <c r="B151" s="4"/>
      <c r="D151" s="15"/>
      <c r="J151" s="10"/>
    </row>
    <row r="152" spans="2:10" s="2" customFormat="1">
      <c r="B152" s="4"/>
      <c r="D152" s="15"/>
      <c r="J152" s="10"/>
    </row>
    <row r="153" spans="2:10" s="2" customFormat="1">
      <c r="B153" s="4"/>
      <c r="D153" s="15"/>
      <c r="J153" s="10"/>
    </row>
    <row r="154" spans="2:10" s="2" customFormat="1">
      <c r="B154" s="4"/>
      <c r="D154" s="15"/>
      <c r="J154" s="10"/>
    </row>
    <row r="155" spans="2:10" s="2" customFormat="1">
      <c r="B155" s="4"/>
      <c r="D155" s="15"/>
      <c r="J155" s="10"/>
    </row>
    <row r="156" spans="2:10" s="2" customFormat="1">
      <c r="B156" s="4"/>
      <c r="D156" s="15"/>
      <c r="J156" s="10"/>
    </row>
    <row r="157" spans="2:10" s="2" customFormat="1">
      <c r="B157" s="4"/>
      <c r="D157" s="15"/>
      <c r="J157" s="10"/>
    </row>
    <row r="158" spans="2:10" s="2" customFormat="1">
      <c r="B158" s="4"/>
      <c r="D158" s="15"/>
      <c r="J158" s="10"/>
    </row>
    <row r="159" spans="2:10" s="2" customFormat="1">
      <c r="B159" s="4"/>
      <c r="D159" s="15"/>
      <c r="J159" s="10"/>
    </row>
    <row r="160" spans="2:10" s="2" customFormat="1">
      <c r="B160" s="4"/>
      <c r="D160" s="15"/>
      <c r="J160" s="10"/>
    </row>
    <row r="161" spans="2:10" s="2" customFormat="1">
      <c r="B161" s="4"/>
      <c r="D161" s="15"/>
      <c r="J161" s="10"/>
    </row>
    <row r="162" spans="2:10" s="2" customFormat="1">
      <c r="B162" s="4"/>
      <c r="D162" s="15"/>
      <c r="J162" s="10"/>
    </row>
    <row r="163" spans="2:10" s="2" customFormat="1">
      <c r="B163" s="4"/>
      <c r="D163" s="15"/>
      <c r="J163" s="10"/>
    </row>
    <row r="164" spans="2:10" s="2" customFormat="1">
      <c r="B164" s="4"/>
      <c r="D164" s="15"/>
      <c r="J164" s="10"/>
    </row>
    <row r="165" spans="2:10" s="2" customFormat="1">
      <c r="B165" s="4"/>
      <c r="D165" s="15"/>
      <c r="J165" s="10"/>
    </row>
    <row r="166" spans="2:10" s="2" customFormat="1">
      <c r="B166" s="4"/>
      <c r="D166" s="15"/>
      <c r="J166" s="10"/>
    </row>
    <row r="167" spans="2:10" s="2" customFormat="1">
      <c r="B167" s="4"/>
      <c r="D167" s="15"/>
      <c r="J167" s="10"/>
    </row>
    <row r="168" spans="2:10" s="2" customFormat="1">
      <c r="B168" s="4"/>
      <c r="D168" s="15"/>
      <c r="J168" s="10"/>
    </row>
    <row r="169" spans="2:10" s="2" customFormat="1">
      <c r="B169" s="4"/>
      <c r="D169" s="15"/>
      <c r="J169" s="10"/>
    </row>
    <row r="170" spans="2:10" s="2" customFormat="1">
      <c r="B170" s="4"/>
      <c r="D170" s="15"/>
      <c r="J170" s="10"/>
    </row>
    <row r="171" spans="2:10" s="2" customFormat="1">
      <c r="B171" s="4"/>
      <c r="D171" s="15"/>
      <c r="J171" s="10"/>
    </row>
    <row r="172" spans="2:10" s="2" customFormat="1">
      <c r="B172" s="4"/>
      <c r="D172" s="15"/>
      <c r="J172" s="10"/>
    </row>
    <row r="173" spans="2:10" s="2" customFormat="1">
      <c r="B173" s="4"/>
      <c r="D173" s="15"/>
      <c r="J173" s="10"/>
    </row>
    <row r="174" spans="2:10" s="2" customFormat="1">
      <c r="B174" s="4"/>
      <c r="D174" s="15"/>
      <c r="J174" s="10"/>
    </row>
    <row r="175" spans="2:10" s="2" customFormat="1">
      <c r="B175" s="4"/>
      <c r="D175" s="15"/>
      <c r="J175" s="10"/>
    </row>
    <row r="176" spans="2:10" s="2" customFormat="1">
      <c r="B176" s="4"/>
      <c r="D176" s="15"/>
      <c r="J176" s="10"/>
    </row>
    <row r="177" spans="2:10" s="2" customFormat="1">
      <c r="B177" s="4"/>
      <c r="D177" s="15"/>
      <c r="J177" s="10"/>
    </row>
    <row r="178" spans="2:10" s="2" customFormat="1">
      <c r="B178" s="4"/>
      <c r="D178" s="15"/>
      <c r="J178" s="10"/>
    </row>
    <row r="179" spans="2:10" s="2" customFormat="1">
      <c r="B179" s="4"/>
      <c r="D179" s="15"/>
      <c r="J179" s="10"/>
    </row>
    <row r="180" spans="2:10" s="2" customFormat="1">
      <c r="B180" s="4"/>
      <c r="D180" s="15"/>
      <c r="J180" s="10"/>
    </row>
    <row r="181" spans="2:10" s="2" customFormat="1">
      <c r="B181" s="4"/>
      <c r="D181" s="15"/>
      <c r="J181" s="10"/>
    </row>
    <row r="182" spans="2:10" s="2" customFormat="1">
      <c r="B182" s="4"/>
      <c r="D182" s="15"/>
      <c r="J182" s="10"/>
    </row>
    <row r="183" spans="2:10" s="2" customFormat="1">
      <c r="B183" s="4"/>
      <c r="D183" s="15"/>
      <c r="J183" s="10"/>
    </row>
    <row r="184" spans="2:10" s="2" customFormat="1">
      <c r="B184" s="4"/>
      <c r="D184" s="15"/>
      <c r="J184" s="10"/>
    </row>
    <row r="185" spans="2:10" s="2" customFormat="1">
      <c r="B185" s="4"/>
      <c r="D185" s="15"/>
      <c r="J185" s="10"/>
    </row>
    <row r="186" spans="2:10" s="2" customFormat="1">
      <c r="B186" s="4"/>
      <c r="D186" s="15"/>
      <c r="J186" s="10"/>
    </row>
    <row r="187" spans="2:10" s="2" customFormat="1">
      <c r="B187" s="4"/>
      <c r="D187" s="15"/>
      <c r="J187" s="10"/>
    </row>
    <row r="188" spans="2:10" s="2" customFormat="1">
      <c r="B188" s="4"/>
      <c r="D188" s="15"/>
      <c r="J188" s="10"/>
    </row>
    <row r="189" spans="2:10" s="2" customFormat="1">
      <c r="B189" s="4"/>
      <c r="D189" s="15"/>
      <c r="J189" s="10"/>
    </row>
    <row r="190" spans="2:10" s="2" customFormat="1">
      <c r="B190" s="4"/>
      <c r="D190" s="15"/>
      <c r="J190" s="10"/>
    </row>
    <row r="191" spans="2:10" s="2" customFormat="1">
      <c r="B191" s="4"/>
      <c r="D191" s="15"/>
      <c r="J191" s="10"/>
    </row>
    <row r="192" spans="2:10" s="2" customFormat="1">
      <c r="B192" s="4"/>
      <c r="D192" s="15"/>
      <c r="J192" s="10"/>
    </row>
    <row r="193" spans="2:10" s="2" customFormat="1">
      <c r="B193" s="4"/>
      <c r="D193" s="15"/>
      <c r="J193" s="10"/>
    </row>
    <row r="194" spans="2:10" s="2" customFormat="1">
      <c r="B194" s="4"/>
      <c r="D194" s="15"/>
      <c r="J194" s="10"/>
    </row>
    <row r="195" spans="2:10" s="2" customFormat="1">
      <c r="B195" s="4"/>
      <c r="D195" s="15"/>
      <c r="J195" s="10"/>
    </row>
    <row r="196" spans="2:10" s="2" customFormat="1">
      <c r="B196" s="4"/>
      <c r="D196" s="15"/>
      <c r="J196" s="10"/>
    </row>
    <row r="197" spans="2:10" s="2" customFormat="1">
      <c r="B197" s="4"/>
      <c r="D197" s="15"/>
      <c r="J197" s="10"/>
    </row>
    <row r="198" spans="2:10" s="2" customFormat="1">
      <c r="B198" s="4"/>
      <c r="D198" s="15"/>
      <c r="J198" s="10"/>
    </row>
    <row r="199" spans="2:10" s="2" customFormat="1">
      <c r="B199" s="4"/>
      <c r="D199" s="15"/>
      <c r="J199" s="10"/>
    </row>
    <row r="200" spans="2:10" s="2" customFormat="1">
      <c r="B200" s="4"/>
      <c r="D200" s="15"/>
      <c r="J200" s="10"/>
    </row>
    <row r="201" spans="2:10" s="2" customFormat="1">
      <c r="B201" s="4"/>
      <c r="D201" s="15"/>
      <c r="J201" s="10"/>
    </row>
    <row r="202" spans="2:10" s="2" customFormat="1">
      <c r="B202" s="4"/>
      <c r="D202" s="15"/>
      <c r="J202" s="10"/>
    </row>
    <row r="203" spans="2:10" s="2" customFormat="1">
      <c r="B203" s="4"/>
      <c r="D203" s="15"/>
      <c r="J203" s="10"/>
    </row>
  </sheetData>
  <sortState ref="A2:K112">
    <sortCondition ref="A2"/>
  </sortState>
  <hyperlinks>
    <hyperlink ref="A6" r:id="rId1"/>
    <hyperlink ref="A7" r:id="rId2"/>
    <hyperlink ref="A24:A25" r:id="rId3" display="uVent@ "/>
    <hyperlink ref="A14" r:id="rId4"/>
  </hyperlinks>
  <pageMargins left="0.7" right="0.7" top="0.75" bottom="0.75" header="0.3" footer="0.3"/>
  <pageSetup paperSize="9" orientation="portrait" horizontalDpi="180" verticalDpi="180"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2015-05-26T12:32:20Z</dcterms:modified>
</cp:coreProperties>
</file>