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4" i="1"/>
  <c r="E93"/>
  <c r="F93" s="1"/>
  <c r="E92"/>
  <c r="F92" s="1"/>
  <c r="E91"/>
  <c r="F91" s="1"/>
  <c r="E90"/>
  <c r="F90" s="1"/>
  <c r="E89"/>
  <c r="F89"/>
  <c r="E88"/>
  <c r="F88"/>
  <c r="E87"/>
  <c r="F87"/>
  <c r="E86"/>
  <c r="F86"/>
  <c r="E85"/>
  <c r="F85" s="1"/>
  <c r="E84"/>
  <c r="F84" s="1"/>
  <c r="E83"/>
  <c r="F83" s="1"/>
  <c r="E82"/>
  <c r="F82" s="1"/>
  <c r="E81"/>
  <c r="F81" s="1"/>
  <c r="E80"/>
  <c r="F80" s="1"/>
  <c r="E94"/>
  <c r="F94"/>
  <c r="E96"/>
  <c r="F96"/>
  <c r="G105" s="1"/>
  <c r="E97"/>
  <c r="F97"/>
  <c r="E98"/>
  <c r="F98"/>
  <c r="E99"/>
  <c r="F99"/>
  <c r="E100"/>
  <c r="F100"/>
  <c r="E101"/>
  <c r="F101"/>
  <c r="E102"/>
  <c r="F102"/>
  <c r="E103"/>
  <c r="F103"/>
  <c r="E104"/>
  <c r="F104"/>
  <c r="E29"/>
  <c r="F29" s="1"/>
  <c r="E28"/>
  <c r="F28" s="1"/>
  <c r="E27"/>
  <c r="F27" s="1"/>
  <c r="E26"/>
  <c r="F26" s="1"/>
  <c r="E25"/>
  <c r="F25" s="1"/>
  <c r="E24"/>
  <c r="F24" s="1"/>
  <c r="E79"/>
  <c r="F79" s="1"/>
  <c r="E78"/>
  <c r="F78" s="1"/>
  <c r="E77"/>
  <c r="F77"/>
  <c r="E76"/>
  <c r="F76" s="1"/>
  <c r="E75"/>
  <c r="F75" s="1"/>
  <c r="E74"/>
  <c r="F74" s="1"/>
  <c r="E73"/>
  <c r="F73" s="1"/>
  <c r="E72"/>
  <c r="F72" s="1"/>
  <c r="E71"/>
  <c r="F71" s="1"/>
  <c r="E70"/>
  <c r="F70" s="1"/>
  <c r="E63"/>
  <c r="F63" s="1"/>
  <c r="E65"/>
  <c r="F65" s="1"/>
  <c r="E66"/>
  <c r="F66" s="1"/>
  <c r="E67"/>
  <c r="F67" s="1"/>
  <c r="E68"/>
  <c r="F68" s="1"/>
  <c r="E69"/>
  <c r="F69" s="1"/>
  <c r="E62"/>
  <c r="F62"/>
  <c r="E61"/>
  <c r="F61"/>
  <c r="E60"/>
  <c r="F60" s="1"/>
  <c r="E59"/>
  <c r="F59" s="1"/>
  <c r="E58"/>
  <c r="F58" s="1"/>
  <c r="E57"/>
  <c r="F57" s="1"/>
  <c r="E56"/>
  <c r="F56" s="1"/>
  <c r="E55"/>
  <c r="F55" s="1"/>
  <c r="E43"/>
  <c r="F43"/>
  <c r="E45"/>
  <c r="F45"/>
  <c r="G63" s="1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15"/>
  <c r="F15" s="1"/>
  <c r="E17"/>
  <c r="F17" s="1"/>
  <c r="G30" s="1"/>
  <c r="E18"/>
  <c r="F18" s="1"/>
  <c r="E19"/>
  <c r="F19" s="1"/>
  <c r="E20"/>
  <c r="F20" s="1"/>
  <c r="E21"/>
  <c r="F21" s="1"/>
  <c r="E22"/>
  <c r="F22" s="1"/>
  <c r="E23"/>
  <c r="F23" s="1"/>
  <c r="E14"/>
  <c r="F14"/>
  <c r="E6"/>
  <c r="F6"/>
  <c r="E8"/>
  <c r="F8"/>
  <c r="G15" s="1"/>
  <c r="E9"/>
  <c r="F9"/>
  <c r="E10"/>
  <c r="F10"/>
  <c r="E11"/>
  <c r="F11"/>
  <c r="E12"/>
  <c r="F12"/>
  <c r="E13"/>
  <c r="F13"/>
  <c r="E5"/>
  <c r="F5" s="1"/>
  <c r="G43" l="1"/>
  <c r="E3"/>
  <c r="F3" s="1"/>
  <c r="G6" s="1"/>
  <c r="E4"/>
  <c r="F4" s="1"/>
</calcChain>
</file>

<file path=xl/sharedStrings.xml><?xml version="1.0" encoding="utf-8"?>
<sst xmlns="http://schemas.openxmlformats.org/spreadsheetml/2006/main" count="105" uniqueCount="97">
  <si>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</si>
  <si>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</si>
  <si>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</si>
  <si>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</si>
  <si>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</si>
  <si>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</si>
  <si>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</si>
  <si>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</si>
  <si>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</si>
  <si>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</si>
  <si>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</si>
  <si>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</si>
  <si>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</si>
  <si>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</si>
  <si>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</si>
  <si>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</si>
  <si>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</si>
  <si>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</si>
  <si>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</si>
  <si>
    <t>Блеск Космически Лавандовый 5гр</t>
  </si>
  <si>
    <t>Alena_Tentorium</t>
  </si>
  <si>
    <t>Трафарет Модель: D16</t>
  </si>
  <si>
    <t>Трафарет Модель: C37</t>
  </si>
  <si>
    <t>Трафарет Модель: F34</t>
  </si>
  <si>
    <t>Трафарет Модель: E26</t>
  </si>
  <si>
    <t>Трафарет Модель: C3</t>
  </si>
  <si>
    <t>Трафарет Модель: L12</t>
  </si>
  <si>
    <t>Мамалися</t>
  </si>
  <si>
    <t>Блеск Глиттер Бордо 5гр</t>
  </si>
  <si>
    <t xml:space="preserve">Блеск Глиттер Золотой 5гр </t>
  </si>
  <si>
    <t>Клей бесцветный 10мл</t>
  </si>
  <si>
    <t>Краска Вороний глаз 27мл</t>
  </si>
  <si>
    <t>Трафарет Модель: D29</t>
  </si>
  <si>
    <t>Трафарет Модель: C82</t>
  </si>
  <si>
    <t>Трафарет Модель: E3</t>
  </si>
  <si>
    <t>Трафарет Модель: D56</t>
  </si>
  <si>
    <t>Трафарет Модель: B7</t>
  </si>
  <si>
    <t>Трафарет Модель: C11</t>
  </si>
  <si>
    <t>Трафарет Модель: C71</t>
  </si>
  <si>
    <t>varnik</t>
  </si>
  <si>
    <t>Трафарет Модель: D32</t>
  </si>
  <si>
    <t>Трафарет Модель: F2</t>
  </si>
  <si>
    <t>Трафарет Модель: C62</t>
  </si>
  <si>
    <t>Трафарет Модель: C65</t>
  </si>
  <si>
    <t>Трафарет Модель: C17</t>
  </si>
  <si>
    <t>Трафарет Модель: D14</t>
  </si>
  <si>
    <t>Трафарет Модель: D2</t>
  </si>
  <si>
    <t>Трафарет Модель: F6</t>
  </si>
  <si>
    <t>Трафарет Модель: F10</t>
  </si>
  <si>
    <t>Трафарет Модель: F11</t>
  </si>
  <si>
    <t>Краска черная Вороний глаз 27мл</t>
  </si>
  <si>
    <t>Блеск голография лавандовый 5гр</t>
  </si>
  <si>
    <t>Трафарет Модель: C72</t>
  </si>
  <si>
    <t>Трафарет Модель: E34</t>
  </si>
  <si>
    <t>Трафарет Модель: E13</t>
  </si>
  <si>
    <t>Трафарет Модель: C75</t>
  </si>
  <si>
    <t>Волшебница</t>
  </si>
  <si>
    <t>Трафарет Модель: F8</t>
  </si>
  <si>
    <t>Трафарет Модель: F72</t>
  </si>
  <si>
    <t>Трафарет Модель: E15</t>
  </si>
  <si>
    <t>Трафарет Модель: C6</t>
  </si>
  <si>
    <t>Трафарет Модель: L17</t>
  </si>
  <si>
    <t>Трафарет Модель: C78</t>
  </si>
  <si>
    <t>Трафарет Модель: F16</t>
  </si>
  <si>
    <t>Трафарет Модель: C51</t>
  </si>
  <si>
    <t>Трафарет Модель: F49</t>
  </si>
  <si>
    <t>Трафарет Модель: F28</t>
  </si>
  <si>
    <t>Трафарет Модель: F7</t>
  </si>
  <si>
    <t>Трафарет Модель: B13</t>
  </si>
  <si>
    <t>Трафарет Модель: F58</t>
  </si>
  <si>
    <t>Трафарет Модель: D11</t>
  </si>
  <si>
    <t>Трафарет Модель: E23</t>
  </si>
  <si>
    <t>Трафарет Модель: D18</t>
  </si>
  <si>
    <t>Трафарет Модель: D30</t>
  </si>
  <si>
    <t>Трафарет Модель: D31</t>
  </si>
  <si>
    <t>Bonitochka</t>
  </si>
  <si>
    <t>Трафарет Модель: C39</t>
  </si>
  <si>
    <t>Трафарет Модель: F26</t>
  </si>
  <si>
    <t>Трафарет Модель: B12</t>
  </si>
  <si>
    <t>Трафарет Модель: L13</t>
  </si>
  <si>
    <t>Трафарет Модель: D44</t>
  </si>
  <si>
    <t>Блеск голография Серебро 5гр</t>
  </si>
  <si>
    <t>Блеск Вороний глаз черный 5гр</t>
  </si>
  <si>
    <t>Трафарет Модель: F44</t>
  </si>
  <si>
    <t>Трафарет Модель: C96</t>
  </si>
  <si>
    <t>Трафарет Модель: L6</t>
  </si>
  <si>
    <t>Трафарет Модель: E41</t>
  </si>
  <si>
    <t>Трафарет Модель: C9</t>
  </si>
  <si>
    <t>Трафарет Модель: B19</t>
  </si>
  <si>
    <t>Трафарет Модель: C36</t>
  </si>
  <si>
    <t>Трафарет Модель: C21</t>
  </si>
  <si>
    <t>Трафарет Модель: C81</t>
  </si>
  <si>
    <t>Трафарет Модель: C49</t>
  </si>
  <si>
    <t>Трафарет Модель: L8</t>
  </si>
  <si>
    <t>Блеск глиттер Бордо 5гр</t>
  </si>
  <si>
    <t>Ьлеск Брусничный лист Зеленый 5гр</t>
  </si>
  <si>
    <t>Блеск Космический Серебро 5гр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</si>
</sst>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B9DC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13"/>
  <sheetViews>
    <sheetView tabSelected="1" topLeftCell="A75" workbookViewId="0">
      <selection activeCell="G95" sqref="G95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4" si="0">D6/100*70</f>
        <v>0</v>
      </c>
      <c r="F6" s="13">
        <f t="shared" ref="F6:F14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 t="s">
        <v>19</v>
      </c>
      <c r="C14" s="18"/>
      <c r="D14" s="13">
        <v>105.7</v>
      </c>
      <c r="E14" s="13">
        <f t="shared" si="0"/>
        <v>73.989999999999995</v>
      </c>
      <c r="F14" s="13">
        <f t="shared" si="1"/>
        <v>87.047058823529397</v>
      </c>
      <c r="G14" s="14"/>
      <c r="H14" s="21"/>
    </row>
    <row r="15" spans="1:8">
      <c r="A15" s="11"/>
      <c r="B15" s="12"/>
      <c r="C15" s="18"/>
      <c r="D15" s="13"/>
      <c r="E15" s="13">
        <f t="shared" ref="E15:E29" si="2">D15/100*70</f>
        <v>0</v>
      </c>
      <c r="F15" s="13">
        <f t="shared" ref="F15:F29" si="3">E15*100/85</f>
        <v>0</v>
      </c>
      <c r="G15" s="14">
        <f>F8+F9+F10+F11+F12+F13+F14</f>
        <v>383.51764705882351</v>
      </c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11" t="s">
        <v>20</v>
      </c>
      <c r="B17" s="12" t="s">
        <v>21</v>
      </c>
      <c r="C17" s="18"/>
      <c r="D17" s="13">
        <v>18</v>
      </c>
      <c r="E17" s="13">
        <f t="shared" si="2"/>
        <v>12.6</v>
      </c>
      <c r="F17" s="13">
        <f t="shared" si="3"/>
        <v>14.823529411764707</v>
      </c>
      <c r="G17" s="14"/>
      <c r="H17" s="21"/>
    </row>
    <row r="18" spans="1:8">
      <c r="A18" s="11"/>
      <c r="B18" s="12" t="s">
        <v>22</v>
      </c>
      <c r="C18" s="18"/>
      <c r="D18" s="13">
        <v>24</v>
      </c>
      <c r="E18" s="13">
        <f t="shared" si="2"/>
        <v>16.8</v>
      </c>
      <c r="F18" s="13">
        <f t="shared" si="3"/>
        <v>19.764705882352942</v>
      </c>
      <c r="G18" s="14"/>
      <c r="H18" s="21"/>
    </row>
    <row r="19" spans="1:8">
      <c r="A19" s="11"/>
      <c r="B19" s="12" t="s">
        <v>23</v>
      </c>
      <c r="C19" s="18"/>
      <c r="D19" s="13">
        <v>43</v>
      </c>
      <c r="E19" s="13">
        <f t="shared" si="2"/>
        <v>30.099999999999998</v>
      </c>
      <c r="F19" s="13">
        <f t="shared" si="3"/>
        <v>35.411764705882355</v>
      </c>
      <c r="G19" s="14"/>
      <c r="H19" s="21"/>
    </row>
    <row r="20" spans="1:8">
      <c r="A20" s="11"/>
      <c r="B20" s="12" t="s">
        <v>13</v>
      </c>
      <c r="C20" s="18"/>
      <c r="D20" s="13">
        <v>29</v>
      </c>
      <c r="E20" s="13">
        <f t="shared" si="2"/>
        <v>20.299999999999997</v>
      </c>
      <c r="F20" s="13">
        <f t="shared" si="3"/>
        <v>23.882352941176467</v>
      </c>
      <c r="G20" s="14"/>
      <c r="H20" s="21"/>
    </row>
    <row r="21" spans="1:8">
      <c r="A21" s="11"/>
      <c r="B21" s="12" t="s">
        <v>24</v>
      </c>
      <c r="C21" s="18"/>
      <c r="D21" s="13">
        <v>29</v>
      </c>
      <c r="E21" s="13">
        <f t="shared" si="2"/>
        <v>20.299999999999997</v>
      </c>
      <c r="F21" s="13">
        <f t="shared" si="3"/>
        <v>23.882352941176467</v>
      </c>
      <c r="G21" s="14"/>
      <c r="H21" s="21"/>
    </row>
    <row r="22" spans="1:8">
      <c r="A22" s="11"/>
      <c r="B22" s="12" t="s">
        <v>25</v>
      </c>
      <c r="C22" s="18"/>
      <c r="D22" s="13">
        <v>24</v>
      </c>
      <c r="E22" s="13">
        <f t="shared" si="2"/>
        <v>16.8</v>
      </c>
      <c r="F22" s="13">
        <f t="shared" si="3"/>
        <v>19.764705882352942</v>
      </c>
      <c r="G22" s="14"/>
      <c r="H22" s="21"/>
    </row>
    <row r="23" spans="1:8">
      <c r="A23" s="11"/>
      <c r="B23" s="12" t="s">
        <v>26</v>
      </c>
      <c r="C23" s="18"/>
      <c r="D23" s="13">
        <v>10</v>
      </c>
      <c r="E23" s="13">
        <f t="shared" si="2"/>
        <v>7</v>
      </c>
      <c r="F23" s="13">
        <f t="shared" si="3"/>
        <v>8.235294117647058</v>
      </c>
      <c r="G23" s="14"/>
      <c r="H23" s="21"/>
    </row>
    <row r="24" spans="1:8">
      <c r="A24" s="11"/>
      <c r="B24" s="12" t="s">
        <v>70</v>
      </c>
      <c r="C24" s="18"/>
      <c r="D24" s="13">
        <v>18</v>
      </c>
      <c r="E24" s="13">
        <f t="shared" si="2"/>
        <v>12.6</v>
      </c>
      <c r="F24" s="13">
        <f t="shared" si="3"/>
        <v>14.823529411764707</v>
      </c>
      <c r="G24" s="14"/>
      <c r="H24" s="21"/>
    </row>
    <row r="25" spans="1:8">
      <c r="A25" s="11"/>
      <c r="B25" s="12" t="s">
        <v>44</v>
      </c>
      <c r="C25" s="18"/>
      <c r="D25" s="13">
        <v>24</v>
      </c>
      <c r="E25" s="13">
        <f t="shared" si="2"/>
        <v>16.8</v>
      </c>
      <c r="F25" s="13">
        <f t="shared" si="3"/>
        <v>19.764705882352942</v>
      </c>
      <c r="G25" s="14"/>
      <c r="H25" s="21"/>
    </row>
    <row r="26" spans="1:8">
      <c r="A26" s="11"/>
      <c r="B26" s="12" t="s">
        <v>71</v>
      </c>
      <c r="C26" s="18"/>
      <c r="D26" s="13">
        <v>29</v>
      </c>
      <c r="E26" s="13">
        <f t="shared" si="2"/>
        <v>20.299999999999997</v>
      </c>
      <c r="F26" s="13">
        <f t="shared" si="3"/>
        <v>23.882352941176467</v>
      </c>
      <c r="G26" s="14"/>
      <c r="H26" s="21"/>
    </row>
    <row r="27" spans="1:8">
      <c r="A27" s="11"/>
      <c r="B27" s="12" t="s">
        <v>72</v>
      </c>
      <c r="C27" s="18"/>
      <c r="D27" s="13">
        <v>18</v>
      </c>
      <c r="E27" s="13">
        <f t="shared" si="2"/>
        <v>12.6</v>
      </c>
      <c r="F27" s="13">
        <f t="shared" si="3"/>
        <v>14.823529411764707</v>
      </c>
      <c r="G27" s="14"/>
      <c r="H27" s="21"/>
    </row>
    <row r="28" spans="1:8">
      <c r="A28" s="11"/>
      <c r="B28" s="12" t="s">
        <v>73</v>
      </c>
      <c r="C28" s="18"/>
      <c r="D28" s="13">
        <v>18</v>
      </c>
      <c r="E28" s="13">
        <f t="shared" si="2"/>
        <v>12.6</v>
      </c>
      <c r="F28" s="13">
        <f t="shared" si="3"/>
        <v>14.823529411764707</v>
      </c>
      <c r="G28" s="14"/>
      <c r="H28" s="21"/>
    </row>
    <row r="29" spans="1:8">
      <c r="A29" s="11"/>
      <c r="B29" s="12" t="s">
        <v>74</v>
      </c>
      <c r="C29" s="18"/>
      <c r="D29" s="13">
        <v>18</v>
      </c>
      <c r="E29" s="13">
        <f t="shared" si="2"/>
        <v>12.6</v>
      </c>
      <c r="F29" s="13">
        <f t="shared" si="3"/>
        <v>14.823529411764707</v>
      </c>
      <c r="G29" s="14"/>
      <c r="H29" s="21"/>
    </row>
    <row r="30" spans="1:8">
      <c r="A30" s="11"/>
      <c r="B30" s="12"/>
      <c r="C30" s="18"/>
      <c r="D30" s="13"/>
      <c r="E30" s="13"/>
      <c r="F30" s="13"/>
      <c r="G30" s="14">
        <f>F17+F18+F19+F20+F21+F22+F23+F24+F25+F26+F27+F28+F29</f>
        <v>248.7058823529411</v>
      </c>
      <c r="H30" s="21"/>
    </row>
    <row r="31" spans="1:8">
      <c r="A31" s="6"/>
      <c r="B31" s="2"/>
      <c r="C31" s="19"/>
      <c r="D31" s="4"/>
      <c r="E31" s="4"/>
      <c r="F31" s="4"/>
      <c r="G31" s="15"/>
      <c r="H31" s="21"/>
    </row>
    <row r="32" spans="1:8">
      <c r="A32" s="11" t="s">
        <v>27</v>
      </c>
      <c r="B32" s="12" t="s">
        <v>28</v>
      </c>
      <c r="C32" s="18"/>
      <c r="D32" s="13">
        <v>105.7</v>
      </c>
      <c r="E32" s="13">
        <f t="shared" ref="E32:E42" si="4">D32/100*70</f>
        <v>73.989999999999995</v>
      </c>
      <c r="F32" s="13">
        <f t="shared" ref="F32:F42" si="5">E32*100/85</f>
        <v>87.047058823529397</v>
      </c>
      <c r="G32" s="14"/>
      <c r="H32" s="21"/>
    </row>
    <row r="33" spans="1:8">
      <c r="A33" s="11"/>
      <c r="B33" s="12" t="s">
        <v>29</v>
      </c>
      <c r="C33" s="18"/>
      <c r="D33" s="13">
        <v>105.7</v>
      </c>
      <c r="E33" s="13">
        <f t="shared" si="4"/>
        <v>73.989999999999995</v>
      </c>
      <c r="F33" s="13">
        <f t="shared" si="5"/>
        <v>87.047058823529397</v>
      </c>
      <c r="G33" s="14"/>
      <c r="H33" s="21"/>
    </row>
    <row r="34" spans="1:8">
      <c r="A34" s="11"/>
      <c r="B34" s="12" t="s">
        <v>30</v>
      </c>
      <c r="C34" s="18"/>
      <c r="D34" s="13">
        <v>130</v>
      </c>
      <c r="E34" s="13">
        <f t="shared" si="4"/>
        <v>91</v>
      </c>
      <c r="F34" s="13">
        <f t="shared" si="5"/>
        <v>107.05882352941177</v>
      </c>
      <c r="G34" s="14"/>
      <c r="H34" s="21"/>
    </row>
    <row r="35" spans="1:8">
      <c r="A35" s="11"/>
      <c r="B35" s="12" t="s">
        <v>31</v>
      </c>
      <c r="C35" s="18"/>
      <c r="D35" s="13">
        <v>200.2</v>
      </c>
      <c r="E35" s="13">
        <f t="shared" si="4"/>
        <v>140.13999999999999</v>
      </c>
      <c r="F35" s="13">
        <f t="shared" si="5"/>
        <v>164.87058823529409</v>
      </c>
      <c r="G35" s="14"/>
      <c r="H35" s="21"/>
    </row>
    <row r="36" spans="1:8">
      <c r="A36" s="11"/>
      <c r="B36" s="12" t="s">
        <v>32</v>
      </c>
      <c r="C36" s="18"/>
      <c r="D36" s="13">
        <v>18</v>
      </c>
      <c r="E36" s="13">
        <f t="shared" si="4"/>
        <v>12.6</v>
      </c>
      <c r="F36" s="13">
        <f t="shared" si="5"/>
        <v>14.823529411764707</v>
      </c>
      <c r="G36" s="14"/>
      <c r="H36" s="21"/>
    </row>
    <row r="37" spans="1:8">
      <c r="A37" s="11"/>
      <c r="B37" s="12" t="s">
        <v>33</v>
      </c>
      <c r="C37" s="18"/>
      <c r="D37" s="13">
        <v>24</v>
      </c>
      <c r="E37" s="13">
        <f t="shared" si="4"/>
        <v>16.8</v>
      </c>
      <c r="F37" s="13">
        <f t="shared" si="5"/>
        <v>19.764705882352942</v>
      </c>
      <c r="G37" s="14"/>
      <c r="H37" s="21"/>
    </row>
    <row r="38" spans="1:8">
      <c r="A38" s="11"/>
      <c r="B38" s="12" t="s">
        <v>34</v>
      </c>
      <c r="C38" s="18"/>
      <c r="D38" s="13">
        <v>29</v>
      </c>
      <c r="E38" s="13">
        <f t="shared" si="4"/>
        <v>20.299999999999997</v>
      </c>
      <c r="F38" s="13">
        <f t="shared" si="5"/>
        <v>23.882352941176467</v>
      </c>
      <c r="G38" s="14"/>
      <c r="H38" s="21"/>
    </row>
    <row r="39" spans="1:8">
      <c r="A39" s="11"/>
      <c r="B39" s="12" t="s">
        <v>35</v>
      </c>
      <c r="C39" s="18"/>
      <c r="D39" s="13">
        <v>18</v>
      </c>
      <c r="E39" s="13">
        <f t="shared" si="4"/>
        <v>12.6</v>
      </c>
      <c r="F39" s="13">
        <f t="shared" si="5"/>
        <v>14.823529411764707</v>
      </c>
      <c r="G39" s="14"/>
      <c r="H39" s="21"/>
    </row>
    <row r="40" spans="1:8">
      <c r="A40" s="11"/>
      <c r="B40" s="12" t="s">
        <v>36</v>
      </c>
      <c r="C40" s="18"/>
      <c r="D40" s="13">
        <v>108</v>
      </c>
      <c r="E40" s="13">
        <f t="shared" si="4"/>
        <v>75.600000000000009</v>
      </c>
      <c r="F40" s="13">
        <f t="shared" si="5"/>
        <v>88.941176470588246</v>
      </c>
      <c r="G40" s="14"/>
      <c r="H40" s="21"/>
    </row>
    <row r="41" spans="1:8">
      <c r="A41" s="11"/>
      <c r="B41" s="12" t="s">
        <v>37</v>
      </c>
      <c r="C41" s="18"/>
      <c r="D41" s="13">
        <v>24</v>
      </c>
      <c r="E41" s="13">
        <f t="shared" si="4"/>
        <v>16.8</v>
      </c>
      <c r="F41" s="13">
        <f t="shared" si="5"/>
        <v>19.764705882352942</v>
      </c>
      <c r="G41" s="14"/>
      <c r="H41" s="21"/>
    </row>
    <row r="42" spans="1:8">
      <c r="A42" s="11"/>
      <c r="B42" s="12" t="s">
        <v>38</v>
      </c>
      <c r="C42" s="18"/>
      <c r="D42" s="13">
        <v>24</v>
      </c>
      <c r="E42" s="13">
        <f t="shared" si="4"/>
        <v>16.8</v>
      </c>
      <c r="F42" s="13">
        <f t="shared" si="5"/>
        <v>19.764705882352942</v>
      </c>
      <c r="G42" s="14"/>
      <c r="H42" s="21"/>
    </row>
    <row r="43" spans="1:8">
      <c r="A43" s="11"/>
      <c r="B43" s="12"/>
      <c r="C43" s="18"/>
      <c r="D43" s="13"/>
      <c r="E43" s="13">
        <f t="shared" ref="E43:E62" si="6">D43/100*70</f>
        <v>0</v>
      </c>
      <c r="F43" s="13">
        <f t="shared" ref="F43:F62" si="7">E43*100/85</f>
        <v>0</v>
      </c>
      <c r="G43" s="14">
        <f>F32+F33+F34+F35+F36+F37+F38+F39+F40+F41+F42</f>
        <v>647.78823529411761</v>
      </c>
      <c r="H43" s="21"/>
    </row>
    <row r="44" spans="1:8">
      <c r="A44" s="6"/>
      <c r="B44" s="2"/>
      <c r="C44" s="19"/>
      <c r="D44" s="4"/>
      <c r="E44" s="4"/>
      <c r="F44" s="4"/>
      <c r="G44" s="15"/>
      <c r="H44" s="21"/>
    </row>
    <row r="45" spans="1:8">
      <c r="A45" s="11" t="s">
        <v>39</v>
      </c>
      <c r="B45" s="12" t="s">
        <v>40</v>
      </c>
      <c r="C45" s="18"/>
      <c r="D45" s="13">
        <v>18</v>
      </c>
      <c r="E45" s="13">
        <f t="shared" si="6"/>
        <v>12.6</v>
      </c>
      <c r="F45" s="13">
        <f t="shared" si="7"/>
        <v>14.823529411764707</v>
      </c>
      <c r="G45" s="14"/>
      <c r="H45" s="21"/>
    </row>
    <row r="46" spans="1:8">
      <c r="A46" s="11"/>
      <c r="B46" s="12" t="s">
        <v>41</v>
      </c>
      <c r="C46" s="18"/>
      <c r="D46" s="13">
        <v>43</v>
      </c>
      <c r="E46" s="13">
        <f t="shared" si="6"/>
        <v>30.099999999999998</v>
      </c>
      <c r="F46" s="13">
        <f t="shared" si="7"/>
        <v>35.411764705882355</v>
      </c>
      <c r="G46" s="14"/>
      <c r="H46" s="21"/>
    </row>
    <row r="47" spans="1:8">
      <c r="A47" s="11"/>
      <c r="B47" s="12" t="s">
        <v>42</v>
      </c>
      <c r="C47" s="18"/>
      <c r="D47" s="13">
        <v>24</v>
      </c>
      <c r="E47" s="13">
        <f t="shared" si="6"/>
        <v>16.8</v>
      </c>
      <c r="F47" s="13">
        <f t="shared" si="7"/>
        <v>19.764705882352942</v>
      </c>
      <c r="G47" s="14"/>
      <c r="H47" s="21"/>
    </row>
    <row r="48" spans="1:8">
      <c r="A48" s="11"/>
      <c r="B48" s="12" t="s">
        <v>43</v>
      </c>
      <c r="C48" s="18"/>
      <c r="D48" s="13">
        <v>24</v>
      </c>
      <c r="E48" s="13">
        <f t="shared" si="6"/>
        <v>16.8</v>
      </c>
      <c r="F48" s="13">
        <f t="shared" si="7"/>
        <v>19.764705882352942</v>
      </c>
      <c r="G48" s="14"/>
      <c r="H48" s="21"/>
    </row>
    <row r="49" spans="1:8">
      <c r="A49" s="11"/>
      <c r="B49" s="12" t="s">
        <v>44</v>
      </c>
      <c r="C49" s="18"/>
      <c r="D49" s="13">
        <v>24</v>
      </c>
      <c r="E49" s="13">
        <f t="shared" si="6"/>
        <v>16.8</v>
      </c>
      <c r="F49" s="13">
        <f t="shared" si="7"/>
        <v>19.764705882352942</v>
      </c>
      <c r="G49" s="14"/>
      <c r="H49" s="21"/>
    </row>
    <row r="50" spans="1:8">
      <c r="A50" s="11"/>
      <c r="B50" s="12" t="s">
        <v>45</v>
      </c>
      <c r="C50" s="18"/>
      <c r="D50" s="13">
        <v>18</v>
      </c>
      <c r="E50" s="13">
        <f t="shared" si="6"/>
        <v>12.6</v>
      </c>
      <c r="F50" s="13">
        <f t="shared" si="7"/>
        <v>14.823529411764707</v>
      </c>
      <c r="G50" s="14"/>
      <c r="H50" s="21"/>
    </row>
    <row r="51" spans="1:8">
      <c r="A51" s="11"/>
      <c r="B51" s="12" t="s">
        <v>46</v>
      </c>
      <c r="C51" s="18"/>
      <c r="D51" s="13">
        <v>18</v>
      </c>
      <c r="E51" s="13">
        <f t="shared" si="6"/>
        <v>12.6</v>
      </c>
      <c r="F51" s="13">
        <f t="shared" si="7"/>
        <v>14.823529411764707</v>
      </c>
      <c r="G51" s="14"/>
      <c r="H51" s="21"/>
    </row>
    <row r="52" spans="1:8">
      <c r="A52" s="11"/>
      <c r="B52" s="12" t="s">
        <v>47</v>
      </c>
      <c r="C52" s="18"/>
      <c r="D52" s="13">
        <v>43</v>
      </c>
      <c r="E52" s="13">
        <f t="shared" si="6"/>
        <v>30.099999999999998</v>
      </c>
      <c r="F52" s="13">
        <f t="shared" si="7"/>
        <v>35.411764705882355</v>
      </c>
      <c r="G52" s="14"/>
      <c r="H52" s="21"/>
    </row>
    <row r="53" spans="1:8">
      <c r="A53" s="11"/>
      <c r="B53" s="12" t="s">
        <v>48</v>
      </c>
      <c r="C53" s="18"/>
      <c r="D53" s="13">
        <v>43</v>
      </c>
      <c r="E53" s="13">
        <f t="shared" si="6"/>
        <v>30.099999999999998</v>
      </c>
      <c r="F53" s="13">
        <f t="shared" si="7"/>
        <v>35.411764705882355</v>
      </c>
      <c r="G53" s="14"/>
      <c r="H53" s="21"/>
    </row>
    <row r="54" spans="1:8">
      <c r="A54" s="11"/>
      <c r="B54" s="12" t="s">
        <v>49</v>
      </c>
      <c r="C54" s="18"/>
      <c r="D54" s="13">
        <v>43</v>
      </c>
      <c r="E54" s="13">
        <f t="shared" si="6"/>
        <v>30.099999999999998</v>
      </c>
      <c r="F54" s="13">
        <f t="shared" si="7"/>
        <v>35.411764705882355</v>
      </c>
      <c r="G54" s="14"/>
      <c r="H54" s="21"/>
    </row>
    <row r="55" spans="1:8">
      <c r="A55" s="11"/>
      <c r="B55" s="12" t="s">
        <v>50</v>
      </c>
      <c r="C55" s="18"/>
      <c r="D55" s="13">
        <v>200.2</v>
      </c>
      <c r="E55" s="13">
        <f t="shared" si="6"/>
        <v>140.13999999999999</v>
      </c>
      <c r="F55" s="13">
        <f t="shared" si="7"/>
        <v>164.87058823529409</v>
      </c>
      <c r="G55" s="14"/>
      <c r="H55" s="21"/>
    </row>
    <row r="56" spans="1:8">
      <c r="A56" s="11"/>
      <c r="B56" s="12" t="s">
        <v>30</v>
      </c>
      <c r="C56" s="18"/>
      <c r="D56" s="13">
        <v>130</v>
      </c>
      <c r="E56" s="13">
        <f t="shared" si="6"/>
        <v>91</v>
      </c>
      <c r="F56" s="13">
        <f t="shared" si="7"/>
        <v>107.05882352941177</v>
      </c>
      <c r="G56" s="14"/>
      <c r="H56" s="21"/>
    </row>
    <row r="57" spans="1:8">
      <c r="A57" s="11"/>
      <c r="B57" s="12" t="s">
        <v>51</v>
      </c>
      <c r="C57" s="18"/>
      <c r="D57" s="13">
        <v>105.7</v>
      </c>
      <c r="E57" s="13">
        <f t="shared" si="6"/>
        <v>73.989999999999995</v>
      </c>
      <c r="F57" s="13">
        <f t="shared" si="7"/>
        <v>87.047058823529397</v>
      </c>
      <c r="G57" s="14"/>
      <c r="H57" s="21"/>
    </row>
    <row r="58" spans="1:8">
      <c r="A58" s="11"/>
      <c r="B58" s="12" t="s">
        <v>32</v>
      </c>
      <c r="C58" s="18"/>
      <c r="D58" s="13">
        <v>18</v>
      </c>
      <c r="E58" s="13">
        <f t="shared" si="6"/>
        <v>12.6</v>
      </c>
      <c r="F58" s="13">
        <f t="shared" si="7"/>
        <v>14.823529411764707</v>
      </c>
      <c r="G58" s="14"/>
      <c r="H58" s="21"/>
    </row>
    <row r="59" spans="1:8">
      <c r="A59" s="11"/>
      <c r="B59" s="12" t="s">
        <v>52</v>
      </c>
      <c r="C59" s="18"/>
      <c r="D59" s="13">
        <v>24</v>
      </c>
      <c r="E59" s="13">
        <f t="shared" si="6"/>
        <v>16.8</v>
      </c>
      <c r="F59" s="13">
        <f t="shared" si="7"/>
        <v>19.764705882352942</v>
      </c>
      <c r="G59" s="14"/>
      <c r="H59" s="21"/>
    </row>
    <row r="60" spans="1:8">
      <c r="A60" s="11"/>
      <c r="B60" s="12" t="s">
        <v>53</v>
      </c>
      <c r="C60" s="18"/>
      <c r="D60" s="13">
        <v>29</v>
      </c>
      <c r="E60" s="13">
        <f t="shared" si="6"/>
        <v>20.299999999999997</v>
      </c>
      <c r="F60" s="13">
        <f t="shared" si="7"/>
        <v>23.882352941176467</v>
      </c>
      <c r="G60" s="14"/>
      <c r="H60" s="21"/>
    </row>
    <row r="61" spans="1:8">
      <c r="A61" s="11"/>
      <c r="B61" s="12" t="s">
        <v>54</v>
      </c>
      <c r="C61" s="18"/>
      <c r="D61" s="13">
        <v>29</v>
      </c>
      <c r="E61" s="13">
        <f t="shared" si="6"/>
        <v>20.299999999999997</v>
      </c>
      <c r="F61" s="13">
        <f t="shared" si="7"/>
        <v>23.882352941176467</v>
      </c>
      <c r="G61" s="14"/>
      <c r="H61" s="21"/>
    </row>
    <row r="62" spans="1:8">
      <c r="A62" s="11"/>
      <c r="B62" s="12" t="s">
        <v>55</v>
      </c>
      <c r="C62" s="18"/>
      <c r="D62" s="13">
        <v>24</v>
      </c>
      <c r="E62" s="13">
        <f t="shared" si="6"/>
        <v>16.8</v>
      </c>
      <c r="F62" s="13">
        <f t="shared" si="7"/>
        <v>19.764705882352942</v>
      </c>
      <c r="G62" s="14"/>
      <c r="H62" s="21"/>
    </row>
    <row r="63" spans="1:8">
      <c r="A63" s="11"/>
      <c r="B63" s="12"/>
      <c r="C63" s="18"/>
      <c r="D63" s="13"/>
      <c r="E63" s="13">
        <f t="shared" ref="E63:E93" si="8">D63/100*70</f>
        <v>0</v>
      </c>
      <c r="F63" s="13">
        <f t="shared" ref="F63:F93" si="9">E63*100/85</f>
        <v>0</v>
      </c>
      <c r="G63" s="14">
        <f>F45+F46+F47+F48+F49+F50+F51+F52+F53+F54+F55+F56+F57+F58+F59+F60+F61+F62</f>
        <v>706.50588235294106</v>
      </c>
      <c r="H63" s="21"/>
    </row>
    <row r="64" spans="1:8">
      <c r="A64" s="6"/>
      <c r="B64" s="2"/>
      <c r="C64" s="19"/>
      <c r="D64" s="4"/>
      <c r="E64" s="4"/>
      <c r="F64" s="4"/>
      <c r="G64" s="15"/>
      <c r="H64" s="21"/>
    </row>
    <row r="65" spans="1:8">
      <c r="A65" s="11" t="s">
        <v>56</v>
      </c>
      <c r="B65" s="12" t="s">
        <v>57</v>
      </c>
      <c r="C65" s="18"/>
      <c r="D65" s="13">
        <v>43</v>
      </c>
      <c r="E65" s="13">
        <f t="shared" si="8"/>
        <v>30.099999999999998</v>
      </c>
      <c r="F65" s="13">
        <f t="shared" si="9"/>
        <v>35.411764705882355</v>
      </c>
      <c r="G65" s="14"/>
      <c r="H65" s="21"/>
    </row>
    <row r="66" spans="1:8">
      <c r="A66" s="11"/>
      <c r="B66" s="12" t="s">
        <v>58</v>
      </c>
      <c r="C66" s="18"/>
      <c r="D66" s="13">
        <v>43</v>
      </c>
      <c r="E66" s="13">
        <f t="shared" si="8"/>
        <v>30.099999999999998</v>
      </c>
      <c r="F66" s="13">
        <f t="shared" si="9"/>
        <v>35.411764705882355</v>
      </c>
      <c r="G66" s="14"/>
      <c r="H66" s="21"/>
    </row>
    <row r="67" spans="1:8">
      <c r="A67" s="11"/>
      <c r="B67" s="12" t="s">
        <v>59</v>
      </c>
      <c r="C67" s="18"/>
      <c r="D67" s="13">
        <v>29</v>
      </c>
      <c r="E67" s="13">
        <f t="shared" si="8"/>
        <v>20.299999999999997</v>
      </c>
      <c r="F67" s="13">
        <f t="shared" si="9"/>
        <v>23.882352941176467</v>
      </c>
      <c r="G67" s="14"/>
      <c r="H67" s="21"/>
    </row>
    <row r="68" spans="1:8">
      <c r="A68" s="11"/>
      <c r="B68" s="12" t="s">
        <v>60</v>
      </c>
      <c r="C68" s="18"/>
      <c r="D68" s="13">
        <v>24</v>
      </c>
      <c r="E68" s="13">
        <f t="shared" si="8"/>
        <v>16.8</v>
      </c>
      <c r="F68" s="13">
        <f t="shared" si="9"/>
        <v>19.764705882352942</v>
      </c>
      <c r="G68" s="14"/>
      <c r="H68" s="21"/>
    </row>
    <row r="69" spans="1:8">
      <c r="A69" s="11"/>
      <c r="B69" s="12" t="s">
        <v>9</v>
      </c>
      <c r="C69" s="18"/>
      <c r="D69" s="13">
        <v>43</v>
      </c>
      <c r="E69" s="13">
        <f t="shared" si="8"/>
        <v>30.099999999999998</v>
      </c>
      <c r="F69" s="13">
        <f t="shared" si="9"/>
        <v>35.411764705882355</v>
      </c>
      <c r="G69" s="14"/>
      <c r="H69" s="21"/>
    </row>
    <row r="70" spans="1:8">
      <c r="A70" s="11"/>
      <c r="B70" s="12" t="s">
        <v>61</v>
      </c>
      <c r="C70" s="18"/>
      <c r="D70" s="13">
        <v>10</v>
      </c>
      <c r="E70" s="13">
        <f t="shared" si="8"/>
        <v>7</v>
      </c>
      <c r="F70" s="13">
        <f t="shared" si="9"/>
        <v>8.235294117647058</v>
      </c>
      <c r="G70" s="14"/>
      <c r="H70" s="21"/>
    </row>
    <row r="71" spans="1:8">
      <c r="A71" s="11"/>
      <c r="B71" s="12" t="s">
        <v>62</v>
      </c>
      <c r="C71" s="18"/>
      <c r="D71" s="13">
        <v>24</v>
      </c>
      <c r="E71" s="13">
        <f t="shared" si="8"/>
        <v>16.8</v>
      </c>
      <c r="F71" s="13">
        <f t="shared" si="9"/>
        <v>19.764705882352942</v>
      </c>
      <c r="G71" s="14"/>
      <c r="H71" s="21"/>
    </row>
    <row r="72" spans="1:8">
      <c r="A72" s="11"/>
      <c r="B72" s="12" t="s">
        <v>63</v>
      </c>
      <c r="C72" s="18"/>
      <c r="D72" s="13">
        <v>43</v>
      </c>
      <c r="E72" s="13">
        <f t="shared" si="8"/>
        <v>30.099999999999998</v>
      </c>
      <c r="F72" s="13">
        <f t="shared" si="9"/>
        <v>35.411764705882355</v>
      </c>
      <c r="G72" s="14"/>
      <c r="H72" s="21"/>
    </row>
    <row r="73" spans="1:8">
      <c r="A73" s="11"/>
      <c r="B73" s="12" t="s">
        <v>64</v>
      </c>
      <c r="C73" s="18"/>
      <c r="D73" s="13">
        <v>24</v>
      </c>
      <c r="E73" s="13">
        <f t="shared" si="8"/>
        <v>16.8</v>
      </c>
      <c r="F73" s="13">
        <f t="shared" si="9"/>
        <v>19.764705882352942</v>
      </c>
      <c r="G73" s="14"/>
      <c r="H73" s="21"/>
    </row>
    <row r="74" spans="1:8">
      <c r="A74" s="11"/>
      <c r="B74" s="12" t="s">
        <v>42</v>
      </c>
      <c r="C74" s="18"/>
      <c r="D74" s="13">
        <v>24</v>
      </c>
      <c r="E74" s="13">
        <f t="shared" si="8"/>
        <v>16.8</v>
      </c>
      <c r="F74" s="13">
        <f t="shared" si="9"/>
        <v>19.764705882352942</v>
      </c>
      <c r="G74" s="14"/>
      <c r="H74" s="21"/>
    </row>
    <row r="75" spans="1:8">
      <c r="A75" s="11"/>
      <c r="B75" s="12" t="s">
        <v>65</v>
      </c>
      <c r="C75" s="18"/>
      <c r="D75" s="13">
        <v>43</v>
      </c>
      <c r="E75" s="13">
        <f t="shared" si="8"/>
        <v>30.099999999999998</v>
      </c>
      <c r="F75" s="13">
        <f t="shared" si="9"/>
        <v>35.411764705882355</v>
      </c>
      <c r="G75" s="14"/>
      <c r="H75" s="21"/>
    </row>
    <row r="76" spans="1:8">
      <c r="A76" s="11"/>
      <c r="B76" s="12" t="s">
        <v>66</v>
      </c>
      <c r="C76" s="18"/>
      <c r="D76" s="13">
        <v>43</v>
      </c>
      <c r="E76" s="13">
        <f t="shared" si="8"/>
        <v>30.099999999999998</v>
      </c>
      <c r="F76" s="13">
        <f t="shared" si="9"/>
        <v>35.411764705882355</v>
      </c>
      <c r="G76" s="14"/>
      <c r="H76" s="21"/>
    </row>
    <row r="77" spans="1:8">
      <c r="A77" s="11"/>
      <c r="B77" s="12" t="s">
        <v>67</v>
      </c>
      <c r="C77" s="18"/>
      <c r="D77" s="13">
        <v>43</v>
      </c>
      <c r="E77" s="13">
        <f t="shared" si="8"/>
        <v>30.099999999999998</v>
      </c>
      <c r="F77" s="13">
        <f t="shared" si="9"/>
        <v>35.411764705882355</v>
      </c>
      <c r="G77" s="14"/>
      <c r="H77" s="21"/>
    </row>
    <row r="78" spans="1:8">
      <c r="A78" s="11"/>
      <c r="B78" s="12" t="s">
        <v>68</v>
      </c>
      <c r="C78" s="18"/>
      <c r="D78" s="13">
        <v>108</v>
      </c>
      <c r="E78" s="13">
        <f t="shared" si="8"/>
        <v>75.600000000000009</v>
      </c>
      <c r="F78" s="13">
        <f t="shared" si="9"/>
        <v>88.941176470588246</v>
      </c>
      <c r="G78" s="14"/>
      <c r="H78" s="21"/>
    </row>
    <row r="79" spans="1:8">
      <c r="A79" s="11"/>
      <c r="B79" s="12" t="s">
        <v>69</v>
      </c>
      <c r="C79" s="18"/>
      <c r="D79" s="13">
        <v>43</v>
      </c>
      <c r="E79" s="13">
        <f t="shared" si="8"/>
        <v>30.099999999999998</v>
      </c>
      <c r="F79" s="13">
        <f t="shared" si="9"/>
        <v>35.411764705882355</v>
      </c>
      <c r="G79" s="14"/>
      <c r="H79" s="21"/>
    </row>
    <row r="80" spans="1:8">
      <c r="A80" s="11"/>
      <c r="B80" s="12" t="s">
        <v>83</v>
      </c>
      <c r="C80" s="18"/>
      <c r="D80" s="13">
        <v>43</v>
      </c>
      <c r="E80" s="13">
        <f t="shared" si="8"/>
        <v>30.099999999999998</v>
      </c>
      <c r="F80" s="13">
        <f t="shared" si="9"/>
        <v>35.411764705882355</v>
      </c>
      <c r="G80" s="14"/>
      <c r="H80" s="21"/>
    </row>
    <row r="81" spans="1:8">
      <c r="A81" s="11"/>
      <c r="B81" s="12" t="s">
        <v>84</v>
      </c>
      <c r="C81" s="18"/>
      <c r="D81" s="13">
        <v>24</v>
      </c>
      <c r="E81" s="13">
        <f t="shared" si="8"/>
        <v>16.8</v>
      </c>
      <c r="F81" s="13">
        <f t="shared" si="9"/>
        <v>19.764705882352942</v>
      </c>
      <c r="G81" s="14"/>
      <c r="H81" s="21"/>
    </row>
    <row r="82" spans="1:8">
      <c r="A82" s="11"/>
      <c r="B82" s="12" t="s">
        <v>85</v>
      </c>
      <c r="C82" s="18"/>
      <c r="D82" s="13">
        <v>10</v>
      </c>
      <c r="E82" s="13">
        <f t="shared" si="8"/>
        <v>7</v>
      </c>
      <c r="F82" s="13">
        <f t="shared" si="9"/>
        <v>8.235294117647058</v>
      </c>
      <c r="G82" s="14"/>
      <c r="H82" s="21"/>
    </row>
    <row r="83" spans="1:8">
      <c r="A83" s="11"/>
      <c r="B83" s="12" t="s">
        <v>86</v>
      </c>
      <c r="C83" s="18"/>
      <c r="D83" s="13">
        <v>29</v>
      </c>
      <c r="E83" s="13">
        <f t="shared" si="8"/>
        <v>20.299999999999997</v>
      </c>
      <c r="F83" s="13">
        <f t="shared" si="9"/>
        <v>23.882352941176467</v>
      </c>
      <c r="G83" s="14"/>
      <c r="H83" s="21"/>
    </row>
    <row r="84" spans="1:8">
      <c r="A84" s="11"/>
      <c r="B84" s="12" t="s">
        <v>87</v>
      </c>
      <c r="C84" s="18"/>
      <c r="D84" s="13">
        <v>24</v>
      </c>
      <c r="E84" s="13">
        <f t="shared" si="8"/>
        <v>16.8</v>
      </c>
      <c r="F84" s="13">
        <f t="shared" si="9"/>
        <v>19.764705882352942</v>
      </c>
      <c r="G84" s="14"/>
      <c r="H84" s="21"/>
    </row>
    <row r="85" spans="1:8">
      <c r="A85" s="11"/>
      <c r="B85" s="12" t="s">
        <v>88</v>
      </c>
      <c r="C85" s="18"/>
      <c r="D85" s="13">
        <v>108</v>
      </c>
      <c r="E85" s="13">
        <f t="shared" si="8"/>
        <v>75.600000000000009</v>
      </c>
      <c r="F85" s="13">
        <f t="shared" si="9"/>
        <v>88.941176470588246</v>
      </c>
      <c r="G85" s="14"/>
      <c r="H85" s="21"/>
    </row>
    <row r="86" spans="1:8">
      <c r="A86" s="11"/>
      <c r="B86" s="12" t="s">
        <v>89</v>
      </c>
      <c r="C86" s="18"/>
      <c r="D86" s="13">
        <v>24</v>
      </c>
      <c r="E86" s="13">
        <f t="shared" si="8"/>
        <v>16.8</v>
      </c>
      <c r="F86" s="13">
        <f t="shared" si="9"/>
        <v>19.764705882352942</v>
      </c>
      <c r="G86" s="14"/>
      <c r="H86" s="21"/>
    </row>
    <row r="87" spans="1:8">
      <c r="A87" s="11"/>
      <c r="B87" s="12" t="s">
        <v>90</v>
      </c>
      <c r="C87" s="18"/>
      <c r="D87" s="13">
        <v>24</v>
      </c>
      <c r="E87" s="13">
        <f t="shared" si="8"/>
        <v>16.8</v>
      </c>
      <c r="F87" s="13">
        <f t="shared" si="9"/>
        <v>19.764705882352942</v>
      </c>
      <c r="G87" s="14"/>
      <c r="H87" s="21"/>
    </row>
    <row r="88" spans="1:8">
      <c r="A88" s="11"/>
      <c r="B88" s="12" t="s">
        <v>91</v>
      </c>
      <c r="C88" s="18"/>
      <c r="D88" s="13">
        <v>24</v>
      </c>
      <c r="E88" s="13">
        <f t="shared" si="8"/>
        <v>16.8</v>
      </c>
      <c r="F88" s="13">
        <f t="shared" si="9"/>
        <v>19.764705882352942</v>
      </c>
      <c r="G88" s="14"/>
      <c r="H88" s="21"/>
    </row>
    <row r="89" spans="1:8">
      <c r="A89" s="11"/>
      <c r="B89" s="12" t="s">
        <v>92</v>
      </c>
      <c r="C89" s="18"/>
      <c r="D89" s="13">
        <v>24</v>
      </c>
      <c r="E89" s="13">
        <f t="shared" si="8"/>
        <v>16.8</v>
      </c>
      <c r="F89" s="13">
        <f t="shared" si="9"/>
        <v>19.764705882352942</v>
      </c>
      <c r="G89" s="14"/>
      <c r="H89" s="21"/>
    </row>
    <row r="90" spans="1:8">
      <c r="A90" s="11"/>
      <c r="B90" s="12" t="s">
        <v>93</v>
      </c>
      <c r="C90" s="18"/>
      <c r="D90" s="13">
        <v>10</v>
      </c>
      <c r="E90" s="13">
        <f t="shared" si="8"/>
        <v>7</v>
      </c>
      <c r="F90" s="13">
        <f t="shared" si="9"/>
        <v>8.235294117647058</v>
      </c>
      <c r="G90" s="14"/>
      <c r="H90" s="21"/>
    </row>
    <row r="91" spans="1:8">
      <c r="A91" s="11"/>
      <c r="B91" s="12" t="s">
        <v>94</v>
      </c>
      <c r="C91" s="18"/>
      <c r="D91" s="13">
        <v>105.7</v>
      </c>
      <c r="E91" s="13">
        <f t="shared" si="8"/>
        <v>73.989999999999995</v>
      </c>
      <c r="F91" s="13">
        <f t="shared" si="9"/>
        <v>87.047058823529397</v>
      </c>
      <c r="G91" s="14"/>
      <c r="H91" s="21"/>
    </row>
    <row r="92" spans="1:8">
      <c r="A92" s="11"/>
      <c r="B92" s="12" t="s">
        <v>95</v>
      </c>
      <c r="C92" s="18"/>
      <c r="D92" s="13">
        <v>105.7</v>
      </c>
      <c r="E92" s="13">
        <f t="shared" si="8"/>
        <v>73.989999999999995</v>
      </c>
      <c r="F92" s="13">
        <f t="shared" si="9"/>
        <v>87.047058823529397</v>
      </c>
      <c r="G92" s="14"/>
      <c r="H92" s="21"/>
    </row>
    <row r="93" spans="1:8">
      <c r="A93" s="11"/>
      <c r="B93" s="12" t="s">
        <v>96</v>
      </c>
      <c r="C93" s="18"/>
      <c r="D93" s="13">
        <v>105.7</v>
      </c>
      <c r="E93" s="13">
        <f t="shared" si="8"/>
        <v>73.989999999999995</v>
      </c>
      <c r="F93" s="13">
        <f t="shared" si="9"/>
        <v>87.047058823529397</v>
      </c>
      <c r="G93" s="14"/>
      <c r="H93" s="21"/>
    </row>
    <row r="94" spans="1:8">
      <c r="A94" s="11"/>
      <c r="B94" s="12"/>
      <c r="C94" s="18"/>
      <c r="D94" s="13"/>
      <c r="E94" s="13">
        <f t="shared" ref="E94:E104" si="10">D94/100*70</f>
        <v>0</v>
      </c>
      <c r="F94" s="13">
        <f t="shared" ref="F94:F104" si="11">E94*100/85</f>
        <v>0</v>
      </c>
      <c r="G94" s="14">
        <f>F65+F66+F67+F68+F69+F70+F71+F72+F73+F74+F75+F76+F77+F78+F79+F80+F81+F82+F83+F84+F85+F86+F87+F88+F89+F90+F91+F92+F93</f>
        <v>1027.8470588235293</v>
      </c>
      <c r="H94" s="21"/>
    </row>
    <row r="95" spans="1:8">
      <c r="A95" s="6"/>
      <c r="B95" s="2"/>
      <c r="C95" s="19"/>
      <c r="D95" s="4"/>
      <c r="E95" s="4"/>
      <c r="F95" s="4"/>
      <c r="G95" s="15"/>
      <c r="H95" s="21"/>
    </row>
    <row r="96" spans="1:8">
      <c r="A96" s="11" t="s">
        <v>75</v>
      </c>
      <c r="B96" s="12" t="s">
        <v>76</v>
      </c>
      <c r="C96" s="18"/>
      <c r="D96" s="13">
        <v>24</v>
      </c>
      <c r="E96" s="13">
        <f t="shared" si="10"/>
        <v>16.8</v>
      </c>
      <c r="F96" s="13">
        <f t="shared" si="11"/>
        <v>19.764705882352942</v>
      </c>
      <c r="G96" s="14"/>
      <c r="H96" s="21"/>
    </row>
    <row r="97" spans="1:8">
      <c r="A97" s="11"/>
      <c r="B97" s="12" t="s">
        <v>77</v>
      </c>
      <c r="C97" s="18"/>
      <c r="D97" s="13">
        <v>43</v>
      </c>
      <c r="E97" s="13">
        <f t="shared" si="10"/>
        <v>30.099999999999998</v>
      </c>
      <c r="F97" s="13">
        <f t="shared" si="11"/>
        <v>35.411764705882355</v>
      </c>
      <c r="G97" s="14"/>
      <c r="H97" s="21"/>
    </row>
    <row r="98" spans="1:8">
      <c r="A98" s="11"/>
      <c r="B98" s="12" t="s">
        <v>78</v>
      </c>
      <c r="C98" s="18"/>
      <c r="D98" s="13">
        <v>108</v>
      </c>
      <c r="E98" s="13">
        <f t="shared" si="10"/>
        <v>75.600000000000009</v>
      </c>
      <c r="F98" s="13">
        <f t="shared" si="11"/>
        <v>88.941176470588246</v>
      </c>
      <c r="G98" s="14"/>
      <c r="H98" s="21"/>
    </row>
    <row r="99" spans="1:8">
      <c r="A99" s="11"/>
      <c r="B99" s="12" t="s">
        <v>79</v>
      </c>
      <c r="C99" s="18"/>
      <c r="D99" s="13">
        <v>10</v>
      </c>
      <c r="E99" s="13">
        <f t="shared" si="10"/>
        <v>7</v>
      </c>
      <c r="F99" s="13">
        <f t="shared" si="11"/>
        <v>8.235294117647058</v>
      </c>
      <c r="G99" s="14"/>
      <c r="H99" s="21"/>
    </row>
    <row r="100" spans="1:8">
      <c r="A100" s="11"/>
      <c r="B100" s="12" t="s">
        <v>80</v>
      </c>
      <c r="C100" s="18"/>
      <c r="D100" s="13">
        <v>18</v>
      </c>
      <c r="E100" s="13">
        <f t="shared" si="10"/>
        <v>12.6</v>
      </c>
      <c r="F100" s="13">
        <f t="shared" si="11"/>
        <v>14.823529411764707</v>
      </c>
      <c r="G100" s="14"/>
      <c r="H100" s="21"/>
    </row>
    <row r="101" spans="1:8">
      <c r="A101" s="11"/>
      <c r="B101" s="12" t="s">
        <v>70</v>
      </c>
      <c r="C101" s="18"/>
      <c r="D101" s="13">
        <v>18</v>
      </c>
      <c r="E101" s="13">
        <f t="shared" si="10"/>
        <v>12.6</v>
      </c>
      <c r="F101" s="13">
        <f t="shared" si="11"/>
        <v>14.823529411764707</v>
      </c>
      <c r="G101" s="14"/>
      <c r="H101" s="21"/>
    </row>
    <row r="102" spans="1:8">
      <c r="A102" s="11"/>
      <c r="B102" s="12" t="s">
        <v>81</v>
      </c>
      <c r="C102" s="18"/>
      <c r="D102" s="13">
        <v>105.7</v>
      </c>
      <c r="E102" s="13">
        <f t="shared" si="10"/>
        <v>73.989999999999995</v>
      </c>
      <c r="F102" s="13">
        <f t="shared" si="11"/>
        <v>87.047058823529397</v>
      </c>
      <c r="G102" s="14"/>
      <c r="H102" s="21"/>
    </row>
    <row r="103" spans="1:8">
      <c r="A103" s="11"/>
      <c r="B103" s="12" t="s">
        <v>82</v>
      </c>
      <c r="C103" s="18"/>
      <c r="D103" s="13">
        <v>105.7</v>
      </c>
      <c r="E103" s="13">
        <f t="shared" si="10"/>
        <v>73.989999999999995</v>
      </c>
      <c r="F103" s="13">
        <f t="shared" si="11"/>
        <v>87.047058823529397</v>
      </c>
      <c r="G103" s="14"/>
      <c r="H103" s="21"/>
    </row>
    <row r="104" spans="1:8">
      <c r="A104" s="11"/>
      <c r="B104" s="12" t="s">
        <v>30</v>
      </c>
      <c r="C104" s="18"/>
      <c r="D104" s="13">
        <v>130</v>
      </c>
      <c r="E104" s="13">
        <f t="shared" si="10"/>
        <v>91</v>
      </c>
      <c r="F104" s="13">
        <f t="shared" si="11"/>
        <v>107.05882352941177</v>
      </c>
      <c r="G104" s="14"/>
      <c r="H104" s="21"/>
    </row>
    <row r="105" spans="1:8">
      <c r="A105" s="11"/>
      <c r="B105" s="12"/>
      <c r="C105" s="18"/>
      <c r="D105" s="13"/>
      <c r="E105" s="13"/>
      <c r="F105" s="13"/>
      <c r="G105" s="14">
        <f>F96+F97+F98+F99+F100+F101+F102+F103+F104</f>
        <v>463.15294117647051</v>
      </c>
      <c r="H105" s="21"/>
    </row>
    <row r="106" spans="1:8">
      <c r="A106" s="6"/>
      <c r="B106" s="2"/>
      <c r="C106" s="19"/>
      <c r="D106" s="4"/>
      <c r="E106" s="4"/>
      <c r="F106" s="4"/>
      <c r="G106" s="15"/>
      <c r="H106" s="21"/>
    </row>
    <row r="107" spans="1:8">
      <c r="A107" s="6"/>
      <c r="B107" s="2"/>
      <c r="C107" s="19"/>
      <c r="D107" s="4"/>
      <c r="E107" s="4"/>
      <c r="F107" s="4"/>
      <c r="G107" s="15"/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  <row r="1493" spans="1:8">
      <c r="A1493" s="6"/>
      <c r="B1493" s="2"/>
      <c r="C1493" s="19"/>
      <c r="D1493" s="4"/>
      <c r="E1493" s="4"/>
      <c r="F1493" s="4"/>
      <c r="G1493" s="15"/>
      <c r="H1493" s="21"/>
    </row>
    <row r="1494" spans="1:8">
      <c r="A1494" s="6"/>
      <c r="B1494" s="2"/>
      <c r="C1494" s="19"/>
      <c r="D1494" s="4"/>
      <c r="E1494" s="4"/>
      <c r="F1494" s="4"/>
      <c r="G1494" s="15"/>
      <c r="H1494" s="21"/>
    </row>
    <row r="1495" spans="1:8">
      <c r="A1495" s="6"/>
      <c r="B1495" s="2"/>
      <c r="C1495" s="19"/>
      <c r="D1495" s="4"/>
      <c r="E1495" s="4"/>
      <c r="F1495" s="4"/>
      <c r="G1495" s="15"/>
      <c r="H1495" s="21"/>
    </row>
    <row r="1496" spans="1:8">
      <c r="A1496" s="6"/>
      <c r="B1496" s="2"/>
      <c r="C1496" s="19"/>
      <c r="D1496" s="4"/>
      <c r="E1496" s="4"/>
      <c r="F1496" s="4"/>
      <c r="G1496" s="15"/>
      <c r="H1496" s="21"/>
    </row>
    <row r="1497" spans="1:8">
      <c r="A1497" s="6"/>
      <c r="B1497" s="2"/>
      <c r="C1497" s="19"/>
      <c r="D1497" s="4"/>
      <c r="E1497" s="4"/>
      <c r="F1497" s="4"/>
      <c r="G1497" s="15"/>
      <c r="H1497" s="21"/>
    </row>
    <row r="1498" spans="1:8">
      <c r="A1498" s="6"/>
      <c r="B1498" s="2"/>
      <c r="C1498" s="19"/>
      <c r="D1498" s="4"/>
      <c r="E1498" s="4"/>
      <c r="F1498" s="4"/>
      <c r="G1498" s="15"/>
      <c r="H1498" s="21"/>
    </row>
    <row r="1499" spans="1:8">
      <c r="A1499" s="6"/>
      <c r="B1499" s="2"/>
      <c r="C1499" s="19"/>
      <c r="D1499" s="4"/>
      <c r="E1499" s="4"/>
      <c r="F1499" s="4"/>
      <c r="G1499" s="15"/>
      <c r="H1499" s="21"/>
    </row>
    <row r="1500" spans="1:8">
      <c r="A1500" s="6"/>
      <c r="B1500" s="2"/>
      <c r="C1500" s="19"/>
      <c r="D1500" s="4"/>
      <c r="E1500" s="4"/>
      <c r="F1500" s="4"/>
      <c r="G1500" s="15"/>
      <c r="H1500" s="21"/>
    </row>
    <row r="1501" spans="1:8">
      <c r="A1501" s="6"/>
      <c r="B1501" s="2"/>
      <c r="C1501" s="19"/>
      <c r="D1501" s="4"/>
      <c r="E1501" s="4"/>
      <c r="F1501" s="4"/>
      <c r="G1501" s="15"/>
      <c r="H1501" s="21"/>
    </row>
    <row r="1502" spans="1:8">
      <c r="A1502" s="6"/>
      <c r="B1502" s="2"/>
      <c r="C1502" s="19"/>
      <c r="D1502" s="4"/>
      <c r="E1502" s="4"/>
      <c r="F1502" s="4"/>
      <c r="G1502" s="15"/>
      <c r="H1502" s="21"/>
    </row>
    <row r="1503" spans="1:8">
      <c r="A1503" s="6"/>
      <c r="B1503" s="2"/>
      <c r="C1503" s="19"/>
      <c r="D1503" s="4"/>
      <c r="E1503" s="4"/>
      <c r="F1503" s="4"/>
      <c r="G1503" s="15"/>
      <c r="H1503" s="21"/>
    </row>
    <row r="1504" spans="1:8">
      <c r="A1504" s="6"/>
      <c r="B1504" s="2"/>
      <c r="C1504" s="19"/>
      <c r="D1504" s="4"/>
      <c r="E1504" s="4"/>
      <c r="F1504" s="4"/>
      <c r="G1504" s="15"/>
      <c r="H1504" s="21"/>
    </row>
    <row r="1505" spans="1:8">
      <c r="A1505" s="6"/>
      <c r="B1505" s="2"/>
      <c r="C1505" s="19"/>
      <c r="D1505" s="4"/>
      <c r="E1505" s="4"/>
      <c r="F1505" s="4"/>
      <c r="G1505" s="15"/>
      <c r="H1505" s="21"/>
    </row>
    <row r="1506" spans="1:8">
      <c r="A1506" s="6"/>
      <c r="B1506" s="2"/>
      <c r="C1506" s="19"/>
      <c r="D1506" s="4"/>
      <c r="E1506" s="4"/>
      <c r="F1506" s="4"/>
      <c r="G1506" s="15"/>
      <c r="H1506" s="21"/>
    </row>
    <row r="1507" spans="1:8">
      <c r="A1507" s="6"/>
      <c r="B1507" s="2"/>
      <c r="C1507" s="19"/>
      <c r="D1507" s="4"/>
      <c r="E1507" s="4"/>
      <c r="F1507" s="4"/>
      <c r="G1507" s="15"/>
      <c r="H1507" s="21"/>
    </row>
    <row r="1508" spans="1:8">
      <c r="A1508" s="6"/>
      <c r="B1508" s="2"/>
      <c r="C1508" s="19"/>
      <c r="D1508" s="4"/>
      <c r="E1508" s="4"/>
      <c r="F1508" s="4"/>
      <c r="G1508" s="15"/>
      <c r="H1508" s="21"/>
    </row>
    <row r="1509" spans="1:8">
      <c r="A1509" s="6"/>
      <c r="B1509" s="2"/>
      <c r="C1509" s="19"/>
      <c r="D1509" s="4"/>
      <c r="E1509" s="4"/>
      <c r="F1509" s="4"/>
      <c r="G1509" s="15"/>
      <c r="H1509" s="21"/>
    </row>
    <row r="1510" spans="1:8">
      <c r="A1510" s="6"/>
      <c r="B1510" s="2"/>
      <c r="C1510" s="19"/>
      <c r="D1510" s="4"/>
      <c r="E1510" s="4"/>
      <c r="F1510" s="4"/>
      <c r="G1510" s="15"/>
      <c r="H1510" s="21"/>
    </row>
    <row r="1511" spans="1:8">
      <c r="A1511" s="6"/>
      <c r="B1511" s="2"/>
      <c r="C1511" s="19"/>
      <c r="D1511" s="4"/>
      <c r="E1511" s="4"/>
      <c r="F1511" s="4"/>
      <c r="G1511" s="15"/>
      <c r="H1511" s="21"/>
    </row>
    <row r="1512" spans="1:8">
      <c r="A1512" s="6"/>
      <c r="B1512" s="2"/>
      <c r="C1512" s="19"/>
      <c r="D1512" s="4"/>
      <c r="E1512" s="4"/>
      <c r="F1512" s="4"/>
      <c r="G1512" s="15"/>
      <c r="H1512" s="21"/>
    </row>
    <row r="1513" spans="1:8">
      <c r="A1513" s="6"/>
      <c r="B1513" s="2"/>
      <c r="C1513" s="19"/>
      <c r="D1513" s="4"/>
      <c r="E1513" s="4"/>
      <c r="F1513" s="4"/>
      <c r="G1513" s="15"/>
      <c r="H1513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2013-01-25T11:28:41Z</dcterms:modified>
</cp:coreProperties>
</file>