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05" yWindow="105" windowWidth="13980" windowHeight="8415" tabRatio="784" activeTab="2"/>
  </bookViews>
  <sheets>
    <sheet name="УСЛОВИЯ ПО ПРЕДВ.ЗАКАЗАМ" sheetId="8" r:id="rId1"/>
    <sheet name="Лилии.Весна" sheetId="12" r:id="rId2"/>
    <sheet name="ГЛД,БГН,ГЛКС,ГЕОРГИНЫ" sheetId="4" r:id="rId3"/>
    <sheet name="Многолетники" sheetId="3" r:id="rId4"/>
    <sheet name="Лист1" sheetId="13" r:id="rId5"/>
  </sheets>
  <externalReferences>
    <externalReference r:id="rId6"/>
  </externalReferences>
  <definedNames>
    <definedName name="_xlnm._FilterDatabase" localSheetId="2" hidden="1">'ГЛД,БГН,ГЛКС,ГЕОРГИНЫ'!$C$15:$N$883</definedName>
    <definedName name="_xlnm._FilterDatabase" localSheetId="1" hidden="1">Лилии.Весна!$B$16:$N$754</definedName>
    <definedName name="_xlnm._FilterDatabase" localSheetId="3" hidden="1">Многолетники!$B$13:$N$2100</definedName>
    <definedName name="а1">#REF!</definedName>
    <definedName name="лето">'[1]Лилии Лето'!$C$3:$AO$513</definedName>
    <definedName name="_xlnm.Print_Area" localSheetId="2">'ГЛД,БГН,ГЛКС,ГЕОРГИНЫ'!$A$1:$N$883</definedName>
    <definedName name="_xlnm.Print_Area" localSheetId="1">Лилии.Весна!$A$1:$N$754</definedName>
    <definedName name="_xlnm.Print_Area" localSheetId="3">Многолетники!$B$1:$N$2100</definedName>
  </definedNames>
  <calcPr calcId="145621"/>
</workbook>
</file>

<file path=xl/calcChain.xml><?xml version="1.0" encoding="utf-8"?>
<calcChain xmlns="http://schemas.openxmlformats.org/spreadsheetml/2006/main">
  <c r="J1935" i="3" l="1"/>
  <c r="J1934" i="3"/>
  <c r="J1927" i="3"/>
  <c r="J1925" i="3"/>
  <c r="J1905" i="3"/>
  <c r="J1886" i="3"/>
  <c r="J1877" i="3"/>
  <c r="J1876" i="3"/>
  <c r="J1870" i="3"/>
  <c r="J1869" i="3"/>
  <c r="J1826" i="3"/>
  <c r="J1758" i="3"/>
  <c r="J1746" i="3"/>
  <c r="J1739" i="3"/>
  <c r="J1736" i="3"/>
  <c r="J1735" i="3"/>
  <c r="J1713" i="3"/>
  <c r="J1712" i="3"/>
  <c r="J1567" i="3"/>
  <c r="J1558" i="3"/>
  <c r="J1552" i="3"/>
  <c r="J1550" i="3"/>
  <c r="J1549" i="3"/>
  <c r="J1464" i="3"/>
  <c r="J1439" i="3"/>
  <c r="J1434" i="3"/>
  <c r="J1405" i="3"/>
  <c r="J1402" i="3"/>
  <c r="J1398" i="3"/>
  <c r="J1159" i="3"/>
  <c r="J1157" i="3"/>
  <c r="J1002" i="3"/>
  <c r="J979" i="3"/>
  <c r="J973" i="3"/>
  <c r="J920" i="3"/>
  <c r="J916" i="3"/>
  <c r="J885" i="3"/>
  <c r="J840" i="3"/>
  <c r="J357" i="3"/>
  <c r="J348" i="3"/>
  <c r="J346" i="3"/>
  <c r="J345" i="3"/>
  <c r="J342" i="3"/>
  <c r="J341" i="3"/>
  <c r="J339" i="3"/>
  <c r="J331" i="3"/>
  <c r="J311" i="3"/>
  <c r="J310" i="3"/>
  <c r="J308" i="3"/>
  <c r="J304" i="3"/>
  <c r="J298" i="3"/>
  <c r="J297" i="3"/>
  <c r="J281" i="3"/>
  <c r="J229" i="3"/>
  <c r="J216" i="3"/>
  <c r="J195" i="3"/>
  <c r="J169" i="3"/>
  <c r="J163" i="3"/>
  <c r="J153" i="3"/>
  <c r="J151" i="3"/>
  <c r="J150" i="3"/>
  <c r="J143" i="3"/>
  <c r="J125" i="3"/>
  <c r="J114" i="3"/>
  <c r="J107" i="3"/>
  <c r="J66" i="3"/>
  <c r="J61" i="3"/>
  <c r="I2100" i="3" l="1"/>
  <c r="I2099" i="3"/>
  <c r="I2098" i="3"/>
  <c r="I2097" i="3"/>
  <c r="I2096" i="3"/>
  <c r="I2095" i="3"/>
  <c r="I2094" i="3"/>
  <c r="I2093" i="3"/>
  <c r="I2092" i="3"/>
  <c r="I2091" i="3"/>
  <c r="I2090" i="3"/>
  <c r="I2089" i="3"/>
  <c r="I2088" i="3"/>
  <c r="I2087" i="3"/>
  <c r="I2086" i="3"/>
  <c r="I2085" i="3"/>
  <c r="I2084" i="3"/>
  <c r="I2083" i="3"/>
  <c r="I2082" i="3"/>
  <c r="I2081" i="3"/>
  <c r="I2080" i="3"/>
  <c r="I2079" i="3"/>
  <c r="I2078" i="3"/>
  <c r="I2077" i="3"/>
  <c r="I2076" i="3"/>
  <c r="I2075" i="3"/>
  <c r="I2074" i="3"/>
  <c r="I2073" i="3"/>
  <c r="I2072" i="3"/>
  <c r="I2071" i="3"/>
  <c r="I2070" i="3"/>
  <c r="I2069" i="3"/>
  <c r="I2068" i="3"/>
  <c r="I2067" i="3"/>
  <c r="I2066" i="3"/>
  <c r="I2065" i="3"/>
  <c r="I2062" i="3"/>
  <c r="I2061" i="3"/>
  <c r="I2060" i="3"/>
  <c r="I2059" i="3"/>
  <c r="I2058" i="3"/>
  <c r="I2057" i="3"/>
  <c r="I2056" i="3"/>
  <c r="I2055" i="3"/>
  <c r="I2054" i="3"/>
  <c r="I2053" i="3"/>
  <c r="I2052" i="3"/>
  <c r="I2051" i="3"/>
  <c r="I2050" i="3"/>
  <c r="I2049" i="3"/>
  <c r="I2048" i="3"/>
  <c r="I2047" i="3"/>
  <c r="I2046" i="3"/>
  <c r="I2045" i="3"/>
  <c r="I2044" i="3"/>
  <c r="I2043" i="3"/>
  <c r="I2042" i="3"/>
  <c r="I2041" i="3"/>
  <c r="I2040" i="3"/>
  <c r="I2039" i="3"/>
  <c r="I2038" i="3"/>
  <c r="I2037" i="3"/>
  <c r="I2036" i="3"/>
  <c r="I2035" i="3"/>
  <c r="I2034" i="3"/>
  <c r="I2033" i="3"/>
  <c r="I2032" i="3"/>
  <c r="I2031" i="3"/>
  <c r="I2030" i="3"/>
  <c r="I2029" i="3"/>
  <c r="I2028" i="3"/>
  <c r="I2027" i="3"/>
  <c r="I2026" i="3"/>
  <c r="I2025" i="3"/>
  <c r="I2024" i="3"/>
  <c r="I2023" i="3"/>
  <c r="I2022" i="3"/>
  <c r="I2019" i="3"/>
  <c r="I2018" i="3"/>
  <c r="I2017" i="3"/>
  <c r="I2016" i="3"/>
  <c r="I2015" i="3"/>
  <c r="I2014" i="3"/>
  <c r="I2013" i="3"/>
  <c r="I2012" i="3"/>
  <c r="I2010" i="3"/>
  <c r="I2009" i="3"/>
  <c r="I2008" i="3"/>
  <c r="I2007" i="3"/>
  <c r="I2006" i="3"/>
  <c r="I2005" i="3"/>
  <c r="I2004" i="3"/>
  <c r="I2003" i="3"/>
  <c r="I2002" i="3"/>
  <c r="I2001" i="3"/>
  <c r="I1998" i="3"/>
  <c r="I1997" i="3"/>
  <c r="I1996" i="3"/>
  <c r="I1995" i="3"/>
  <c r="I1994" i="3"/>
  <c r="I1993" i="3"/>
  <c r="I1992" i="3"/>
  <c r="I1991" i="3"/>
  <c r="I1990" i="3"/>
  <c r="I1989" i="3"/>
  <c r="I1988" i="3"/>
  <c r="I1987" i="3"/>
  <c r="I1986" i="3"/>
  <c r="I1985" i="3"/>
  <c r="I1984" i="3"/>
  <c r="I1983" i="3"/>
  <c r="I1982" i="3"/>
  <c r="I1981" i="3"/>
  <c r="I1980" i="3"/>
  <c r="I1979" i="3"/>
  <c r="I1978" i="3"/>
  <c r="I1977" i="3"/>
  <c r="I1976" i="3"/>
  <c r="I1975" i="3"/>
  <c r="I1974" i="3"/>
  <c r="I1973" i="3"/>
  <c r="I1972" i="3"/>
  <c r="I1971" i="3"/>
  <c r="I1970" i="3"/>
  <c r="I1969" i="3"/>
  <c r="I1968" i="3"/>
  <c r="I1967" i="3"/>
  <c r="I1966" i="3"/>
  <c r="I1965" i="3"/>
  <c r="I1964" i="3"/>
  <c r="I1963" i="3"/>
  <c r="I1962" i="3"/>
  <c r="I1961" i="3"/>
  <c r="I1960" i="3"/>
  <c r="I1959" i="3"/>
  <c r="I1958" i="3"/>
  <c r="I1957" i="3"/>
  <c r="I1956" i="3"/>
  <c r="I1955" i="3"/>
  <c r="I1954" i="3"/>
  <c r="I1953" i="3"/>
  <c r="I1952" i="3"/>
  <c r="I1951" i="3"/>
  <c r="I1950" i="3"/>
  <c r="I1949" i="3"/>
  <c r="I1948" i="3"/>
  <c r="I1947" i="3"/>
  <c r="I1946" i="3"/>
  <c r="I1945" i="3"/>
  <c r="I1944" i="3"/>
  <c r="I1943" i="3"/>
  <c r="I1942" i="3"/>
  <c r="I1941" i="3"/>
  <c r="I1940" i="3"/>
  <c r="I1939" i="3"/>
  <c r="I1938" i="3"/>
  <c r="I1937" i="3"/>
  <c r="I1936" i="3"/>
  <c r="I1935" i="3"/>
  <c r="I1934" i="3"/>
  <c r="I1933" i="3"/>
  <c r="I1932" i="3"/>
  <c r="I1931" i="3"/>
  <c r="I1930" i="3"/>
  <c r="I1929" i="3"/>
  <c r="I1928" i="3"/>
  <c r="I1927" i="3"/>
  <c r="I1926" i="3"/>
  <c r="I1925" i="3"/>
  <c r="I1924" i="3"/>
  <c r="I1923" i="3"/>
  <c r="I1922" i="3"/>
  <c r="I1921" i="3"/>
  <c r="I1920" i="3"/>
  <c r="I1919" i="3"/>
  <c r="I1918" i="3"/>
  <c r="I1917" i="3"/>
  <c r="I1916" i="3"/>
  <c r="I1915" i="3"/>
  <c r="I1914" i="3"/>
  <c r="I1913" i="3"/>
  <c r="I1912" i="3"/>
  <c r="I1911" i="3"/>
  <c r="I1910" i="3"/>
  <c r="I1909" i="3"/>
  <c r="I1908" i="3"/>
  <c r="I1907" i="3"/>
  <c r="I1906" i="3"/>
  <c r="I1905" i="3"/>
  <c r="I1904" i="3"/>
  <c r="I1903" i="3"/>
  <c r="I1902" i="3"/>
  <c r="I1901" i="3"/>
  <c r="I1900" i="3"/>
  <c r="I1899" i="3"/>
  <c r="I1898" i="3"/>
  <c r="I1897" i="3"/>
  <c r="I1896" i="3"/>
  <c r="I1895" i="3"/>
  <c r="I1894" i="3"/>
  <c r="I1893" i="3"/>
  <c r="I1892" i="3"/>
  <c r="I1891" i="3"/>
  <c r="I1890" i="3"/>
  <c r="I1889" i="3"/>
  <c r="I1888" i="3"/>
  <c r="I1887" i="3"/>
  <c r="I1886" i="3"/>
  <c r="I1885" i="3"/>
  <c r="I1884" i="3"/>
  <c r="I1883" i="3"/>
  <c r="I1882" i="3"/>
  <c r="I1881" i="3"/>
  <c r="I1880" i="3"/>
  <c r="I1879" i="3"/>
  <c r="I1878" i="3"/>
  <c r="I1877" i="3"/>
  <c r="I1876" i="3"/>
  <c r="I1875" i="3"/>
  <c r="I1874" i="3"/>
  <c r="I1873" i="3"/>
  <c r="I1872" i="3"/>
  <c r="I1871" i="3"/>
  <c r="I1870" i="3"/>
  <c r="I1869" i="3"/>
  <c r="I1868" i="3"/>
  <c r="I1867" i="3"/>
  <c r="I1866" i="3"/>
  <c r="I1865" i="3"/>
  <c r="I1864" i="3"/>
  <c r="I1863" i="3"/>
  <c r="I1862" i="3"/>
  <c r="I1861" i="3"/>
  <c r="I1860" i="3"/>
  <c r="I1859" i="3"/>
  <c r="I1858" i="3"/>
  <c r="I1857" i="3"/>
  <c r="I1856" i="3"/>
  <c r="I1855" i="3"/>
  <c r="I1854" i="3"/>
  <c r="I1853" i="3"/>
  <c r="I1852" i="3"/>
  <c r="I1851" i="3"/>
  <c r="I1850" i="3"/>
  <c r="I1849" i="3"/>
  <c r="I1848" i="3"/>
  <c r="I1847" i="3"/>
  <c r="I1846" i="3"/>
  <c r="I1845" i="3"/>
  <c r="I1844" i="3"/>
  <c r="I1843" i="3"/>
  <c r="I1842" i="3"/>
  <c r="I1841" i="3"/>
  <c r="I1840" i="3"/>
  <c r="I1839" i="3"/>
  <c r="I1838" i="3"/>
  <c r="I1837" i="3"/>
  <c r="I1836" i="3"/>
  <c r="I1835" i="3"/>
  <c r="I1834" i="3"/>
  <c r="I1833" i="3"/>
  <c r="I1832" i="3"/>
  <c r="I1831" i="3"/>
  <c r="I1830" i="3"/>
  <c r="I1829" i="3"/>
  <c r="I1828" i="3"/>
  <c r="I1827" i="3"/>
  <c r="I1826" i="3"/>
  <c r="I1825" i="3"/>
  <c r="I1824" i="3"/>
  <c r="I1823" i="3"/>
  <c r="I1822" i="3"/>
  <c r="I1821" i="3"/>
  <c r="I1820" i="3"/>
  <c r="I1819" i="3"/>
  <c r="I1818" i="3"/>
  <c r="I1817" i="3"/>
  <c r="I1816" i="3"/>
  <c r="I1815" i="3"/>
  <c r="I1814" i="3"/>
  <c r="I1813" i="3"/>
  <c r="I1812" i="3"/>
  <c r="I1811" i="3"/>
  <c r="I1810" i="3"/>
  <c r="I1809" i="3"/>
  <c r="I1808" i="3"/>
  <c r="I1807" i="3"/>
  <c r="I1806" i="3"/>
  <c r="I1805" i="3"/>
  <c r="I1804" i="3"/>
  <c r="I1803" i="3"/>
  <c r="I1802" i="3"/>
  <c r="I1801" i="3"/>
  <c r="I1800" i="3"/>
  <c r="I1799" i="3"/>
  <c r="I1798" i="3"/>
  <c r="I1797" i="3"/>
  <c r="I1796" i="3"/>
  <c r="I1795" i="3"/>
  <c r="I1794" i="3"/>
  <c r="I1793" i="3"/>
  <c r="I1792" i="3"/>
  <c r="I1791" i="3"/>
  <c r="I1790" i="3"/>
  <c r="I1789" i="3"/>
  <c r="I1788" i="3"/>
  <c r="I1787" i="3"/>
  <c r="I1786" i="3"/>
  <c r="I1785" i="3"/>
  <c r="I1784" i="3"/>
  <c r="I1783" i="3"/>
  <c r="I1782" i="3"/>
  <c r="I1781" i="3"/>
  <c r="I1780" i="3"/>
  <c r="I1779" i="3"/>
  <c r="I1778" i="3"/>
  <c r="I1777" i="3"/>
  <c r="I1776" i="3"/>
  <c r="I1775" i="3"/>
  <c r="I1774" i="3"/>
  <c r="I1773" i="3"/>
  <c r="I1772" i="3"/>
  <c r="I1771" i="3"/>
  <c r="I1770" i="3"/>
  <c r="I1769" i="3"/>
  <c r="I1768" i="3"/>
  <c r="I1767" i="3"/>
  <c r="I1766" i="3"/>
  <c r="I1765" i="3"/>
  <c r="I1764" i="3"/>
  <c r="I1763" i="3"/>
  <c r="I1762" i="3"/>
  <c r="I1761" i="3"/>
  <c r="I1760" i="3"/>
  <c r="I1759" i="3"/>
  <c r="I1758" i="3"/>
  <c r="I1757" i="3"/>
  <c r="I1756" i="3"/>
  <c r="I1755" i="3"/>
  <c r="I1754" i="3"/>
  <c r="I1753" i="3"/>
  <c r="I1752" i="3"/>
  <c r="I1751" i="3"/>
  <c r="I1750" i="3"/>
  <c r="I1749" i="3"/>
  <c r="I1748" i="3"/>
  <c r="I1747" i="3"/>
  <c r="I1746" i="3"/>
  <c r="I1745" i="3"/>
  <c r="I1744" i="3"/>
  <c r="I1743" i="3"/>
  <c r="I1742" i="3"/>
  <c r="I1741" i="3"/>
  <c r="I1740" i="3"/>
  <c r="I1739" i="3"/>
  <c r="I1738" i="3"/>
  <c r="I1737" i="3"/>
  <c r="I1736" i="3"/>
  <c r="I1735" i="3"/>
  <c r="I1734" i="3"/>
  <c r="I1733" i="3"/>
  <c r="I1732" i="3"/>
  <c r="I1731" i="3"/>
  <c r="I1730" i="3"/>
  <c r="I1729" i="3"/>
  <c r="I1728" i="3"/>
  <c r="I1727" i="3"/>
  <c r="I1726" i="3"/>
  <c r="I1725" i="3"/>
  <c r="I1724" i="3"/>
  <c r="I1723" i="3"/>
  <c r="I1722" i="3"/>
  <c r="I1721" i="3"/>
  <c r="I1720" i="3"/>
  <c r="I1719" i="3"/>
  <c r="I1718" i="3"/>
  <c r="I1717" i="3"/>
  <c r="I1716" i="3"/>
  <c r="I1715" i="3"/>
  <c r="I1714" i="3"/>
  <c r="I1713" i="3"/>
  <c r="I1712" i="3"/>
  <c r="I1711" i="3"/>
  <c r="I1710" i="3"/>
  <c r="I1709" i="3"/>
  <c r="I1708" i="3"/>
  <c r="I1707" i="3"/>
  <c r="I1706" i="3"/>
  <c r="I1705" i="3"/>
  <c r="I1704" i="3"/>
  <c r="I1703" i="3"/>
  <c r="I1702" i="3"/>
  <c r="I1701" i="3"/>
  <c r="I1700" i="3"/>
  <c r="I1699" i="3"/>
  <c r="I1698" i="3"/>
  <c r="I1697" i="3"/>
  <c r="I1696" i="3"/>
  <c r="I1695" i="3"/>
  <c r="I1694" i="3"/>
  <c r="I1693" i="3"/>
  <c r="I1692" i="3"/>
  <c r="I1691" i="3"/>
  <c r="I1690" i="3"/>
  <c r="I1689" i="3"/>
  <c r="I1688" i="3"/>
  <c r="I1687" i="3"/>
  <c r="I1686" i="3"/>
  <c r="I1685" i="3"/>
  <c r="I1684" i="3"/>
  <c r="I1683" i="3"/>
  <c r="I1682" i="3"/>
  <c r="I1681" i="3"/>
  <c r="I1680" i="3"/>
  <c r="I1679" i="3"/>
  <c r="I1678" i="3"/>
  <c r="I1677" i="3"/>
  <c r="I1676" i="3"/>
  <c r="I1675" i="3"/>
  <c r="I1674" i="3"/>
  <c r="I1673" i="3"/>
  <c r="I1672" i="3"/>
  <c r="I1671" i="3"/>
  <c r="I1670" i="3"/>
  <c r="I1669" i="3"/>
  <c r="I1668" i="3"/>
  <c r="I1667" i="3"/>
  <c r="I1666" i="3"/>
  <c r="I1665" i="3"/>
  <c r="I1664" i="3"/>
  <c r="I1663" i="3"/>
  <c r="I1662" i="3"/>
  <c r="I1661" i="3"/>
  <c r="I1660" i="3"/>
  <c r="I1659" i="3"/>
  <c r="I1658" i="3"/>
  <c r="I1657" i="3"/>
  <c r="I1656" i="3"/>
  <c r="I1655" i="3"/>
  <c r="I1654" i="3"/>
  <c r="I1653" i="3"/>
  <c r="I1652" i="3"/>
  <c r="I1651" i="3"/>
  <c r="I1650" i="3"/>
  <c r="I1649" i="3"/>
  <c r="I1648" i="3"/>
  <c r="I1647" i="3"/>
  <c r="I1646" i="3"/>
  <c r="I1645" i="3"/>
  <c r="I1644" i="3"/>
  <c r="I1643" i="3"/>
  <c r="I1642" i="3"/>
  <c r="I1641" i="3"/>
  <c r="I1640" i="3"/>
  <c r="I1639" i="3"/>
  <c r="I1638" i="3"/>
  <c r="I1637" i="3"/>
  <c r="I1636" i="3"/>
  <c r="I1635" i="3"/>
  <c r="I1634" i="3"/>
  <c r="I1633" i="3"/>
  <c r="I1632" i="3"/>
  <c r="I1631" i="3"/>
  <c r="I1630" i="3"/>
  <c r="I1629" i="3"/>
  <c r="I1628" i="3"/>
  <c r="I1627" i="3"/>
  <c r="I1626" i="3"/>
  <c r="I1625" i="3"/>
  <c r="I1624" i="3"/>
  <c r="I1623" i="3"/>
  <c r="I1622" i="3"/>
  <c r="I1621" i="3"/>
  <c r="I1620" i="3"/>
  <c r="I1619" i="3"/>
  <c r="I1618" i="3"/>
  <c r="I1617" i="3"/>
  <c r="I1616" i="3"/>
  <c r="I1615" i="3"/>
  <c r="I1614" i="3"/>
  <c r="I1613" i="3"/>
  <c r="I1612" i="3"/>
  <c r="I1611" i="3"/>
  <c r="I1610" i="3"/>
  <c r="I1609" i="3"/>
  <c r="I1608" i="3"/>
  <c r="I1607" i="3"/>
  <c r="I1606" i="3"/>
  <c r="I1605" i="3"/>
  <c r="I1604" i="3"/>
  <c r="I1603" i="3"/>
  <c r="I1602" i="3"/>
  <c r="I1601" i="3"/>
  <c r="I1600" i="3"/>
  <c r="I1599" i="3"/>
  <c r="I1598" i="3"/>
  <c r="I1597" i="3"/>
  <c r="I1596" i="3"/>
  <c r="I1595" i="3"/>
  <c r="I1594" i="3"/>
  <c r="I1593" i="3"/>
  <c r="I1592" i="3"/>
  <c r="I1591" i="3"/>
  <c r="I1590" i="3"/>
  <c r="I1589" i="3"/>
  <c r="I1588" i="3"/>
  <c r="I1587" i="3"/>
  <c r="I1586" i="3"/>
  <c r="I1585" i="3"/>
  <c r="I1584" i="3"/>
  <c r="I1583" i="3"/>
  <c r="I1582" i="3"/>
  <c r="I1581" i="3"/>
  <c r="I1580" i="3"/>
  <c r="I1579" i="3"/>
  <c r="I1578" i="3"/>
  <c r="I1577" i="3"/>
  <c r="I1576" i="3"/>
  <c r="I1575" i="3"/>
  <c r="I1574" i="3"/>
  <c r="I1573" i="3"/>
  <c r="I1572" i="3"/>
  <c r="I1571" i="3"/>
  <c r="I1570" i="3"/>
  <c r="I1569" i="3"/>
  <c r="I1568" i="3"/>
  <c r="I1567" i="3"/>
  <c r="I1566" i="3"/>
  <c r="I1565" i="3"/>
  <c r="I1564" i="3"/>
  <c r="I1563" i="3"/>
  <c r="I1562" i="3"/>
  <c r="I1561" i="3"/>
  <c r="I1560" i="3"/>
  <c r="I1559" i="3"/>
  <c r="I1558" i="3"/>
  <c r="I1557" i="3"/>
  <c r="I1556" i="3"/>
  <c r="I1555" i="3"/>
  <c r="I1554" i="3"/>
  <c r="I1553" i="3"/>
  <c r="I1552" i="3"/>
  <c r="I1551" i="3"/>
  <c r="I1550" i="3"/>
  <c r="I1549" i="3"/>
  <c r="I1548" i="3"/>
  <c r="I1547" i="3"/>
  <c r="I1546" i="3"/>
  <c r="I1545" i="3"/>
  <c r="I1544" i="3"/>
  <c r="I1543" i="3"/>
  <c r="I1542" i="3"/>
  <c r="I1541" i="3"/>
  <c r="I1540" i="3"/>
  <c r="I1539" i="3"/>
  <c r="I1538" i="3"/>
  <c r="I1537" i="3"/>
  <c r="I1536" i="3"/>
  <c r="I1535" i="3"/>
  <c r="I1534" i="3"/>
  <c r="I1533" i="3"/>
  <c r="I1532" i="3"/>
  <c r="I1531" i="3"/>
  <c r="I1530" i="3"/>
  <c r="I1529" i="3"/>
  <c r="I1528" i="3"/>
  <c r="I1527" i="3"/>
  <c r="I1526" i="3"/>
  <c r="I1525" i="3"/>
  <c r="I1524" i="3"/>
  <c r="I1523" i="3"/>
  <c r="I1522" i="3"/>
  <c r="I1521" i="3"/>
  <c r="I1520" i="3"/>
  <c r="I1519" i="3"/>
  <c r="I1518" i="3"/>
  <c r="I1517" i="3"/>
  <c r="I1516" i="3"/>
  <c r="I1515" i="3"/>
  <c r="I1514" i="3"/>
  <c r="I1513" i="3"/>
  <c r="I1512" i="3"/>
  <c r="I1511" i="3"/>
  <c r="I1510" i="3"/>
  <c r="I1509" i="3"/>
  <c r="I1508" i="3"/>
  <c r="I1507" i="3"/>
  <c r="I1506" i="3"/>
  <c r="I1505" i="3"/>
  <c r="I1504" i="3"/>
  <c r="I1503" i="3"/>
  <c r="I1502" i="3"/>
  <c r="I1501" i="3"/>
  <c r="I1500" i="3"/>
  <c r="I1499" i="3"/>
  <c r="I1498" i="3"/>
  <c r="I1497" i="3"/>
  <c r="I1496" i="3"/>
  <c r="I1495" i="3"/>
  <c r="I1494" i="3"/>
  <c r="I1493" i="3"/>
  <c r="I1492" i="3"/>
  <c r="I1491" i="3"/>
  <c r="I1490" i="3"/>
  <c r="I1489" i="3"/>
  <c r="I1488" i="3"/>
  <c r="I1487" i="3"/>
  <c r="I1486" i="3"/>
  <c r="I1485" i="3"/>
  <c r="I1482" i="3"/>
  <c r="I1481" i="3"/>
  <c r="I1480" i="3"/>
  <c r="I1479" i="3"/>
  <c r="I1478" i="3"/>
  <c r="I1477" i="3"/>
  <c r="I1476" i="3"/>
  <c r="I1475" i="3"/>
  <c r="I1474" i="3"/>
  <c r="I1473" i="3"/>
  <c r="I1472" i="3"/>
  <c r="I1471" i="3"/>
  <c r="I1470" i="3"/>
  <c r="I1469" i="3"/>
  <c r="I1468" i="3"/>
  <c r="I1467" i="3"/>
  <c r="I1466" i="3"/>
  <c r="I1465" i="3"/>
  <c r="I1464" i="3"/>
  <c r="I1463" i="3"/>
  <c r="I1462" i="3"/>
  <c r="I1461" i="3"/>
  <c r="I1460" i="3"/>
  <c r="I1459" i="3"/>
  <c r="I1458" i="3"/>
  <c r="I1457" i="3"/>
  <c r="I1456" i="3"/>
  <c r="I1455" i="3"/>
  <c r="I1454" i="3"/>
  <c r="I1453" i="3"/>
  <c r="I1452" i="3"/>
  <c r="I1451" i="3"/>
  <c r="I1450" i="3"/>
  <c r="I1449" i="3"/>
  <c r="I1448" i="3"/>
  <c r="I1447" i="3"/>
  <c r="I1446" i="3"/>
  <c r="I1445" i="3"/>
  <c r="I1444" i="3"/>
  <c r="I1443" i="3"/>
  <c r="I1442" i="3"/>
  <c r="I1441" i="3"/>
  <c r="I1440" i="3"/>
  <c r="I1439" i="3"/>
  <c r="I1438" i="3"/>
  <c r="I1437" i="3"/>
  <c r="I1434" i="3"/>
  <c r="I1433" i="3"/>
  <c r="I1432" i="3"/>
  <c r="I1431" i="3"/>
  <c r="I1430" i="3"/>
  <c r="I1429" i="3"/>
  <c r="I1428" i="3"/>
  <c r="I1427" i="3"/>
  <c r="I1426" i="3"/>
  <c r="I1425" i="3"/>
  <c r="I1424" i="3"/>
  <c r="I1423" i="3"/>
  <c r="I1422" i="3"/>
  <c r="I1421" i="3"/>
  <c r="I1420" i="3"/>
  <c r="I1419" i="3"/>
  <c r="I1418" i="3"/>
  <c r="I1417" i="3"/>
  <c r="I1416" i="3"/>
  <c r="I1415" i="3"/>
  <c r="I1414" i="3"/>
  <c r="I1413" i="3"/>
  <c r="I1412" i="3"/>
  <c r="I1411" i="3"/>
  <c r="I1410" i="3"/>
  <c r="I1409" i="3"/>
  <c r="I1408" i="3"/>
  <c r="I1407" i="3"/>
  <c r="I1406" i="3"/>
  <c r="I1405" i="3"/>
  <c r="I1404" i="3"/>
  <c r="I1403" i="3"/>
  <c r="I1402" i="3"/>
  <c r="I1401" i="3"/>
  <c r="I1400" i="3"/>
  <c r="I1399" i="3"/>
  <c r="I1398" i="3"/>
  <c r="I1397" i="3"/>
  <c r="I1396" i="3"/>
  <c r="I1395" i="3"/>
  <c r="I1394" i="3"/>
  <c r="I1393" i="3"/>
  <c r="I1392" i="3"/>
  <c r="I1391" i="3"/>
  <c r="I1390" i="3"/>
  <c r="I1389" i="3"/>
  <c r="I1388" i="3"/>
  <c r="I1387" i="3"/>
  <c r="I1383" i="3"/>
  <c r="I1382" i="3"/>
  <c r="I1381" i="3"/>
  <c r="I1380" i="3"/>
  <c r="I1379" i="3"/>
  <c r="I1378" i="3"/>
  <c r="I1377" i="3"/>
  <c r="I1376" i="3"/>
  <c r="I1375" i="3"/>
  <c r="I1374" i="3"/>
  <c r="I1373" i="3"/>
  <c r="I1372" i="3"/>
  <c r="I1371" i="3"/>
  <c r="I1370" i="3"/>
  <c r="I1369" i="3"/>
  <c r="I1368" i="3"/>
  <c r="I1367" i="3"/>
  <c r="I1366" i="3"/>
  <c r="I1365" i="3"/>
  <c r="I1364" i="3"/>
  <c r="I1363" i="3"/>
  <c r="I1362" i="3"/>
  <c r="I1361" i="3"/>
  <c r="I1360" i="3"/>
  <c r="I1359" i="3"/>
  <c r="I1358" i="3"/>
  <c r="I1357" i="3"/>
  <c r="I1356" i="3"/>
  <c r="I1355" i="3"/>
  <c r="I1354" i="3"/>
  <c r="I1353" i="3"/>
  <c r="I1352" i="3"/>
  <c r="I1351" i="3"/>
  <c r="I1348" i="3"/>
  <c r="I1347" i="3"/>
  <c r="I1346" i="3"/>
  <c r="I1345" i="3"/>
  <c r="I1344" i="3"/>
  <c r="I1343" i="3"/>
  <c r="I1342" i="3"/>
  <c r="I1341" i="3"/>
  <c r="I1340" i="3"/>
  <c r="I1339" i="3"/>
  <c r="I1336" i="3"/>
  <c r="I1335" i="3"/>
  <c r="I1334" i="3"/>
  <c r="I1333" i="3"/>
  <c r="I1332" i="3"/>
  <c r="I1331" i="3"/>
  <c r="I1330" i="3"/>
  <c r="I1329" i="3"/>
  <c r="I1328" i="3"/>
  <c r="I1327" i="3"/>
  <c r="I1326" i="3"/>
  <c r="I1325" i="3"/>
  <c r="I1324" i="3"/>
  <c r="I1323" i="3"/>
  <c r="I1322" i="3"/>
  <c r="I1321" i="3"/>
  <c r="I1320" i="3"/>
  <c r="I1319" i="3"/>
  <c r="I1318" i="3"/>
  <c r="I1317" i="3"/>
  <c r="I1316" i="3"/>
  <c r="I1313" i="3"/>
  <c r="I1312" i="3"/>
  <c r="I1311" i="3"/>
  <c r="I1310" i="3"/>
  <c r="I1309" i="3"/>
  <c r="I1308" i="3"/>
  <c r="I1307" i="3"/>
  <c r="I1306" i="3"/>
  <c r="I1305" i="3"/>
  <c r="I1304" i="3"/>
  <c r="I1303" i="3"/>
  <c r="I1302" i="3"/>
  <c r="I1301" i="3"/>
  <c r="I1300" i="3"/>
  <c r="I1299" i="3"/>
  <c r="I1298" i="3"/>
  <c r="I1297" i="3"/>
  <c r="I1296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3" i="3"/>
  <c r="I1282" i="3"/>
  <c r="I1281" i="3"/>
  <c r="I1280" i="3"/>
  <c r="I1279" i="3"/>
  <c r="I1278" i="3"/>
  <c r="I1277" i="3"/>
  <c r="I1276" i="3"/>
  <c r="I1275" i="3"/>
  <c r="I1274" i="3"/>
  <c r="I1273" i="3"/>
  <c r="I1272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4" i="3"/>
  <c r="I1253" i="3"/>
  <c r="I1252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9" i="3"/>
  <c r="I1238" i="3"/>
  <c r="I1237" i="3"/>
  <c r="I1236" i="3"/>
  <c r="I1235" i="3"/>
  <c r="I1234" i="3"/>
  <c r="I1233" i="3"/>
  <c r="I1232" i="3"/>
  <c r="I1231" i="3"/>
  <c r="I1230" i="3"/>
  <c r="I1229" i="3"/>
  <c r="I1228" i="3"/>
  <c r="I1227" i="3"/>
  <c r="I1226" i="3"/>
  <c r="I1225" i="3"/>
  <c r="I1224" i="3"/>
  <c r="I1223" i="3"/>
  <c r="I1222" i="3"/>
  <c r="I1221" i="3"/>
  <c r="I1220" i="3"/>
  <c r="I1219" i="3"/>
  <c r="I1218" i="3"/>
  <c r="I1217" i="3"/>
  <c r="I1216" i="3"/>
  <c r="I1215" i="3"/>
  <c r="I1214" i="3"/>
  <c r="I1213" i="3"/>
  <c r="I1212" i="3"/>
  <c r="I1211" i="3"/>
  <c r="I1210" i="3"/>
  <c r="I1209" i="3"/>
  <c r="I1208" i="3"/>
  <c r="I1207" i="3"/>
  <c r="I1206" i="3"/>
  <c r="I1205" i="3"/>
  <c r="I1204" i="3"/>
  <c r="I1203" i="3"/>
  <c r="I1202" i="3"/>
  <c r="I1201" i="3"/>
  <c r="I1200" i="3"/>
  <c r="I1199" i="3"/>
  <c r="I1198" i="3"/>
  <c r="I1197" i="3"/>
  <c r="I1196" i="3"/>
  <c r="I1195" i="3"/>
  <c r="I1194" i="3"/>
  <c r="I1193" i="3"/>
  <c r="I1192" i="3"/>
  <c r="I1191" i="3"/>
  <c r="I1190" i="3"/>
  <c r="I1189" i="3"/>
  <c r="I1188" i="3"/>
  <c r="I1185" i="3"/>
  <c r="I1184" i="3"/>
  <c r="I1183" i="3"/>
  <c r="I1182" i="3"/>
  <c r="I1181" i="3"/>
  <c r="I1180" i="3"/>
  <c r="I1179" i="3"/>
  <c r="I1178" i="3"/>
  <c r="I1177" i="3"/>
  <c r="I1176" i="3"/>
  <c r="I1175" i="3"/>
  <c r="I1174" i="3"/>
  <c r="I1173" i="3"/>
  <c r="I1172" i="3"/>
  <c r="I1171" i="3"/>
  <c r="I1170" i="3"/>
  <c r="I1169" i="3"/>
  <c r="I1168" i="3"/>
  <c r="I1167" i="3"/>
  <c r="I1166" i="3"/>
  <c r="I1165" i="3"/>
  <c r="I1164" i="3"/>
  <c r="I1163" i="3"/>
  <c r="I1162" i="3"/>
  <c r="I1160" i="3"/>
  <c r="I1159" i="3"/>
  <c r="I1158" i="3"/>
  <c r="I1157" i="3"/>
  <c r="I1156" i="3"/>
  <c r="I1155" i="3"/>
  <c r="I1154" i="3"/>
  <c r="I1153" i="3"/>
  <c r="I1152" i="3"/>
  <c r="I1151" i="3"/>
  <c r="I1150" i="3"/>
  <c r="I1149" i="3"/>
  <c r="I1148" i="3"/>
  <c r="I1147" i="3"/>
  <c r="I1146" i="3"/>
  <c r="I1145" i="3"/>
  <c r="I1144" i="3"/>
  <c r="I1143" i="3"/>
  <c r="I1142" i="3"/>
  <c r="I1141" i="3"/>
  <c r="I1140" i="3"/>
  <c r="I1139" i="3"/>
  <c r="I1138" i="3"/>
  <c r="I1137" i="3"/>
  <c r="I1136" i="3"/>
  <c r="I1135" i="3"/>
  <c r="I1134" i="3"/>
  <c r="I1133" i="3"/>
  <c r="I1131" i="3"/>
  <c r="I1130" i="3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I1117" i="3"/>
  <c r="I1116" i="3"/>
  <c r="I1115" i="3"/>
  <c r="I1114" i="3"/>
  <c r="I1113" i="3"/>
  <c r="I1112" i="3"/>
  <c r="I1111" i="3"/>
  <c r="I1110" i="3"/>
  <c r="I1109" i="3"/>
  <c r="I1108" i="3"/>
  <c r="I1107" i="3"/>
  <c r="I1106" i="3"/>
  <c r="I1105" i="3"/>
  <c r="I1104" i="3"/>
  <c r="I1103" i="3"/>
  <c r="I1102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5" i="3"/>
  <c r="I1014" i="3"/>
  <c r="I1013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K2" i="3"/>
  <c r="L2" i="4"/>
  <c r="L5" i="4"/>
  <c r="M8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9" i="4"/>
  <c r="H50" i="4"/>
  <c r="H51" i="4"/>
  <c r="H52" i="4"/>
  <c r="H53" i="4"/>
  <c r="H54" i="4"/>
  <c r="H55" i="4"/>
  <c r="H56" i="4"/>
  <c r="H57" i="4"/>
  <c r="H59" i="4"/>
  <c r="H60" i="4"/>
  <c r="H61" i="4"/>
  <c r="H62" i="4"/>
  <c r="H63" i="4"/>
  <c r="H64" i="4"/>
  <c r="H65" i="4"/>
  <c r="H66" i="4"/>
  <c r="H67" i="4"/>
  <c r="H68" i="4"/>
  <c r="H69" i="4"/>
  <c r="H70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8" i="4"/>
  <c r="H332" i="4"/>
  <c r="H333" i="4"/>
  <c r="H334" i="4"/>
  <c r="H336" i="4"/>
  <c r="H337" i="4"/>
  <c r="H338" i="4"/>
  <c r="H339" i="4"/>
  <c r="H340" i="4"/>
  <c r="H341" i="4"/>
  <c r="H342" i="4"/>
  <c r="H343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2" i="4"/>
  <c r="H363" i="4"/>
  <c r="H364" i="4"/>
  <c r="H365" i="4"/>
  <c r="H367" i="4"/>
  <c r="H368" i="4"/>
  <c r="H369" i="4"/>
  <c r="H370" i="4"/>
  <c r="H371" i="4"/>
  <c r="H372" i="4"/>
  <c r="H374" i="4"/>
  <c r="H375" i="4"/>
  <c r="H377" i="4"/>
  <c r="H378" i="4"/>
  <c r="H379" i="4"/>
  <c r="H380" i="4"/>
  <c r="H381" i="4"/>
  <c r="H382" i="4"/>
  <c r="H383" i="4"/>
  <c r="H384" i="4"/>
  <c r="H385" i="4"/>
  <c r="H387" i="4"/>
  <c r="H388" i="4"/>
  <c r="H389" i="4"/>
  <c r="H390" i="4"/>
  <c r="H391" i="4"/>
  <c r="H393" i="4"/>
  <c r="H394" i="4"/>
  <c r="H395" i="4"/>
  <c r="H396" i="4"/>
  <c r="H397" i="4"/>
  <c r="H399" i="4"/>
  <c r="H400" i="4"/>
  <c r="H401" i="4"/>
  <c r="H402" i="4"/>
  <c r="H403" i="4"/>
  <c r="H404" i="4"/>
  <c r="H406" i="4"/>
  <c r="H407" i="4"/>
  <c r="H408" i="4"/>
  <c r="H409" i="4"/>
  <c r="H410" i="4"/>
  <c r="H411" i="4"/>
  <c r="H412" i="4"/>
  <c r="H414" i="4"/>
  <c r="H415" i="4"/>
  <c r="H416" i="4"/>
  <c r="H417" i="4"/>
  <c r="H419" i="4"/>
  <c r="H420" i="4"/>
  <c r="H421" i="4"/>
  <c r="H422" i="4"/>
  <c r="H423" i="4"/>
  <c r="H424" i="4"/>
  <c r="H425" i="4"/>
  <c r="H427" i="4"/>
  <c r="H428" i="4"/>
  <c r="H430" i="4"/>
  <c r="H431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2" i="4"/>
  <c r="H753" i="4"/>
  <c r="H754" i="4"/>
  <c r="H755" i="4"/>
  <c r="H756" i="4"/>
  <c r="H757" i="4"/>
  <c r="H758" i="4"/>
  <c r="H759" i="4"/>
  <c r="H760" i="4"/>
  <c r="H761" i="4"/>
  <c r="H763" i="4"/>
  <c r="H764" i="4"/>
  <c r="H765" i="4"/>
  <c r="H766" i="4"/>
  <c r="H767" i="4"/>
  <c r="H768" i="4"/>
  <c r="H769" i="4"/>
  <c r="H770" i="4"/>
  <c r="H771" i="4"/>
  <c r="H773" i="4"/>
  <c r="H774" i="4"/>
  <c r="H775" i="4"/>
  <c r="H776" i="4"/>
  <c r="H777" i="4"/>
  <c r="H778" i="4"/>
  <c r="H780" i="4"/>
  <c r="H781" i="4"/>
  <c r="H782" i="4"/>
  <c r="H784" i="4"/>
  <c r="H785" i="4"/>
  <c r="H786" i="4"/>
  <c r="H787" i="4"/>
  <c r="H788" i="4"/>
  <c r="H789" i="4"/>
  <c r="H791" i="4"/>
  <c r="H792" i="4"/>
  <c r="H793" i="4"/>
  <c r="H794" i="4"/>
  <c r="H795" i="4"/>
  <c r="H796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L6" i="12"/>
  <c r="M9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5" i="12"/>
  <c r="H95" i="12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3" i="12"/>
  <c r="H103" i="12"/>
  <c r="G104" i="12"/>
  <c r="H104" i="12"/>
  <c r="G105" i="12"/>
  <c r="H105" i="12"/>
  <c r="G106" i="12"/>
  <c r="H106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132" i="12"/>
  <c r="H132" i="12"/>
  <c r="G133" i="12"/>
  <c r="H133" i="12"/>
  <c r="G134" i="12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5" i="12"/>
  <c r="H155" i="12"/>
  <c r="G156" i="12"/>
  <c r="H156" i="12"/>
  <c r="G157" i="12"/>
  <c r="H157" i="12"/>
  <c r="G158" i="12"/>
  <c r="H158" i="12"/>
  <c r="G159" i="12"/>
  <c r="H159" i="12"/>
  <c r="G160" i="12"/>
  <c r="H160" i="12"/>
  <c r="G162" i="12"/>
  <c r="H162" i="12"/>
  <c r="G163" i="12"/>
  <c r="H163" i="12"/>
  <c r="G164" i="12"/>
  <c r="H164" i="12"/>
  <c r="G165" i="12"/>
  <c r="H165" i="12"/>
  <c r="G166" i="12"/>
  <c r="H166" i="12"/>
  <c r="G167" i="12"/>
  <c r="H167" i="12"/>
  <c r="G168" i="12"/>
  <c r="H168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6" i="12"/>
  <c r="H176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4" i="12"/>
  <c r="H184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3" i="12"/>
  <c r="H203" i="12"/>
  <c r="G204" i="12"/>
  <c r="H204" i="12"/>
  <c r="G205" i="12"/>
  <c r="H205" i="12"/>
  <c r="G206" i="12"/>
  <c r="H206" i="12"/>
  <c r="G208" i="12"/>
  <c r="H208" i="12"/>
  <c r="G209" i="12"/>
  <c r="H209" i="12"/>
  <c r="G210" i="12"/>
  <c r="H210" i="12"/>
  <c r="G211" i="12"/>
  <c r="H211" i="12"/>
  <c r="G212" i="12"/>
  <c r="H212" i="12"/>
  <c r="G213" i="12"/>
  <c r="H213" i="12"/>
  <c r="G214" i="12"/>
  <c r="H214" i="12"/>
  <c r="G215" i="12"/>
  <c r="H215" i="12"/>
  <c r="G216" i="12"/>
  <c r="H216" i="12"/>
  <c r="G217" i="12"/>
  <c r="H217" i="12"/>
  <c r="G218" i="12"/>
  <c r="H218" i="12"/>
  <c r="G219" i="12"/>
  <c r="H219" i="12"/>
  <c r="G220" i="12"/>
  <c r="H220" i="12"/>
  <c r="G221" i="12"/>
  <c r="H221" i="12"/>
  <c r="G222" i="12"/>
  <c r="H222" i="12"/>
  <c r="G223" i="12"/>
  <c r="H223" i="12"/>
  <c r="G224" i="12"/>
  <c r="H224" i="12"/>
  <c r="G225" i="12"/>
  <c r="H225" i="12"/>
  <c r="G226" i="12"/>
  <c r="H226" i="12"/>
  <c r="G227" i="12"/>
  <c r="H227" i="12"/>
  <c r="G228" i="12"/>
  <c r="H228" i="12"/>
  <c r="G229" i="12"/>
  <c r="H229" i="12"/>
  <c r="G230" i="12"/>
  <c r="H230" i="12"/>
  <c r="G231" i="12"/>
  <c r="H231" i="12"/>
  <c r="G232" i="12"/>
  <c r="H232" i="12"/>
  <c r="G233" i="12"/>
  <c r="H233" i="12"/>
  <c r="G234" i="12"/>
  <c r="H234" i="12"/>
  <c r="G235" i="12"/>
  <c r="H235" i="12"/>
  <c r="G236" i="12"/>
  <c r="H236" i="12"/>
  <c r="G237" i="12"/>
  <c r="H237" i="12"/>
  <c r="G238" i="12"/>
  <c r="H238" i="12"/>
  <c r="G239" i="12"/>
  <c r="H239" i="12"/>
  <c r="G240" i="12"/>
  <c r="H240" i="12"/>
  <c r="G241" i="12"/>
  <c r="H241" i="12"/>
  <c r="G242" i="12"/>
  <c r="H242" i="12"/>
  <c r="G243" i="12"/>
  <c r="H243" i="12"/>
  <c r="G244" i="12"/>
  <c r="H244" i="12"/>
  <c r="G245" i="12"/>
  <c r="H245" i="12"/>
  <c r="G246" i="12"/>
  <c r="H246" i="12"/>
  <c r="G247" i="12"/>
  <c r="H247" i="12"/>
  <c r="G248" i="12"/>
  <c r="H248" i="12"/>
  <c r="G249" i="12"/>
  <c r="H249" i="12"/>
  <c r="G250" i="12"/>
  <c r="H250" i="12"/>
  <c r="G251" i="12"/>
  <c r="H251" i="12"/>
  <c r="G252" i="12"/>
  <c r="H252" i="12"/>
  <c r="G253" i="12"/>
  <c r="H253" i="12"/>
  <c r="G254" i="12"/>
  <c r="H254" i="12"/>
  <c r="G255" i="12"/>
  <c r="H255" i="12"/>
  <c r="G256" i="12"/>
  <c r="H256" i="12"/>
  <c r="G257" i="12"/>
  <c r="H257" i="12"/>
  <c r="G258" i="12"/>
  <c r="H258" i="12"/>
  <c r="G259" i="12"/>
  <c r="H259" i="12"/>
  <c r="G260" i="12"/>
  <c r="H260" i="12"/>
  <c r="G261" i="12"/>
  <c r="H261" i="12"/>
  <c r="G262" i="12"/>
  <c r="H262" i="12"/>
  <c r="G263" i="12"/>
  <c r="H263" i="12"/>
  <c r="G264" i="12"/>
  <c r="H264" i="12"/>
  <c r="G265" i="12"/>
  <c r="H265" i="12"/>
  <c r="G266" i="12"/>
  <c r="H266" i="12"/>
  <c r="G267" i="12"/>
  <c r="H267" i="12"/>
  <c r="G268" i="12"/>
  <c r="H268" i="12"/>
  <c r="G269" i="12"/>
  <c r="H269" i="12"/>
  <c r="G270" i="12"/>
  <c r="H270" i="12"/>
  <c r="G271" i="12"/>
  <c r="H271" i="12"/>
  <c r="G272" i="12"/>
  <c r="H272" i="12"/>
  <c r="G273" i="12"/>
  <c r="H273" i="12"/>
  <c r="G274" i="12"/>
  <c r="H274" i="12"/>
  <c r="G275" i="12"/>
  <c r="H275" i="12"/>
  <c r="G276" i="12"/>
  <c r="H276" i="12"/>
  <c r="G277" i="12"/>
  <c r="H277" i="12"/>
  <c r="G278" i="12"/>
  <c r="H278" i="12"/>
  <c r="G279" i="12"/>
  <c r="H279" i="12"/>
  <c r="G280" i="12"/>
  <c r="H280" i="12"/>
  <c r="G281" i="12"/>
  <c r="H281" i="12"/>
  <c r="G282" i="12"/>
  <c r="H282" i="12"/>
  <c r="G283" i="12"/>
  <c r="H283" i="12"/>
  <c r="G284" i="12"/>
  <c r="H284" i="12"/>
  <c r="G285" i="12"/>
  <c r="H285" i="12"/>
  <c r="G286" i="12"/>
  <c r="H286" i="12"/>
  <c r="G287" i="12"/>
  <c r="H287" i="12"/>
  <c r="G288" i="12"/>
  <c r="H288" i="12"/>
  <c r="G289" i="12"/>
  <c r="H289" i="12"/>
  <c r="G290" i="12"/>
  <c r="H290" i="12"/>
  <c r="G291" i="12"/>
  <c r="H291" i="12"/>
  <c r="G292" i="12"/>
  <c r="H292" i="12"/>
  <c r="G293" i="12"/>
  <c r="H293" i="12"/>
  <c r="G294" i="12"/>
  <c r="H294" i="12"/>
  <c r="G295" i="12"/>
  <c r="H295" i="12"/>
  <c r="G296" i="12"/>
  <c r="H296" i="12"/>
  <c r="G297" i="12"/>
  <c r="H297" i="12"/>
  <c r="G298" i="12"/>
  <c r="H298" i="12"/>
  <c r="G299" i="12"/>
  <c r="H299" i="12"/>
  <c r="G300" i="12"/>
  <c r="H300" i="12"/>
  <c r="G301" i="12"/>
  <c r="H301" i="12"/>
  <c r="G302" i="12"/>
  <c r="H302" i="12"/>
  <c r="G303" i="12"/>
  <c r="H303" i="12"/>
  <c r="G305" i="12"/>
  <c r="H305" i="12"/>
  <c r="G306" i="12"/>
  <c r="H306" i="12"/>
  <c r="G307" i="12"/>
  <c r="H307" i="12"/>
  <c r="G308" i="12"/>
  <c r="H308" i="12"/>
  <c r="G309" i="12"/>
  <c r="H309" i="12"/>
  <c r="G310" i="12"/>
  <c r="H310" i="12"/>
  <c r="G311" i="12"/>
  <c r="H311" i="12"/>
  <c r="G312" i="12"/>
  <c r="H312" i="12"/>
  <c r="G314" i="12"/>
  <c r="H314" i="12"/>
  <c r="G315" i="12"/>
  <c r="H315" i="12"/>
  <c r="G316" i="12"/>
  <c r="H316" i="12"/>
  <c r="G317" i="12"/>
  <c r="H317" i="12"/>
  <c r="G318" i="12"/>
  <c r="H318" i="12"/>
  <c r="G319" i="12"/>
  <c r="H319" i="12"/>
  <c r="G320" i="12"/>
  <c r="H320" i="12"/>
  <c r="G321" i="12"/>
  <c r="H321" i="12"/>
  <c r="G322" i="12"/>
  <c r="H322" i="12"/>
  <c r="G323" i="12"/>
  <c r="H323" i="12"/>
  <c r="G324" i="12"/>
  <c r="H324" i="12"/>
  <c r="G325" i="12"/>
  <c r="H325" i="12"/>
  <c r="G326" i="12"/>
  <c r="H326" i="12"/>
  <c r="G327" i="12"/>
  <c r="H327" i="12"/>
  <c r="G328" i="12"/>
  <c r="H328" i="12"/>
  <c r="G329" i="12"/>
  <c r="H329" i="12"/>
  <c r="G330" i="12"/>
  <c r="H330" i="12"/>
  <c r="G331" i="12"/>
  <c r="H331" i="12"/>
  <c r="G332" i="12"/>
  <c r="H332" i="12"/>
  <c r="G333" i="12"/>
  <c r="H333" i="12"/>
  <c r="G334" i="12"/>
  <c r="H334" i="12"/>
  <c r="G335" i="12"/>
  <c r="H335" i="12"/>
  <c r="G336" i="12"/>
  <c r="H336" i="12"/>
  <c r="G337" i="12"/>
  <c r="H337" i="12"/>
  <c r="G338" i="12"/>
  <c r="H338" i="12"/>
  <c r="G339" i="12"/>
  <c r="H339" i="12"/>
  <c r="G340" i="12"/>
  <c r="H340" i="12"/>
  <c r="G341" i="12"/>
  <c r="H341" i="12"/>
  <c r="G342" i="12"/>
  <c r="H342" i="12"/>
  <c r="G343" i="12"/>
  <c r="H343" i="12"/>
  <c r="G344" i="12"/>
  <c r="H344" i="12"/>
  <c r="G346" i="12"/>
  <c r="H346" i="12"/>
  <c r="G347" i="12"/>
  <c r="H347" i="12"/>
  <c r="G348" i="12"/>
  <c r="H348" i="12"/>
  <c r="G349" i="12"/>
  <c r="H349" i="12"/>
  <c r="G350" i="12"/>
  <c r="H350" i="12"/>
  <c r="G351" i="12"/>
  <c r="H351" i="12"/>
  <c r="G352" i="12"/>
  <c r="H352" i="12"/>
  <c r="G353" i="12"/>
  <c r="H353" i="12"/>
  <c r="G354" i="12"/>
  <c r="H354" i="12"/>
  <c r="G355" i="12"/>
  <c r="H355" i="12"/>
  <c r="G356" i="12"/>
  <c r="H356" i="12"/>
  <c r="G357" i="12"/>
  <c r="H357" i="12"/>
  <c r="G358" i="12"/>
  <c r="H358" i="12"/>
  <c r="G359" i="12"/>
  <c r="H359" i="12"/>
  <c r="G360" i="12"/>
  <c r="H360" i="12"/>
  <c r="G361" i="12"/>
  <c r="H361" i="12"/>
  <c r="G362" i="12"/>
  <c r="H362" i="12"/>
  <c r="G363" i="12"/>
  <c r="H363" i="12"/>
  <c r="G364" i="12"/>
  <c r="H364" i="12"/>
  <c r="G365" i="12"/>
  <c r="H365" i="12"/>
  <c r="G366" i="12"/>
  <c r="H366" i="12"/>
  <c r="G367" i="12"/>
  <c r="H367" i="12"/>
  <c r="G368" i="12"/>
  <c r="H368" i="12"/>
  <c r="G369" i="12"/>
  <c r="H369" i="12"/>
  <c r="G370" i="12"/>
  <c r="H370" i="12"/>
  <c r="G371" i="12"/>
  <c r="H371" i="12"/>
  <c r="G372" i="12"/>
  <c r="H372" i="12"/>
  <c r="G373" i="12"/>
  <c r="H373" i="12"/>
  <c r="G374" i="12"/>
  <c r="H374" i="12"/>
  <c r="G375" i="12"/>
  <c r="H375" i="12"/>
  <c r="G376" i="12"/>
  <c r="H376" i="12"/>
  <c r="G377" i="12"/>
  <c r="H377" i="12"/>
  <c r="G378" i="12"/>
  <c r="H378" i="12"/>
  <c r="G379" i="12"/>
  <c r="H379" i="12"/>
  <c r="G380" i="12"/>
  <c r="H380" i="12"/>
  <c r="G381" i="12"/>
  <c r="H381" i="12"/>
  <c r="G382" i="12"/>
  <c r="H382" i="12"/>
  <c r="G383" i="12"/>
  <c r="H383" i="12"/>
  <c r="G384" i="12"/>
  <c r="H384" i="12"/>
  <c r="G385" i="12"/>
  <c r="H385" i="12"/>
  <c r="G386" i="12"/>
  <c r="H386" i="12"/>
  <c r="G387" i="12"/>
  <c r="H387" i="12"/>
  <c r="G388" i="12"/>
  <c r="H388" i="12"/>
  <c r="G389" i="12"/>
  <c r="H389" i="12"/>
  <c r="G390" i="12"/>
  <c r="H390" i="12"/>
  <c r="G391" i="12"/>
  <c r="H391" i="12"/>
  <c r="G392" i="12"/>
  <c r="H392" i="12"/>
  <c r="G393" i="12"/>
  <c r="H393" i="12"/>
  <c r="G394" i="12"/>
  <c r="H394" i="12"/>
  <c r="G395" i="12"/>
  <c r="H395" i="12"/>
  <c r="G396" i="12"/>
  <c r="H396" i="12"/>
  <c r="G397" i="12"/>
  <c r="H397" i="12"/>
  <c r="G398" i="12"/>
  <c r="H398" i="12"/>
  <c r="G399" i="12"/>
  <c r="H399" i="12"/>
  <c r="G400" i="12"/>
  <c r="H400" i="12"/>
  <c r="G401" i="12"/>
  <c r="H401" i="12"/>
  <c r="G402" i="12"/>
  <c r="H402" i="12"/>
  <c r="G403" i="12"/>
  <c r="H403" i="12"/>
  <c r="G404" i="12"/>
  <c r="H404" i="12"/>
  <c r="G405" i="12"/>
  <c r="H405" i="12"/>
  <c r="G406" i="12"/>
  <c r="H406" i="12"/>
  <c r="G407" i="12"/>
  <c r="H407" i="12"/>
  <c r="G408" i="12"/>
  <c r="H408" i="12"/>
  <c r="G409" i="12"/>
  <c r="H409" i="12"/>
  <c r="G410" i="12"/>
  <c r="H410" i="12"/>
  <c r="G411" i="12"/>
  <c r="H411" i="12"/>
  <c r="G412" i="12"/>
  <c r="H412" i="12"/>
  <c r="G413" i="12"/>
  <c r="H413" i="12"/>
  <c r="G414" i="12"/>
  <c r="H414" i="12"/>
  <c r="G415" i="12"/>
  <c r="H415" i="12"/>
  <c r="G416" i="12"/>
  <c r="H416" i="12"/>
  <c r="G417" i="12"/>
  <c r="H417" i="12"/>
  <c r="G418" i="12"/>
  <c r="H418" i="12"/>
  <c r="G419" i="12"/>
  <c r="H419" i="12"/>
  <c r="G420" i="12"/>
  <c r="H420" i="12"/>
  <c r="G421" i="12"/>
  <c r="H421" i="12"/>
  <c r="G422" i="12"/>
  <c r="H422" i="12"/>
  <c r="G423" i="12"/>
  <c r="H423" i="12"/>
  <c r="G424" i="12"/>
  <c r="H424" i="12"/>
  <c r="G425" i="12"/>
  <c r="H425" i="12"/>
  <c r="G426" i="12"/>
  <c r="H426" i="12"/>
  <c r="G427" i="12"/>
  <c r="H427" i="12"/>
  <c r="G428" i="12"/>
  <c r="H428" i="12"/>
  <c r="G429" i="12"/>
  <c r="H429" i="12"/>
  <c r="G430" i="12"/>
  <c r="H430" i="12"/>
  <c r="G431" i="12"/>
  <c r="H431" i="12"/>
  <c r="G432" i="12"/>
  <c r="H432" i="12"/>
  <c r="G433" i="12"/>
  <c r="H433" i="12"/>
  <c r="G434" i="12"/>
  <c r="H434" i="12"/>
  <c r="G435" i="12"/>
  <c r="H435" i="12"/>
  <c r="G436" i="12"/>
  <c r="H436" i="12"/>
  <c r="G437" i="12"/>
  <c r="H437" i="12"/>
  <c r="G438" i="12"/>
  <c r="H438" i="12"/>
  <c r="G439" i="12"/>
  <c r="H439" i="12"/>
  <c r="G440" i="12"/>
  <c r="H440" i="12"/>
  <c r="G441" i="12"/>
  <c r="H441" i="12"/>
  <c r="G442" i="12"/>
  <c r="H442" i="12"/>
  <c r="G443" i="12"/>
  <c r="H443" i="12"/>
  <c r="G444" i="12"/>
  <c r="H444" i="12"/>
  <c r="G445" i="12"/>
  <c r="H445" i="12"/>
  <c r="G446" i="12"/>
  <c r="H446" i="12"/>
  <c r="G447" i="12"/>
  <c r="H447" i="12"/>
  <c r="G448" i="12"/>
  <c r="H448" i="12"/>
  <c r="G449" i="12"/>
  <c r="H449" i="12"/>
  <c r="G450" i="12"/>
  <c r="H450" i="12"/>
  <c r="G451" i="12"/>
  <c r="H451" i="12"/>
  <c r="G452" i="12"/>
  <c r="H452" i="12"/>
  <c r="G453" i="12"/>
  <c r="H453" i="12"/>
  <c r="G454" i="12"/>
  <c r="H454" i="12"/>
  <c r="G455" i="12"/>
  <c r="H455" i="12"/>
  <c r="G456" i="12"/>
  <c r="H456" i="12"/>
  <c r="G457" i="12"/>
  <c r="H457" i="12"/>
  <c r="G458" i="12"/>
  <c r="H458" i="12"/>
  <c r="G459" i="12"/>
  <c r="H459" i="12"/>
  <c r="G460" i="12"/>
  <c r="H460" i="12"/>
  <c r="G461" i="12"/>
  <c r="H461" i="12"/>
  <c r="G462" i="12"/>
  <c r="H462" i="12"/>
  <c r="G463" i="12"/>
  <c r="H463" i="12"/>
  <c r="G464" i="12"/>
  <c r="H464" i="12"/>
  <c r="G465" i="12"/>
  <c r="H465" i="12"/>
  <c r="G466" i="12"/>
  <c r="H466" i="12"/>
  <c r="G467" i="12"/>
  <c r="H467" i="12"/>
  <c r="G468" i="12"/>
  <c r="H468" i="12"/>
  <c r="G469" i="12"/>
  <c r="H469" i="12"/>
  <c r="G470" i="12"/>
  <c r="H470" i="12"/>
  <c r="G471" i="12"/>
  <c r="H471" i="12"/>
  <c r="G472" i="12"/>
  <c r="H472" i="12"/>
  <c r="G473" i="12"/>
  <c r="H473" i="12"/>
  <c r="G474" i="12"/>
  <c r="H474" i="12"/>
  <c r="G475" i="12"/>
  <c r="H475" i="12"/>
  <c r="G476" i="12"/>
  <c r="H476" i="12"/>
  <c r="G477" i="12"/>
  <c r="H477" i="12"/>
  <c r="G478" i="12"/>
  <c r="H478" i="12"/>
  <c r="G479" i="12"/>
  <c r="H479" i="12"/>
  <c r="G480" i="12"/>
  <c r="H480" i="12"/>
  <c r="G481" i="12"/>
  <c r="H481" i="12"/>
  <c r="G482" i="12"/>
  <c r="H482" i="12"/>
  <c r="G483" i="12"/>
  <c r="H483" i="12"/>
  <c r="G484" i="12"/>
  <c r="H484" i="12"/>
  <c r="G485" i="12"/>
  <c r="H485" i="12"/>
  <c r="G486" i="12"/>
  <c r="H486" i="12"/>
  <c r="G487" i="12"/>
  <c r="H487" i="12"/>
  <c r="G488" i="12"/>
  <c r="H488" i="12"/>
  <c r="G489" i="12"/>
  <c r="H489" i="12"/>
  <c r="G490" i="12"/>
  <c r="H490" i="12"/>
  <c r="G491" i="12"/>
  <c r="H491" i="12"/>
  <c r="G492" i="12"/>
  <c r="H492" i="12"/>
  <c r="G494" i="12"/>
  <c r="H494" i="12"/>
  <c r="G495" i="12"/>
  <c r="H495" i="12"/>
  <c r="G496" i="12"/>
  <c r="H496" i="12"/>
  <c r="G497" i="12"/>
  <c r="H497" i="12"/>
  <c r="G498" i="12"/>
  <c r="H498" i="12"/>
  <c r="G499" i="12"/>
  <c r="H499" i="12"/>
  <c r="G500" i="12"/>
  <c r="H500" i="12"/>
  <c r="G502" i="12"/>
  <c r="H502" i="12"/>
  <c r="G503" i="12"/>
  <c r="H503" i="12"/>
  <c r="G504" i="12"/>
  <c r="H504" i="12"/>
  <c r="G505" i="12"/>
  <c r="H505" i="12"/>
  <c r="G506" i="12"/>
  <c r="H506" i="12"/>
  <c r="G507" i="12"/>
  <c r="H507" i="12"/>
  <c r="G508" i="12"/>
  <c r="H508" i="12"/>
  <c r="G509" i="12"/>
  <c r="H509" i="12"/>
  <c r="G510" i="12"/>
  <c r="H510" i="12"/>
  <c r="G511" i="12"/>
  <c r="H511" i="12"/>
  <c r="G512" i="12"/>
  <c r="H512" i="12"/>
  <c r="G513" i="12"/>
  <c r="H513" i="12"/>
  <c r="G515" i="12"/>
  <c r="H515" i="12"/>
  <c r="G516" i="12"/>
  <c r="H516" i="12"/>
  <c r="G517" i="12"/>
  <c r="H517" i="12"/>
  <c r="G518" i="12"/>
  <c r="H518" i="12"/>
  <c r="G519" i="12"/>
  <c r="H519" i="12"/>
  <c r="G520" i="12"/>
  <c r="H520" i="12"/>
  <c r="G521" i="12"/>
  <c r="H521" i="12"/>
  <c r="G522" i="12"/>
  <c r="H522" i="12"/>
  <c r="G523" i="12"/>
  <c r="H523" i="12"/>
  <c r="G524" i="12"/>
  <c r="H524" i="12"/>
  <c r="G525" i="12"/>
  <c r="H525" i="12"/>
  <c r="G526" i="12"/>
  <c r="H526" i="12"/>
  <c r="G527" i="12"/>
  <c r="H527" i="12"/>
  <c r="G529" i="12"/>
  <c r="H529" i="12"/>
  <c r="G530" i="12"/>
  <c r="H530" i="12"/>
  <c r="G532" i="12"/>
  <c r="H532" i="12"/>
  <c r="G533" i="12"/>
  <c r="H533" i="12"/>
  <c r="G534" i="12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50" i="12"/>
  <c r="H750" i="12"/>
  <c r="G752" i="12"/>
  <c r="H752" i="12"/>
  <c r="G753" i="12"/>
  <c r="H753" i="12"/>
  <c r="G754" i="12"/>
  <c r="H754" i="12"/>
  <c r="L6" i="3" l="1"/>
</calcChain>
</file>

<file path=xl/sharedStrings.xml><?xml version="1.0" encoding="utf-8"?>
<sst xmlns="http://schemas.openxmlformats.org/spreadsheetml/2006/main" count="21644" uniqueCount="14419">
  <si>
    <t>Покупатель:</t>
  </si>
  <si>
    <t>предв.сумма без уч. %</t>
  </si>
  <si>
    <t>ГИАЦИНТ</t>
  </si>
  <si>
    <t>RED MAGIC</t>
  </si>
  <si>
    <t>12/14</t>
  </si>
  <si>
    <t>10/12</t>
  </si>
  <si>
    <t>THALIA</t>
  </si>
  <si>
    <t>ANGELIQUE</t>
  </si>
  <si>
    <t>белый с фиолетовым краем</t>
  </si>
  <si>
    <t>сиреневый</t>
  </si>
  <si>
    <t>фиолетовый</t>
  </si>
  <si>
    <t>RED RIDING HOOD</t>
  </si>
  <si>
    <t>TWISTER</t>
  </si>
  <si>
    <t>РАЗНОЕ</t>
  </si>
  <si>
    <t>АМАРИЛЛИС</t>
  </si>
  <si>
    <t>LADY JANE</t>
  </si>
  <si>
    <t>NYMPH</t>
  </si>
  <si>
    <t>MONT BLANC</t>
  </si>
  <si>
    <t>PICOTEE</t>
  </si>
  <si>
    <t>TRES CHIC</t>
  </si>
  <si>
    <t>7/8</t>
  </si>
  <si>
    <t>MIXED</t>
  </si>
  <si>
    <t>смесь</t>
  </si>
  <si>
    <t>ИРИС ГЕРМАНСКИЙ</t>
  </si>
  <si>
    <t>I</t>
  </si>
  <si>
    <t>WHITE</t>
  </si>
  <si>
    <t>розовый с белым центром</t>
  </si>
  <si>
    <t>5/+</t>
  </si>
  <si>
    <t>8/10</t>
  </si>
  <si>
    <t>ЛУК ДЕКОР.</t>
  </si>
  <si>
    <t>18/20</t>
  </si>
  <si>
    <t>PURPLE SENSATION</t>
  </si>
  <si>
    <t>ПИОН</t>
  </si>
  <si>
    <t>AURORA</t>
  </si>
  <si>
    <t>АНЕМОНА</t>
  </si>
  <si>
    <t>5/6</t>
  </si>
  <si>
    <t>ИКСИЯ</t>
  </si>
  <si>
    <t>6/+</t>
  </si>
  <si>
    <t>5/7</t>
  </si>
  <si>
    <t>JEANNE D'ARC</t>
  </si>
  <si>
    <t>6/7</t>
  </si>
  <si>
    <t>PINK</t>
  </si>
  <si>
    <t>YELLOW</t>
  </si>
  <si>
    <t>ФРЕЗИЯ</t>
  </si>
  <si>
    <t>14/16</t>
  </si>
  <si>
    <t>12/+</t>
  </si>
  <si>
    <t>APPLE BLOSSOM</t>
  </si>
  <si>
    <t>MINERVA</t>
  </si>
  <si>
    <t>RED LION</t>
  </si>
  <si>
    <t>ГЕОРГИНЫ</t>
  </si>
  <si>
    <t>ГЛАДИОЛУСЫ</t>
  </si>
  <si>
    <t>6/8</t>
  </si>
  <si>
    <t>БЕГОНИЯ</t>
  </si>
  <si>
    <t>предв.сумма</t>
  </si>
  <si>
    <t>Просим по всем возникающим вопросам обращаться по тел. (495) 974-88-36, 935-86-42  или gardenbulbs@yandex.ru</t>
  </si>
  <si>
    <t>№ Арт.</t>
  </si>
  <si>
    <t>КУЛЬТУРА</t>
  </si>
  <si>
    <t>СОРТ</t>
  </si>
  <si>
    <t>NAME</t>
  </si>
  <si>
    <t>Описание</t>
  </si>
  <si>
    <t>размер</t>
  </si>
  <si>
    <t>Корней в уп.</t>
  </si>
  <si>
    <t>ЦЕНА за уп., руб.</t>
  </si>
  <si>
    <r>
      <t xml:space="preserve">ЗАКАЗ, </t>
    </r>
    <r>
      <rPr>
        <b/>
        <u/>
        <sz val="10"/>
        <rFont val="Arial"/>
        <family val="2"/>
        <charset val="204"/>
      </rPr>
      <t>упако-вок</t>
    </r>
  </si>
  <si>
    <t>КЛЕМАТИС</t>
  </si>
  <si>
    <t>АЛБА ЛЮКСУРИАНС</t>
  </si>
  <si>
    <t>ALBA LUXURIANS</t>
  </si>
  <si>
    <t>белый с зелёными мазкамиН300см, Ø 5-8см</t>
  </si>
  <si>
    <t>АНЖЕЛА</t>
  </si>
  <si>
    <t>ANGELA</t>
  </si>
  <si>
    <t>розовый с ярко-розовой полосой Н200 cm Ø 7-10 cm</t>
  </si>
  <si>
    <t>АСАО</t>
  </si>
  <si>
    <t>ASAO</t>
  </si>
  <si>
    <t>ярко-розовый Н200см, Ø 10-12см</t>
  </si>
  <si>
    <t>АШВА</t>
  </si>
  <si>
    <t>ASHVA</t>
  </si>
  <si>
    <t>сиреневый с широкой розовой полосой Н 150см, Ø7-10см</t>
  </si>
  <si>
    <t>АВАЛАНЧ</t>
  </si>
  <si>
    <t>AVALANCHE</t>
  </si>
  <si>
    <t>БАРБАРА</t>
  </si>
  <si>
    <t>BARBARA</t>
  </si>
  <si>
    <t>розовый с переходом в красный Н 300см, Ø10-12см</t>
  </si>
  <si>
    <t>БАРБАРА ДЖЕКМАН</t>
  </si>
  <si>
    <t>BARBARA JACKMAN</t>
  </si>
  <si>
    <t>белый с красной звездой Н 300см, Ø12-15см</t>
  </si>
  <si>
    <t>БИЗ ЮБИЛЕЙ</t>
  </si>
  <si>
    <t>BEES JUBILEE</t>
  </si>
  <si>
    <t>бледно-розовый  с ярко-розовыми полосками, Н300см, Ø20см</t>
  </si>
  <si>
    <t>БЛЭК ПРИНЦ</t>
  </si>
  <si>
    <t>BLACK PRINCE</t>
  </si>
  <si>
    <t>лилово-бордовый Н300 cm Ø6 cm</t>
  </si>
  <si>
    <t>БЛЭКИТНЫ АНЬОЛ</t>
  </si>
  <si>
    <t>BLEKITNY ANIOL</t>
  </si>
  <si>
    <t>голубой с белыми прожилками и желтой серединой, Н250см, Ø10см</t>
  </si>
  <si>
    <t>БЛЮ РИВЕР</t>
  </si>
  <si>
    <t>BLUE RIVER</t>
  </si>
  <si>
    <t>светло-голубой, Н180см, Ø6-8см</t>
  </si>
  <si>
    <t>КАПИТАН ТУЛЛЁ</t>
  </si>
  <si>
    <t>CAPITAN THUILLEAUX</t>
  </si>
  <si>
    <t>белый, с розовыми полосками, Н300см, Ø20см</t>
  </si>
  <si>
    <t>КАРНАБИ</t>
  </si>
  <si>
    <t>CARNABY</t>
  </si>
  <si>
    <t>светло-розовый с ярко-розовой полосой Н200 cm Ø 12-18 cm</t>
  </si>
  <si>
    <t>КОМТЕСС ДЕ БУШО</t>
  </si>
  <si>
    <t>COMTESSE DE BOUCHAUD</t>
  </si>
  <si>
    <t>лилово-розовый Н 250см Ø8-10см</t>
  </si>
  <si>
    <t>DARK EYES</t>
  </si>
  <si>
    <t>фиолетово-бордовый, бархатный Н200 cm, Ø 6-8 cm</t>
  </si>
  <si>
    <t>ДОРОТИ УОЛТОН</t>
  </si>
  <si>
    <t>DOROTHY WALTON</t>
  </si>
  <si>
    <t>сиреневый с красными прожилками, Н300см, Ø12см</t>
  </si>
  <si>
    <t>ДОК. РУППЕЛ</t>
  </si>
  <si>
    <t>DR. RUPPEL</t>
  </si>
  <si>
    <t>розовый с электрически-розовыми полосками, Н300см, Ø15см</t>
  </si>
  <si>
    <t>ДЮШЕС АЛБАНИИ</t>
  </si>
  <si>
    <t>DUCHESS OF ALBANY</t>
  </si>
  <si>
    <t>розовый, с красной полосой, Н350см, Ø8см</t>
  </si>
  <si>
    <t>ДЮРАНА</t>
  </si>
  <si>
    <t>DURANDII</t>
  </si>
  <si>
    <t>фиолетовый с жёлтым центром Н300 cm, Ø 8-12 cm</t>
  </si>
  <si>
    <t>ЭРНЕСТ МАРКХЕМ</t>
  </si>
  <si>
    <t>ERNEST MARKHAM</t>
  </si>
  <si>
    <t>красный,Н350см, Ø12см</t>
  </si>
  <si>
    <t>ЭТОЛЬ ДЕ МАЛИКОРН</t>
  </si>
  <si>
    <t>ETOILE DE MALICORNE</t>
  </si>
  <si>
    <t>сиреневый с розовой звездой, Н300см, Ø15см</t>
  </si>
  <si>
    <t>ЭТОЛЬ ВИОЛЕТТ</t>
  </si>
  <si>
    <t>ETOILE VIOLETTE</t>
  </si>
  <si>
    <t>бархатно-фиолетовый,Н350см, Ø9см</t>
  </si>
  <si>
    <t>ФАСЦИНЭЙШИОН</t>
  </si>
  <si>
    <t>FASCINATION</t>
  </si>
  <si>
    <t>колокольчатый, фиолетовый с белой каймой, Н150см, Ø3см</t>
  </si>
  <si>
    <t>ФОНД МЕМОРИЕЗ</t>
  </si>
  <si>
    <t>FOND MEMORIES</t>
  </si>
  <si>
    <t>розово-белые цветки с розово-лавандовым краем и блеском, темно-розово-лавандовые на обратной стороне лепестков, Н250см, Ø10см</t>
  </si>
  <si>
    <t>ГЕНЕРАЛ СИКОРСКИ</t>
  </si>
  <si>
    <t>GENERAL SIKORSKI</t>
  </si>
  <si>
    <t>фиолетовый Крупные цветки.Н 300 cm, Ø 15-22 cm</t>
  </si>
  <si>
    <t>ДЖИПСИ КУИН</t>
  </si>
  <si>
    <t>пурпурно-красный, Н300см, Ø15см</t>
  </si>
  <si>
    <t>ДЖИРЕНАС</t>
  </si>
  <si>
    <t>GIRENAS</t>
  </si>
  <si>
    <t>бледно-розовый  с ярко-розовыми полосками,волнистый по краю,  Н300см, Ø15см</t>
  </si>
  <si>
    <t>ГРАВИТИ БЬЮТИ</t>
  </si>
  <si>
    <t>GRAVETYE BEAUTY</t>
  </si>
  <si>
    <t>красно-розовый, трубчатый Н 400см, Ø 7-8см</t>
  </si>
  <si>
    <t>ДЖЕРНСИ КРИМ</t>
  </si>
  <si>
    <t>GUERNSEY CREAM</t>
  </si>
  <si>
    <t>чисто-белый, Н300см, Ø15см</t>
  </si>
  <si>
    <t>ГИДИНГ СТАР</t>
  </si>
  <si>
    <t>GUIDING STAR</t>
  </si>
  <si>
    <t>тёмно-фиолетовый Н 300см, Ø10-12см</t>
  </si>
  <si>
    <t>ХЕЙЛИ ГИБРИД</t>
  </si>
  <si>
    <t>HAGLEY HYBRID</t>
  </si>
  <si>
    <t>палево-розовый с ярко-розовой серединкой, Н300см, Ø12см</t>
  </si>
  <si>
    <t>ХАКУОКАН</t>
  </si>
  <si>
    <t>HAKUOKAN</t>
  </si>
  <si>
    <t>фиолетовый Н 250см, Ø12-15см</t>
  </si>
  <si>
    <t>ХАНИЯ</t>
  </si>
  <si>
    <t>HANIA</t>
  </si>
  <si>
    <t>красный с розовой каймой Н 300см, Ø10-15м</t>
  </si>
  <si>
    <t>ХАННА</t>
  </si>
  <si>
    <t>HANNA</t>
  </si>
  <si>
    <t>колокольчики с ярко-голубыми кончиками лепестков Н250 cm, Ø 6-7 cm</t>
  </si>
  <si>
    <t>ХЕППИ БЁФДЕЙ</t>
  </si>
  <si>
    <t>HAPPY BITHDAY</t>
  </si>
  <si>
    <t>синий Н 300см, Ø6-10см</t>
  </si>
  <si>
    <t>ХЕНДРИЕТТА</t>
  </si>
  <si>
    <t>HENDRYETTA</t>
  </si>
  <si>
    <t>тёмно-розовые широкие колоколыН150см, Ø5-8см</t>
  </si>
  <si>
    <t>ГЕНРИ</t>
  </si>
  <si>
    <t>HENRYI</t>
  </si>
  <si>
    <t>чисто-белый, Н350см, Ø15см</t>
  </si>
  <si>
    <t>ХАЛДИН</t>
  </si>
  <si>
    <t>HULDINE</t>
  </si>
  <si>
    <t>белый Н 300см, Ø8-10см</t>
  </si>
  <si>
    <t>ГИБРИД ЗИБОЛДА</t>
  </si>
  <si>
    <t>HYBRIDA SIEBOLDII</t>
  </si>
  <si>
    <t>голубой с желтой серединкой, Н350см, Ø15см</t>
  </si>
  <si>
    <t>АЙ ЭМ ЛЕДИ Q</t>
  </si>
  <si>
    <t>I AM LADY Q</t>
  </si>
  <si>
    <t>белый с нежно-розовым краемН 300см, Ø4-6см</t>
  </si>
  <si>
    <t>ИНТЕГРИФОЛИЯ</t>
  </si>
  <si>
    <t>INTEGRIFOLIA</t>
  </si>
  <si>
    <t>голубоватый с белым переливом Н 75см, Ø 4-6см</t>
  </si>
  <si>
    <t>ИНТЕГРИФОЛИЯ 
ФЛОРИС V</t>
  </si>
  <si>
    <t>INTEGRIFOLIA FLORIS V</t>
  </si>
  <si>
    <t>тёмно-розовый Н 75см, Ø4-6см</t>
  </si>
  <si>
    <t>ИВАН ОЛССОН</t>
  </si>
  <si>
    <t>IVAN OLSSON</t>
  </si>
  <si>
    <t>белый со светло-голубым отливом Н 250см, Ø8-14см</t>
  </si>
  <si>
    <t>ЖАКМАНА</t>
  </si>
  <si>
    <t>JACKMANII</t>
  </si>
  <si>
    <t>фиолетовый с пурупурной звездой, Н300см, Ø12см</t>
  </si>
  <si>
    <t>ЖАКМАНА СУПЕРБА</t>
  </si>
  <si>
    <t>JACKMANII SUPERBA</t>
  </si>
  <si>
    <t>бордово-фиолетовый Н350 cm, Ø 10-14 cm</t>
  </si>
  <si>
    <t>ДЖЕЙМС МЭСОН</t>
  </si>
  <si>
    <t>JAMES MASON</t>
  </si>
  <si>
    <t>белый с тёмным центром Н300 cm Ø10-15 cm</t>
  </si>
  <si>
    <t>ЯН ФОПМА</t>
  </si>
  <si>
    <t>JAN FOPMA</t>
  </si>
  <si>
    <t>колокольчатый, пурпурный с белой каймой, Н150см, Ø6см</t>
  </si>
  <si>
    <t>ЯН ПАВЕЛ ВТОРОЙ</t>
  </si>
  <si>
    <t>JAN PAWEL II</t>
  </si>
  <si>
    <t>белый с розовой звездой, Н300см, Ø15см</t>
  </si>
  <si>
    <t>ДЖЕННИ</t>
  </si>
  <si>
    <t>JENNY</t>
  </si>
  <si>
    <t>синий с голубой звездой Н 300см, Ø6-8см</t>
  </si>
  <si>
    <t>ЮЛЬКА</t>
  </si>
  <si>
    <t>JULKA</t>
  </si>
  <si>
    <t>бархатно-сиреневый с малиново-красной полосой, Н 250см, Ø15-20см</t>
  </si>
  <si>
    <t>ДЖАСТА</t>
  </si>
  <si>
    <t>JUSTA</t>
  </si>
  <si>
    <t>светло-сиреневый, Н 200см, Ø8-12см</t>
  </si>
  <si>
    <t>КАКИО</t>
  </si>
  <si>
    <t>KAKIO (PINK CHAMPAGNE)</t>
  </si>
  <si>
    <t>тёмно-лиловый край, сиреневая полоса Н 300см, Ø 12-15см</t>
  </si>
  <si>
    <t>КАРДИНАЛ ВЫШИНСКИ</t>
  </si>
  <si>
    <t>KARDYNAL WYSZYNSKI</t>
  </si>
  <si>
    <t>насыщенно-красный, Н300см, Ø12см</t>
  </si>
  <si>
    <t>ЛЕДИ БЕТТИ БАЛФОР</t>
  </si>
  <si>
    <t>LADY BETTY BALFOUR</t>
  </si>
  <si>
    <t>лиловый Н 300см, Ø15-18см</t>
  </si>
  <si>
    <t>ЛИТЛ БАС</t>
  </si>
  <si>
    <t>LITTLE BAS</t>
  </si>
  <si>
    <t>фиолетовые широкие "колоколы" Н 300см, Ø 5см</t>
  </si>
  <si>
    <t>ЛОВ ДЖЕВЕРЛИ</t>
  </si>
  <si>
    <t>LOVE JEWELRY</t>
  </si>
  <si>
    <t>красный с белой каймой Н 200см, Ø10-15см</t>
  </si>
  <si>
    <t>ЛЮТЕР БУРБАНК</t>
  </si>
  <si>
    <t>LUTHER BURBANK</t>
  </si>
  <si>
    <t>лиловый Н350 cm Ø 12-20 cm</t>
  </si>
  <si>
    <t>МАДАМ ДЖУЛИЯ КОРРЕВОН</t>
  </si>
  <si>
    <t>MADAME JULIA CORREVON</t>
  </si>
  <si>
    <t>розово-красный Н 300см, Ø 10-12см</t>
  </si>
  <si>
    <t>МАДАМ ЛЕ КУЛЬТРЕ</t>
  </si>
  <si>
    <t>MADAME LE COULTRE</t>
  </si>
  <si>
    <t>серебристо-белый, с желтыми тычинками и волнистыми лепестками, Н300см, Ø20см</t>
  </si>
  <si>
    <t>МАРГО КОСТЕР</t>
  </si>
  <si>
    <t>MARGOT KOSTER</t>
  </si>
  <si>
    <t>красный с жёлтым центром Н350 cm Ø10-12 cm</t>
  </si>
  <si>
    <t>МИКЕЛИТЕ</t>
  </si>
  <si>
    <t>MIKELITE</t>
  </si>
  <si>
    <t>тёмно-бордовый Н200 cm Ø 5-10 cm</t>
  </si>
  <si>
    <t>МИНИСТЕР</t>
  </si>
  <si>
    <t>MINISTER</t>
  </si>
  <si>
    <t>сиреневый с розовой тонкой полосой Н200 cm Ø 10-12 cm</t>
  </si>
  <si>
    <t>МИНУЭТ</t>
  </si>
  <si>
    <t>MINUET</t>
  </si>
  <si>
    <t>ярко-лилово-розовый с белым центром Н300 cm Ø 5-7 cm</t>
  </si>
  <si>
    <t>МИСС БЕЙТМАН</t>
  </si>
  <si>
    <t>MISS BATEMAN</t>
  </si>
  <si>
    <t>белый с красными тычинками, Н200см, Ø12см</t>
  </si>
  <si>
    <t>МИССИС ШОЛМОНДЕЛИ</t>
  </si>
  <si>
    <t>MRS CHOLMONDELEY</t>
  </si>
  <si>
    <t>васильково-голубой со светлыми прожилками, Н250см, Ø12см</t>
  </si>
  <si>
    <t>МИССИС Н. ТОМПСОН</t>
  </si>
  <si>
    <t>MRS N. THOMPSON</t>
  </si>
  <si>
    <t>лиловый с красной звездой Н 250см, Ø 10-15 см</t>
  </si>
  <si>
    <t>НАТАША</t>
  </si>
  <si>
    <t>NATASHA</t>
  </si>
  <si>
    <t>розовый с ярко-розовой полосой Н300 cm Ø 10-15 cm</t>
  </si>
  <si>
    <t>НЕЛЛИ МОЗЕР</t>
  </si>
  <si>
    <t>NELLY MOSER</t>
  </si>
  <si>
    <t>белый, с ярко-розовой звездой, Н300см, Ø15см</t>
  </si>
  <si>
    <t>НИОБЕ</t>
  </si>
  <si>
    <t>NIOBE</t>
  </si>
  <si>
    <t>бархатно-красный, Н300см, Ø14см</t>
  </si>
  <si>
    <t>ОМОШИРО</t>
  </si>
  <si>
    <t>OMOSHIRO</t>
  </si>
  <si>
    <t>светло-розовый с тонким ярко-розовым кантом Н 250см, Ø12-15см</t>
  </si>
  <si>
    <t>PINK FANTASY</t>
  </si>
  <si>
    <t>нежно-розовый, Н200см, Ø12см</t>
  </si>
  <si>
    <t>ПОЛИШ СПИРИТ</t>
  </si>
  <si>
    <t>POLISH SPIRIT</t>
  </si>
  <si>
    <t>темно-фиолетовый, Н350см, Ø10см</t>
  </si>
  <si>
    <t>ПРИНЦЕССА ДИАНА</t>
  </si>
  <si>
    <t>PRINCESS DIANA</t>
  </si>
  <si>
    <t>розово-красный, трубчатый Н 400см, Ø 7-8см</t>
  </si>
  <si>
    <t>РАДЖАМАФФИН</t>
  </si>
  <si>
    <t>RAGAMUFFIN</t>
  </si>
  <si>
    <t>РАХВАРИН</t>
  </si>
  <si>
    <t>RAHVARINNE</t>
  </si>
  <si>
    <t>лилово-красный Н 150см, Ø12-15см</t>
  </si>
  <si>
    <t>РЕД ПЕРЛ</t>
  </si>
  <si>
    <t>RED PEARL</t>
  </si>
  <si>
    <t>РОМАНТИКА</t>
  </si>
  <si>
    <t>ROMANTIKA</t>
  </si>
  <si>
    <t>пурпурный, с большими желтыми тычинками, Н300см, Ø12см</t>
  </si>
  <si>
    <t>РУЖ КАРДИНАЛ</t>
  </si>
  <si>
    <t>ROUGE CARDINAL</t>
  </si>
  <si>
    <t>ярко-красный, Н300см, Ø10см</t>
  </si>
  <si>
    <t>РУБРА</t>
  </si>
  <si>
    <t>RUBRA</t>
  </si>
  <si>
    <t>винно-красный, с белой звездочкой, Н300см, Ø6см</t>
  </si>
  <si>
    <t>РУУТЕЛЬ</t>
  </si>
  <si>
    <t>RUUTEL</t>
  </si>
  <si>
    <t>малиновый, Н 150см, Ø10-15см</t>
  </si>
  <si>
    <t>СИЛЭНД ДЖЕМ</t>
  </si>
  <si>
    <t>SEALAND GEM</t>
  </si>
  <si>
    <t>перламутрово-розовый с красной звездой Н 300см, Ø10-15см</t>
  </si>
  <si>
    <t>СНОУ КУИН</t>
  </si>
  <si>
    <t>SNOW QUEEN</t>
  </si>
  <si>
    <t>белый с нежно-розовым отливом тычинки бордовые Н 200см, Ø 10-15см</t>
  </si>
  <si>
    <t>СТАР ОФ ИНДИЯ</t>
  </si>
  <si>
    <t>STAR OF INDIA</t>
  </si>
  <si>
    <t>лиловый, с пурпурной звездой, Н300см, Ø10см</t>
  </si>
  <si>
    <t>САНСЕТ</t>
  </si>
  <si>
    <t>SUNSET</t>
  </si>
  <si>
    <t>красный с желтыми тычинками, Н300см, Ø15см</t>
  </si>
  <si>
    <t>СИМПАТИА</t>
  </si>
  <si>
    <t>SYMPATIA</t>
  </si>
  <si>
    <t>светло-сиреневый с розовой звездой Н 250см, Ø 12-15см</t>
  </si>
  <si>
    <t>НЕВЕСТА</t>
  </si>
  <si>
    <t>THE BRIDE</t>
  </si>
  <si>
    <t>белые с желто-сливочным центром, Н 250см, Ø 12-15см</t>
  </si>
  <si>
    <t>ЗЕ ПРЕЗИДЕНТ</t>
  </si>
  <si>
    <t>THE PRESIDENT</t>
  </si>
  <si>
    <t>фиолетовый,  Н300см, Ø14см</t>
  </si>
  <si>
    <t>ЗЕ ВАГАБОНД</t>
  </si>
  <si>
    <t>THE VAGABOND</t>
  </si>
  <si>
    <t>фиолетовый, с лиловой звездой, Н150см, Ø12см</t>
  </si>
  <si>
    <t>ТОКИ</t>
  </si>
  <si>
    <t>TOKI</t>
  </si>
  <si>
    <t>белый Н300 cm Ø10-15 cm</t>
  </si>
  <si>
    <t>ТРИКАТРИ</t>
  </si>
  <si>
    <t>TRIKATREI</t>
  </si>
  <si>
    <t>фиолетовый,с интригующими взъерошенными поверхностями цветков, с белыми нитями с бледно-фиолетовыми пыльниками, Н 250см, Ø 10-15см</t>
  </si>
  <si>
    <t>ТЮДОР</t>
  </si>
  <si>
    <t>TUDOR</t>
  </si>
  <si>
    <t>сиреневые с яркими розовыми полосами, Н 100-150 см, Ø8-12см</t>
  </si>
  <si>
    <t>ВЕНОЗА ВИОЛАЦЕА</t>
  </si>
  <si>
    <t>VENOSA VIOLACEA</t>
  </si>
  <si>
    <t>все лето меняет цвет. От бархатно-фиолетового с белой полосой по центру до мягко-пурпурного с фиолетовыми прожилцами, Н350см, Ø16см</t>
  </si>
  <si>
    <t>ВИЛЬ ДЕ ЛИОН</t>
  </si>
  <si>
    <t>VILLE DE LYON</t>
  </si>
  <si>
    <t>электрически-розовый, с желтыми тычинками, Н300см, Ø10см</t>
  </si>
  <si>
    <t>ВИНО</t>
  </si>
  <si>
    <t>VINO</t>
  </si>
  <si>
    <t>лиловый Н200 cm Ø 15-17 cm</t>
  </si>
  <si>
    <t>ВИОЛА</t>
  </si>
  <si>
    <t>VIOLA</t>
  </si>
  <si>
    <t>бархатно-синий Н 300см, Ø 8-10см</t>
  </si>
  <si>
    <t>ВАДАС ПРИМРОУЗ</t>
  </si>
  <si>
    <t>WADA'S PRIMROSE</t>
  </si>
  <si>
    <t>крупные белые цветки со светло-жёлтой серединкой Н 250см, Ø 10-13 см</t>
  </si>
  <si>
    <t>ВАЛЕНБУРГ</t>
  </si>
  <si>
    <t>WALENBURG</t>
  </si>
  <si>
    <t>тёмно-лиловый с белыми мазками в центре Н250 cm Ø 6-8 cm</t>
  </si>
  <si>
    <t>ВАРШАВСКА НАЙК</t>
  </si>
  <si>
    <t>WARSZAWSKA NIKE</t>
  </si>
  <si>
    <t>бордовый с желтыми тычинками, Н250см, Ø12см</t>
  </si>
  <si>
    <t>ВЕСТЕРПЛАТТЕ</t>
  </si>
  <si>
    <t>WESTERPLATTE</t>
  </si>
  <si>
    <t>пунцово-красный, Н200см, Ø15см</t>
  </si>
  <si>
    <t>УИЛЬЯМ КЕННЕТ</t>
  </si>
  <si>
    <t>WILLIAM KENNETT</t>
  </si>
  <si>
    <t>светло-голубой, Н300см, Ø16см</t>
  </si>
  <si>
    <t>КСЕРКС</t>
  </si>
  <si>
    <t>XERXES</t>
  </si>
  <si>
    <t>нежно-фиолетовый, Н300см, Ø12см</t>
  </si>
  <si>
    <t>АНДРОМЕДА</t>
  </si>
  <si>
    <t>ANDROMEDA</t>
  </si>
  <si>
    <t>МАХРОВЫЙ, белый с розовой полосой, цв.  Н 2м,Ø15см</t>
  </si>
  <si>
    <t>БЬЮТИ ОФ УОРЧЕСТЕР</t>
  </si>
  <si>
    <t>BEAUTY OF WORCESTER</t>
  </si>
  <si>
    <t>МАХРОВЫЙ, сиреневый Н300 cm Ø12-15 cm</t>
  </si>
  <si>
    <t>БЕЛЬ ОФ УОКИНГ</t>
  </si>
  <si>
    <t>BELLE OF WORKING</t>
  </si>
  <si>
    <t>МАХРОВЫЙ, нежно-сиреневый, Н300см, Ø12см</t>
  </si>
  <si>
    <t>БЛЮ ЛАЙТ</t>
  </si>
  <si>
    <t>BLUE LIGHT</t>
  </si>
  <si>
    <t>МАХРОВЫЙ, темно-голубой, Н300см, Ø12см</t>
  </si>
  <si>
    <t>ДАНСИНГ ДОРИН</t>
  </si>
  <si>
    <t>DANCING DORIEN</t>
  </si>
  <si>
    <t>МАХРОВЫЙ белый с розовым отливомН 200см, Ø6-12см</t>
  </si>
  <si>
    <t>ДАНСИНГ КИНГ</t>
  </si>
  <si>
    <t>DANCING KING</t>
  </si>
  <si>
    <t>МАХРОВЫЙ светло-голубой Н 150см, Ø5-8см</t>
  </si>
  <si>
    <t>ДАНСИНГ СМАЙЛ</t>
  </si>
  <si>
    <t>DANCING SMILE</t>
  </si>
  <si>
    <t>МАХРОВЫЙ, пастельно-розовый с белым центром, шаровидный, Н-150см, Ø10-15см</t>
  </si>
  <si>
    <t>ДОРОТИ ТОЛВЕР</t>
  </si>
  <si>
    <t>DOROTHY TOLVER</t>
  </si>
  <si>
    <t>ПОЛУМАХРОВЫЙ, большие лилово-розовые цветы с желтыми тычинками. Ранние цветы иногда полумахровые, Н-350см, Ø15-17см</t>
  </si>
  <si>
    <t>ДЮШЕС ЭДИНБУРГА</t>
  </si>
  <si>
    <t>DUCHESS OF EDINBURGH</t>
  </si>
  <si>
    <t>МАХРОВЫЙ, белый, Н300см, Ø15см</t>
  </si>
  <si>
    <t>ICE CRYSTAL</t>
  </si>
  <si>
    <t>КЕТЛИН ДАНФОРД</t>
  </si>
  <si>
    <t>KATHLEEN DUNFORD</t>
  </si>
  <si>
    <t>ПОЛУМАХРОВЫЙ сиренево-розовый с красной звездой Н 300см, Ø12-15см</t>
  </si>
  <si>
    <t>КИРИ ТЕ КАНАВА</t>
  </si>
  <si>
    <t>KIRI TE KANAWA</t>
  </si>
  <si>
    <t>махровый фиолетовый, Н250см, Ø10см</t>
  </si>
  <si>
    <t>ЛИТТЛ МЕРМЕЙД</t>
  </si>
  <si>
    <t>LITTLE MERMAID</t>
  </si>
  <si>
    <t>ПОЛУМАХРОВЫЙ, светло-коралловый Н200 cm Ø 10-12 cm</t>
  </si>
  <si>
    <t>ЛУИЗ РОУ</t>
  </si>
  <si>
    <t>LOUISE ROWE</t>
  </si>
  <si>
    <t>ПОЛУМАХРОВЫЙ белый с розовым отливом Н 250см, Ø12-15см</t>
  </si>
  <si>
    <t>МАРИЯ ЛУИЗА</t>
  </si>
  <si>
    <t>MARIA LOUISE</t>
  </si>
  <si>
    <t>МАХРОВЫЙ (через 2 года) фиолетовый Н 200см, Ø 10-12 см</t>
  </si>
  <si>
    <t>МИССИС ДЖОРДЖ ДЖЭКМАНН</t>
  </si>
  <si>
    <t>MRS GEORGE JACKMAN</t>
  </si>
  <si>
    <t>ПОЛУМАХРОВЫЙ белый Н 200см, Ø 10-15см</t>
  </si>
  <si>
    <t>МИССИС СПЕНСЕР КАСТЛ</t>
  </si>
  <si>
    <t>MRS. SPENCER CASTLE</t>
  </si>
  <si>
    <t>ПОЛУМАХРОВЫЙ светло-сиреневый Н 250см, Ø12-15см</t>
  </si>
  <si>
    <t>МУЛЬТИ БЛЮ</t>
  </si>
  <si>
    <t>MULTI BLUE</t>
  </si>
  <si>
    <t>МАХРОВЫЙ фиолетовый, Н250см, Ø12см</t>
  </si>
  <si>
    <t>ПАОЛА</t>
  </si>
  <si>
    <t>PAOLA</t>
  </si>
  <si>
    <t>МАХРОВЫЙ, ярко-сиреневые с палево-сиреневыми оттенками, до сиренево-розового в дальнейшем, Н 200 cm Ø 8-12 cm</t>
  </si>
  <si>
    <t>ПИИЛУ</t>
  </si>
  <si>
    <t>PIILU</t>
  </si>
  <si>
    <t>МАХРОВЫЙ (взрослый), розовый с красной звездой, Н200см, Ø12см</t>
  </si>
  <si>
    <t>ПРОТЕУС</t>
  </si>
  <si>
    <t>PROTEUS</t>
  </si>
  <si>
    <t>МАХРОВЫЙ, нежно-сиреневый, Н200см, Ø15см</t>
  </si>
  <si>
    <t>ПУРПУРЕА ПЛЕНА ЭЛЕГАНС</t>
  </si>
  <si>
    <t>PURPUREA PLENA ELEGANS</t>
  </si>
  <si>
    <t>МАХРОВЫЙ малиновый Н 300см, Ø 5см</t>
  </si>
  <si>
    <t>РЕД СТАР</t>
  </si>
  <si>
    <t>RED STAR</t>
  </si>
  <si>
    <t>МАХРОВЫЙ, насыщенный темно-розовый, листва декоративная, форма цветка шаровидная (японская селекция), Н 200см, Ø10-15см</t>
  </si>
  <si>
    <t>РОЯЛТИ</t>
  </si>
  <si>
    <t>ROYALTY</t>
  </si>
  <si>
    <t>ПОЛУМАХРОВЫЙ фиолетовый Н 250см, Ø10-12см</t>
  </si>
  <si>
    <t>ШИРАЮКИХИМЕ</t>
  </si>
  <si>
    <t>SHIRAYUKIHIME</t>
  </si>
  <si>
    <t>МАХРОВЫЙ белый Н200 cm Ø10 cm</t>
  </si>
  <si>
    <t>СИЛЬВИЯ ДЕННИ</t>
  </si>
  <si>
    <t>SYLVIA DENNY</t>
  </si>
  <si>
    <t>МАХРОВЫЙ белый Н 250см, Ø8-12см</t>
  </si>
  <si>
    <t>ТЭМПТЕЙШИОН</t>
  </si>
  <si>
    <t>TEMPTATION</t>
  </si>
  <si>
    <t>МАХРОВЫЙ пурпурно-малиновый с махровой сердцевиной Н 150см, Ø 7-10см</t>
  </si>
  <si>
    <t>ТИРИСЛУНД</t>
  </si>
  <si>
    <t>THYRISLUND</t>
  </si>
  <si>
    <t>ПОЛУМАХРОВЫЙ светло-сиреневый Н 300см, Ø12см</t>
  </si>
  <si>
    <t>ВЕРОНИКА ЧОИС</t>
  </si>
  <si>
    <t>VERONICA'S CHOICE</t>
  </si>
  <si>
    <t>махровый, белый, с сиреневым оттенком, Н200см, Ø15см</t>
  </si>
  <si>
    <t>ВИОЛЕТ ЭЛИЗАБЕТ</t>
  </si>
  <si>
    <t>VIOLET ELIZABETH</t>
  </si>
  <si>
    <t>ПОЛУМАХРОВЫЙ жемчужный с нежно-розовым отливом Н 300см, Ø12-15см</t>
  </si>
  <si>
    <t>ВИВИАН ПЕННЕЛ</t>
  </si>
  <si>
    <t>VYVYAN PENNELL</t>
  </si>
  <si>
    <t>махровый, светло-сиреневый, Н250см, Ø15см</t>
  </si>
  <si>
    <t>ЮКИОКОШИ</t>
  </si>
  <si>
    <t>YUKIOKOSHI</t>
  </si>
  <si>
    <t>МАХРОВЫЙ кремово-белый Н 300см, Ø 10-12см</t>
  </si>
  <si>
    <t>АСТИЛЬБА</t>
  </si>
  <si>
    <t>2/3 n</t>
  </si>
  <si>
    <t>АМЕРИКА</t>
  </si>
  <si>
    <t>AMERICA</t>
  </si>
  <si>
    <t>ярко-розовый, 60см</t>
  </si>
  <si>
    <t>АМЕТИСТ</t>
  </si>
  <si>
    <t>AMETHYST</t>
  </si>
  <si>
    <t>сиренево-розовый, 75см</t>
  </si>
  <si>
    <t>АНИТА ПФАЙФЕР</t>
  </si>
  <si>
    <t>ANITA PFEIFER</t>
  </si>
  <si>
    <t>алый, 45см</t>
  </si>
  <si>
    <t>АФРОДИТА</t>
  </si>
  <si>
    <t>APHRODITE</t>
  </si>
  <si>
    <t>пурпурно-красный, 45см</t>
  </si>
  <si>
    <t>БЕЛЛА</t>
  </si>
  <si>
    <t>BELLA</t>
  </si>
  <si>
    <t>карминно-красный, 75см</t>
  </si>
  <si>
    <t>БОНН</t>
  </si>
  <si>
    <t>BONN</t>
  </si>
  <si>
    <t>насыщенно-карминно-розовый, 45см</t>
  </si>
  <si>
    <t>БУГИ ВУГИ</t>
  </si>
  <si>
    <t>BOOGIE WOOGIE</t>
  </si>
  <si>
    <t>БРЕМЕН</t>
  </si>
  <si>
    <t>BREMEN</t>
  </si>
  <si>
    <t>ярко-розовый, 45см</t>
  </si>
  <si>
    <t>БРЕССИНГЭМ БЬЮТИ</t>
  </si>
  <si>
    <t>BRESSINGHAM BEAUTY</t>
  </si>
  <si>
    <t>кораллово-розовый, 90см</t>
  </si>
  <si>
    <t>БРОНЗЛАУБ</t>
  </si>
  <si>
    <t>BRONZELAUB</t>
  </si>
  <si>
    <t>розовато-кремовый, красные стебли, литсва с бронзовым отливом, 50см</t>
  </si>
  <si>
    <t>БУМАЛДА</t>
  </si>
  <si>
    <t>BUMALDA</t>
  </si>
  <si>
    <t>перламутрово-белый с розоватым отливом, 40см</t>
  </si>
  <si>
    <t>БУРГУНДИ РЕД</t>
  </si>
  <si>
    <t>BURGUNDY RED</t>
  </si>
  <si>
    <t>насыщенно-красный, 60см</t>
  </si>
  <si>
    <t>декоративная листва медно-бронзового цвета, 50см</t>
  </si>
  <si>
    <t>КАНТРИ ЭНД ВЕСТЕРН</t>
  </si>
  <si>
    <t>COUNTRY AND WESTERN</t>
  </si>
  <si>
    <t>нежно-розовый, 65см</t>
  </si>
  <si>
    <t>перламутрово-розовый, 50см</t>
  </si>
  <si>
    <t>ДЕЛФТ ЛЕЙС</t>
  </si>
  <si>
    <t>DELFT LACE</t>
  </si>
  <si>
    <t>розовый. Ажурная листва, ярко-красные стебли, 80см</t>
  </si>
  <si>
    <t>ДОЙЧЛЕНД</t>
  </si>
  <si>
    <t>DEUTSCHLAND</t>
  </si>
  <si>
    <t>белый, 90см</t>
  </si>
  <si>
    <t>ДИАМАНТ</t>
  </si>
  <si>
    <t>DIAMANT</t>
  </si>
  <si>
    <t>ДРАМ ЭНД БАСС</t>
  </si>
  <si>
    <t>DRUM AND BASS</t>
  </si>
  <si>
    <t>тёмно-розовый, 45см</t>
  </si>
  <si>
    <t>ЭЛЛИ</t>
  </si>
  <si>
    <t>ELLIE</t>
  </si>
  <si>
    <t>белый, голубоватая листва, 60см</t>
  </si>
  <si>
    <t>ЭТНА</t>
  </si>
  <si>
    <t>ETNA</t>
  </si>
  <si>
    <t>ярко-красный, 50см</t>
  </si>
  <si>
    <t>ФАНАЛ</t>
  </si>
  <si>
    <t>FANAL</t>
  </si>
  <si>
    <t>карминно-красный, 50см</t>
  </si>
  <si>
    <t>ФАЙРБЕРРИ</t>
  </si>
  <si>
    <t>FIREBERRY</t>
  </si>
  <si>
    <t>малиновый, 40см</t>
  </si>
  <si>
    <t>ФЛАМИНГО</t>
  </si>
  <si>
    <t>FLAMINGO</t>
  </si>
  <si>
    <t>ГЛЭДСТОУН</t>
  </si>
  <si>
    <t>GLADSTONE</t>
  </si>
  <si>
    <t>кремовый, 50см</t>
  </si>
  <si>
    <t>ГЛОРИЯ ПУРПУРЕЯ</t>
  </si>
  <si>
    <t>GLORIA PURPUREA</t>
  </si>
  <si>
    <t>лилово-розовый, 75см</t>
  </si>
  <si>
    <t>ГЛОУ</t>
  </si>
  <si>
    <t>GLUT</t>
  </si>
  <si>
    <t>рубиновый, 70см</t>
  </si>
  <si>
    <t>ГРАНАТ</t>
  </si>
  <si>
    <t>GRANAT</t>
  </si>
  <si>
    <t>красновато-розовый, 80см</t>
  </si>
  <si>
    <t>ХЕРТ ЭНД СОУЛ</t>
  </si>
  <si>
    <t>HEART AND SOUL</t>
  </si>
  <si>
    <t>нежно-сиреневый, 80см</t>
  </si>
  <si>
    <t>HYACINTH</t>
  </si>
  <si>
    <t>розовый90см</t>
  </si>
  <si>
    <t>ХИП ХОП</t>
  </si>
  <si>
    <t>HIP HOP</t>
  </si>
  <si>
    <t>лучшая переносимость жары, светло-розовые цветы усеяны контрастными ярко-розовыми глазками, 65см</t>
  </si>
  <si>
    <t>АЙС КРИМ</t>
  </si>
  <si>
    <t>ICE CREAM</t>
  </si>
  <si>
    <t>КЕЙ ВЕСТ</t>
  </si>
  <si>
    <t>KEY WEST</t>
  </si>
  <si>
    <t>розовый, с красными стеблями, декоративная листва, 70см</t>
  </si>
  <si>
    <t>КЁЛЬН</t>
  </si>
  <si>
    <t>KOLN</t>
  </si>
  <si>
    <t>ЛИТТЛ ВИЗИОН ИН ПИНК</t>
  </si>
  <si>
    <t>LITTLE VISION IN PINK</t>
  </si>
  <si>
    <t>насыщенно-розовый, 40см</t>
  </si>
  <si>
    <t>ЛИТТЛ ВИЗИОН ИН ПУРПЛ</t>
  </si>
  <si>
    <t>LITTLE VISION IN PURPLE</t>
  </si>
  <si>
    <t>сиренево-розовый, 40см</t>
  </si>
  <si>
    <t>ЛОЛЛИПОП</t>
  </si>
  <si>
    <t>LOLLYPOP</t>
  </si>
  <si>
    <t>нежно-розовый, красные стебли, 45см</t>
  </si>
  <si>
    <t>МЭГГИ ДЭЙЛИ</t>
  </si>
  <si>
    <t>MAGGIE DALEY</t>
  </si>
  <si>
    <t>сиренево-красный,60см</t>
  </si>
  <si>
    <t>МАЙНЦ</t>
  </si>
  <si>
    <t>MAINZ</t>
  </si>
  <si>
    <t>кораллово-розовый, 45см</t>
  </si>
  <si>
    <t>МАЙТИ ПИП</t>
  </si>
  <si>
    <t>MIGHTY PIP</t>
  </si>
  <si>
    <t>МАЙТИ РЕД КУИН</t>
  </si>
  <si>
    <t>MIGHTY RED QUIN</t>
  </si>
  <si>
    <t>МОНТГОМЕРИ</t>
  </si>
  <si>
    <t>MONTGOMERY</t>
  </si>
  <si>
    <t>насыщенно-малиновый, 45см</t>
  </si>
  <si>
    <t>НЬЮ ВЕЙВ</t>
  </si>
  <si>
    <t>NEW WAVE</t>
  </si>
  <si>
    <t>Улучшенная версия Europa. Более насыщенный постоянный розовый цвет, 65см</t>
  </si>
  <si>
    <t>ПИЧ БЛОССОМ</t>
  </si>
  <si>
    <t>PEACH BLOSSOM</t>
  </si>
  <si>
    <t>лососёво-розовый, 50см</t>
  </si>
  <si>
    <t>ПЕРКЕО</t>
  </si>
  <si>
    <t>PERKEO</t>
  </si>
  <si>
    <t>ПУМИЛА</t>
  </si>
  <si>
    <t>PUMILA</t>
  </si>
  <si>
    <t>лилово-розовый, 30см</t>
  </si>
  <si>
    <t>ПУРПЕРКЕРЦЕ</t>
  </si>
  <si>
    <t>PURPERKERZE</t>
  </si>
  <si>
    <t>пурпурный, 100см</t>
  </si>
  <si>
    <t>ПУРПЛ РЕЙН</t>
  </si>
  <si>
    <t>PURPLE RAIN</t>
  </si>
  <si>
    <t>темно-сиреневый, 60см</t>
  </si>
  <si>
    <t>КУИН ОФ ХОЛЛАНД</t>
  </si>
  <si>
    <t>QUEEN OF HOLLAND</t>
  </si>
  <si>
    <t>белый,50см</t>
  </si>
  <si>
    <t>РАДИУС</t>
  </si>
  <si>
    <t>RADIUS</t>
  </si>
  <si>
    <t>огненно-красный, 60см</t>
  </si>
  <si>
    <t>РЕД СЕНТИНЕЛЬ</t>
  </si>
  <si>
    <t>RED SENTINEL</t>
  </si>
  <si>
    <t>кумачово-красный, 45см</t>
  </si>
  <si>
    <t>РИТМ ЭНД БЛЮЗ</t>
  </si>
  <si>
    <t>RHYTM AND BLUES</t>
  </si>
  <si>
    <t>красный с сиреневым отливом, 60см</t>
  </si>
  <si>
    <t>РОК ЭНД РОЛЛ</t>
  </si>
  <si>
    <t>ROCK AND ROLL</t>
  </si>
  <si>
    <t>белый, 60см</t>
  </si>
  <si>
    <t>СЕСТРА ТЕРЕЗА</t>
  </si>
  <si>
    <t>SISTER THERESE</t>
  </si>
  <si>
    <t>светло-розовый, 70см</t>
  </si>
  <si>
    <t>СПАРТАН</t>
  </si>
  <si>
    <t>SPARTAN</t>
  </si>
  <si>
    <t>ярко-красный, 60см</t>
  </si>
  <si>
    <t>СПРАЙТ</t>
  </si>
  <si>
    <t>SPRITE</t>
  </si>
  <si>
    <t>нежно-розовый, раскидистые цветоносы, 35см</t>
  </si>
  <si>
    <t>СТРАУССЕНФЕДЕР</t>
  </si>
  <si>
    <t>STRAUSSENFEDER</t>
  </si>
  <si>
    <t>лососёво-розовый, 80см</t>
  </si>
  <si>
    <t>ШУГАРБЕРРИ</t>
  </si>
  <si>
    <t>SUGARBERRY (SHORT N' SWEET)</t>
  </si>
  <si>
    <t>светло-сиреневый, 30см</t>
  </si>
  <si>
    <t>СУПЕРБА</t>
  </si>
  <si>
    <t>SUPERBA</t>
  </si>
  <si>
    <t>сиреневый, 100см</t>
  </si>
  <si>
    <t>ГРОМ И МОЛНИЯ</t>
  </si>
  <si>
    <t>THUNDER &amp; LIGHTNING</t>
  </si>
  <si>
    <t>Декоративная листва, лиловые мощные цветоносы, 75см</t>
  </si>
  <si>
    <t>ВЕЗУВИЙ</t>
  </si>
  <si>
    <t>VESUVIUS</t>
  </si>
  <si>
    <t>ВИЖИОНС ИН РЕД</t>
  </si>
  <si>
    <t>VISIONS IN RED</t>
  </si>
  <si>
    <t>красный, 45см</t>
  </si>
  <si>
    <t>ВАЙС ГЛОРИЯ</t>
  </si>
  <si>
    <t>WEISSE GLORIA</t>
  </si>
  <si>
    <t>кремово-белый, 60см</t>
  </si>
  <si>
    <t>УАЙТ СЕНСЕЙШН</t>
  </si>
  <si>
    <t>WHITE SENSATION</t>
  </si>
  <si>
    <t>белый, свисающие цветоносы, темная листва, 45см</t>
  </si>
  <si>
    <t>УАЙТ ВИНГЗ</t>
  </si>
  <si>
    <t>WHITE WINGS</t>
  </si>
  <si>
    <t>ЮНИК КАРМИН</t>
  </si>
  <si>
    <t>YOUNIQUE CARMINE</t>
  </si>
  <si>
    <t>ЮНИК ЦЕРИЗЕ</t>
  </si>
  <si>
    <t>YOUNIQUE CERISE</t>
  </si>
  <si>
    <t>ЮНИК ЛИЛАК</t>
  </si>
  <si>
    <t>YOUNIQUE LILAC</t>
  </si>
  <si>
    <t>ЮНИК САЛМОН</t>
  </si>
  <si>
    <t>YOUNIQUE SALMON</t>
  </si>
  <si>
    <t>ЮНИК СИЛЬВЕРПИНК</t>
  </si>
  <si>
    <t>YOUNIQUE SILVERYPINK</t>
  </si>
  <si>
    <t>ЮНИК УАЙТ</t>
  </si>
  <si>
    <t>YOUNIQUE WHITE</t>
  </si>
  <si>
    <t>ГВОЗДИКА</t>
  </si>
  <si>
    <t>КЭНДИ ФЛОСС</t>
  </si>
  <si>
    <t>КОКОНАТ САНДАЕ</t>
  </si>
  <si>
    <t>КОРАЛ РИФ</t>
  </si>
  <si>
    <t>ФИЗЗИ</t>
  </si>
  <si>
    <t>МАХРОВАЯ. Светло-розовая с красной сердцевиной и светлыми краями, Н-15см</t>
  </si>
  <si>
    <t>ПАШШИОН</t>
  </si>
  <si>
    <t>РЭСПБЕРРИ САНДАЕ</t>
  </si>
  <si>
    <t>RASPBERRY SUNDAE</t>
  </si>
  <si>
    <t>РОМАНС</t>
  </si>
  <si>
    <t>ROMANCE</t>
  </si>
  <si>
    <t>ШОУГЁРЛ</t>
  </si>
  <si>
    <t>СТАРДАСТ</t>
  </si>
  <si>
    <t>STARDUST</t>
  </si>
  <si>
    <t>ШУГАР ПЛАМ</t>
  </si>
  <si>
    <t>ТИКЛЕД ПИНК</t>
  </si>
  <si>
    <t>ГЕЙХЕРА</t>
  </si>
  <si>
    <t>АМЕТИСТ МИСТ</t>
  </si>
  <si>
    <t>AMETHYST MIST</t>
  </si>
  <si>
    <t>мраморная тёмно-зелёная с серебристо-светло-зелёной</t>
  </si>
  <si>
    <t>БОЖОЛЕ</t>
  </si>
  <si>
    <t>BEAUJOLAIS</t>
  </si>
  <si>
    <t>БЬЮТИ КОЛОР</t>
  </si>
  <si>
    <t>BEAUTY COLOR</t>
  </si>
  <si>
    <t>бурая листва с тёмными прожилками и изумрудным краем</t>
  </si>
  <si>
    <t>БЕРРИ МАРМЕЛАД</t>
  </si>
  <si>
    <t>фиолетово-черная листва, очень толстые кожистые гофрированные листья. Очень быстро растет.</t>
  </si>
  <si>
    <t>насыщенно-розовый, устойчив к высокой температуре и влажности</t>
  </si>
  <si>
    <t>БИГ ТОП ГОЛД</t>
  </si>
  <si>
    <t>BIG TOP GOLD</t>
  </si>
  <si>
    <t>BLACK OUT</t>
  </si>
  <si>
    <t>КАН КАН</t>
  </si>
  <si>
    <t>CAN CAN</t>
  </si>
  <si>
    <t>мраморная светло-зелёная с тёмно-зелёным, снизу светло-лиловая</t>
  </si>
  <si>
    <t>КАПУЧЧИНО</t>
  </si>
  <si>
    <t>CAPPUCINO</t>
  </si>
  <si>
    <t>тёмно-красная листва, кремовые цветки</t>
  </si>
  <si>
    <t>КАРАМЕЛЬ</t>
  </si>
  <si>
    <t>CARAMEL</t>
  </si>
  <si>
    <t>медово-жёлтая листва</t>
  </si>
  <si>
    <t>КАСКАД ДАУН</t>
  </si>
  <si>
    <t>CASCADE DAWN</t>
  </si>
  <si>
    <t>мраморная серебристая с серо-зелёным</t>
  </si>
  <si>
    <t>ЧЕРРИ КОЛА</t>
  </si>
  <si>
    <t>ЧОКОЛАТ ВЕЙЛ</t>
  </si>
  <si>
    <t>CHOCOLATE VEIL</t>
  </si>
  <si>
    <t>сизо-зелёная с медным напылением</t>
  </si>
  <si>
    <t>ЦИРКУС</t>
  </si>
  <si>
    <t>CIRCUS</t>
  </si>
  <si>
    <t>*коллаж из листьев разных стадий вегетации
малиново-красные, зеленовато-желтого до зеленового с ярко-бордовыми прожилками в течение весны</t>
  </si>
  <si>
    <t>ЦИТРОНЕЛЛЕ</t>
  </si>
  <si>
    <t>CITRONELLE</t>
  </si>
  <si>
    <t>светло-салатово-жёлтая</t>
  </si>
  <si>
    <t>КРИМЗОН КУРЛС</t>
  </si>
  <si>
    <t>CRIMSON CURLS</t>
  </si>
  <si>
    <t>от зеленого до буро-малинового</t>
  </si>
  <si>
    <t>ЭНКОР</t>
  </si>
  <si>
    <t>ДЖОРДЖИЯ ПИЧ</t>
  </si>
  <si>
    <t>Большая листва. Весна- персиково цвета листья серебристыми прожилками. К осени- фиолетовые с декоративной матовой вуалью</t>
  </si>
  <si>
    <t>ГРИН СПАЙС</t>
  </si>
  <si>
    <t>фиолетово-бурый с изумрудной каймой</t>
  </si>
  <si>
    <t>ГАРДИАН ЭНДЖЕЛ</t>
  </si>
  <si>
    <t>GUARDIAN ANGEL</t>
  </si>
  <si>
    <t>кремово-розовый с ярко выраженными прожилками</t>
  </si>
  <si>
    <t>ГЕРКУЛЕС</t>
  </si>
  <si>
    <t>HERCULES</t>
  </si>
  <si>
    <t>бело-зелёная пёстрая листва, красные цветки</t>
  </si>
  <si>
    <t>ЖАДЭ ГЛОСС</t>
  </si>
  <si>
    <t>JADE GLOSS</t>
  </si>
  <si>
    <t>светло-серый с тёмно-фиолетовой сеткой прожилок</t>
  </si>
  <si>
    <t>КАССАНДРА</t>
  </si>
  <si>
    <t>KASSANDRA</t>
  </si>
  <si>
    <t>медно-оранжевый до бурого, "цвет осени"</t>
  </si>
  <si>
    <t>ЛЕЙХТКАФЕР</t>
  </si>
  <si>
    <t>LEUCHTKAFER</t>
  </si>
  <si>
    <t>Heuchera sanguinea</t>
  </si>
  <si>
    <t>красные цветки, зелёные листья</t>
  </si>
  <si>
    <t>МАРС</t>
  </si>
  <si>
    <t>MARS</t>
  </si>
  <si>
    <t>серебристый с темно-серыми прожилками</t>
  </si>
  <si>
    <t>МЕЛТИНГ ФАЙЕР</t>
  </si>
  <si>
    <t>MELTING FIRE</t>
  </si>
  <si>
    <t>ярко-малиновый весной, темно-бордовым красным летом, оттенки фиолетового осенью</t>
  </si>
  <si>
    <t>медно-красный</t>
  </si>
  <si>
    <t>МИДНАЙТ РОУЗ</t>
  </si>
  <si>
    <t>бронзовая с розовым крапом листва</t>
  </si>
  <si>
    <t>МИРАКЛ</t>
  </si>
  <si>
    <t>MIRACLE</t>
  </si>
  <si>
    <t>красная с ярко-жёлтой каймой листва</t>
  </si>
  <si>
    <t>МУСКАТ</t>
  </si>
  <si>
    <t>MUSCAT</t>
  </si>
  <si>
    <t>НЕПТУН</t>
  </si>
  <si>
    <t>NEPTUNE</t>
  </si>
  <si>
    <t>серая с темными венами</t>
  </si>
  <si>
    <t>ПЭЛАС ПУРПЛ</t>
  </si>
  <si>
    <t>PALACE PURPLE</t>
  </si>
  <si>
    <t>красная листва с бледно-жёлтыми цветками</t>
  </si>
  <si>
    <t>ПИЧ ФЛАМБЕ</t>
  </si>
  <si>
    <t>нежная персиково-оранжевая листва</t>
  </si>
  <si>
    <t>РИНГ ОФ ФАЙР</t>
  </si>
  <si>
    <t>RING OF FIRE</t>
  </si>
  <si>
    <t>изумрудно-зеленый с бордовыми прожилками</t>
  </si>
  <si>
    <t>САУТЕРН КОМФОРТ</t>
  </si>
  <si>
    <t>Размер как у хосты! От коричнево-персикового  до глянцевого медного и янтарного</t>
  </si>
  <si>
    <t>жёлтый</t>
  </si>
  <si>
    <t>ТИРАМИСУ</t>
  </si>
  <si>
    <t>TIRAMISU</t>
  </si>
  <si>
    <t>лимонно-жёлтые листья с красными прожилками</t>
  </si>
  <si>
    <t>VENUS</t>
  </si>
  <si>
    <t>ГЕЙХЕРЕЛЛА</t>
  </si>
  <si>
    <t>БРИДЖЕТ БЛУМ</t>
  </si>
  <si>
    <t>BRIDGET BLOOM</t>
  </si>
  <si>
    <t>изумрудно зелёная с розовыми цветками</t>
  </si>
  <si>
    <t>ГАНСМОУК</t>
  </si>
  <si>
    <t>Кленовидные листья с фиолетово-красными тонами и серебряными тонами с темными прожилками</t>
  </si>
  <si>
    <t>ТАПЕСТРИ</t>
  </si>
  <si>
    <t>Весной и летом сине-зеленого цвета с темным центром, К осени - зеленый с темным центром</t>
  </si>
  <si>
    <t>ГЕРАНИУМ</t>
  </si>
  <si>
    <t>АКАТОН</t>
  </si>
  <si>
    <t>AKATON</t>
  </si>
  <si>
    <t>нежно-голубой с фиолетовым напылением и полосками</t>
  </si>
  <si>
    <t>БАЛЕРИНА</t>
  </si>
  <si>
    <t>BALLERINA</t>
  </si>
  <si>
    <t>ярко-розовый с белым и бордовыми прожилками</t>
  </si>
  <si>
    <t>БЛЮ БЛУД</t>
  </si>
  <si>
    <t>BLUE BLOOD</t>
  </si>
  <si>
    <t>ДЕКОРАТИВНАЯ ЛИСТВА, буровато-красная к концу цветения, цветок насыщенно сиреневый с прожилками</t>
  </si>
  <si>
    <t>КЕМБРИДЖ</t>
  </si>
  <si>
    <t>CAMBRIDGE</t>
  </si>
  <si>
    <t>розовый</t>
  </si>
  <si>
    <t>ДАБЛ ДЖУЕЛ</t>
  </si>
  <si>
    <t>DOUBLE JEWEL</t>
  </si>
  <si>
    <t>МАХРОВЫЙ белый со светло-фиолетовым центром</t>
  </si>
  <si>
    <t>ЕЛЬКЕ</t>
  </si>
  <si>
    <t>ELKE</t>
  </si>
  <si>
    <t>тёмно-розовый с маленькой белой каймой</t>
  </si>
  <si>
    <t>ЛАУРА</t>
  </si>
  <si>
    <t>LAURA</t>
  </si>
  <si>
    <t>МАХРОВЫЙ белый</t>
  </si>
  <si>
    <t>ЛОУРЕНС ФЛЭТМЕН</t>
  </si>
  <si>
    <t>LAWRENCE FLATMAN</t>
  </si>
  <si>
    <t>светло-лиловый с тёмным центром</t>
  </si>
  <si>
    <t>ПАТРИСИЯ</t>
  </si>
  <si>
    <t>PATRICIA</t>
  </si>
  <si>
    <t>тёмно-розовый</t>
  </si>
  <si>
    <t>БИРЧ ДАБЛ</t>
  </si>
  <si>
    <t>PLENUM (BIRCH DOUBLE)</t>
  </si>
  <si>
    <t>МАХРОВЫЙярко-сиреневый</t>
  </si>
  <si>
    <t>МАХРОВЫЙ ярко-сиреневый</t>
  </si>
  <si>
    <t>сиренево-красный</t>
  </si>
  <si>
    <t>РАВЕН</t>
  </si>
  <si>
    <t>RAVEN</t>
  </si>
  <si>
    <t>темно-фиолетовый с белым глазком</t>
  </si>
  <si>
    <t>РОУЗМОР</t>
  </si>
  <si>
    <t>ROSEMOOR</t>
  </si>
  <si>
    <t>ярко-сиреневый с фиолетовыми прожилками</t>
  </si>
  <si>
    <t>САМОБОР</t>
  </si>
  <si>
    <t>SAMOBOR</t>
  </si>
  <si>
    <t xml:space="preserve">пурпурно-красный </t>
  </si>
  <si>
    <t>САУТКОМБ ДАБЛ</t>
  </si>
  <si>
    <t>SOUTHCOMBE DOUBLE</t>
  </si>
  <si>
    <t>МАХРОВЫЙ лососёво-розовый</t>
  </si>
  <si>
    <t>ШПЕССАРТ</t>
  </si>
  <si>
    <t>SPESSART</t>
  </si>
  <si>
    <t>белый с розовым отливом</t>
  </si>
  <si>
    <t>СПЛИШ СПЛЭШ</t>
  </si>
  <si>
    <t>SPLISH SPLASH</t>
  </si>
  <si>
    <t>нежно-голубой с ярко-голубым напылением и полосками</t>
  </si>
  <si>
    <t>СПРИНГТАЙМ</t>
  </si>
  <si>
    <t>SPRINGTIME</t>
  </si>
  <si>
    <t>тёмно-фиолетовый, почти чёрный</t>
  </si>
  <si>
    <t>СТРИАТУМ</t>
  </si>
  <si>
    <t>STRIATUM</t>
  </si>
  <si>
    <t>Нежно-розовый с ярко-розовыми прожилками и тычинками</t>
  </si>
  <si>
    <t>ярко-розовый с белым центром</t>
  </si>
  <si>
    <t>ТАЙНИ МОНСТР</t>
  </si>
  <si>
    <t>TINY MONSTER</t>
  </si>
  <si>
    <t>насыщенно-сиреневый с фиолетовыми прожилками, буроватая листва</t>
  </si>
  <si>
    <t>ГИПСОФИЛА</t>
  </si>
  <si>
    <t>ФЭЙРИ ПЕРФЕКТ</t>
  </si>
  <si>
    <t>FAIRY PERFECT</t>
  </si>
  <si>
    <t>белый, махровый</t>
  </si>
  <si>
    <t>ПИНК ФЕСТИВАЛ</t>
  </si>
  <si>
    <t>PINK FESTIVAL</t>
  </si>
  <si>
    <t>БРИСТОЛ ФЕРИ</t>
  </si>
  <si>
    <t>BRISTOL FAIRY</t>
  </si>
  <si>
    <t>белое облако мелких махровых цветков</t>
  </si>
  <si>
    <t>ПАНИКУЛЯТА РОУЗ</t>
  </si>
  <si>
    <t>PANICULATA ROSE</t>
  </si>
  <si>
    <t>розовые</t>
  </si>
  <si>
    <t>ПАНИКУЛЯТА УАЙТ</t>
  </si>
  <si>
    <t>PANICULATA WIT</t>
  </si>
  <si>
    <t>белые</t>
  </si>
  <si>
    <t>РОЗЕНШЛЕЙЕР</t>
  </si>
  <si>
    <t>ROSENSCHLEIER</t>
  </si>
  <si>
    <t>розовая, Н-40см</t>
  </si>
  <si>
    <t>ИРИСЫ</t>
  </si>
  <si>
    <t>АГРЕССИВЛИ ФОРВАРД</t>
  </si>
  <si>
    <t>AGGRESSIVELY FORWARD</t>
  </si>
  <si>
    <t>бронзово-желтый с фиолетовой каймой, с напылением, Н -90см</t>
  </si>
  <si>
    <t>АЛКАЗАР</t>
  </si>
  <si>
    <t>ALCAZAR</t>
  </si>
  <si>
    <t>верхние лепестки лавандовые, нижние тёмно-фиолетовые, центр жёлтый</t>
  </si>
  <si>
    <t>АМБАССАДОР</t>
  </si>
  <si>
    <t>AMBASSADEUR</t>
  </si>
  <si>
    <t>бархатно-фиолетовый с розовыми внутренними лепестками</t>
  </si>
  <si>
    <t>АМЕРИКАН ПЭТРИОТ</t>
  </si>
  <si>
    <t>AMERICAN PATRIOT</t>
  </si>
  <si>
    <t>белый верх, низ- фиолетово-синий с белой каймой , Н -90см</t>
  </si>
  <si>
    <t>АМСТЕРДАМ</t>
  </si>
  <si>
    <t>AMSTERDAM</t>
  </si>
  <si>
    <t>темно-фиолетовый</t>
  </si>
  <si>
    <t>АПАЧИ УОРРИОР</t>
  </si>
  <si>
    <t>APACHE WARRIOR</t>
  </si>
  <si>
    <t>золотистый с красно-коричневым и темно-красным</t>
  </si>
  <si>
    <t>АПРИКОТ СИЛК</t>
  </si>
  <si>
    <t>APRICOT SILK</t>
  </si>
  <si>
    <t>абрикосовый</t>
  </si>
  <si>
    <t>ARPEGE</t>
  </si>
  <si>
    <t>белый с сине-фиолетовым</t>
  </si>
  <si>
    <t>АТТЕНШН ПЛИЗ</t>
  </si>
  <si>
    <t>ATTENTION PLEASE</t>
  </si>
  <si>
    <t>темно-лиловый с желтым напылением</t>
  </si>
  <si>
    <t>ОТУМН ЭЛЕГАНС</t>
  </si>
  <si>
    <t>AUTUMN ELEGANS</t>
  </si>
  <si>
    <t>верхние лепестки жёлтые, нижние жёлтые с фиолетовыми штрихами</t>
  </si>
  <si>
    <t>ОТУМН ЭНКОР</t>
  </si>
  <si>
    <t>AUTUMN ENCORE</t>
  </si>
  <si>
    <t>темно-фиолетовый с каймой на белом фоне, Повторноцветущий Н-85см</t>
  </si>
  <si>
    <t>нежно-голубой</t>
  </si>
  <si>
    <t>БАНДЕРА ВАЛЬС</t>
  </si>
  <si>
    <t>BANDERA WALTZ</t>
  </si>
  <si>
    <t>верхние лепестки белые, нижние- с широкой фиолетовой каймой</t>
  </si>
  <si>
    <t>БАТИК</t>
  </si>
  <si>
    <t>BATIK</t>
  </si>
  <si>
    <t>ярко-синий с частыми белыми прожилками</t>
  </si>
  <si>
    <t>БЕДТАЙМ СТОРИ</t>
  </si>
  <si>
    <t>BEDTIME STORY</t>
  </si>
  <si>
    <t>голубой</t>
  </si>
  <si>
    <t>БЕРКЛИ ГОЛД</t>
  </si>
  <si>
    <t>BERKELEY GOLD</t>
  </si>
  <si>
    <t>лимонно-жёлтый</t>
  </si>
  <si>
    <t>BEST BET</t>
  </si>
  <si>
    <t>светло-голубой с сине-фиолетовым. Повторноцветущий</t>
  </si>
  <si>
    <t>БИАНКА</t>
  </si>
  <si>
    <t>BIANCA</t>
  </si>
  <si>
    <t>белый</t>
  </si>
  <si>
    <t>БЛЭК НАЙТ</t>
  </si>
  <si>
    <t>BLACK KNIGHT</t>
  </si>
  <si>
    <t>БЛЭК ТАФЕТТА</t>
  </si>
  <si>
    <t>BLACK TAFFETA</t>
  </si>
  <si>
    <t>БЛЭК УОТЧ</t>
  </si>
  <si>
    <t>BLACK WATCH</t>
  </si>
  <si>
    <t>чёрно-фиолетовый</t>
  </si>
  <si>
    <t>БЛЮБЕРД ВАЙН</t>
  </si>
  <si>
    <t>BLUEBIRD WINE</t>
  </si>
  <si>
    <t>верх сиреневый, низ-тёмно-лиловый</t>
  </si>
  <si>
    <t>БЛАШЕС</t>
  </si>
  <si>
    <t>BLUSHES</t>
  </si>
  <si>
    <t>верх голубой, низ-фиолетовый</t>
  </si>
  <si>
    <t>БЛАШИНГ ПИНК</t>
  </si>
  <si>
    <t>BLUSHING PINK</t>
  </si>
  <si>
    <t>розовый, с темно-розовым пунктиром</t>
  </si>
  <si>
    <t>БРОНЗЭЙР</t>
  </si>
  <si>
    <t>BRONZAIRE</t>
  </si>
  <si>
    <t>медово-жёлтый</t>
  </si>
  <si>
    <t>БРАУН ЛАССО</t>
  </si>
  <si>
    <t>BROWN LASSO</t>
  </si>
  <si>
    <t>верх-канареечно-жёлтый, низ-светло-сиреневый с тёмно-жёлтой каймой</t>
  </si>
  <si>
    <t>БАКВИТ</t>
  </si>
  <si>
    <t>BUCKWHEAT</t>
  </si>
  <si>
    <t>желтый с темно-желтой губой и коричневым пунктиром. Повторноцветущий</t>
  </si>
  <si>
    <t>БУРГОМИСТР</t>
  </si>
  <si>
    <t>BURGEMEISTER</t>
  </si>
  <si>
    <t>верх-светло-сиреневый, низ-лиловый</t>
  </si>
  <si>
    <t>БУРГУНДИ БРАУН</t>
  </si>
  <si>
    <t>BURGUNDY BROWN</t>
  </si>
  <si>
    <t>красно-коричневый верх, низ-кремово-жёлтый с красно-коричневой каймой</t>
  </si>
  <si>
    <t>КАЛЬЕНТЕ</t>
  </si>
  <si>
    <t>CALIENTE</t>
  </si>
  <si>
    <t>темно-винно-красный с антично-золотой бородой</t>
  </si>
  <si>
    <t>КАНТИНА</t>
  </si>
  <si>
    <t>CANTINA</t>
  </si>
  <si>
    <t>верх-палево-тёмно-розовый, низ в центре сиреневый, с тёмно-розовой каймой</t>
  </si>
  <si>
    <t>КАРОЛИН ГОЛД</t>
  </si>
  <si>
    <t>CAROLINE GOLD</t>
  </si>
  <si>
    <t>ЧЕРИШЕД</t>
  </si>
  <si>
    <t>CHERISHED</t>
  </si>
  <si>
    <t xml:space="preserve">кремово-розовый  </t>
  </si>
  <si>
    <t>ЧИНКУАН</t>
  </si>
  <si>
    <t>CHINQUANQ</t>
  </si>
  <si>
    <t>верх-голубой, низ-белый с фиолетовой каймой</t>
  </si>
  <si>
    <t>КОНСУМЕЙШН</t>
  </si>
  <si>
    <t>CONSUMATION</t>
  </si>
  <si>
    <t>белый верх, тёмно-фиолетовый, почти чёрный низ</t>
  </si>
  <si>
    <t>КОРАЛ ШАЛИСЕ</t>
  </si>
  <si>
    <t>CORAL CHALICE</t>
  </si>
  <si>
    <t>белый верх, низ с жёлтый в центре с белой каймой</t>
  </si>
  <si>
    <t>КОЗИ КАЛИКО</t>
  </si>
  <si>
    <t>COZY CALICO</t>
  </si>
  <si>
    <t>верх лиловый с белым напылением по центру, низ белый с лиловой каймой</t>
  </si>
  <si>
    <t>КРИНОЛИН</t>
  </si>
  <si>
    <t>CRINOLINE</t>
  </si>
  <si>
    <t>сиренево-лиловый верх, низ светлый с широкой тёмно-лиловой каймой</t>
  </si>
  <si>
    <t>ДАРКНЕСС</t>
  </si>
  <si>
    <t>DARKNESS</t>
  </si>
  <si>
    <t>верх фиолетовый, низ-чёрный, бархатный</t>
  </si>
  <si>
    <t>ДИСТАНТ ШИМЕС</t>
  </si>
  <si>
    <t>DISTANT CHIMES</t>
  </si>
  <si>
    <t>верх-кремово-жёлтый , низ-сиренево-розовый с палево-жёлтой каймой</t>
  </si>
  <si>
    <t>ДУАЛ ТОН</t>
  </si>
  <si>
    <t>DUAL TONE</t>
  </si>
  <si>
    <t>верх -розовато-кремовый, низ-сиреневый</t>
  </si>
  <si>
    <t>ЭХО ДЕ ФРАНС</t>
  </si>
  <si>
    <t>ECHO DE FRANCE</t>
  </si>
  <si>
    <t>верх-белый, низ-жёлтый</t>
  </si>
  <si>
    <t>ЭДИТ УОЛФОРД</t>
  </si>
  <si>
    <t>EDITH WOLFORD</t>
  </si>
  <si>
    <t>жёлтый с синей губой</t>
  </si>
  <si>
    <t>ЭММА ЛЬЮИС</t>
  </si>
  <si>
    <t>EMMA LOUISE</t>
  </si>
  <si>
    <t>верх-сиренево-голубой, низ- ярко-лиловый</t>
  </si>
  <si>
    <t>фиолетовый с белым центром</t>
  </si>
  <si>
    <t>ФЕСТИВА СКИРТ</t>
  </si>
  <si>
    <t>FESTIVE SKIRT</t>
  </si>
  <si>
    <t>верх-белый, низ-светло-лососевый</t>
  </si>
  <si>
    <t>ФАЙР КРЭКЕР</t>
  </si>
  <si>
    <t>FIRE CRACKER</t>
  </si>
  <si>
    <t>верх-медный, низ-фиолетово-медный с бело-жёлтым пятном</t>
  </si>
  <si>
    <t>ФЛАМЕНКО</t>
  </si>
  <si>
    <t>FLAMENCO</t>
  </si>
  <si>
    <t>верх-тёмно-жёлтый, низ бордовый со светлым пятном</t>
  </si>
  <si>
    <t>ФЛЭМИНГ ДРАГОН</t>
  </si>
  <si>
    <t>FLAMING DRAGON</t>
  </si>
  <si>
    <t>верх-кремово-жёлтый, низ-тёмно-лиловый с белой сеточкой</t>
  </si>
  <si>
    <t>ФОРТ АПАЧИ</t>
  </si>
  <si>
    <t>FORT APACHE</t>
  </si>
  <si>
    <t xml:space="preserve">тёмно-красный  </t>
  </si>
  <si>
    <t>ФРИДОМ РОУД</t>
  </si>
  <si>
    <t>FREEDOM ROAD</t>
  </si>
  <si>
    <t>верх-кремово-жёлтый , низ-сиреневый</t>
  </si>
  <si>
    <t>ФРИНДЖЛ ОФ ГОЛД</t>
  </si>
  <si>
    <t>FRINGLE OF GOLD</t>
  </si>
  <si>
    <t>верх-жёлтый, низ-жёлтый с белым пятном</t>
  </si>
  <si>
    <t>ГАЛА МАДРИРД</t>
  </si>
  <si>
    <t>GALA MADRID</t>
  </si>
  <si>
    <t>верх-кремово-жёлтый с лиловым напылением по центру, низ-лиловый</t>
  </si>
  <si>
    <t>ГАРРИБАЛЬДИ</t>
  </si>
  <si>
    <t>GARRIBALDI</t>
  </si>
  <si>
    <t>верх-ярко-сиреневый, низ -кремово-жёлтый с сиреневой каймой</t>
  </si>
  <si>
    <t>ДЖИНДЖЕРБРЕД МЭН</t>
  </si>
  <si>
    <t>GINGERBREAD MAN</t>
  </si>
  <si>
    <t>светло-коричневый с синей, ярко-выраженной бородкой</t>
  </si>
  <si>
    <t>ГУДБАЙ ХЕАРТ</t>
  </si>
  <si>
    <t>GOODBYE HEART</t>
  </si>
  <si>
    <t>нежнейший розовый с лососевым центром</t>
  </si>
  <si>
    <t>ХЭЛЛОУИН ХАЛО</t>
  </si>
  <si>
    <t>HALOWEEN HALO</t>
  </si>
  <si>
    <t>верх-белый, низ-белый с жёлтой каймой, оранжевая бородка</t>
  </si>
  <si>
    <t>насыщенно-сиреневый</t>
  </si>
  <si>
    <t>ХАЙ ХО СИЛЬВЕР</t>
  </si>
  <si>
    <t>HIGH HO SILVER</t>
  </si>
  <si>
    <t>верх-белый с серебряным налётом, низ-белый с жёлтым у центра</t>
  </si>
  <si>
    <t>ГОВАРД УИИД</t>
  </si>
  <si>
    <t>HOWARD WEED</t>
  </si>
  <si>
    <t>абрикосовый с бордовой губой</t>
  </si>
  <si>
    <t>ИММОРТАЛИТИ</t>
  </si>
  <si>
    <t>IMMORTALITY</t>
  </si>
  <si>
    <t>ИНДИАН ЧИФ</t>
  </si>
  <si>
    <t>INDIAN CHIEF</t>
  </si>
  <si>
    <t>лавандово-розовый с тёмно-бордовой губой</t>
  </si>
  <si>
    <t>ИНТИ ГРЕЙСХАН</t>
  </si>
  <si>
    <t>INTY GREYSHUN</t>
  </si>
  <si>
    <t>темно-синий со светлыми прожилками-полосками по лепесткам (похож. Батик)</t>
  </si>
  <si>
    <t>ДЖЕЙН ФИЛИПС</t>
  </si>
  <si>
    <t>JANE PHILIPS</t>
  </si>
  <si>
    <t>ДЖОАННА</t>
  </si>
  <si>
    <t>JOANNA</t>
  </si>
  <si>
    <t>голубой с тёмно-фиолетовой губой</t>
  </si>
  <si>
    <t>ЛАУРИ</t>
  </si>
  <si>
    <t>LAURIE</t>
  </si>
  <si>
    <t>сиреневый с бронзовым центром и жёлтой бородкой</t>
  </si>
  <si>
    <t>ЛЕАПИН ЛИЗЗАРДС</t>
  </si>
  <si>
    <t>LEAPIN LIZZARDS</t>
  </si>
  <si>
    <t>верх-белый, низ-болотный с коричневым, бородка синяя</t>
  </si>
  <si>
    <t>ЛЕМОН ПОП</t>
  </si>
  <si>
    <t>LEMON POP</t>
  </si>
  <si>
    <t>жёлтый с белым пятном</t>
  </si>
  <si>
    <t>ЛУП ЗЕ ЛУП</t>
  </si>
  <si>
    <t>LOOP THE LOOP</t>
  </si>
  <si>
    <t>фиолетовый с белой губой и фиолетовой каймой</t>
  </si>
  <si>
    <t>ЛОВЛИ ЭГЕЙН</t>
  </si>
  <si>
    <t>LOVELY AGAIN</t>
  </si>
  <si>
    <t>голубой с сиреневой губой</t>
  </si>
  <si>
    <t>МАРМЕЛАД СКАЙС</t>
  </si>
  <si>
    <t>MARMELADE SKIES</t>
  </si>
  <si>
    <t>лососевый с красной бородкой</t>
  </si>
  <si>
    <t>МАСКАРАД</t>
  </si>
  <si>
    <t>MASQUERADE</t>
  </si>
  <si>
    <t>лиловый, на губе-светлое пятно</t>
  </si>
  <si>
    <t>МЕРРИ ОУКС</t>
  </si>
  <si>
    <t>MERRY OAKES</t>
  </si>
  <si>
    <t>светло-коричневый с о светлым пятном на губе</t>
  </si>
  <si>
    <t>МОДЕ МОДЕ</t>
  </si>
  <si>
    <t>MODE MODE</t>
  </si>
  <si>
    <t>белый с тёмно-розовым напылением</t>
  </si>
  <si>
    <t>МОМАКУИН</t>
  </si>
  <si>
    <t>MOMAQUIN</t>
  </si>
  <si>
    <t>медный верх, чёрный низ</t>
  </si>
  <si>
    <t>лиловый</t>
  </si>
  <si>
    <t>НАТЧИЗ ТРЕЙС</t>
  </si>
  <si>
    <t>NATCHEZ TRACE</t>
  </si>
  <si>
    <t>оранжевый с красной губой</t>
  </si>
  <si>
    <t>ОКЛАХОМА БАНДИТ</t>
  </si>
  <si>
    <t>OKLAHOMA BANDIT</t>
  </si>
  <si>
    <t>жёлтый с винно-красным пятном в центре</t>
  </si>
  <si>
    <t>ОРАНЖ ХАРВЕСТ</t>
  </si>
  <si>
    <t>ORANGE HARVEST</t>
  </si>
  <si>
    <t>оранжево-лососевый с красной бородкой</t>
  </si>
  <si>
    <t>ПИЧ ДЖЕМ</t>
  </si>
  <si>
    <t>PEACH JAM</t>
  </si>
  <si>
    <t>кремовый с сиреневыми штрихами и мазками</t>
  </si>
  <si>
    <t>ПИЧ ПИКОТИ</t>
  </si>
  <si>
    <t>PEACH PICOTEE</t>
  </si>
  <si>
    <t>кремовый верх, сиреневый низ с лиловой каймой, оранжевая бородка</t>
  </si>
  <si>
    <t>ПИНК ГОРИЗОНТ</t>
  </si>
  <si>
    <t>PINK HORIZON</t>
  </si>
  <si>
    <t>нежнейший  бледно-розовый</t>
  </si>
  <si>
    <t>ПИННАКЛ</t>
  </si>
  <si>
    <t>PINNACLE</t>
  </si>
  <si>
    <t>ПОЭМ ОФ ЭКСТАЗИ</t>
  </si>
  <si>
    <t>POEM OF ECSTACY</t>
  </si>
  <si>
    <t>верх-тёмно-лососевый, низ-фиолетовый</t>
  </si>
  <si>
    <t>синий с белым центром</t>
  </si>
  <si>
    <t>КУИЧИ</t>
  </si>
  <si>
    <t>QUEECHE</t>
  </si>
  <si>
    <t>РАДИАНТ АПОГЕЙ</t>
  </si>
  <si>
    <t>RADIANT APOGEE</t>
  </si>
  <si>
    <t>жёлтый с белым центром и бронзовым напылением</t>
  </si>
  <si>
    <t>РАДЖА БРУК</t>
  </si>
  <si>
    <t>RAJAH BROOKE</t>
  </si>
  <si>
    <t>внешние лепестки винного цвета, внутренние-жёлтые</t>
  </si>
  <si>
    <t>РЕД ЗИНГЕР</t>
  </si>
  <si>
    <t>RED ZINGER</t>
  </si>
  <si>
    <t>красный с чёрным напылением</t>
  </si>
  <si>
    <t>РАЙД ДЖОЙ</t>
  </si>
  <si>
    <t>RIDE JOY</t>
  </si>
  <si>
    <t>верх-бордовый с жёлтым напылением, низ-бордовый с большим жёлтым пятном</t>
  </si>
  <si>
    <t>синий</t>
  </si>
  <si>
    <t>САМУРАЙ УОРРИОР</t>
  </si>
  <si>
    <t>SAMURAI WARRIOR</t>
  </si>
  <si>
    <t>малиново-красный с небольшой жёлтой сеточкой</t>
  </si>
  <si>
    <t>СПИН ОФФ</t>
  </si>
  <si>
    <t>SPIN OFF</t>
  </si>
  <si>
    <t>лиловый верх, низ-тёмно-лиловый с лиловой каймой и белой сеточкой у центра</t>
  </si>
  <si>
    <t>СУЛТАН ПАЛАС</t>
  </si>
  <si>
    <t>SULTAN'S PALACE</t>
  </si>
  <si>
    <t>коричнево-красный с жёлтым центром</t>
  </si>
  <si>
    <t>САЛТРИ МООД</t>
  </si>
  <si>
    <t>SULTRY MOOD</t>
  </si>
  <si>
    <t>тёмно-лиловый</t>
  </si>
  <si>
    <t>САММЕР ФИЕСТА</t>
  </si>
  <si>
    <t>SUMMER FIESTA</t>
  </si>
  <si>
    <t xml:space="preserve">верх-кремово-жёлтый, низ-тёмно-лиловый  </t>
  </si>
  <si>
    <t>SYMPHONY</t>
  </si>
  <si>
    <t>верх-абрикосовый, низ- чёрно-бордовый с абрикосовой каймой</t>
  </si>
  <si>
    <t>ТАЧ ОФ БРОНЗ</t>
  </si>
  <si>
    <t>TOUCH OF BRONZE</t>
  </si>
  <si>
    <t>светло-голубой</t>
  </si>
  <si>
    <t>ВАНИТИ</t>
  </si>
  <si>
    <t>VANITY</t>
  </si>
  <si>
    <t>нежно-лососево-розовый</t>
  </si>
  <si>
    <t>ВИКТОРИЯ ФОЛЛС</t>
  </si>
  <si>
    <t>VICTORIA FALLS</t>
  </si>
  <si>
    <t>ВИРДЖИНИЯ АГНЕС</t>
  </si>
  <si>
    <t>VIRGINIA AGNES</t>
  </si>
  <si>
    <t>ВИНДЗОР РОУЗ</t>
  </si>
  <si>
    <t>WINDSOR ROSE</t>
  </si>
  <si>
    <t>сиренево-розовый</t>
  </si>
  <si>
    <t>ИРИС СИБИРСКИЙ</t>
  </si>
  <si>
    <t>КОНТРАСТ ИН СТАЙЛС</t>
  </si>
  <si>
    <t>CONTRAST IN STYLES</t>
  </si>
  <si>
    <t>ярко-сиреневый край , белая середина, жёлтый центр</t>
  </si>
  <si>
    <t>ДЭНС БАЛЕРИНА ДЭНС</t>
  </si>
  <si>
    <t>DANCE BALLERINA DANCE</t>
  </si>
  <si>
    <t>тёмно-розовые внешние лепестки, бледно-розовые внутренние</t>
  </si>
  <si>
    <t>ДИАР ДЕЛАЙТ</t>
  </si>
  <si>
    <t>DEAR DELIGHT</t>
  </si>
  <si>
    <t>ДАУН ВАЛЬЦ</t>
  </si>
  <si>
    <t>DAWN WALTZ</t>
  </si>
  <si>
    <t>бледно-сиренево-розовый с жёлтым пятном и красными штрижками</t>
  </si>
  <si>
    <t>ДАБЛ СТАНДАРТ</t>
  </si>
  <si>
    <t>DOUBLE STANDARD</t>
  </si>
  <si>
    <t>МАХРОВЫЙ ярко-фиолетовый с жёлтым центром</t>
  </si>
  <si>
    <t>ЭВЕН</t>
  </si>
  <si>
    <t>EWEN</t>
  </si>
  <si>
    <t>фиолетовый с желтыми штрихами в центре</t>
  </si>
  <si>
    <t>ХАРПСВИЛ ХЭППИНЕСС</t>
  </si>
  <si>
    <t>HARPSWELL HAPPINESS</t>
  </si>
  <si>
    <t>белый с желтовато-зеленым основанием</t>
  </si>
  <si>
    <t>ХАРПСВИЛ ХЭЙЗ</t>
  </si>
  <si>
    <t>HARPSWELL HAZE</t>
  </si>
  <si>
    <t>нежно-сиреневый с фиолетовыми прожилками</t>
  </si>
  <si>
    <t>КАБЛУИ</t>
  </si>
  <si>
    <t>KABLUEY</t>
  </si>
  <si>
    <t>МАХРОВЫЙ, фиолетовый с бело-жёлтым пятном</t>
  </si>
  <si>
    <t>ЛЕМОН ВЕЙЛ</t>
  </si>
  <si>
    <t>LEMON VEIL</t>
  </si>
  <si>
    <t>палево-розовый с желтым пятном</t>
  </si>
  <si>
    <t>МАБЕЛ КОДЕЙ</t>
  </si>
  <si>
    <t>MABEL CODAY</t>
  </si>
  <si>
    <t>МУН СИЛК</t>
  </si>
  <si>
    <t>MOON SILK</t>
  </si>
  <si>
    <t>верхние лепестки белые, нижние зеленовато-желтые</t>
  </si>
  <si>
    <t>РИКУГИ САКУРА</t>
  </si>
  <si>
    <t>RIKUGI SAKURA</t>
  </si>
  <si>
    <t>нежно-лавандовый с жёлтым центром</t>
  </si>
  <si>
    <t>РОАНОККИС ЧОЙС</t>
  </si>
  <si>
    <t>ROANOCKE'S CHOICE</t>
  </si>
  <si>
    <t>бледно-лавандовый с жёлтым центром</t>
  </si>
  <si>
    <t>РОАРИНГ ДЖЕЛЛИ</t>
  </si>
  <si>
    <t>ROARING JELLY</t>
  </si>
  <si>
    <t>лиловый с жёлтым центром, самые верхние лепестки -лавандовые</t>
  </si>
  <si>
    <t>ШЕЙКЕРС ПРЕЙЕР</t>
  </si>
  <si>
    <t>SHAKER'S PRAYER</t>
  </si>
  <si>
    <t>верхние сиреневые, нижние белые с сиреневыми пррожилками и желтым пятном</t>
  </si>
  <si>
    <t>САММЕР РЕВЕЛС</t>
  </si>
  <si>
    <t>SUMMER REVELS</t>
  </si>
  <si>
    <t>лимонно-желтый</t>
  </si>
  <si>
    <t>ТАМБЛ БАГ</t>
  </si>
  <si>
    <t>TUMBLE BUG</t>
  </si>
  <si>
    <t>МАХРОВЫЙ  темно-сиреневый с небольшим кремово-желтым пятном</t>
  </si>
  <si>
    <t>ВЕЛКАМ РЕТУРН</t>
  </si>
  <si>
    <t>WELCOME RETURN</t>
  </si>
  <si>
    <t>насыщенно голубой с желтым пятном</t>
  </si>
  <si>
    <t>УАЙТ СВИРЛ</t>
  </si>
  <si>
    <t>WHITE SWIRL</t>
  </si>
  <si>
    <t>белый с жёлтым пятном</t>
  </si>
  <si>
    <t>АУГУСТ ЭМПЕРОР</t>
  </si>
  <si>
    <t>AUGUST EMPEROR</t>
  </si>
  <si>
    <t>лиловый с сине-жёлтым центром</t>
  </si>
  <si>
    <t>ЦЕНТР ОФ ИНТЕРЕС</t>
  </si>
  <si>
    <t>CENTER OF INTEREST</t>
  </si>
  <si>
    <t>фиолетовый с белым пятном и жёлтыми мазками</t>
  </si>
  <si>
    <t>ФРЕКЛД ГЕЙША</t>
  </si>
  <si>
    <t>FRECKLED GEISHA</t>
  </si>
  <si>
    <t>ГОФРИР. Белый с сиреневым напылением и тонкой каймой</t>
  </si>
  <si>
    <t>ГУД МЕН</t>
  </si>
  <si>
    <t>GOOD OMEN</t>
  </si>
  <si>
    <t>лиловый с бело-жёлтыми мазками у центра</t>
  </si>
  <si>
    <t>КОГЕШО</t>
  </si>
  <si>
    <t>KOGESHO</t>
  </si>
  <si>
    <t xml:space="preserve">белый с розовым центром и жёлтыми мазками </t>
  </si>
  <si>
    <t>МОМОГАСУМИ</t>
  </si>
  <si>
    <t>MOMOGASUMI</t>
  </si>
  <si>
    <t>розовый с жёлтыми мазками у центра</t>
  </si>
  <si>
    <t>НЕССА НО МАИ</t>
  </si>
  <si>
    <t>NESSA NO MAI</t>
  </si>
  <si>
    <t>лиловый с белым центром и жёлтыми мазками</t>
  </si>
  <si>
    <t>КУИНС ТИАРА</t>
  </si>
  <si>
    <t>QUEENS TIARA</t>
  </si>
  <si>
    <t>белый, внутренние лепестки фиолетовые</t>
  </si>
  <si>
    <t>РОУЗ ПРЕЛЮД</t>
  </si>
  <si>
    <t>ROSE PRELUDE</t>
  </si>
  <si>
    <t>ярко-розовый с бело-жёлтыми мазками у центра</t>
  </si>
  <si>
    <t>БАНБУРИ РАФФЛС</t>
  </si>
  <si>
    <t>BANBURY RUFFLES</t>
  </si>
  <si>
    <t>ГОФРИР. Бархатно-фиолетовый</t>
  </si>
  <si>
    <t>БЛЭК ЧЕРРИ ДЕЛАЙТ</t>
  </si>
  <si>
    <t>BLACK CHERRY DELIGHT</t>
  </si>
  <si>
    <t>белый с лиловым пятном</t>
  </si>
  <si>
    <t>БЛЭК ГЕЙМКОК</t>
  </si>
  <si>
    <t>BLACK GAMECOCK</t>
  </si>
  <si>
    <t>очень тёмный фиолетовый с жёлтыми полосками в центре</t>
  </si>
  <si>
    <t>БЛЮ ДЕНИМ</t>
  </si>
  <si>
    <t>BLUE DENIM</t>
  </si>
  <si>
    <t>нежно-голубой с синими прожилками</t>
  </si>
  <si>
    <t>БОЛД ПРЕТЕНДЕР</t>
  </si>
  <si>
    <t>BOLD PRETENDER</t>
  </si>
  <si>
    <t>кумачовый с жёлтым центром</t>
  </si>
  <si>
    <t>БРАССИ</t>
  </si>
  <si>
    <t>BRASSIE</t>
  </si>
  <si>
    <t>золотисто-жёлтый</t>
  </si>
  <si>
    <t>ЧЕРРИ ГАРДЕН</t>
  </si>
  <si>
    <t>CHERRY GARDEN</t>
  </si>
  <si>
    <t>бархатно-лиловый</t>
  </si>
  <si>
    <t>ДАРИНГ ДУ</t>
  </si>
  <si>
    <t>DARING DO</t>
  </si>
  <si>
    <t>верх-сиреневый, низ-бордовый с сиреневой каймой</t>
  </si>
  <si>
    <t>ДРИМ СТАФФ</t>
  </si>
  <si>
    <t>DREAM STUFF</t>
  </si>
  <si>
    <t>ПЕТИТ ПОЛКА</t>
  </si>
  <si>
    <t>PETITE POLKA</t>
  </si>
  <si>
    <t>синий с белой серединой</t>
  </si>
  <si>
    <t>ЛИЛЕЙНИК</t>
  </si>
  <si>
    <t>ЭЙДЖЛЕСС БЬЮТИ</t>
  </si>
  <si>
    <t>AGELESS BEAUTY</t>
  </si>
  <si>
    <t>ГОФРИР.кремовый с ярко-розовыми центром и каймой</t>
  </si>
  <si>
    <t>АЛЕКСАНДР ХЭЙ</t>
  </si>
  <si>
    <t>ALEXANDER HAY</t>
  </si>
  <si>
    <t>тёмно-розовый с жёлтым горлом и кремовыми стрелками на кончиках</t>
  </si>
  <si>
    <t>ОЛВЕЙС АФТЕНУН</t>
  </si>
  <si>
    <t>ALWAYS AFTERNOON</t>
  </si>
  <si>
    <t>палево-розовый с желым горлом и лиловым кольцом</t>
  </si>
  <si>
    <t>АМАДЕУС</t>
  </si>
  <si>
    <t>AMADEUS</t>
  </si>
  <si>
    <t>ярко-оранжевый с желтым горлом</t>
  </si>
  <si>
    <t>АМЕРИКАН РЕВОЛЮШН</t>
  </si>
  <si>
    <t>AMERICAN REVOLUTION</t>
  </si>
  <si>
    <t>тёмно-фиолетовый с зелёным горлом</t>
  </si>
  <si>
    <t>ЭЙПРИЛ ФОЛС</t>
  </si>
  <si>
    <t>APRIL FOOLS</t>
  </si>
  <si>
    <t>жёлтый с красным кольцом</t>
  </si>
  <si>
    <t>АРКТИК СНОУ</t>
  </si>
  <si>
    <t>ARСTIC SNOW</t>
  </si>
  <si>
    <t>кремовый с желтым горлом</t>
  </si>
  <si>
    <t>ОТУМН РЕД</t>
  </si>
  <si>
    <t>AUTUMN RED</t>
  </si>
  <si>
    <t>кумачево-красный</t>
  </si>
  <si>
    <t>АВЕСОМ БЛОССЕМ</t>
  </si>
  <si>
    <t>AWESOME BLOSSEM</t>
  </si>
  <si>
    <t>ГОФРИР.палево-розовый с лиловым пятном и лиловой каймой</t>
  </si>
  <si>
    <t>БЬЮТИФУЛ ЭДЖИНГЗ</t>
  </si>
  <si>
    <t>BEAUTIFUL EDGINGS</t>
  </si>
  <si>
    <t>ГОФРИР.зеленовато-жёлтый с розовой каймой</t>
  </si>
  <si>
    <t>БЕЛЛА ЛЮГОЗИ</t>
  </si>
  <si>
    <t>BELLA LUGOSI</t>
  </si>
  <si>
    <t>цвет спелой вишни, жёлто-зелёный центр</t>
  </si>
  <si>
    <t>БЕРРИЛИШИС</t>
  </si>
  <si>
    <t>BERRYLICIOUS</t>
  </si>
  <si>
    <t>алый с темно-фиолетовой каймой, желтое горло, ГОФРИР.</t>
  </si>
  <si>
    <t>БЕСТСЕЛЛЕР</t>
  </si>
  <si>
    <t>BESTSELLER</t>
  </si>
  <si>
    <t>ГОФРИР. Тёмно-розовый с жёлтой каймой и жёлтым горлом</t>
  </si>
  <si>
    <t>БИГ СИТИ АЙ</t>
  </si>
  <si>
    <t>BIG CITY EYE</t>
  </si>
  <si>
    <t>палево-розовый с жёлтым горлом и лиловым пятном посередине</t>
  </si>
  <si>
    <t>БЛЭКБЕРРИ КЭНДИ</t>
  </si>
  <si>
    <t>BLACKBERRY CANDY</t>
  </si>
  <si>
    <t>жёлтый с бронзовым центром</t>
  </si>
  <si>
    <t>БЛИЗЗАРД БЭЙ</t>
  </si>
  <si>
    <t>BLIZZARD BAY</t>
  </si>
  <si>
    <t>ГОФРИР. белый с жёлтой каймой, жёлтый центр</t>
  </si>
  <si>
    <t>БЛЮ ШИН</t>
  </si>
  <si>
    <t>BLUE SHEEN</t>
  </si>
  <si>
    <t>сиреневый с желтым горлом и белыми полосами по центру, лёгкое гофре по краю</t>
  </si>
  <si>
    <t>БЛЮБЕРРИ КРЕМ</t>
  </si>
  <si>
    <t>BLUEBERRY CREAM</t>
  </si>
  <si>
    <t>кремово-жёлтый с фиолетовыми пятном и каймой</t>
  </si>
  <si>
    <t>БОНАНЗА</t>
  </si>
  <si>
    <t>BONANZA</t>
  </si>
  <si>
    <t>желтый, с бронзовым центром</t>
  </si>
  <si>
    <t>БРИЛЛИАНТ СЁКЛ</t>
  </si>
  <si>
    <t>BRILIANT CIRCLE</t>
  </si>
  <si>
    <t>чисто-белый с желтым горлом и ярко-розовым пятном посередине</t>
  </si>
  <si>
    <t>БРУКВУД ЛИ КОЗИ</t>
  </si>
  <si>
    <t>BROOKWOOD LEE CAUSEY</t>
  </si>
  <si>
    <t>жёлтый с ярко-красным пятном посередине и кантом по краю</t>
  </si>
  <si>
    <t>БАТЕРКАП ПАРАД</t>
  </si>
  <si>
    <t>BUTTERCUP PARADE</t>
  </si>
  <si>
    <t>нежно-лимонным с зеленоватым горлом</t>
  </si>
  <si>
    <t>КАЛИКО ДЖЕК</t>
  </si>
  <si>
    <t>CALICO JACK</t>
  </si>
  <si>
    <t>желтый, винно-красное кольцо, кайма</t>
  </si>
  <si>
    <t>КАНАДИАН БОРДЕР ПАТРУЛЬ</t>
  </si>
  <si>
    <t>CANADIAN BORDER PATROL</t>
  </si>
  <si>
    <t>кремовый с ярко-фиолетовым пятном и тонкой каймой</t>
  </si>
  <si>
    <t>КЕТРИН ВУДБЕРИ</t>
  </si>
  <si>
    <t>CATHARINE WOODBURY</t>
  </si>
  <si>
    <t>нежно-сиреневый с зеленоватым горлом</t>
  </si>
  <si>
    <t>ШЕРРИ ВАЛЕНТИН</t>
  </si>
  <si>
    <t>CHERRY VALENTINE</t>
  </si>
  <si>
    <t>ГОФРИР. Палево-розовый с винным пятном</t>
  </si>
  <si>
    <t>ЧИКАГО АПАЧИ</t>
  </si>
  <si>
    <t>CHICAGO APACHE</t>
  </si>
  <si>
    <t>винно-красный с жёлтым центром</t>
  </si>
  <si>
    <t>ЧИКАГО БЛЭК АУТ</t>
  </si>
  <si>
    <t>CHICAGO BLACK OUT</t>
  </si>
  <si>
    <t>фиолетово-лиловый с жёлтым горлом</t>
  </si>
  <si>
    <t>ЧИКАГО ХЕЙЛУМ</t>
  </si>
  <si>
    <t>CHICAGO HEIRLOOM</t>
  </si>
  <si>
    <t>розовый с красным пятном и жёлтым горлом</t>
  </si>
  <si>
    <t>ЧОКОЛАД КЭНДИ</t>
  </si>
  <si>
    <t>CHOCOLATE CANDY</t>
  </si>
  <si>
    <t>коричневый с жёлтым горлом</t>
  </si>
  <si>
    <t>КРИСТМАС ИЗ</t>
  </si>
  <si>
    <t>CHRISTMAS IS</t>
  </si>
  <si>
    <t>малиново-красный с желтым центром</t>
  </si>
  <si>
    <t>КУРТ МЭДЖИКАН</t>
  </si>
  <si>
    <t>COURT MAGICIAN</t>
  </si>
  <si>
    <t>КРЕАТИВ ЭДЖ</t>
  </si>
  <si>
    <t>CREATIVE EDGE</t>
  </si>
  <si>
    <t>сиренево-розовый с лиловым кольцом и каймой, жёлтое горло</t>
  </si>
  <si>
    <t>КРИСТАЛ ПИНО</t>
  </si>
  <si>
    <t>CRYSTAL PINOT</t>
  </si>
  <si>
    <t>ГОФРИР.кремовый с лиловым центром и каймой</t>
  </si>
  <si>
    <t>ДЭН МАХОНИ</t>
  </si>
  <si>
    <t>DAN MAHONY</t>
  </si>
  <si>
    <t xml:space="preserve">розовый с ярко-красным пятном </t>
  </si>
  <si>
    <t>ДАРЛА АНИТА</t>
  </si>
  <si>
    <t>DARLA ANITA</t>
  </si>
  <si>
    <t>ГОФРИР.лавандово-розовый с желтым горлом и каймой</t>
  </si>
  <si>
    <t>ДЕСТИНИД ТУ СИ</t>
  </si>
  <si>
    <t>DESTINED TO SEE</t>
  </si>
  <si>
    <t>кремовый с фиолетовой серединой и каймой</t>
  </si>
  <si>
    <t>ДИВАЗ ЧОИС</t>
  </si>
  <si>
    <t>DIVA'S CHOICE</t>
  </si>
  <si>
    <t>ГОФРИР. кораллово-розовый с жёлтой каймой и жёлтым горлом</t>
  </si>
  <si>
    <t>ГЛАЗ ДРАКОНА</t>
  </si>
  <si>
    <t>DRAGONS EYE</t>
  </si>
  <si>
    <t>розовый с ярко-розовым центром и зелёным горлом</t>
  </si>
  <si>
    <t>ЕД МЮРРЕЙ</t>
  </si>
  <si>
    <t>ED MURRAY</t>
  </si>
  <si>
    <t>бархатно-бордовый с зеленоватым горлом</t>
  </si>
  <si>
    <t>ЕЙДЖ МАЙЛС ХАЙ</t>
  </si>
  <si>
    <t>EIGHT MILES HIGH</t>
  </si>
  <si>
    <t>НЕОБЫЧНЫЙ, фиолетово-бордовый с желтой каймой и желто-зеленым центром, 25 см</t>
  </si>
  <si>
    <t>ЭЛЬ ДЕСПЕРАДО</t>
  </si>
  <si>
    <t>EL DESPERADO</t>
  </si>
  <si>
    <t>лимонно-жёлтый с винно-красным пятном и каймой</t>
  </si>
  <si>
    <t>ЭЛЕГАНТ КЭНДИ</t>
  </si>
  <si>
    <t>ELEGANT CANDY</t>
  </si>
  <si>
    <t>перламутрово-розовый с розовой серединой и жёлтым горлом</t>
  </si>
  <si>
    <t>ЭНТРАПМЕНТ</t>
  </si>
  <si>
    <t>ENTRAPMENT</t>
  </si>
  <si>
    <t>АЙ ОН АМЕРИКА</t>
  </si>
  <si>
    <t>EYE ON AMERICA</t>
  </si>
  <si>
    <t>жёлтый с обширным бронзово-красным пятном и жёлтым горлом</t>
  </si>
  <si>
    <t>ФАЙНДЕРС КИПЕРС</t>
  </si>
  <si>
    <t>FINDERS KEEPERS</t>
  </si>
  <si>
    <t>ГОФРИР.белый с жёлтым центром и жёлтой каймой</t>
  </si>
  <si>
    <t>ФУЛЕД МИ</t>
  </si>
  <si>
    <t>FOOLED ME</t>
  </si>
  <si>
    <t>ФРАНСИС ОФ АССИС</t>
  </si>
  <si>
    <t>FRANCIS OF ASSISI</t>
  </si>
  <si>
    <t>лиловый с белым кантом и жёлтым горлом</t>
  </si>
  <si>
    <t>ФРЭНС ХАЛС</t>
  </si>
  <si>
    <t>FRANS HALS</t>
  </si>
  <si>
    <t>красные и желтые лепестки, на красных-желтая полоса</t>
  </si>
  <si>
    <t>ФРОСТИД ВИНТАЖ РАФФЛС</t>
  </si>
  <si>
    <t>FROSTED VINTAGE RUFFLES</t>
  </si>
  <si>
    <t>ДЖЕНТЛ ШЕППЕРД</t>
  </si>
  <si>
    <t>GENTLE SHEPHERD</t>
  </si>
  <si>
    <t>желтовато-кремовый с зелёным горлом</t>
  </si>
  <si>
    <t>ГРЭЙП ВЕЛЬВЕТ</t>
  </si>
  <si>
    <t>GRAPE VELVET</t>
  </si>
  <si>
    <t>фиолетовый с жёлтым центром</t>
  </si>
  <si>
    <t>ХЭППИ РЕТЁРНС</t>
  </si>
  <si>
    <t>HAPPY RETURNS</t>
  </si>
  <si>
    <t>ХЕВЕНЛИ ПИНК ФАНДЖ</t>
  </si>
  <si>
    <t>HEAVENLY PINK FANG</t>
  </si>
  <si>
    <t>ИДАС МЭДЖИК</t>
  </si>
  <si>
    <t>IDA'S MAGIC</t>
  </si>
  <si>
    <t>ГОФРИР. розовый с жёлтой каймой и жёлто-зелёным горлом</t>
  </si>
  <si>
    <t>ИРРИСТЕЙБЛ ШАРМ</t>
  </si>
  <si>
    <t>IRRISTABLE CHARM</t>
  </si>
  <si>
    <t>желтый с оранжевым центром и каймой, ГОФРИР.</t>
  </si>
  <si>
    <t>ЛАВЕНДЕР ТУТУ</t>
  </si>
  <si>
    <t>LAVENDER TUTU</t>
  </si>
  <si>
    <t>ЛИТТЛ АННА РОЗА</t>
  </si>
  <si>
    <t>LITTLE ANNA ROSA</t>
  </si>
  <si>
    <t>ЛИТТЛ ГРЕЙПЕТ</t>
  </si>
  <si>
    <t>LITTLE GRAPETTE</t>
  </si>
  <si>
    <t>ярко-лиловый с тонким фиолетовым кольцом и зелёным горлом</t>
  </si>
  <si>
    <t>ЛИТЛ МИССИ</t>
  </si>
  <si>
    <t>LITTLE MISSY</t>
  </si>
  <si>
    <t>пурпурный с белой каймой и лёгким гофре по краю</t>
  </si>
  <si>
    <t>ЛОНГФИЛДС МАРМЕЛАД</t>
  </si>
  <si>
    <t>LONGFIELDS MARMELADE</t>
  </si>
  <si>
    <t>жёлтый с оранжево-красным напылением по всем лепесткам</t>
  </si>
  <si>
    <t>ЛИНН ХОЛЛ</t>
  </si>
  <si>
    <t>LYNN HALL</t>
  </si>
  <si>
    <t>лососево-розовый с красными стрелками</t>
  </si>
  <si>
    <t>МАКБЕТ</t>
  </si>
  <si>
    <t>MACBETH</t>
  </si>
  <si>
    <t>сиренево-розовый с лиловым пятном и желтым горлом, ГОФРИР</t>
  </si>
  <si>
    <t>МАДЕЛИН НЕТТЛЗ АЙЗ</t>
  </si>
  <si>
    <t>MADELINE NETTLES EYES</t>
  </si>
  <si>
    <t>МЭДЖИК ДАНСЕР</t>
  </si>
  <si>
    <t>MAGIC DANCER</t>
  </si>
  <si>
    <t>ярко-лиловый с жёлтым центром</t>
  </si>
  <si>
    <t>МАРГАРЕТ СЬЮРАЙТ</t>
  </si>
  <si>
    <t>MARGARET SEAWRIGHT</t>
  </si>
  <si>
    <t>красно-оранжевый с жёлтым центром</t>
  </si>
  <si>
    <t>МАУНА ЛОА</t>
  </si>
  <si>
    <t>MAUNA LOA</t>
  </si>
  <si>
    <t>тёмно-жёлтый, ближе к оранжеаому</t>
  </si>
  <si>
    <t>МАЙК РИД</t>
  </si>
  <si>
    <t>MIKE REED</t>
  </si>
  <si>
    <t>винно-красный с желто-зеленым центром</t>
  </si>
  <si>
    <t>МИЛДРЕД МИТЧЕЛ</t>
  </si>
  <si>
    <t>MILDRED MITCHELL</t>
  </si>
  <si>
    <t>ГОФРИР.тёмно-розовый с фиолетовым пятном и фиолетовой тонкой каймой</t>
  </si>
  <si>
    <t>МУНЛАЙТ МАСКАРАД</t>
  </si>
  <si>
    <t>MOONLIT MASQUERADE</t>
  </si>
  <si>
    <t>МОРОККАН САНРАЙЗ</t>
  </si>
  <si>
    <t>MOROCCAN SUNRISE</t>
  </si>
  <si>
    <t>сиренево-розовый с жёлтым горлом</t>
  </si>
  <si>
    <t>МУССАКА</t>
  </si>
  <si>
    <t>MOUSSAKA</t>
  </si>
  <si>
    <t>кремовый с тёмно-лиловым пятном и каймой, жёлтое горло</t>
  </si>
  <si>
    <t>НАЙТ БЕКОН</t>
  </si>
  <si>
    <t>NIGHT BEACON</t>
  </si>
  <si>
    <t>винно-красный с широким желтым горлом</t>
  </si>
  <si>
    <t>НАЙТ ВИСПЕР</t>
  </si>
  <si>
    <t>NIGHT WHISPERS</t>
  </si>
  <si>
    <t>НИЛ КРЕЙН</t>
  </si>
  <si>
    <t>NILE CRANE</t>
  </si>
  <si>
    <t>сиреневый со светло-жёлтым центром</t>
  </si>
  <si>
    <t>ОЛИВ БАЙЛИ ЛЕНГДОН</t>
  </si>
  <si>
    <t>OLIVE BAILEY LANGDON</t>
  </si>
  <si>
    <t>темно-бордовый бархатный с зеленым горлом</t>
  </si>
  <si>
    <t>ОПЕН МАЙ АЙЗ</t>
  </si>
  <si>
    <t>OPEN MY EYES</t>
  </si>
  <si>
    <t>ГОФРИР. жёлтый с винным пятном и каймой</t>
  </si>
  <si>
    <t>ОРАНДЖ НАССАУ</t>
  </si>
  <si>
    <t>ORANGE NASSAU</t>
  </si>
  <si>
    <t>ГОФРИР. тёмно-жёлтый</t>
  </si>
  <si>
    <t>ОРХИД КЭНДИ</t>
  </si>
  <si>
    <t>ORCHID CANDY</t>
  </si>
  <si>
    <t>ГОФРИР, розовато-кремовый с винным пятном и зелёным центром</t>
  </si>
  <si>
    <t>ПАНДОРРАС БОКС</t>
  </si>
  <si>
    <t>PANDORA'S BOX</t>
  </si>
  <si>
    <t>белый с винно-красным пятном</t>
  </si>
  <si>
    <t>ПАРДОН МИ</t>
  </si>
  <si>
    <t>PARDON ME</t>
  </si>
  <si>
    <t>красный, с белой линией по центру</t>
  </si>
  <si>
    <t>ПИАНО МЭН</t>
  </si>
  <si>
    <t>PIANO MAN</t>
  </si>
  <si>
    <t>кремовый с почти чёрным пятном и зелёным горлом</t>
  </si>
  <si>
    <t>ПИНК ДАМАСК</t>
  </si>
  <si>
    <t>PINK DAMASK</t>
  </si>
  <si>
    <t>кораллово-розовый</t>
  </si>
  <si>
    <t>РИБОНЕТТЕ</t>
  </si>
  <si>
    <t>RIBBONETTE</t>
  </si>
  <si>
    <t>ярко-розовый с широким белым краем и тонкими белыми линиями по центру лепестка</t>
  </si>
  <si>
    <t>РУССКАЯ РАПСОДИЯ</t>
  </si>
  <si>
    <t>RUSSIAN RHAPSODY</t>
  </si>
  <si>
    <t>сиренево-розовый с лиловым центром</t>
  </si>
  <si>
    <t>САБИН БОЙЕР</t>
  </si>
  <si>
    <t>SABINE BAUER</t>
  </si>
  <si>
    <t>ГОФРИР. Кремовый с обширным пурпурным пятном и каймой</t>
  </si>
  <si>
    <t>САН ЛЬЮИС ХЭЛЛОУИН</t>
  </si>
  <si>
    <t>SAN LUIS HALLOWEEN</t>
  </si>
  <si>
    <t>ГОФРИР. оранжевый с лиловым пятном и кантом</t>
  </si>
  <si>
    <t>СИЛ ОФ ЭППРУВАЛ</t>
  </si>
  <si>
    <t>SEAL OF APPROVAL</t>
  </si>
  <si>
    <t>белый с нежно-сиреневой каймой и зелёным горлом</t>
  </si>
  <si>
    <t>САЙЛЕНТ СЕНТРИ</t>
  </si>
  <si>
    <t>SILENT SENTRY</t>
  </si>
  <si>
    <t>ярко-сиреневый с жёлтым горлом</t>
  </si>
  <si>
    <t>СИЛОАМ ДУДЛ БАГ</t>
  </si>
  <si>
    <t>SILOAM DOODLE BUG</t>
  </si>
  <si>
    <t>кремово-жёлтый с тёмно-лиловым пятном</t>
  </si>
  <si>
    <t>СИЛОАМ ПОЛЬ УОТТС</t>
  </si>
  <si>
    <t>SILOAM PAUL WATTS</t>
  </si>
  <si>
    <t>красный с желто-зеленым горлом, ГОФРИР.</t>
  </si>
  <si>
    <t>СИКС СЕНС</t>
  </si>
  <si>
    <t>SIXTH SENCE</t>
  </si>
  <si>
    <t>ГОФРИР. кремово-жёлтый с ярко-розовым пятном и ярко-розовой оборочкой</t>
  </si>
  <si>
    <t>СМАГЛЕРС ГОЛД</t>
  </si>
  <si>
    <t>SMUGGLER'S GOLD</t>
  </si>
  <si>
    <t>ГОФРИР. Жёлтый с оранжевым напылением по краю</t>
  </si>
  <si>
    <t>САУТ СИЗ</t>
  </si>
  <si>
    <t>SOUTH SEAS</t>
  </si>
  <si>
    <t>оранжево-красным с желтым горлом, ароматный</t>
  </si>
  <si>
    <t>СПЕЙСКОСТ СКРАМБЛЕД</t>
  </si>
  <si>
    <t>SPACECOAST SCRAMBLED</t>
  </si>
  <si>
    <t>ГОФРИР. Белый с жёлтым центроми и каймой</t>
  </si>
  <si>
    <t>СПЕЙСКОСТ СТАРБЕРСТ</t>
  </si>
  <si>
    <t>SPACECOAST STARBUST</t>
  </si>
  <si>
    <t>лавандово-розовый с жёлтым центром и жёлтой оборочкой сильное гофре</t>
  </si>
  <si>
    <t>СТАРТЛ</t>
  </si>
  <si>
    <t>STARTLE</t>
  </si>
  <si>
    <t>малиново-красный с желтой каймой и горлом, ГОФРИР.</t>
  </si>
  <si>
    <t>СТЕЛЛА ДЕ ОРО</t>
  </si>
  <si>
    <t>STELLA D’ ORO</t>
  </si>
  <si>
    <t>лимонно-жёлтый, лёгкое гофре</t>
  </si>
  <si>
    <t>ШТОРМ ОФ СЕНТУРИ</t>
  </si>
  <si>
    <t>STORM OF CENTURY</t>
  </si>
  <si>
    <t>ГОФРИР.бархатно-тёмно-лиловый с жёлтым горлом и каймой</t>
  </si>
  <si>
    <t>СТРОУБЕРРИ ФИЛДС ФОРЕВЕР</t>
  </si>
  <si>
    <t>STRAWBERRY FIELDS FOREVER</t>
  </si>
  <si>
    <t>ГОФРИР. Нежно-розовый с ярко-розовым горлом и каймой</t>
  </si>
  <si>
    <t>САММЕРВАЙН</t>
  </si>
  <si>
    <t>SUMMERWINE</t>
  </si>
  <si>
    <t>СУПЕР ПУРПЛ</t>
  </si>
  <si>
    <t>SUPER PURPLE</t>
  </si>
  <si>
    <t>фиолетово-бордовый с желтым горлом, ГОФРИР. Ароматный</t>
  </si>
  <si>
    <t>СВИТ ХОТ ШОКОЛАД</t>
  </si>
  <si>
    <t>SWEET HOT CHOCOLATE</t>
  </si>
  <si>
    <t>тёмно-бордовым с чёрным отливом, горло жёлтое</t>
  </si>
  <si>
    <t>ТЕХАС САНЛАЙТ</t>
  </si>
  <si>
    <t>TEXAS SUNLIGHT</t>
  </si>
  <si>
    <t>чисто-жёлтый с широким лёгким гофре</t>
  </si>
  <si>
    <t>ТУФ</t>
  </si>
  <si>
    <t>TOOTH</t>
  </si>
  <si>
    <t>ярко-лиловый с жёлтым горлом и белыми тонкими полосками вдоль лепестков</t>
  </si>
  <si>
    <t>ТРОПИКАЛ ПЭШШН</t>
  </si>
  <si>
    <t>TROPICAL PASSION</t>
  </si>
  <si>
    <t>коралловый центр, жёлтое горло и кайма</t>
  </si>
  <si>
    <t>ТУСКАВИЛЛА ТИГРИС</t>
  </si>
  <si>
    <t>TUSCAWILLA TIGRIS</t>
  </si>
  <si>
    <t>ярко-оранжевый с жёлтыми полосками по лепесткам</t>
  </si>
  <si>
    <t>АНЧАРТЕРЕД УОТЕРС</t>
  </si>
  <si>
    <t>UNCHARTERED WATERS</t>
  </si>
  <si>
    <t>палево-сиреневый с жёлтым центром</t>
  </si>
  <si>
    <t>ВЕЙНС ОФ ТРУФ</t>
  </si>
  <si>
    <t>VEINS OF TRUTH</t>
  </si>
  <si>
    <t>БИКОЛОР, абрикосово-розовый с кремово-желтой каймой и желтым центром, ГОФРИР, ароматный</t>
  </si>
  <si>
    <t>УОТЕР ДРАГОН</t>
  </si>
  <si>
    <t>WATER DRAGON</t>
  </si>
  <si>
    <t>тёмно-красный с сиреневым пятном и зелёным горлом</t>
  </si>
  <si>
    <t>ВУУПИ</t>
  </si>
  <si>
    <t>WHOOPY</t>
  </si>
  <si>
    <t>ГОФРИР, тёмно-бордовый с чёрным кольцом и жёлтым горлом</t>
  </si>
  <si>
    <t>УАЙЛД ХОРСЕС</t>
  </si>
  <si>
    <t>WILD HORSES</t>
  </si>
  <si>
    <t>белый с тёмно-фиолетовым пятном и зелёным горлом</t>
  </si>
  <si>
    <t>ВИСЕСТ ОФ ВИЗАРД</t>
  </si>
  <si>
    <t>WISEST OF WIZARDS</t>
  </si>
  <si>
    <t>ГОФРИР. Желтовато-кремовый с коралловым пятном и жёлто-зелёным горлом. Кайма кораллово-розовая</t>
  </si>
  <si>
    <t>АПРИКОТ БЬЮТИ</t>
  </si>
  <si>
    <t>APRICOT BEAUTY</t>
  </si>
  <si>
    <t>МАХРОВЫЙ абрикосовый, с красными стрелками</t>
  </si>
  <si>
    <t>МАХРОВЫЙ лососевый</t>
  </si>
  <si>
    <t>БУРГУНДИ ЛОВ</t>
  </si>
  <si>
    <t>BURGUNDY LOVE</t>
  </si>
  <si>
    <t xml:space="preserve">МАХРОВЫЙ тёмно-бордовый </t>
  </si>
  <si>
    <t>МАХРОВЫЙ жёлтый</t>
  </si>
  <si>
    <t>КОНДИЛЛА</t>
  </si>
  <si>
    <t>CONDILLA</t>
  </si>
  <si>
    <t>МАХРОВЫЙ ярко-жёлтый</t>
  </si>
  <si>
    <t>КОНГО КОРАЛ</t>
  </si>
  <si>
    <t>CONGO CORAL</t>
  </si>
  <si>
    <t>МАХРОВЫЙ., ярко-розовый</t>
  </si>
  <si>
    <t>КЬЮТ ЭС КЭН БИ</t>
  </si>
  <si>
    <t>CUTE AS CAN BE</t>
  </si>
  <si>
    <t>МАХРОВЫЙ, пурпурно-красный</t>
  </si>
  <si>
    <t>ДАБЛ ФАЙРКРЕКЕР</t>
  </si>
  <si>
    <t>DOUBLE FIRECRACKER</t>
  </si>
  <si>
    <t>МАХРОВЫЙ. Кумачово-красный с жёлтым горлом</t>
  </si>
  <si>
    <t>ДАБЛ ПОМПОН</t>
  </si>
  <si>
    <t>DOUBLE POMPOM</t>
  </si>
  <si>
    <t>МАХРОВЫЙ, лососевый с желтым центром</t>
  </si>
  <si>
    <t>ДАБЛ РИВЕР УАЙ</t>
  </si>
  <si>
    <t>DOUBLE RIVER WYE</t>
  </si>
  <si>
    <t>МАХРОВЫЙ нежно-жёлтый</t>
  </si>
  <si>
    <t>ДАБЛЛИШЕС</t>
  </si>
  <si>
    <t>DOUBLELICIOUS</t>
  </si>
  <si>
    <t>МАХРОВЫЙ оранжево-розовый</t>
  </si>
  <si>
    <t>ДИНАМИК ДУО</t>
  </si>
  <si>
    <t>DYNAMIC DUO</t>
  </si>
  <si>
    <t>МАХРОВЫЙ лимонно-жёлтый</t>
  </si>
  <si>
    <t>ЁРЛИ ЁРЛИ ТРАФЛ</t>
  </si>
  <si>
    <t>EARLY EARLY TRUFFLE</t>
  </si>
  <si>
    <t>МАХРОВЫЙ жёлтый, с румянцем и розовым пятном</t>
  </si>
  <si>
    <t>ЭГГ ЙОРК</t>
  </si>
  <si>
    <t>EGG YORK</t>
  </si>
  <si>
    <t>МАХРОВЫЙ жёлтый с красноватым центром</t>
  </si>
  <si>
    <t>МАХРОВЫЙ, желтый</t>
  </si>
  <si>
    <t>ФОТИ СЕКОНД СТРИТ</t>
  </si>
  <si>
    <t>FORTY SECOND STREET</t>
  </si>
  <si>
    <t>МАХРОВЫЙ кремовый с ярко-розовым пятном, лёгкое гофре</t>
  </si>
  <si>
    <t>ДЖОРДЖИЯ КРИМ</t>
  </si>
  <si>
    <t>GEORGIA CREAM</t>
  </si>
  <si>
    <t>МАХРОВЫЙ, лимонно-желтый</t>
  </si>
  <si>
    <t>ХЭППИ ХУЛИГАН</t>
  </si>
  <si>
    <t>HAPPY HOOLIGAN</t>
  </si>
  <si>
    <t>МАХРОВЫЙ  оранжево-желтый по краям и красная пыль-крап почти всего цветка, Н-45см</t>
  </si>
  <si>
    <t>ХАЙЛЕНД ЛОРД</t>
  </si>
  <si>
    <t>HIGHLAND LORD</t>
  </si>
  <si>
    <t>МАХРОВЫЙ винно-красный</t>
  </si>
  <si>
    <t>ИКЕБАНА СТАР</t>
  </si>
  <si>
    <t>IKEBANA STAR</t>
  </si>
  <si>
    <t>МАХРОВЫЙ кремово-жёлтый с белой каймой</t>
  </si>
  <si>
    <t>ДЖЕЙН СВОН</t>
  </si>
  <si>
    <t>JEAN SWANN</t>
  </si>
  <si>
    <t>МАХРОВЫЙ кремовый с розовым перламутром и зелёным центром</t>
  </si>
  <si>
    <t>ЛЕЙСИ ДОЙЛИ</t>
  </si>
  <si>
    <t>LACY DOILY</t>
  </si>
  <si>
    <t>ЛИТТЛ МИСС МАНЕРС</t>
  </si>
  <si>
    <t>LITTLE MISS MANERS</t>
  </si>
  <si>
    <t>МАХРОВЫЙ, желтый, винно-красный центр</t>
  </si>
  <si>
    <t>ЛИТТЛ РЕД БАРОН</t>
  </si>
  <si>
    <t>LITTLE RED BARON</t>
  </si>
  <si>
    <t>МАХРОВЫЙ, красный</t>
  </si>
  <si>
    <t>ЛОНГФИЛДС МАКСИМ</t>
  </si>
  <si>
    <t>LONGFIELDS MAXIM</t>
  </si>
  <si>
    <t>МАХРОВЫЙ чисто-жёлтый</t>
  </si>
  <si>
    <t>МОЗЕС ФАЕР</t>
  </si>
  <si>
    <t>MOSES FIRE</t>
  </si>
  <si>
    <t>МАХРОВЫЙ оранжево-красный с жёлтыми подпалинами</t>
  </si>
  <si>
    <t>НАЙТ ЭМБЕР</t>
  </si>
  <si>
    <t>NIGHT EMBER</t>
  </si>
  <si>
    <t>МАХРОВЫЙ бордовый с тонкой белой каймой</t>
  </si>
  <si>
    <t>ПАПРИКА ФЛЕЙМ</t>
  </si>
  <si>
    <t>PAPRIKA FLAME</t>
  </si>
  <si>
    <t>МАХРОВЫЙ ярко-красный</t>
  </si>
  <si>
    <t>PATRICIA JOJO</t>
  </si>
  <si>
    <t>МАХРОВЫЙ. Лимонно-жёлтый с лёгким гофре</t>
  </si>
  <si>
    <t>РОЗУИТА</t>
  </si>
  <si>
    <t>ROSWITHA</t>
  </si>
  <si>
    <t>МАХРОВЫЙ, кремовый с винно-красным центром</t>
  </si>
  <si>
    <t>ШНИКЕЛЬ ФРИТЦ</t>
  </si>
  <si>
    <t>SCHNICKEL FRITZ</t>
  </si>
  <si>
    <t>МАХРОВЫЙ. Белый с лёгким гофре</t>
  </si>
  <si>
    <t>СИЛОАМ ДАБЛ КЛАССИК</t>
  </si>
  <si>
    <t>SILOAM DOUBLE CLASSIC</t>
  </si>
  <si>
    <t>МАХРОВЫЙ. Жемчужно-розовый с желтоватым горлом, лёгкое гофре</t>
  </si>
  <si>
    <t>СЬЮЗАН ПРИТЧАРД ПЕТИ</t>
  </si>
  <si>
    <t>SUSAN PRITCHARD PETIT</t>
  </si>
  <si>
    <t>МАХРОВЫЙ оранжевый с жёлтым</t>
  </si>
  <si>
    <t>АНЛОК ЗЕ СТАРЗ</t>
  </si>
  <si>
    <t>UNLOCK THE STARS</t>
  </si>
  <si>
    <t>МАХРОВЫЙ ГОФРИР. тёмно-розовый с жёлтым пятном и жёлтой каймой</t>
  </si>
  <si>
    <t>ВУУДУУ ДАНСЕР</t>
  </si>
  <si>
    <t>VOODOO DANCER</t>
  </si>
  <si>
    <t>МАХРОВЫЙ, темно-фиолетовый с желтым центром, ароматный</t>
  </si>
  <si>
    <t>ЙЕЛЛОУ СУБМАРИНА</t>
  </si>
  <si>
    <t>YELLOW SUBMARINE</t>
  </si>
  <si>
    <t xml:space="preserve">МАХРОВЫЙ лимонно-жёлтый  </t>
  </si>
  <si>
    <t>ЁР АНДЖЕЛ</t>
  </si>
  <si>
    <t>YOUR ANGEL</t>
  </si>
  <si>
    <t>МАХРОВЫЙ, лососевый с лиловым кольцом и желтым центром</t>
  </si>
  <si>
    <t>АППЛИКА</t>
  </si>
  <si>
    <t>APPILIQUA</t>
  </si>
  <si>
    <t>СПАЙДЕР зеленовато-жёлтый с лиловыми кончиками</t>
  </si>
  <si>
    <t>ЧОУКЧЕРРИ МАУНТЕЙН</t>
  </si>
  <si>
    <t>CHOKECHERRY MOUNTAIN</t>
  </si>
  <si>
    <t>СПАЙДЕР фиолетовый с жёлтым центром</t>
  </si>
  <si>
    <t>ФРИ УИЛИН</t>
  </si>
  <si>
    <t>СПАЙДЕР лимонно-жёлтый с винным пятном в форме звезды</t>
  </si>
  <si>
    <t>ХЭВЕНЛИ ФЛАЙТ ОФ АНГЕЛ</t>
  </si>
  <si>
    <t>HEAVENLY FLIGHT OF ANGELS</t>
  </si>
  <si>
    <t>СПАЙДЕР жёлтый с белой каймой</t>
  </si>
  <si>
    <t>ИНДИАН СКАЙ</t>
  </si>
  <si>
    <t>INDIAN SKY</t>
  </si>
  <si>
    <t>OPEN HEARTH</t>
  </si>
  <si>
    <t>СПАЙДЕР жёлтый центр, коралловые кончики</t>
  </si>
  <si>
    <t>ХОСТА</t>
  </si>
  <si>
    <t>АБИКУА ДРИНКИНГ ГАУРД</t>
  </si>
  <si>
    <t>ABIQUA DRINKING GOURD</t>
  </si>
  <si>
    <t>1 n</t>
  </si>
  <si>
    <t>АБИКВА МУНБИМ</t>
  </si>
  <si>
    <t>ABIQUA MOONBEAM</t>
  </si>
  <si>
    <t>АЛЬБОМАРГИНАТА</t>
  </si>
  <si>
    <t>АЛЬБОПИКТА</t>
  </si>
  <si>
    <t>АЛВАТИН ТЕЙЛОР</t>
  </si>
  <si>
    <t>ALVATINE TAYLOR</t>
  </si>
  <si>
    <t>АМЕРИКАН ХАЛО</t>
  </si>
  <si>
    <t>AMERICAN HALO</t>
  </si>
  <si>
    <t>АННА КУЛЬПА</t>
  </si>
  <si>
    <t>ANN KULPA</t>
  </si>
  <si>
    <t>АННЕ</t>
  </si>
  <si>
    <t>ANNE</t>
  </si>
  <si>
    <t>АНТИОХ</t>
  </si>
  <si>
    <t>ANTIOCH</t>
  </si>
  <si>
    <t>АУГУСТ МУН</t>
  </si>
  <si>
    <t>AUGUST MOON</t>
  </si>
  <si>
    <t>АУРЕОМАРГИНАТА</t>
  </si>
  <si>
    <t>ОСТИН ДИКИНСОН</t>
  </si>
  <si>
    <t>AUSTIN DICKINSON</t>
  </si>
  <si>
    <t>АВОКАДО</t>
  </si>
  <si>
    <t>AVOCADO</t>
  </si>
  <si>
    <t>БИГ ДАДДИ</t>
  </si>
  <si>
    <t>BIG DADDY</t>
  </si>
  <si>
    <t>БИГ МАМА</t>
  </si>
  <si>
    <t>BIG MAMA</t>
  </si>
  <si>
    <t>БЛЮ ЭНДЖЕЛ</t>
  </si>
  <si>
    <t>BLUE ANGEL</t>
  </si>
  <si>
    <t>БЛЮ КАДЕТ</t>
  </si>
  <si>
    <t>BLUE CADET</t>
  </si>
  <si>
    <t>БЛЮ АЙВОРИ</t>
  </si>
  <si>
    <t>BLUE IVORY</t>
  </si>
  <si>
    <t>БЛЮ МАММОС</t>
  </si>
  <si>
    <t>BLUE MAMMOTH</t>
  </si>
  <si>
    <t>БЛЮ МАУС ИЭРС</t>
  </si>
  <si>
    <t>BLUE MOUSE EARS</t>
  </si>
  <si>
    <t>БЛЮ ВИЖН</t>
  </si>
  <si>
    <t>BLUE VISION</t>
  </si>
  <si>
    <t>БРЕССИНГХАМ БЛЮ</t>
  </si>
  <si>
    <t>BRESSINGHAM BLUE</t>
  </si>
  <si>
    <t>БРИМ КАП</t>
  </si>
  <si>
    <t>BRIM CUP</t>
  </si>
  <si>
    <t>КАНАДИАН БЛЮ</t>
  </si>
  <si>
    <t>CANADIAN BLUE</t>
  </si>
  <si>
    <t>КАПИТАН КИРК</t>
  </si>
  <si>
    <t>CAPITAIN KIRK</t>
  </si>
  <si>
    <t>КАПИТАНС АДВЕНЧУР</t>
  </si>
  <si>
    <t>CAPITAN'S ADVENTURE</t>
  </si>
  <si>
    <t>КАРНАВАЛ</t>
  </si>
  <si>
    <t>CARNIVAL</t>
  </si>
  <si>
    <t>КАТЕРИНА</t>
  </si>
  <si>
    <t>CATHERINE</t>
  </si>
  <si>
    <t>ЧЕЙН ЛАЙТИНГ</t>
  </si>
  <si>
    <t>CHAIN LIGHTNING</t>
  </si>
  <si>
    <t>ШЕРРИ БЕРРИ</t>
  </si>
  <si>
    <t>CHERRY BERRY</t>
  </si>
  <si>
    <t>КРИСТМАС ТРИ</t>
  </si>
  <si>
    <t>CHRISTMAS TREE</t>
  </si>
  <si>
    <t>КЛАЙМАКС</t>
  </si>
  <si>
    <t>CLIMAX</t>
  </si>
  <si>
    <t>КОЛОР ФЕСТИВАЛЬ</t>
  </si>
  <si>
    <t>COLOR FESTIVAL</t>
  </si>
  <si>
    <t>ДАНС УИФ МИ</t>
  </si>
  <si>
    <t>DANCE WITH ME</t>
  </si>
  <si>
    <t>ДЕЛЬТА ДАУН</t>
  </si>
  <si>
    <t>DELTA DAWN</t>
  </si>
  <si>
    <t>ДЕВОН ГРИН</t>
  </si>
  <si>
    <t>DEVON GREEN</t>
  </si>
  <si>
    <t>ДИАНА РЕМЕМБЕД</t>
  </si>
  <si>
    <t>DIANA REMEMBERED</t>
  </si>
  <si>
    <t>ДРИМ УИВЕР</t>
  </si>
  <si>
    <t>DREAM WEAVER</t>
  </si>
  <si>
    <t>ЭЛЕГАНС</t>
  </si>
  <si>
    <t>ELEGANS</t>
  </si>
  <si>
    <t>ЭМПРЕСС ВУ</t>
  </si>
  <si>
    <t>EMPRESS WU</t>
  </si>
  <si>
    <t>ENTERPRISE</t>
  </si>
  <si>
    <t>ЭСКИМО ПАЙ</t>
  </si>
  <si>
    <t>ESKIMO PIE</t>
  </si>
  <si>
    <t>ФАЕР ЭНД АЙС</t>
  </si>
  <si>
    <t>FIRE AND ICE</t>
  </si>
  <si>
    <t>ФАЙР АЙЛЕНД</t>
  </si>
  <si>
    <t>FIRE ISLAND</t>
  </si>
  <si>
    <t>ФИРН ЛАЙН</t>
  </si>
  <si>
    <t>FIRN LINE</t>
  </si>
  <si>
    <t>ФЁРСТ ФРОСТ</t>
  </si>
  <si>
    <t>FIRST FROST</t>
  </si>
  <si>
    <t>ФРАГРАНТ БУКЕТ</t>
  </si>
  <si>
    <t>FRAGRANT BOUQET</t>
  </si>
  <si>
    <t>ФРАГРАНТ ДРИМ</t>
  </si>
  <si>
    <t>FRAGRANT DREAM</t>
  </si>
  <si>
    <t>ФРАНСЕЗ УИЛЬЯМС</t>
  </si>
  <si>
    <t>FRANCES WILLIAMS</t>
  </si>
  <si>
    <t>ФРОСТЕД ЖАДЕ</t>
  </si>
  <si>
    <t>FROSTED JADE</t>
  </si>
  <si>
    <t>ГОЛД СТАНДАРТ</t>
  </si>
  <si>
    <t>GOLD STANDARD</t>
  </si>
  <si>
    <t>ГОЛДЕН МЕДОУС</t>
  </si>
  <si>
    <t>GOLDEN MEADOWS</t>
  </si>
  <si>
    <t>ГОЛДЕН МЕДАЛЬОН</t>
  </si>
  <si>
    <t>GOLDEN MEDALLION</t>
  </si>
  <si>
    <t>ГОЛДЕН ТИАРА</t>
  </si>
  <si>
    <t>GOLDEN TIARA</t>
  </si>
  <si>
    <t>ГРЕТ ЭКСПЕКТЕЙШНС</t>
  </si>
  <si>
    <t>GREAT EXPECTATIONS</t>
  </si>
  <si>
    <t>ГУАКАМОЛЕ</t>
  </si>
  <si>
    <t>GUACAMOLE</t>
  </si>
  <si>
    <t>ХАЛКИОН</t>
  </si>
  <si>
    <t>HALCYON</t>
  </si>
  <si>
    <t>ХАНИБЕЛЛС</t>
  </si>
  <si>
    <t>HONEYBELLS</t>
  </si>
  <si>
    <t>ХОУП</t>
  </si>
  <si>
    <t>HOPE</t>
  </si>
  <si>
    <t>ИНДЕПЕНДЕНС</t>
  </si>
  <si>
    <t>INDEPENDENCE</t>
  </si>
  <si>
    <t>АЙВОРИ КОСТ</t>
  </si>
  <si>
    <t>IVORY COAST</t>
  </si>
  <si>
    <t>ИЮНЬ</t>
  </si>
  <si>
    <t>JUNE</t>
  </si>
  <si>
    <t>КАРИН</t>
  </si>
  <si>
    <t>KARIN</t>
  </si>
  <si>
    <t>КИВИ ФУЛЛ МОНТИ</t>
  </si>
  <si>
    <t>KIWI FULL MONTY</t>
  </si>
  <si>
    <t>ЛЭЙКСАЙД БАНАНА БЭЙ</t>
  </si>
  <si>
    <t>LAKESIDE BANANA BAY</t>
  </si>
  <si>
    <t>ЛЕЙКСАЙД ЧА ЧА</t>
  </si>
  <si>
    <t>LAKESIDE CHA CHA</t>
  </si>
  <si>
    <t>ЛЕЙКСАЙД КАП КЕЙК</t>
  </si>
  <si>
    <t>LAKESIDE CUP CAKE</t>
  </si>
  <si>
    <t>ЛЕЙКСАЙД ДРАГОНФЛАЙ</t>
  </si>
  <si>
    <t>LAKESIDE DRAGONFLY</t>
  </si>
  <si>
    <t>ЛЭЙКСАЙД ЛИТЛ ТАФТ</t>
  </si>
  <si>
    <t>LAKESIDE LITTLE TUFT</t>
  </si>
  <si>
    <t>ЛИБЕРТИ</t>
  </si>
  <si>
    <t>LIBERTY</t>
  </si>
  <si>
    <t>ЛОВ ПАТ</t>
  </si>
  <si>
    <t>LOVE PAT</t>
  </si>
  <si>
    <t>ЛОЯЛИСТ</t>
  </si>
  <si>
    <t>LOYALIST</t>
  </si>
  <si>
    <t>МЭДЖИК АЙЛЕНД</t>
  </si>
  <si>
    <t>MAGIC ISLAND</t>
  </si>
  <si>
    <t>МЭДЖЕСТИ</t>
  </si>
  <si>
    <t>MAJESTY</t>
  </si>
  <si>
    <t>МАМА МИЯ</t>
  </si>
  <si>
    <t>MAMA MIA</t>
  </si>
  <si>
    <t>МАТА ХАРИ</t>
  </si>
  <si>
    <t>MATA HARI</t>
  </si>
  <si>
    <t>МЕДИОВАРИЕГАТА</t>
  </si>
  <si>
    <t>МИДВЕСТ МЕДЖИК</t>
  </si>
  <si>
    <t>MIDWEST MAGIC</t>
  </si>
  <si>
    <t>МИНУТ МЕН</t>
  </si>
  <si>
    <t>MINUTE MAN</t>
  </si>
  <si>
    <t>МОЕРХЕЙМ</t>
  </si>
  <si>
    <t>MOERHEIM</t>
  </si>
  <si>
    <t>МУДИ БЛЮЗ</t>
  </si>
  <si>
    <t>MOODY BLUES</t>
  </si>
  <si>
    <t>МУН СПЛИТ</t>
  </si>
  <si>
    <t>MOON SPLIT</t>
  </si>
  <si>
    <t>МУНЛАЙТ СОНАТА</t>
  </si>
  <si>
    <t>MOONLIGHT SONATA</t>
  </si>
  <si>
    <t>МОРНИНГ ЛАЙТ</t>
  </si>
  <si>
    <t>MORNING LIGHT</t>
  </si>
  <si>
    <t>НИАГАРА ФОЛЛС</t>
  </si>
  <si>
    <t>NIAGARA FALLS</t>
  </si>
  <si>
    <t>НАЙТ БЕФОРЕ ХРИСТМАС</t>
  </si>
  <si>
    <t>NIGHT BEFORE CHRISTMAS</t>
  </si>
  <si>
    <t>НОРТЕРН ЕКСПОЖУР</t>
  </si>
  <si>
    <t>NORTHERN EXPOSURE</t>
  </si>
  <si>
    <t>ОЛИВ БЕЙЛИ ЛЭНГДОН</t>
  </si>
  <si>
    <t>ОРАНЖ МАРМЕЛАД</t>
  </si>
  <si>
    <t>ORANGE MARMELADE</t>
  </si>
  <si>
    <t>ОРИОНС БЕЛ</t>
  </si>
  <si>
    <t>ORION'S BELT</t>
  </si>
  <si>
    <t>ПАТФАЙНДЕР</t>
  </si>
  <si>
    <t>PATHFINDER</t>
  </si>
  <si>
    <t>ПАТРИОТ</t>
  </si>
  <si>
    <t>PATRIOT</t>
  </si>
  <si>
    <t>ПОЛС ГЛОРИ</t>
  </si>
  <si>
    <t>PAUL'S GLORY</t>
  </si>
  <si>
    <t>ФОТО ФИНИШ</t>
  </si>
  <si>
    <t>PHOTO FINISH</t>
  </si>
  <si>
    <t>ПЬЕДМОНТ ГОЛД</t>
  </si>
  <si>
    <t>PIEDMONT GOLD</t>
  </si>
  <si>
    <t>ПОПКОРН</t>
  </si>
  <si>
    <t>POPCORN</t>
  </si>
  <si>
    <t>РЕЙНБОУЗ ЭНД</t>
  </si>
  <si>
    <t>RAINBOWS END</t>
  </si>
  <si>
    <t>РЕЙНФОРЕСТ САНРАЙЗ</t>
  </si>
  <si>
    <t>RAINFOREST SUNRISE</t>
  </si>
  <si>
    <t>РЕД ОКТОБЕР</t>
  </si>
  <si>
    <t>RED OKTOBER</t>
  </si>
  <si>
    <t>РЕГАЛ СПЛЕНДОР</t>
  </si>
  <si>
    <t>REGAL SPLENDOR</t>
  </si>
  <si>
    <t>РЕВОЛЮЦИЯ</t>
  </si>
  <si>
    <t>REVOLUTION</t>
  </si>
  <si>
    <t>РИСКИ БИЗНЕС</t>
  </si>
  <si>
    <t>RISKY BUSINESS</t>
  </si>
  <si>
    <t>РОБЕРТ ФРОСТ</t>
  </si>
  <si>
    <t>ROBERT FROST</t>
  </si>
  <si>
    <t>РОЯЛ СТАНДАРТ</t>
  </si>
  <si>
    <t>ROYAL STANDARD</t>
  </si>
  <si>
    <t>САГА</t>
  </si>
  <si>
    <t>SAGAE</t>
  </si>
  <si>
    <t>ПЛАНТАГИНЕА ВЕНУС</t>
  </si>
  <si>
    <t>СЕНТ ПОЛЬ</t>
  </si>
  <si>
    <t>SAINT PAUL</t>
  </si>
  <si>
    <t>ШАДЭ ФАНФАРЕ</t>
  </si>
  <si>
    <t>SHADE FANFARE</t>
  </si>
  <si>
    <t>ШАРМОН</t>
  </si>
  <si>
    <t>SHARMON</t>
  </si>
  <si>
    <t>СНОУ КАП</t>
  </si>
  <si>
    <t>SNOW CAP</t>
  </si>
  <si>
    <t>СОУ СВИТ</t>
  </si>
  <si>
    <t>SO SWEET</t>
  </si>
  <si>
    <t>СТЕЙНД ГЛАСС</t>
  </si>
  <si>
    <t>STAINED GLASS</t>
  </si>
  <si>
    <t>ШУГАР ДАДДИ</t>
  </si>
  <si>
    <t>SUGAR DADDY</t>
  </si>
  <si>
    <t>САМ ЕНД САБСТЕНС</t>
  </si>
  <si>
    <t>SUM AND SUBSTANCE</t>
  </si>
  <si>
    <t>САММЕР БРИЗ</t>
  </si>
  <si>
    <t>SUMMER BREEZE</t>
  </si>
  <si>
    <t>СУПЕР НОВА</t>
  </si>
  <si>
    <t>SUPER NOVA</t>
  </si>
  <si>
    <t>ТЕМПТЕЙШН</t>
  </si>
  <si>
    <t>сине-зелёная с изумрудными перьями и светло-зелёным центром</t>
  </si>
  <si>
    <t>ТОМ ШМИД</t>
  </si>
  <si>
    <t>TOM SCHMID</t>
  </si>
  <si>
    <t>ТОРТИЛЛА ЧИП</t>
  </si>
  <si>
    <t>TORTILLA CHIP</t>
  </si>
  <si>
    <t>ТАЧ ОФ КЛАСС</t>
  </si>
  <si>
    <t>TOUCH OF CLASS</t>
  </si>
  <si>
    <t>ТВАЙЛАЙТ</t>
  </si>
  <si>
    <t>TWILIGHT</t>
  </si>
  <si>
    <t>ВУЛКАН</t>
  </si>
  <si>
    <t>VULCAN</t>
  </si>
  <si>
    <t>УОР ПЭЙНТ</t>
  </si>
  <si>
    <t>WAR PAINT</t>
  </si>
  <si>
    <t>УОРВИК КОМЕТ</t>
  </si>
  <si>
    <t>WARWICK COMET</t>
  </si>
  <si>
    <t>УАЙРЛВИНД</t>
  </si>
  <si>
    <t>WHIRLWIND</t>
  </si>
  <si>
    <t>УАЙТ БИКИНИ</t>
  </si>
  <si>
    <t>WHITE BIKINI</t>
  </si>
  <si>
    <t>УАЙТ ФЕВЕР</t>
  </si>
  <si>
    <t>WHITE FEATHER</t>
  </si>
  <si>
    <t>УАЙТ ОН</t>
  </si>
  <si>
    <t>WHITE ON</t>
  </si>
  <si>
    <t>УАЙД БРИМ</t>
  </si>
  <si>
    <t>WIDE BRIM</t>
  </si>
  <si>
    <t>ВОЛВЕРИН</t>
  </si>
  <si>
    <t>WOLVERINE</t>
  </si>
  <si>
    <t>ЙЕЛЛОУ СПЛЭШ РИМ</t>
  </si>
  <si>
    <t>YELLOW SPLASH RIM</t>
  </si>
  <si>
    <t>АДОЛЬФ РУССО</t>
  </si>
  <si>
    <t>ADOLPHE ROUSSEAU</t>
  </si>
  <si>
    <t>МАХРОВЫЙ красный с сиреневым отливом</t>
  </si>
  <si>
    <t>АЛЬБЕРТ КРАУСС</t>
  </si>
  <si>
    <t>ALBERT CROUSSE</t>
  </si>
  <si>
    <t>МАХРОВЫЙ, сиреневато-розовый</t>
  </si>
  <si>
    <t>АЛИСА ХАРДИНГ</t>
  </si>
  <si>
    <t>ALICE HARDING</t>
  </si>
  <si>
    <t>АМАБИЛИС</t>
  </si>
  <si>
    <t>AMABILIS</t>
  </si>
  <si>
    <t xml:space="preserve">ПОЛУМАХРОВЫЙ сиренево-розовый с беловатой каёмкой </t>
  </si>
  <si>
    <t>АНЕМОНЕФЛОРА</t>
  </si>
  <si>
    <t>ANEMONEFLORA</t>
  </si>
  <si>
    <t>2/+ n</t>
  </si>
  <si>
    <t>АНГЕЛ ЧИКС</t>
  </si>
  <si>
    <t>ANGEL CHEEKS</t>
  </si>
  <si>
    <t>МАХРОВЫЙ нежнейший бледно-розовый с белым</t>
  </si>
  <si>
    <t>АВГУСТ ДЕСЕРТ</t>
  </si>
  <si>
    <t>AUGUSTE DESSERT</t>
  </si>
  <si>
    <t>ПОЛУМАХРОВЫЙ кораллово-розовый со светлым кантом</t>
  </si>
  <si>
    <t>АВГУСТИН Д'ОР</t>
  </si>
  <si>
    <t>AUGUSTIN D'HOUR</t>
  </si>
  <si>
    <t>МАХРОВЫЙ красный с сиреневатым отливым</t>
  </si>
  <si>
    <t>МАХРОВЫЙ пурпурно-красный</t>
  </si>
  <si>
    <t>БИГ БЕН</t>
  </si>
  <si>
    <t>BIG BEN</t>
  </si>
  <si>
    <t>МАХРОВЫЙ лиловый</t>
  </si>
  <si>
    <t>БИГ РЕД БУМЕР СУНЕР</t>
  </si>
  <si>
    <t>BIG RED BOOMER SOONER</t>
  </si>
  <si>
    <t>МАХРОВЫЙ красный</t>
  </si>
  <si>
    <t>БЛЭК БЬЮТИ</t>
  </si>
  <si>
    <t>BLACK BEAUTY</t>
  </si>
  <si>
    <t>МАХРОВЫЙ бордовый</t>
  </si>
  <si>
    <t>БУШЕЛА</t>
  </si>
  <si>
    <t>BOUCHELA</t>
  </si>
  <si>
    <t>МАХРОВЫЙ насыщенно розовый, переливистый</t>
  </si>
  <si>
    <t>БОУЛ ДЕ НЕЖЕ</t>
  </si>
  <si>
    <t>BOULE DE NEIGE</t>
  </si>
  <si>
    <t>МАХРОВЫЙ сиренево-розовый</t>
  </si>
  <si>
    <t>БОУЛ ОФ БЬЮТИ</t>
  </si>
  <si>
    <t>BOWL OF BEAUTY</t>
  </si>
  <si>
    <t>множество кремовых трубчатых лепестков в окружении ярко-розовых нежных лепестков. В центре ярко-розовые точки</t>
  </si>
  <si>
    <t>БРИДАЛ АЙСИНГ</t>
  </si>
  <si>
    <t>BRIDAL ICING</t>
  </si>
  <si>
    <t>МАХРОВЫЙчисто-белый с жёлтым</t>
  </si>
  <si>
    <t>БАКАЙ БЕЛЛЕ</t>
  </si>
  <si>
    <t>BUCKEYE BELLE</t>
  </si>
  <si>
    <t>ПОЛУМАХРОВЫЙ тёмно-бордовый, глянцевый</t>
  </si>
  <si>
    <t>БУНКЕР ХИЛЛ</t>
  </si>
  <si>
    <t>BUNKER HILL</t>
  </si>
  <si>
    <t>КАРОЛ</t>
  </si>
  <si>
    <t>CAROL</t>
  </si>
  <si>
    <t>КАТАРИНА ФОНТАЙН</t>
  </si>
  <si>
    <t>CATHARINA FONTYN</t>
  </si>
  <si>
    <t>МАХРОВЫЙ нежно-сиреневый с белым</t>
  </si>
  <si>
    <t>СЕЛЕБРИТИ</t>
  </si>
  <si>
    <t>CELEBRITY</t>
  </si>
  <si>
    <t xml:space="preserve">МАХРОВЫЙ ярко-сиреневый с белой "юбочкой" </t>
  </si>
  <si>
    <t>МОНСИР ШАРЛЬ ЛЕВЁК</t>
  </si>
  <si>
    <t>MONSIEUR CHARLES LEVECQUE</t>
  </si>
  <si>
    <t>МАХРОВЫЙ перламутрово-розовый</t>
  </si>
  <si>
    <t>ЧАРЛИЗ УАЙТ</t>
  </si>
  <si>
    <t>CHARLIES WHITE</t>
  </si>
  <si>
    <t>МАХРОВЫЙ белый с переходом в кремовый</t>
  </si>
  <si>
    <t>КОРА СТАБС</t>
  </si>
  <si>
    <t>CORA STUBS</t>
  </si>
  <si>
    <t>МАХРОВЫЙ сиренево-розовый с белым махровым центром</t>
  </si>
  <si>
    <t>КОРАЛ БИЧ</t>
  </si>
  <si>
    <t>CORAL BEACH</t>
  </si>
  <si>
    <t>ПОЛУМАХРОВЫЙ коралловый с жёлтым центром</t>
  </si>
  <si>
    <t>КОРАЛ ШАРМ</t>
  </si>
  <si>
    <t>CORAL CHARM</t>
  </si>
  <si>
    <t>ПОЛУМАХРОВЫЙ кораллово-персиково-розовый</t>
  </si>
  <si>
    <t>КОРАЛ ФЭЙ</t>
  </si>
  <si>
    <t>CORAL FAY</t>
  </si>
  <si>
    <t>ПОЛУМАХРОВЫЙ красный с сиреневым отливом</t>
  </si>
  <si>
    <t>КОРАЛ САНСЕТ</t>
  </si>
  <si>
    <t>CORAL SUNSET</t>
  </si>
  <si>
    <t>МАХРОВЫЙ кораллово-красный</t>
  </si>
  <si>
    <t>КОРАЛ СУПРИМ</t>
  </si>
  <si>
    <t>CORAL SUPREME</t>
  </si>
  <si>
    <t>ПОЛУМАХРОВЫЙ кораллово-розовый, перламутровый</t>
  </si>
  <si>
    <t>ЦИТЕРИЯ</t>
  </si>
  <si>
    <t>CYTHEREA</t>
  </si>
  <si>
    <t>ДЭЙДРИМ</t>
  </si>
  <si>
    <t>DAYDREAM</t>
  </si>
  <si>
    <t>МАХРОВЫЙ белый с лиловым</t>
  </si>
  <si>
    <t>ДИННЕР ПЛЕЙТ</t>
  </si>
  <si>
    <t>DINNER PLATE</t>
  </si>
  <si>
    <t>МАХРОВЫЙ нежно-розовый</t>
  </si>
  <si>
    <t>ДУ ТЕЛЛ</t>
  </si>
  <si>
    <t>DO TELL</t>
  </si>
  <si>
    <t>ПОЛУМАХРОВЫЙ бледно-розовый, центр ярко-розовый</t>
  </si>
  <si>
    <t>Д-Р АЛЕКСАНДР ФЛЭМИНГ</t>
  </si>
  <si>
    <t>DR. ALEXANDER FLEMMING</t>
  </si>
  <si>
    <t>МАХРОВЫЙ насыщенный, электрически-розовый</t>
  </si>
  <si>
    <t>ДЮШЕСС ДЕ НЕМОРОУЗ</t>
  </si>
  <si>
    <t>DUCHESSE DE NEMOURS</t>
  </si>
  <si>
    <t>ЭДЕНС ПАРФЮМ</t>
  </si>
  <si>
    <t>EDEN'S PERFUME</t>
  </si>
  <si>
    <t>МАХРОВЫЙ нежно-розовый с белым переливом</t>
  </si>
  <si>
    <t>ЭДУАРД ДОРИА</t>
  </si>
  <si>
    <t>EDOUARD DORIAT</t>
  </si>
  <si>
    <t>ЭДУЛИС СУПЕРБА</t>
  </si>
  <si>
    <t>EDULIS SUPERBA</t>
  </si>
  <si>
    <t>МАХРОВЫЙ тёмно-розовый</t>
  </si>
  <si>
    <t>ЭММА КЛЕММ</t>
  </si>
  <si>
    <t>EMMA KLEHM</t>
  </si>
  <si>
    <t>МАХРОВЫЙ сиренево-красный</t>
  </si>
  <si>
    <t>ЭМПАЙР СТЕЙТ</t>
  </si>
  <si>
    <t>EMPIRE STATE</t>
  </si>
  <si>
    <t xml:space="preserve">МАХРОВЫЙ сиренево-розовый </t>
  </si>
  <si>
    <t>Ф. КОППИУС</t>
  </si>
  <si>
    <t>F. KOPPIUS</t>
  </si>
  <si>
    <t>ФЕЛИКС КРАУСС</t>
  </si>
  <si>
    <t>FELIX CROUSSE</t>
  </si>
  <si>
    <t>МАХРОВЫЙ карминно-красный</t>
  </si>
  <si>
    <t>ФЕСТИВА МАКСИМА</t>
  </si>
  <si>
    <t>FESTIVA MAXIMA</t>
  </si>
  <si>
    <t>МАХРОВЫЙ белый с ярко-розовым мазком</t>
  </si>
  <si>
    <t>ФРАНСУА ОРТЕГА</t>
  </si>
  <si>
    <t>FRANCOIS ORTEGAT</t>
  </si>
  <si>
    <t>МАХРОВЫЙ ярко-красный с сиреневым отливом</t>
  </si>
  <si>
    <t>ГАРДЕНИЯ</t>
  </si>
  <si>
    <t>GARDENIA</t>
  </si>
  <si>
    <t xml:space="preserve">МАХРОВЫЙ белый с розовым отливом </t>
  </si>
  <si>
    <t>ГАЙ ПЭРИ</t>
  </si>
  <si>
    <t>GAY PAREE</t>
  </si>
  <si>
    <t>МАХРОВЫЙ ярко-розовый с белой "юбочкой"</t>
  </si>
  <si>
    <t>ГЕНЕРАЛ МАК МЭХОН</t>
  </si>
  <si>
    <t>GENERAL MAC MAHON</t>
  </si>
  <si>
    <t>ГИЛБЕРТ БАРТЕЛОТ</t>
  </si>
  <si>
    <t>GILBERT BARTHELOT</t>
  </si>
  <si>
    <t>ГЛОРИ АЛЛИЛУЙА</t>
  </si>
  <si>
    <t>GLORY HALLELUJA</t>
  </si>
  <si>
    <t>МАХРОВЫЙ розовый с сиреневым сиянием</t>
  </si>
  <si>
    <t>ГЕНРИ БОКСТОК</t>
  </si>
  <si>
    <t>HENRY BOCKSTOCE</t>
  </si>
  <si>
    <t>МАХРОВЫЙ Большие карминно-красные цветки</t>
  </si>
  <si>
    <t>ХАНИ ГОЛД</t>
  </si>
  <si>
    <t>HONEY GOLD</t>
  </si>
  <si>
    <t>МАХРОВЫЙНежнейше-роз. внешние леп. и верх +жёлт.центр</t>
  </si>
  <si>
    <t>ИММАКУЛЕ</t>
  </si>
  <si>
    <t>IMMACULÉE</t>
  </si>
  <si>
    <t>(японский) МАХРОВЫЙ белый</t>
  </si>
  <si>
    <t>ИНСПЕКТОР ЛАВЕРНЬЕ</t>
  </si>
  <si>
    <t>INSPECTEUR LAVERGNE</t>
  </si>
  <si>
    <t>КАНЗАС</t>
  </si>
  <si>
    <t>KANSAS</t>
  </si>
  <si>
    <t>МАХРОВЫЙ чисто-красный</t>
  </si>
  <si>
    <t>КАРЛ РОЗЕНФЕЛЬД</t>
  </si>
  <si>
    <t>KARL ROSENFIELD</t>
  </si>
  <si>
    <t>КЕЛВЕЙС ГЛОРИОЗ</t>
  </si>
  <si>
    <t>KELWAY'S GLORIOUS</t>
  </si>
  <si>
    <t>КОНИНГИН ВИЛЬГЕЛЬМИНА</t>
  </si>
  <si>
    <t>KONINGIN WILHELMINA</t>
  </si>
  <si>
    <t>МАХРОВЫЙ бледно-перламутрово-розовый</t>
  </si>
  <si>
    <t>ЭЛЬ ЭКЛАТАНТ</t>
  </si>
  <si>
    <t xml:space="preserve">МАХРОВЫЙ ярко-розовый  </t>
  </si>
  <si>
    <t>ЛЕДИ КЕЙТ</t>
  </si>
  <si>
    <t>LADY KATE</t>
  </si>
  <si>
    <t>МАХРОВЫЙ малиновый</t>
  </si>
  <si>
    <t>ЛЕДИ ЛИБЕРТИ</t>
  </si>
  <si>
    <t>LADY LIBERTY</t>
  </si>
  <si>
    <t>ЛЕДИ ОРХИД</t>
  </si>
  <si>
    <t>LADY ORCHID</t>
  </si>
  <si>
    <t>МАХРОВЫЙ нежнейше-розовый</t>
  </si>
  <si>
    <t>ЛАУРА ДЕСЕРТ</t>
  </si>
  <si>
    <t>LAURA DESSERT</t>
  </si>
  <si>
    <t>ЛУИС ВАН ХОТТ</t>
  </si>
  <si>
    <t>LOUIS VAN HOUTTE</t>
  </si>
  <si>
    <t>МАДАМ КАЛО</t>
  </si>
  <si>
    <t>MADAME CALOT</t>
  </si>
  <si>
    <t>МАХРОВЫЙ кремовый с ярко-розовой сердцевинкой</t>
  </si>
  <si>
    <t>МАДАМ ЭМИЛЬ ДЕБАТЕН</t>
  </si>
  <si>
    <t>MADAME EMILE DEBATENE</t>
  </si>
  <si>
    <t>МАХРОВЫЙ розовый с кремовым центром</t>
  </si>
  <si>
    <t>МАДАМ ГОДИШО</t>
  </si>
  <si>
    <t>MADAME GAUDICHAU</t>
  </si>
  <si>
    <t>МАХРОВЫЙ рубиновый</t>
  </si>
  <si>
    <t>МАРГАРЕТ ТРУМАН</t>
  </si>
  <si>
    <t>MARGRET TRUMAN</t>
  </si>
  <si>
    <t>МАХРОВЫЙ сиреневато-розовый</t>
  </si>
  <si>
    <t>МАРИ ЛЕМОЙН</t>
  </si>
  <si>
    <t>MARIE LEMOINE</t>
  </si>
  <si>
    <t>МИСС ЭКХАРД</t>
  </si>
  <si>
    <t>MISS ECKHARD</t>
  </si>
  <si>
    <t>МАХРОВЫЙ перламутрово-ярко-розовый</t>
  </si>
  <si>
    <t>МИСС КЕЛЛИ</t>
  </si>
  <si>
    <t>MISS KELLY</t>
  </si>
  <si>
    <t>МОНСИР ЖЮЛЬ ЭЛИ</t>
  </si>
  <si>
    <t>MONS. JULES ELIE</t>
  </si>
  <si>
    <t>МАХРОВЫЙ кремовый с розовым оттенком</t>
  </si>
  <si>
    <t>МУНСТОУН</t>
  </si>
  <si>
    <t>MOONSTONE</t>
  </si>
  <si>
    <t>МАХРОВЫЙ белый, чуть тронутый розовым</t>
  </si>
  <si>
    <t>МАЗЕРС ЧОИС</t>
  </si>
  <si>
    <t>MOTHERS CHOICE</t>
  </si>
  <si>
    <t>МИСТЕР ЭД</t>
  </si>
  <si>
    <t>MR. ED</t>
  </si>
  <si>
    <t>МАХРОВЫЙ нежнейший розовый, почти белый</t>
  </si>
  <si>
    <t>МУТАБИЛИС ПЛЕНА</t>
  </si>
  <si>
    <t>MUTABILIS PLENA</t>
  </si>
  <si>
    <t>МАХРОВЫЙ палево-розовый</t>
  </si>
  <si>
    <t>МИРТЛ ДЖЕНТРИ</t>
  </si>
  <si>
    <t>MYRTLE GENTRY</t>
  </si>
  <si>
    <t>НЭНСИ НОРА</t>
  </si>
  <si>
    <t>NANCY NORA</t>
  </si>
  <si>
    <t>МАХРОВЫЙ розовый, переливистый</t>
  </si>
  <si>
    <t>НИМФА</t>
  </si>
  <si>
    <t>NYMPHE</t>
  </si>
  <si>
    <t>кораллово-розовый с жёлтой сердцевинкой</t>
  </si>
  <si>
    <t>ОРИЕНТ ДЖУЕЛС</t>
  </si>
  <si>
    <t>ORIENT JEWELS</t>
  </si>
  <si>
    <t>ПЕЧЕР</t>
  </si>
  <si>
    <t>PECHER</t>
  </si>
  <si>
    <t>МАХРОВЫЙ белый с желтоватым отсветом</t>
  </si>
  <si>
    <t>ПИТЕР БРЕНД</t>
  </si>
  <si>
    <t>PETER BRAND</t>
  </si>
  <si>
    <t>МАХРОВЫЙ гранатовый</t>
  </si>
  <si>
    <t>ПИНК ГАВАЙАН КОРАЛ</t>
  </si>
  <si>
    <t>PINK HAWAIIAN CORAL</t>
  </si>
  <si>
    <t>МАХРОВЫЙ коралловый с переливом в нежно-розовый</t>
  </si>
  <si>
    <t>ПИНК ПАРФЕЙТ</t>
  </si>
  <si>
    <t>PINK PARFAIT</t>
  </si>
  <si>
    <t>ПИНК СУПРИМ</t>
  </si>
  <si>
    <t>PINK SUPREME</t>
  </si>
  <si>
    <t>МАХРОВЫЙ ярко-розовый</t>
  </si>
  <si>
    <t>ПРЕЗИДЕНТ ТАФТ</t>
  </si>
  <si>
    <t>PRESIDENT TAFT</t>
  </si>
  <si>
    <t>МАХРОВЫЙ розовато-кремовый</t>
  </si>
  <si>
    <t>ПРИМАВЕРА</t>
  </si>
  <si>
    <t>PRIMEVERE</t>
  </si>
  <si>
    <t>МАХРОВЫЙ нежный светло-жёлтый</t>
  </si>
  <si>
    <t>МАХРОВЫЙ нежно-розовый с жёлтым</t>
  </si>
  <si>
    <t>РЕД ШАРМ</t>
  </si>
  <si>
    <t>RED CHARM</t>
  </si>
  <si>
    <t>ЭКСТРА МАХРОВЫЙкроваво-красный</t>
  </si>
  <si>
    <t>РЕД МЕДЖИК</t>
  </si>
  <si>
    <t>РЕД САРА БЕРНАРД</t>
  </si>
  <si>
    <t>RED SARAH BERNHARDT</t>
  </si>
  <si>
    <t>МАХРОВЫЙ тёмно-красный</t>
  </si>
  <si>
    <t>РЕД СУПРИМ</t>
  </si>
  <si>
    <t>RED SUPREME</t>
  </si>
  <si>
    <t>РЕНАТО</t>
  </si>
  <si>
    <t>RENATO</t>
  </si>
  <si>
    <t>МАХРОВЫЙ красно-сиреневый</t>
  </si>
  <si>
    <t>РОБАЙН</t>
  </si>
  <si>
    <t>ROBIJN</t>
  </si>
  <si>
    <t>МАХРОВЫЙ нихние лепестки розовые, центр-жёлтый</t>
  </si>
  <si>
    <t>РОЗА ПЛЕНА</t>
  </si>
  <si>
    <t>ROSEA PLENA</t>
  </si>
  <si>
    <t>МАХРОВЫЙ розовый с белым переливом</t>
  </si>
  <si>
    <t>САНТА ФЕ</t>
  </si>
  <si>
    <t>SANTA FAY</t>
  </si>
  <si>
    <t>Сиренево-розовая юбка, белый центр</t>
  </si>
  <si>
    <t>САРА БЕРНАР</t>
  </si>
  <si>
    <t>SARAH BERNHARDT</t>
  </si>
  <si>
    <t>МАХРОВЫЙ жемчужно-розовый</t>
  </si>
  <si>
    <t>СЕБАСТИАН МААС</t>
  </si>
  <si>
    <t>SEBASTIAAN MAAS</t>
  </si>
  <si>
    <t>ШИРЛИ ТЕМПЛ</t>
  </si>
  <si>
    <t>SHIRLEY TEMPLE</t>
  </si>
  <si>
    <t>МАХРОВЫЙбелый с розовой серединкой</t>
  </si>
  <si>
    <t>СНОУ СУПРИМ</t>
  </si>
  <si>
    <t>SNOW SUPREME</t>
  </si>
  <si>
    <t>СОЛАНЖ</t>
  </si>
  <si>
    <t>SOLANGE</t>
  </si>
  <si>
    <t>ЭКСТРА МАХРОВЫЙ нежно-светло-розовый</t>
  </si>
  <si>
    <t>СОРБЕТ</t>
  </si>
  <si>
    <t>SORBET</t>
  </si>
  <si>
    <t>МАХРОВЫЙ ТРЁХСЛОЙНЫЙ нежно-роэовый с кремовой"юбочкой" посередине</t>
  </si>
  <si>
    <t>СВОРД ДАНС</t>
  </si>
  <si>
    <t>SWORD DANCE</t>
  </si>
  <si>
    <t>МАХРОВЫЙ малиновая юбка, кремовый центр с розовым отливом</t>
  </si>
  <si>
    <t>ТОП БРАСС</t>
  </si>
  <si>
    <t>TOP BRASS</t>
  </si>
  <si>
    <t>МАХРОВЫЙ кремово-жёлтый с розоватым переливом</t>
  </si>
  <si>
    <t>ВИКТОРИ ДЕ ЛА МАРНЕ</t>
  </si>
  <si>
    <t>VICTOIRE DE LA MARNE</t>
  </si>
  <si>
    <t>ВИВИД РОУЗ</t>
  </si>
  <si>
    <t>VIVID ROSE</t>
  </si>
  <si>
    <t>МАХРОВЫЙ электрически-розовый</t>
  </si>
  <si>
    <t>ВОГ</t>
  </si>
  <si>
    <t>VOGUE</t>
  </si>
  <si>
    <t>УАЙТ САРА БЕРНАРД</t>
  </si>
  <si>
    <t>WHITE SARAH BERNHARDT</t>
  </si>
  <si>
    <t>хорошо выраженная жёлтая серединка в обрамлении нежнейших белых лепестков с ярко-розовыми мазками</t>
  </si>
  <si>
    <t>БЭСС БОКСТОК</t>
  </si>
  <si>
    <t>BESS BOCKSTOCE</t>
  </si>
  <si>
    <t>МАХРОВЫЙ малиново-розовый, с белой юбочкой из нижних лепестков</t>
  </si>
  <si>
    <t>КЭНДИ СТРАЙПЕД</t>
  </si>
  <si>
    <t>CANDY STRIPED</t>
  </si>
  <si>
    <t>МАХРОВЫЙ белый с малиновыми линиями и штрихами</t>
  </si>
  <si>
    <t>ЭТЧЕД САЛМОН</t>
  </si>
  <si>
    <t>ETCHED SALMON</t>
  </si>
  <si>
    <t>МАХРОВЫЙ тёмно-лососевый, переливистый</t>
  </si>
  <si>
    <t>ДЖОКЕР</t>
  </si>
  <si>
    <t>JOKER</t>
  </si>
  <si>
    <t>МАХРОВЫЙ меняется от белого с розовой каймой до розового</t>
  </si>
  <si>
    <t>ГОЛД МАЙН</t>
  </si>
  <si>
    <t>GOLD MINE</t>
  </si>
  <si>
    <t>МАХРОВЫЙ Первый травянистый пион желтого цвета. Большие, ароматные золотисто-желтые цветы. Морозоустойчивый</t>
  </si>
  <si>
    <t>ГРИН ХАЛО</t>
  </si>
  <si>
    <t>GREEN HALO</t>
  </si>
  <si>
    <t>МАХРОВЫЙ белый с салатовой юбочкой</t>
  </si>
  <si>
    <t>ЛУИС КЕЛСИ</t>
  </si>
  <si>
    <t>LOIS KELSEY</t>
  </si>
  <si>
    <t>УНИКАЛЕН! ПОЛУМАХРОВЫЙ белый с жёлтым центром, лепестки направлены вверх</t>
  </si>
  <si>
    <t>ЛОРЕЛЕЯ</t>
  </si>
  <si>
    <t>LORELEI</t>
  </si>
  <si>
    <t>МАХРОВЫЙ переливается от тёмно-розового через нежно-розовый до белого</t>
  </si>
  <si>
    <t>ПЕТИТ ЭЛЕГАНС</t>
  </si>
  <si>
    <t>PETITE ELEGANCE</t>
  </si>
  <si>
    <t>МАХРОВЫЙ сначала белый, потом появляются тёмно-розовые штрихи, затем лепестки окрашиваются в нежно-розовый цвет</t>
  </si>
  <si>
    <t>САЛМОН ГЛОУ</t>
  </si>
  <si>
    <t>SALMON GLOW</t>
  </si>
  <si>
    <t>МАХРОВЫЙ нежно-палево-розовый с бледными кончиками лепестков</t>
  </si>
  <si>
    <t>БАРТЦЕЛЛА (ИТО)</t>
  </si>
  <si>
    <t>ITOH BARTZELLA</t>
  </si>
  <si>
    <t>нежно-жёлтый с розовым центром</t>
  </si>
  <si>
    <t>КОЛЛИС МЕМОРИ (ИТО)</t>
  </si>
  <si>
    <t>ITOH CALLIES MEMORY</t>
  </si>
  <si>
    <t>МАХРОВЫЙ абрикосовый с желтым отливом и ярко-розовыми штрихами</t>
  </si>
  <si>
    <t>КАНАРИ БРИЛЛИАНТС (ИТО)</t>
  </si>
  <si>
    <t>ITOH CANARY BRILLIANTS</t>
  </si>
  <si>
    <t>МАХРОВЫЙ желтый с розовым оттенком</t>
  </si>
  <si>
    <t>КОРА ЛЬЮИЗ (ИТО)</t>
  </si>
  <si>
    <t>ITOH CORA LOUISE</t>
  </si>
  <si>
    <t>нежный лавандово-розовый с пурпурным пятном</t>
  </si>
  <si>
    <t>ДАРК АЙЗ (ИТО)</t>
  </si>
  <si>
    <t>ITOH DARK EYES</t>
  </si>
  <si>
    <t>тёмно-бордовый, почти чёрный с жёлтым центром</t>
  </si>
  <si>
    <t>ФЁРСТ АРРИВАЛ (ИТО)</t>
  </si>
  <si>
    <t>ITOH FIRST ARRIVAL</t>
  </si>
  <si>
    <t>ПОЛУМАХРОВЫЙ светло-розовый</t>
  </si>
  <si>
    <t>ГАРДЕН ТРЕЖЕ (ИТО)</t>
  </si>
  <si>
    <t>ITOH GARDEN TREASURE</t>
  </si>
  <si>
    <t>ПОЛУМАХРОВЫЙ желтый с розовым пятном</t>
  </si>
  <si>
    <t>ХИЛЛАРИ (ИТО)</t>
  </si>
  <si>
    <t>ITOH HILLARY</t>
  </si>
  <si>
    <t>ПОЛУМАХРОВЫЙ ярко-розовый</t>
  </si>
  <si>
    <t>ДЖУЛИЯ РОУЗ (ИТО)</t>
  </si>
  <si>
    <t>ITOH JULIA ROSE</t>
  </si>
  <si>
    <t>МАХРОВЫЙ темно-розовый</t>
  </si>
  <si>
    <t>ЛОЛЛИПОП (ИТО)</t>
  </si>
  <si>
    <t>ITOH LOLLIEPOP</t>
  </si>
  <si>
    <t>МАХРОВЫЙ биколор  - кремовый с лиловым меланж</t>
  </si>
  <si>
    <t>МОРНИНГ ЛИЛАК (ИТО)</t>
  </si>
  <si>
    <t>ITOH MORNING LILAC</t>
  </si>
  <si>
    <t>ПОЛУМАХРОВЫЙ светло-лиловый</t>
  </si>
  <si>
    <t>3/5 n</t>
  </si>
  <si>
    <t>НЬЮ ОРАНДЖ (ИТО)</t>
  </si>
  <si>
    <t>ITOH NEW ORANGE</t>
  </si>
  <si>
    <t>НОВИНКА! ТЕСТ! Желто-оранжевый, полумахровый</t>
  </si>
  <si>
    <t>ОЛД РОУЗ ДЕНДИ (ИТО)</t>
  </si>
  <si>
    <t>ITOH OLD ROSE DANDY</t>
  </si>
  <si>
    <t>ПОЛУМАХРОВЫЙ палево-тёмно-розовый</t>
  </si>
  <si>
    <t>ПАСТЕЛЬ СПЛЕНДОР (ИТО)</t>
  </si>
  <si>
    <t>ITOH PASTEL SPLENDOUR</t>
  </si>
  <si>
    <t>ПОЛУМАХРОВЫЙ пастельно-розовый с красным центром</t>
  </si>
  <si>
    <t>ПРЕРИЯ ШАРМ (ИТО)</t>
  </si>
  <si>
    <t>ITOH PRAIRIE CHARM</t>
  </si>
  <si>
    <t>ПОЛУМАХРОВЫЙ бледно-желтый с розовым центром</t>
  </si>
  <si>
    <t>СКАРЛЕТ ХЕВЕН (ИТО)</t>
  </si>
  <si>
    <t>ITOH SCARLET HEAVEN</t>
  </si>
  <si>
    <t>ПОЛУМАХРОВЫЙ темно-красный</t>
  </si>
  <si>
    <t>ВИКИНГ ФУЛЛ МУН (ИТО)</t>
  </si>
  <si>
    <t>ITOH VIKING FULL MOON</t>
  </si>
  <si>
    <t>ПОЛУМАХРОВЫЙ ванильно-желый с розовым румянцем и ярко-розовым центром</t>
  </si>
  <si>
    <t>ЙЕЛЛОУ КРАУН (ИТО)</t>
  </si>
  <si>
    <t>ITOH YELLOW CROWN</t>
  </si>
  <si>
    <t>МАХРОВЫЙ лимонно-жёлтый с красным центром</t>
  </si>
  <si>
    <t>ЙЕЛЛОУ УОТЕРЛИЛИ (ИТО)</t>
  </si>
  <si>
    <t>ITOH YELLOW WATERLILY</t>
  </si>
  <si>
    <t>МАХРОВЫЙ жёлтый с красным пятнышком в центре</t>
  </si>
  <si>
    <t>ФЛОКС</t>
  </si>
  <si>
    <t>БЛЮ ПАРФЮМ</t>
  </si>
  <si>
    <t>BLUE PERFUME</t>
  </si>
  <si>
    <t>УАЙТ ПАРФЮМ</t>
  </si>
  <si>
    <t>WHITE PERFUME</t>
  </si>
  <si>
    <t>NATASJA</t>
  </si>
  <si>
    <t>биколор - белый с лиловой звездой</t>
  </si>
  <si>
    <t>АЛЕКСАНДРА</t>
  </si>
  <si>
    <t>ALEXANDRA</t>
  </si>
  <si>
    <t>ОЛ ИН УАН</t>
  </si>
  <si>
    <t>ALL IN ONE</t>
  </si>
  <si>
    <t>лавандовый с белой каймой</t>
  </si>
  <si>
    <t>АНАСТАСИЯ</t>
  </si>
  <si>
    <t>ANASTASIA</t>
  </si>
  <si>
    <t>БЭБИ ФЭЙС</t>
  </si>
  <si>
    <t>BABY FACE</t>
  </si>
  <si>
    <t>нежно-розовый с ярко-розовым центром</t>
  </si>
  <si>
    <t>БРАЙТ АЙС</t>
  </si>
  <si>
    <t>BRIGHT EYES</t>
  </si>
  <si>
    <t>бледно-розовый с красным центром</t>
  </si>
  <si>
    <t>БРИЛЛИАНТ АЙЗ</t>
  </si>
  <si>
    <t>BRILLIANT EYES</t>
  </si>
  <si>
    <t>кремово-розовый с ярко-розовым центром</t>
  </si>
  <si>
    <t>КЭНДИ ТВИСТ</t>
  </si>
  <si>
    <t>CANDY TWIST</t>
  </si>
  <si>
    <t>белый с ярко-лиловой звездой</t>
  </si>
  <si>
    <t>СЕСИЛЬ ХАНБЕРИ</t>
  </si>
  <si>
    <t>CECILE HANBURY</t>
  </si>
  <si>
    <t>карминно-розовый</t>
  </si>
  <si>
    <t>КЛАССИК КАССИС</t>
  </si>
  <si>
    <t>CLASSIC CASSIS</t>
  </si>
  <si>
    <t>КУЛ ВОТЕР</t>
  </si>
  <si>
    <t>COOL WATER</t>
  </si>
  <si>
    <t>нежнейший розовый</t>
  </si>
  <si>
    <t>КОСМОПОЛИТАН</t>
  </si>
  <si>
    <t>COSMOPOLITAN</t>
  </si>
  <si>
    <t>электрически-розовый с тонким белым кантом</t>
  </si>
  <si>
    <t>ДАНИЕЛЬ</t>
  </si>
  <si>
    <t>DANIELLE</t>
  </si>
  <si>
    <t>белый с жёлтым глазком</t>
  </si>
  <si>
    <t>ДАРВИНС ДЖОЙС</t>
  </si>
  <si>
    <t>DARWIN'S JOYCE</t>
  </si>
  <si>
    <t>розовый с пёстрой листвой</t>
  </si>
  <si>
    <t>ДЭВИД</t>
  </si>
  <si>
    <t>DAVID</t>
  </si>
  <si>
    <t>ДЕЛИА</t>
  </si>
  <si>
    <t>DELILAH</t>
  </si>
  <si>
    <t>темно-лиловый</t>
  </si>
  <si>
    <t>ЭДЕНС КРАШ</t>
  </si>
  <si>
    <t>EDEN'S CRUSH</t>
  </si>
  <si>
    <t>розовый с тёмно-розовым глазком</t>
  </si>
  <si>
    <t>ЕВРОПА</t>
  </si>
  <si>
    <t>EUROPA</t>
  </si>
  <si>
    <t>белый с розовым центром</t>
  </si>
  <si>
    <t>ЭВА КУЛЛУМ</t>
  </si>
  <si>
    <t>EVA CULLUM</t>
  </si>
  <si>
    <t>яркий, сиренево-розовый</t>
  </si>
  <si>
    <t>ФЕРРИС УИЛЛ</t>
  </si>
  <si>
    <t>FERRIS WHEEL</t>
  </si>
  <si>
    <t>светло-розовый с ярко-розовой штриховкой</t>
  </si>
  <si>
    <t>ФОНДАНТ ФЭНСИ</t>
  </si>
  <si>
    <t>FONDANT FANCY</t>
  </si>
  <si>
    <t>лавандово-сиреневый с тёмно-лиловым глазком</t>
  </si>
  <si>
    <t>ФУДЗИЯМА</t>
  </si>
  <si>
    <t>FUJIYAMA</t>
  </si>
  <si>
    <t>ГРАФ ЦЕППЕЛИН</t>
  </si>
  <si>
    <t>GRAF ZEPPELIN</t>
  </si>
  <si>
    <t>белый с ярко-розовым глазком</t>
  </si>
  <si>
    <t>ГРЕНАДИН ДРИМ</t>
  </si>
  <si>
    <t>GRENADINE DREAM</t>
  </si>
  <si>
    <t>цвет фуксии</t>
  </si>
  <si>
    <t>АРЛЕКИН</t>
  </si>
  <si>
    <t>HARLEQUIN</t>
  </si>
  <si>
    <t>ярко-фиолетовый, листва белая с зелёным</t>
  </si>
  <si>
    <t>АЙС КРЕМ</t>
  </si>
  <si>
    <t>белый с нежно-сиренево-розовым глазком</t>
  </si>
  <si>
    <t>ДЖЕФС БЛЮ</t>
  </si>
  <si>
    <t>JEFF BLUE</t>
  </si>
  <si>
    <t>нежно-сиреневый с ярко-розовым глазком</t>
  </si>
  <si>
    <t>ДЖЕФС ПИНК</t>
  </si>
  <si>
    <t>JEFF PINK</t>
  </si>
  <si>
    <t>кораллово-розовый с тёмно-розовым глазком</t>
  </si>
  <si>
    <t>ДЖУЛИГЛУТ</t>
  </si>
  <si>
    <t>JULIGLUT</t>
  </si>
  <si>
    <t>малиново-красный с сиреневатым глазком в центре</t>
  </si>
  <si>
    <t>ДЖУНИОР БУКЕТ</t>
  </si>
  <si>
    <t>JUNIOR BOUQUET</t>
  </si>
  <si>
    <t>низкий, нежно-розовый с темно-розовым глазком</t>
  </si>
  <si>
    <t>ДЖУНИОР ДАНС</t>
  </si>
  <si>
    <t>JUNIOR DANCE</t>
  </si>
  <si>
    <t>низкий, бледно-розовый с белой звездой</t>
  </si>
  <si>
    <t>ДЖУНИОР ДРИМ</t>
  </si>
  <si>
    <t>JUNIOR DREAM</t>
  </si>
  <si>
    <t>лилово-розовый</t>
  </si>
  <si>
    <t>ДЖУНИОР ФОНТЕЙН</t>
  </si>
  <si>
    <t>JUNIOR FOUNTAIN</t>
  </si>
  <si>
    <t>низкий, белый</t>
  </si>
  <si>
    <t>KATHERINE</t>
  </si>
  <si>
    <t>нежно-сиреневый с белым центром</t>
  </si>
  <si>
    <t>КАТЯ</t>
  </si>
  <si>
    <t>KATJA</t>
  </si>
  <si>
    <t>светло-лиловый с белыми мазками</t>
  </si>
  <si>
    <t>КИРМЕСЛЕНДЕР</t>
  </si>
  <si>
    <t>KIRMESLÄNDER</t>
  </si>
  <si>
    <t>кремовый с ярко-розовым глазком</t>
  </si>
  <si>
    <t>сиреневый с белым центром</t>
  </si>
  <si>
    <t>ЛИТЛ БОЙ</t>
  </si>
  <si>
    <t>LITTLE BOY</t>
  </si>
  <si>
    <t>ярко-сиреневый сб белым центром</t>
  </si>
  <si>
    <t>ЛИТТЛ ЛАУРА</t>
  </si>
  <si>
    <t>LITTLE LAURA</t>
  </si>
  <si>
    <t>лиловый с белой звёздочкой в центре</t>
  </si>
  <si>
    <t>ЛИЗЗИ</t>
  </si>
  <si>
    <t>LIZZY</t>
  </si>
  <si>
    <t>ярко-розовый с белой серединой</t>
  </si>
  <si>
    <t>МЭДЖИК БЛЮ</t>
  </si>
  <si>
    <t>MAGIC BLUE</t>
  </si>
  <si>
    <t>палево-розовый с розовым глазком в виде маленького цветочка</t>
  </si>
  <si>
    <t>МАЙЕС КОПИЙН</t>
  </si>
  <si>
    <t>MIES COPIJN</t>
  </si>
  <si>
    <t>перламутрово-розовый с красным глазком</t>
  </si>
  <si>
    <t>нежно-сиреневый с белым глазком</t>
  </si>
  <si>
    <t>МИСС МАРИ</t>
  </si>
  <si>
    <t>MISS MARY</t>
  </si>
  <si>
    <t>красный</t>
  </si>
  <si>
    <t>МИСС ПЕППЕР</t>
  </si>
  <si>
    <t>MISS PEPPER</t>
  </si>
  <si>
    <t>НАДЯ</t>
  </si>
  <si>
    <t>NADIA</t>
  </si>
  <si>
    <t>малиново-красный</t>
  </si>
  <si>
    <t>НИККИ</t>
  </si>
  <si>
    <t>NICKY</t>
  </si>
  <si>
    <t>ОРАНЖ ПЕРФЕКШИОН</t>
  </si>
  <si>
    <t>ORANGE PERFECTION</t>
  </si>
  <si>
    <t>лососёво-оранжевый</t>
  </si>
  <si>
    <t>ПЕПЕРМИНТ ТВИСТ</t>
  </si>
  <si>
    <t>PEPPERMINT TWIST</t>
  </si>
  <si>
    <t>розово-белый полосатый</t>
  </si>
  <si>
    <t>ПИКАССО</t>
  </si>
  <si>
    <t>PICASSO</t>
  </si>
  <si>
    <t>светло-розовый "мраморный"</t>
  </si>
  <si>
    <t>ПИНА КОЛАДА</t>
  </si>
  <si>
    <t>PINA COLADA</t>
  </si>
  <si>
    <t>чисто белый</t>
  </si>
  <si>
    <t>ПИНГ ПОНГ</t>
  </si>
  <si>
    <t>PING PONG</t>
  </si>
  <si>
    <t>светло-розовый с тёмно-розовым глазком</t>
  </si>
  <si>
    <t>ПИНК АТРАКЦИОН</t>
  </si>
  <si>
    <t>PINK ATRACTION</t>
  </si>
  <si>
    <t>PINK LADY</t>
  </si>
  <si>
    <t>ПИКСИ МИРАКЛ БЛЮ</t>
  </si>
  <si>
    <t>PIXIE MIRACLE BLUE</t>
  </si>
  <si>
    <t>тёмно-лиловый с белой звездой</t>
  </si>
  <si>
    <t>ПЮР ФИЛИНГЗ</t>
  </si>
  <si>
    <t>PURE FEELINGS</t>
  </si>
  <si>
    <t>многоцветковый, биколор - зеленая звезда на белом фоне, снаружи лепестки с бордовыми прожилками</t>
  </si>
  <si>
    <t>лиловый с белым центром</t>
  </si>
  <si>
    <t>РЕД КАРИББЕАН</t>
  </si>
  <si>
    <t>RED CARIBBIAN</t>
  </si>
  <si>
    <t>розовый мраморный с красным центром</t>
  </si>
  <si>
    <t>РЕД РИДИНГ ХУД</t>
  </si>
  <si>
    <t>РЕМБРАНД</t>
  </si>
  <si>
    <t>REMBRANDT</t>
  </si>
  <si>
    <t>СПИТФАЙЕР</t>
  </si>
  <si>
    <t>SPITFIRE</t>
  </si>
  <si>
    <t>кораллово-розовый, розовый центр</t>
  </si>
  <si>
    <t>СТАРФАЙЕР</t>
  </si>
  <si>
    <t>STARFIRE</t>
  </si>
  <si>
    <t>карминно-розовый, тёмная декоративная листва</t>
  </si>
  <si>
    <t>СТАРС ЭНД СТРАЙПС</t>
  </si>
  <si>
    <t>STARS &amp; STRIPES</t>
  </si>
  <si>
    <t>нежно-розовый с большим ярко-розовым пятном</t>
  </si>
  <si>
    <t>ШТЕРНХИММЕЛЬ</t>
  </si>
  <si>
    <t>STERNHIMMEL</t>
  </si>
  <si>
    <t>нежно-розовый с ярко-розовым</t>
  </si>
  <si>
    <t>карминно-красный</t>
  </si>
  <si>
    <t>СВИРЛИ БЁРЛИ</t>
  </si>
  <si>
    <t>SWIRLEY BIRLY</t>
  </si>
  <si>
    <t>сиреневый с лиловым центром</t>
  </si>
  <si>
    <t>СВИЗЗЛ</t>
  </si>
  <si>
    <t>SWIZZLE</t>
  </si>
  <si>
    <t>кремовый с ярко-розовым центром</t>
  </si>
  <si>
    <t>ТАТЬЯНА</t>
  </si>
  <si>
    <t>TATIANA</t>
  </si>
  <si>
    <t>светло-лиловый с белым центром</t>
  </si>
  <si>
    <t>ТЕНОР</t>
  </si>
  <si>
    <t>TENOR</t>
  </si>
  <si>
    <t>ТЕКИЛА САНРАЙЗ</t>
  </si>
  <si>
    <t>TEQUILA SUNRISE</t>
  </si>
  <si>
    <t>алый с тёмным центром</t>
  </si>
  <si>
    <t>КИНГ</t>
  </si>
  <si>
    <t>THE KING</t>
  </si>
  <si>
    <t>бархатно-фиолетовый</t>
  </si>
  <si>
    <t>ТИАРА</t>
  </si>
  <si>
    <t>TIARA</t>
  </si>
  <si>
    <t>МАХРОВЫЙ! Белый с желтым центром</t>
  </si>
  <si>
    <t>ТВИСТЕР</t>
  </si>
  <si>
    <t>белый с красными полосками</t>
  </si>
  <si>
    <t>УСПЕХ</t>
  </si>
  <si>
    <t>USPECH</t>
  </si>
  <si>
    <t>ярко-сиреневый с белым центром</t>
  </si>
  <si>
    <t>ВАЛЕНТИНА</t>
  </si>
  <si>
    <t>ВИНДЗОР</t>
  </si>
  <si>
    <t>WINDSOR</t>
  </si>
  <si>
    <t>темно-розовый</t>
  </si>
  <si>
    <t>МОРОЗНИК</t>
  </si>
  <si>
    <t>АТРОРУБЕНС</t>
  </si>
  <si>
    <t>ATRORUBENS</t>
  </si>
  <si>
    <t>бронзово-красный</t>
  </si>
  <si>
    <t>БЛЮ ЛЕДИ</t>
  </si>
  <si>
    <t>BLUE LADY</t>
  </si>
  <si>
    <t>КОТТОН КЕНДИ</t>
  </si>
  <si>
    <t>COTTON CANDY</t>
  </si>
  <si>
    <t>ДАБЛ ЭЛЛЕН ПИКОТИ</t>
  </si>
  <si>
    <t>DOUBLE ELLEN PICOTEE</t>
  </si>
  <si>
    <t>МАХРОВЫЙ белый с жёлтым пятном и лиловым кантом</t>
  </si>
  <si>
    <t>ДАБЛ ЭЛЛЕН ПИНК</t>
  </si>
  <si>
    <t>DOUBLE ELLEN PINK</t>
  </si>
  <si>
    <t>ДАБЛ ЭЛЛЕН ПУРПЛ</t>
  </si>
  <si>
    <t>DOUBLE ELLEN PURPLE</t>
  </si>
  <si>
    <t>МАХРОВЫЙ почти чёрный</t>
  </si>
  <si>
    <t>ДАБЛ ЭЛЛЕН РЕД</t>
  </si>
  <si>
    <t>DOUBLE ELLEN RED</t>
  </si>
  <si>
    <t>ДАБЛ ЭЛЛЕН УАЙТ</t>
  </si>
  <si>
    <t>DOUBLE ELLEN WHITE</t>
  </si>
  <si>
    <t>ДАБЛ СМЕСЬ</t>
  </si>
  <si>
    <t>DOUBLE MIXED</t>
  </si>
  <si>
    <t>смесь пастельных тонов</t>
  </si>
  <si>
    <t>МОНТСЕГУР</t>
  </si>
  <si>
    <t>MONTSEGUR</t>
  </si>
  <si>
    <t>частый красный крап на светло-розовом и темно-розовом фоне</t>
  </si>
  <si>
    <t>НИГЕР</t>
  </si>
  <si>
    <t>NIGER</t>
  </si>
  <si>
    <t>белый с жёлтой серединкой</t>
  </si>
  <si>
    <t>ОРИЕНТАЛИС, СМЕСЬ</t>
  </si>
  <si>
    <t>ORIENTALIS MIXED</t>
  </si>
  <si>
    <t>различные расцветки: фиолетовые,белые с лиловым напылением, розовые.</t>
  </si>
  <si>
    <t>ПУРПУРАСКЕНС</t>
  </si>
  <si>
    <t>PURPURASCENS</t>
  </si>
  <si>
    <t>бронзово-фиолетовый</t>
  </si>
  <si>
    <t>СПОТТИД ГИБРИДС</t>
  </si>
  <si>
    <t>SPOTTED HYBRIDS</t>
  </si>
  <si>
    <t>нежно-розовая кайма, ярко-розовое напыление</t>
  </si>
  <si>
    <t>ТРИКАСТИН</t>
  </si>
  <si>
    <t>TRICASTIN</t>
  </si>
  <si>
    <t>белая кайма, розово-красный центр</t>
  </si>
  <si>
    <t>УАЙТ СПОТТИД ГИБРИДС</t>
  </si>
  <si>
    <t>WHITE SPOTTED HYBRIDS</t>
  </si>
  <si>
    <t>белый с винно-красным напылением</t>
  </si>
  <si>
    <t>ЭХИНАЦЕЯ</t>
  </si>
  <si>
    <t>КОКОНАТ ЛАЙМ</t>
  </si>
  <si>
    <t>COCONUT LIME</t>
  </si>
  <si>
    <t>МАХРОВЫЙ кремовый с оранжевой серединкой</t>
  </si>
  <si>
    <t>ДАББЛ ДЕККЕР</t>
  </si>
  <si>
    <t>DOUBLE DECKER</t>
  </si>
  <si>
    <t>ДВУХСЛОЙНЫЙ сиреневый с бледно-розовой "шапочкой"</t>
  </si>
  <si>
    <t>ГРИН ДЖУЕЛ</t>
  </si>
  <si>
    <t>GREEN JEWEL</t>
  </si>
  <si>
    <t>зеленый</t>
  </si>
  <si>
    <t>ГРИНЛАЙН</t>
  </si>
  <si>
    <t>GREENLINE</t>
  </si>
  <si>
    <t>лаймово-зелёный</t>
  </si>
  <si>
    <t>ХАРВЕСТ МУН</t>
  </si>
  <si>
    <t>HARVEST MOON</t>
  </si>
  <si>
    <t>желтый</t>
  </si>
  <si>
    <t>ХОТ ПАПАЙЯ</t>
  </si>
  <si>
    <t>HOT PAPAYA</t>
  </si>
  <si>
    <t>МАХРОВЫЙ оранжево-красный</t>
  </si>
  <si>
    <t>МАГНУС</t>
  </si>
  <si>
    <t>ярко-розовый</t>
  </si>
  <si>
    <t>МАРМЕЛАД</t>
  </si>
  <si>
    <t>MARMALADE</t>
  </si>
  <si>
    <t>МАХРОВЫЙ оранжево-желтый</t>
  </si>
  <si>
    <t>МИЛКШЕЙК</t>
  </si>
  <si>
    <t>MILKSHAKE</t>
  </si>
  <si>
    <t>МАХРОВЫЙ белый с оранжевой серединкой</t>
  </si>
  <si>
    <t>ОРАНЖ ПАШШИОН</t>
  </si>
  <si>
    <t>ORANGE PASSION</t>
  </si>
  <si>
    <t xml:space="preserve">оранжевый  </t>
  </si>
  <si>
    <t>ПИНК ДАБЛ ДЕЛАЙТ</t>
  </si>
  <si>
    <t>PINK DOUBLE DELIGHT</t>
  </si>
  <si>
    <t>РАСПБЕРРИ ТРАФЛЗ</t>
  </si>
  <si>
    <t>RASPBERRY TRUFFELS</t>
  </si>
  <si>
    <t>ярко-розовый с махровой шапочкой</t>
  </si>
  <si>
    <t>РАЗЗМАТАЗЗ</t>
  </si>
  <si>
    <t>RAZZMATAZZ</t>
  </si>
  <si>
    <t>нежно-розовый с пушистой серединкой</t>
  </si>
  <si>
    <t>РОКИ ТОП</t>
  </si>
  <si>
    <t>ROCKY TOP</t>
  </si>
  <si>
    <t>САММЕР САЛЬСА</t>
  </si>
  <si>
    <t>SUMMER SALSA</t>
  </si>
  <si>
    <t>терракотовый с зелёным центром</t>
  </si>
  <si>
    <t>УАЙТ СВОН</t>
  </si>
  <si>
    <t>WHITE SWAN</t>
  </si>
  <si>
    <t>чисто-белый с жёлто-зелёной серединкой</t>
  </si>
  <si>
    <t>ЗЕМЛЯНИКА САДОВАЯ</t>
  </si>
  <si>
    <t>АНАБЛАН</t>
  </si>
  <si>
    <t>ANABLANC</t>
  </si>
  <si>
    <t>неремонтантный, плоды розовато-белые, среднего размера, сочные и сладкие, очень ароматные</t>
  </si>
  <si>
    <t>ДАРСЕЛЕКТ</t>
  </si>
  <si>
    <t>DARSELECT</t>
  </si>
  <si>
    <t>один из лучших сортов, очень урожайный, ягоды 70гр</t>
  </si>
  <si>
    <t>ДИАМАНТЕ</t>
  </si>
  <si>
    <t>DIAMANTE</t>
  </si>
  <si>
    <t>среднеспелый, продуктивный сорт, устойчивый к болезням, ягоды крупные</t>
  </si>
  <si>
    <t>ЭЛЬСАНТА</t>
  </si>
  <si>
    <t>ELSANTA</t>
  </si>
  <si>
    <t>среднеранний, неремонтантный, зимостойкий,  ягоды крупные, от 20г</t>
  </si>
  <si>
    <t>ЭЛЬВИРА</t>
  </si>
  <si>
    <t>ELVIRA</t>
  </si>
  <si>
    <t>среднеранний, морозостойскость хорошая, сорт уникален возможностью выращивания этого сорта на балконе. ягоды крупные, от 20г</t>
  </si>
  <si>
    <t>ЕВА 2</t>
  </si>
  <si>
    <t>EVIE 2</t>
  </si>
  <si>
    <t>улучшенный "Эверест", ремонтантный, высокоурожайный до 55кг с 10кв.м,очень вкусные ягоды</t>
  </si>
  <si>
    <t>ФИГАРО</t>
  </si>
  <si>
    <t>FIGARO</t>
  </si>
  <si>
    <t>среднеранний ремонтантный, ягода крупная, плотная, красно-оранжевого цвета, сорт высокоурожайный, удобен в сборе и обработке</t>
  </si>
  <si>
    <t>ФЛЭР</t>
  </si>
  <si>
    <t>FLAIR</t>
  </si>
  <si>
    <t>очень раннеспелый, со сбалансированными  вкусовыми качествами, устойчив к грибковым заболеваниям</t>
  </si>
  <si>
    <t>ФЛОРЕНС</t>
  </si>
  <si>
    <t>FLORENCE</t>
  </si>
  <si>
    <t>среднеспелый, высокоурожайный, ягоды крупные темно-красные</t>
  </si>
  <si>
    <t>ФЛОРИНА</t>
  </si>
  <si>
    <t>FLORINA</t>
  </si>
  <si>
    <t>очень перспективный, ремонтантный сорт, ягоды очень крупные с отличными вкусовыми качествами, универсален, засухоустойчивый</t>
  </si>
  <si>
    <t>ХАНИУАН</t>
  </si>
  <si>
    <t>HONEOYE</t>
  </si>
  <si>
    <t>ранний, неремонтантный, зимостойкий, устойчив к серой гнили, болезням листьев.  ягоды крупные, от 20г</t>
  </si>
  <si>
    <t>КЕНТ</t>
  </si>
  <si>
    <t>KENT</t>
  </si>
  <si>
    <t>среднеспелый, высокоурожайный, устойчивый к заболеваниям, ягоды крупные</t>
  </si>
  <si>
    <t>КОРОНА</t>
  </si>
  <si>
    <t>KORONA</t>
  </si>
  <si>
    <t>Среднеспелый, неремонтантный, очень урожайный. Ягоды крупные (до 35г), продолговатые, с вино-сладкой ароматной сочной мякотью. Морозоустойчивый сорт, с повышенной устойчивостью к грибным болезням.</t>
  </si>
  <si>
    <t>ЛАМБАДА</t>
  </si>
  <si>
    <t>LAMBADA</t>
  </si>
  <si>
    <t>ранний, урожайный, ягоды крупные, сладкие</t>
  </si>
  <si>
    <t>МАКСИМ</t>
  </si>
  <si>
    <t>MAXIM</t>
  </si>
  <si>
    <t>Среднеспелый. Самые крупные ягоды — диаметром до 9 см и массой более 100 г, очень сладкие.</t>
  </si>
  <si>
    <t>ОСТАРА</t>
  </si>
  <si>
    <t>OSTARA</t>
  </si>
  <si>
    <t>среднеранний, ремонтантный, зимостойкий,  ягоды крупные, от 20г очень сладкие и ароматные.</t>
  </si>
  <si>
    <t>ПОЛКА</t>
  </si>
  <si>
    <t>POLKA</t>
  </si>
  <si>
    <t>Среднеспелый, высокоурожайный, неремонтантный, ягоды крупные, от 20г, морозоустойчивый</t>
  </si>
  <si>
    <t>РУМБА</t>
  </si>
  <si>
    <t>RUMBA</t>
  </si>
  <si>
    <t>раннеспелый, плоды конической формы, красные, блестящие, хорошая транспортабельность</t>
  </si>
  <si>
    <t>САЛЬСА</t>
  </si>
  <si>
    <t>SALSA</t>
  </si>
  <si>
    <t>позднеспелый, зимостойкий сорт.устойчив к вертициллёзу и мучнистой росе.ягоды очень крупные, до 35г</t>
  </si>
  <si>
    <t>СЕЛВА</t>
  </si>
  <si>
    <t>SELVA</t>
  </si>
  <si>
    <t xml:space="preserve">продуктивный, устойчивый к заболеваниям, ремонтантный, зимост.,оч. урож.,ягоды крупные, 75гр </t>
  </si>
  <si>
    <t>ЗЕНГА ГИГАНА</t>
  </si>
  <si>
    <t>SENGA GIGANA</t>
  </si>
  <si>
    <t>среднеспелый, урожайный, ягоды крупные, сладкие</t>
  </si>
  <si>
    <t>ЗЕНГА ЗЕНГАНА</t>
  </si>
  <si>
    <t>SENGA SENGANA</t>
  </si>
  <si>
    <t>Среднеспелый, неремонтантный, ягоды от 20г, сорт зимостойкий, засухоустойчивый, среднеустойчив к грибным болезням.</t>
  </si>
  <si>
    <t>СОНАТА</t>
  </si>
  <si>
    <t>SONATA</t>
  </si>
  <si>
    <t>среднеспелый, плодоношение июнь-июль, урожайный</t>
  </si>
  <si>
    <t>ТАГО</t>
  </si>
  <si>
    <t>TAGO</t>
  </si>
  <si>
    <t>Среднеспелый, высокоурожайный., зимостойкий, устойчив к комплексу основных грибных и бактериальных болезней.</t>
  </si>
  <si>
    <t>розовая</t>
  </si>
  <si>
    <t>белая</t>
  </si>
  <si>
    <t>синяя</t>
  </si>
  <si>
    <t>ТРАВЫ И ПАПОРОТНИКИ</t>
  </si>
  <si>
    <t>КОЧЕДЫЖНИК</t>
  </si>
  <si>
    <t>P9</t>
  </si>
  <si>
    <t>ЛЕДИ ИН РЕД</t>
  </si>
  <si>
    <t>LADY IN RED</t>
  </si>
  <si>
    <t>Кружевная светло-зеленая листва с фиолетово-красными стеблями, Н-45см, W-120см</t>
  </si>
  <si>
    <t>МЕТАЛЛИКУМ</t>
  </si>
  <si>
    <t>METALLICUM</t>
  </si>
  <si>
    <t>серебритсая листва с розовыми прожилками</t>
  </si>
  <si>
    <t>ПИКТУМ</t>
  </si>
  <si>
    <t>PICTUM</t>
  </si>
  <si>
    <t>серебристая листва с красными стеблями</t>
  </si>
  <si>
    <t>ПЬЮТЕР ЛЕЙС</t>
  </si>
  <si>
    <t>PEWTER LACE</t>
  </si>
  <si>
    <t>зелёный, с красноватым отливом, с металлическим блеском, Н-35см</t>
  </si>
  <si>
    <t>РЕД БЬЮТИ</t>
  </si>
  <si>
    <t>RED BEAUTY</t>
  </si>
  <si>
    <t>серебристые-зеленые ветви, стебли и вены наиболее ярко-красные на 2-3 год. 50 см х 45 см</t>
  </si>
  <si>
    <t>УРСУЛАС РЕД</t>
  </si>
  <si>
    <t>URSULA'S RED</t>
  </si>
  <si>
    <t>листва  тёмно фиолетовая с белым с красными стеблями</t>
  </si>
  <si>
    <t>ВЕЙНИК</t>
  </si>
  <si>
    <t>КАРЛ ФОРСТЕР</t>
  </si>
  <si>
    <t>KARL FOERSTER</t>
  </si>
  <si>
    <t>Н-120-180см, пушистые метёлочки пшеничного цвета</t>
  </si>
  <si>
    <t>ОВЕРДАМ</t>
  </si>
  <si>
    <t xml:space="preserve">OVERDAM </t>
  </si>
  <si>
    <t>листва зелёная с белыми и розовыми полосками, метёлки пушистые, розоватые, Н-125-150см</t>
  </si>
  <si>
    <t>ОСОКА (CAREX)</t>
  </si>
  <si>
    <t>АЙС ДАНС</t>
  </si>
  <si>
    <t>ICE DANCE</t>
  </si>
  <si>
    <t>узкие длинные изумрудные листья с белой каймой, Н-40см</t>
  </si>
  <si>
    <t>ЭВЕРГОЛД</t>
  </si>
  <si>
    <t xml:space="preserve">EVERGOLD </t>
  </si>
  <si>
    <t>узкие длинные кремово-жёлтые листья с зелёной каймой, Н-30см</t>
  </si>
  <si>
    <t>ПЕТРИ</t>
  </si>
  <si>
    <t xml:space="preserve">PETRIEI </t>
  </si>
  <si>
    <t>оранжево-красные, очень тонкие листья Н-30см</t>
  </si>
  <si>
    <t>ЩИТОВНИК</t>
  </si>
  <si>
    <t>КРИСПА КРИСТАТА</t>
  </si>
  <si>
    <t>CRISTATA</t>
  </si>
  <si>
    <t>ОВСЯНИЦА</t>
  </si>
  <si>
    <t>ЭЛАЙДЖА БЛЮ</t>
  </si>
  <si>
    <t>ELIJAH BLUE</t>
  </si>
  <si>
    <t>синие тонкие(игольчатые) длинные листья, образуют шарики Н-30см</t>
  </si>
  <si>
    <t>ИМПЕРАТА</t>
  </si>
  <si>
    <t>РЕД БАРОН</t>
  </si>
  <si>
    <t>RED BARON</t>
  </si>
  <si>
    <t>ярко-красные тонкие листья, Н-50см</t>
  </si>
  <si>
    <t>СТРАУСНИК</t>
  </si>
  <si>
    <t>(ПАПОРОТНИК)</t>
  </si>
  <si>
    <t>STRUTHIOPTERIS</t>
  </si>
  <si>
    <t>изумрудно-зеленый</t>
  </si>
  <si>
    <t>МИСКАНТУС</t>
  </si>
  <si>
    <t>ДРОННИНГ ИНГРИД</t>
  </si>
  <si>
    <t>DRONNING INGRID</t>
  </si>
  <si>
    <t>ДЕКОРАТИВНАЯ ТРАВА красная трава с белыми метёлками, Н-150см</t>
  </si>
  <si>
    <t>ГОЛД БАР</t>
  </si>
  <si>
    <t>GOLD BAR</t>
  </si>
  <si>
    <t>ДЕКОРАТИВНАЯ ТРАВА желтый с зеленым, полосатый, Н-120см</t>
  </si>
  <si>
    <t>КАСКАД</t>
  </si>
  <si>
    <t xml:space="preserve">KASKADE </t>
  </si>
  <si>
    <t>ДЕКОРАТИВНАЯ ТРАВА, розоватые пониклые метёлки образуют ниспадающий фонтан, Н-130см</t>
  </si>
  <si>
    <t>ДЕКОРАТИВНАЯ ТРАВА розовато-серебристая, Н-120-180см</t>
  </si>
  <si>
    <t>РОТЕР ПФЕЙЛ</t>
  </si>
  <si>
    <t>ROTER PFEIL</t>
  </si>
  <si>
    <t>ДЕКОРАТИВНАЯ ТРАВА, очень эффектная. Сначала зелёная, постепенно-краснеет и становится ярко-красной с белыми метёлками Н-150200см</t>
  </si>
  <si>
    <t>РОТФЕДЕР</t>
  </si>
  <si>
    <t>ROTHFEDER</t>
  </si>
  <si>
    <t>ДЕКОРАТИВНАЯ ТРАВА красная, Н-140см</t>
  </si>
  <si>
    <t>РОТСИЛБЕР</t>
  </si>
  <si>
    <t xml:space="preserve">ROTSILBER </t>
  </si>
  <si>
    <t>ДЕКОРАТИВНАЯ ТРАВА зелёная с большими бордовыми метёлками, Н-150-180см</t>
  </si>
  <si>
    <t>МОЛИНИЯ</t>
  </si>
  <si>
    <t>СКАЙРЕСЕР</t>
  </si>
  <si>
    <t>SKYRACER</t>
  </si>
  <si>
    <t>ДЕКОРАТИВНАЯ ТРАВА тёмно-жёлтая с сиреневатыми метёлками, Н-180-200см</t>
  </si>
  <si>
    <t>ТРАНСПАРЕНТ</t>
  </si>
  <si>
    <t>TRANSPARENT</t>
  </si>
  <si>
    <t>ДЕКОРАТИВНАЯ ТРАВА сначала зелёная, потом становится жёлтой, жёлтые стебли, метёлки розоватые. Н-180см</t>
  </si>
  <si>
    <t>ВИНДШПИЕЛЬ</t>
  </si>
  <si>
    <t>WINDSPIEL</t>
  </si>
  <si>
    <t>ДЕКОРАТИВНАЯ ТРАВА становится оранжевой с розоватыми метёлками, Н-200см</t>
  </si>
  <si>
    <t>ХАЙДЕБРАУТ</t>
  </si>
  <si>
    <t>HEIDEBRAUT</t>
  </si>
  <si>
    <t>ДЕКОРАТИВНАЯ ТРАВА , становится ярко-жёлтой с тёмно-жёлтыми метёлками, Н-120см</t>
  </si>
  <si>
    <t>МООРХЕКСЕ</t>
  </si>
  <si>
    <t>MOORHEXE</t>
  </si>
  <si>
    <t>ДЕКОРАТИВНАЯ ТРАВА становится розовато-жёлтым с розовыми метёлками, Н-80см</t>
  </si>
  <si>
    <t>ВАРИЕГАТА</t>
  </si>
  <si>
    <t>VARIEGATA</t>
  </si>
  <si>
    <t>ДЕКОРАТИВНАЯ ТРАВА листья зелёные с белой полоской, Стебли зелёные с переходом в светло-жёлтый, метёлки-коричневые, Н-100см</t>
  </si>
  <si>
    <t>ПАНИКУМ</t>
  </si>
  <si>
    <t>РЕХБРАУН</t>
  </si>
  <si>
    <t>REHBRAUN</t>
  </si>
  <si>
    <t>ДЕКОРАТИВНАЯ ТРАВА, ярко-красная с зеленым</t>
  </si>
  <si>
    <t>ШЕНАНДОА</t>
  </si>
  <si>
    <t xml:space="preserve">SHENANDOAH </t>
  </si>
  <si>
    <t>ДЕКОРАТИВНАЯ ТРАВА ярко-медного цвета, у основания -жёлтая Н-90см</t>
  </si>
  <si>
    <t>ПЕННИСЕТУМ</t>
  </si>
  <si>
    <t>РЕД ХЭД</t>
  </si>
  <si>
    <t>RED HEAD</t>
  </si>
  <si>
    <t>ДЕКОРАТИВНАЯ ТРАВА, бордово-красные колосья</t>
  </si>
  <si>
    <t>КАССИАН</t>
  </si>
  <si>
    <t xml:space="preserve">CASSIAN </t>
  </si>
  <si>
    <t>ДЕКОРАТИВНАЯ ТРАВА зелёная с розовыми пушистыми ёршиками, Н-90см</t>
  </si>
  <si>
    <t>ГАМЕЛЬН</t>
  </si>
  <si>
    <t>HAMELN</t>
  </si>
  <si>
    <t>ДЕКОРАТИВНАЯ ТРАВА сначала зелёнаяс пушистыми ёршиками, затем ярко-жёлтая Н-до 100см</t>
  </si>
  <si>
    <t>МАУДРИ</t>
  </si>
  <si>
    <t>MOUDRY</t>
  </si>
  <si>
    <t>ДЕКОРАТИВНАЯ ТРАВА сначала зелёная с серыми пушистыми ёршиками, затем светло-жёлтая, Н-90см</t>
  </si>
  <si>
    <t>КАРЛЕЙ РОУЗ</t>
  </si>
  <si>
    <t>KARLEY ROSE</t>
  </si>
  <si>
    <t>ДЕКОРАТИВНАЯ ТРАВА тёмно-зелёная с розовыми пушистыми ёршиками, Н-90см</t>
  </si>
  <si>
    <t>АКВИЛЕГИЯ</t>
  </si>
  <si>
    <t>БАРЛОУ БЛЭК</t>
  </si>
  <si>
    <t>BARLOW BLACK</t>
  </si>
  <si>
    <t>МАХРОВЫЙ тёмно-бордовый, почти чёрный</t>
  </si>
  <si>
    <t>БАРЛОУ БЛЮ</t>
  </si>
  <si>
    <t>BARLOW BLUE</t>
  </si>
  <si>
    <t>МАХРОВЫЙсиний</t>
  </si>
  <si>
    <t>БАРЛОУ КРИСТА</t>
  </si>
  <si>
    <t>BARLOW CHRISTA</t>
  </si>
  <si>
    <t>МАХРОВЫЙ  сине-фиолетовый с белыми краями, Н-60см</t>
  </si>
  <si>
    <t>БАРЛОУ УАЙТ</t>
  </si>
  <si>
    <t>BARLOW WHITE</t>
  </si>
  <si>
    <t>МАХРОВЫЙ белый. Н-60см</t>
  </si>
  <si>
    <t>НОРА БАРЛОУ</t>
  </si>
  <si>
    <t>BARLOW NORA</t>
  </si>
  <si>
    <t>МАХРОВЫЙ нежно-розовый с белым</t>
  </si>
  <si>
    <t>БАРЛОУ ПИНК</t>
  </si>
  <si>
    <t>BARLOW PINK</t>
  </si>
  <si>
    <t>БИДЕРМАЙЕР</t>
  </si>
  <si>
    <t>BIEDERMEIER</t>
  </si>
  <si>
    <t>смесь разных расцветок, Н-45см</t>
  </si>
  <si>
    <t>БЛЭК КАРРЕНТ АЙС</t>
  </si>
  <si>
    <t>BLACK CURRENT ICE</t>
  </si>
  <si>
    <t>тёмно-бордовый, с кремово-желтой коронкой, Н-75см</t>
  </si>
  <si>
    <t>КРИМЗОН СТАР</t>
  </si>
  <si>
    <t>CRIMSON STAR</t>
  </si>
  <si>
    <t>красный с белым центром</t>
  </si>
  <si>
    <t>ГРИН ЭППЛС</t>
  </si>
  <si>
    <t>GREEN APPLES</t>
  </si>
  <si>
    <t>Махровый кремовые цветки со светло-зеленым обрамлением,Н- 60см</t>
  </si>
  <si>
    <t>ЛЕПРЕКОН ГОЛД</t>
  </si>
  <si>
    <t>LEPRECHAUN GOLD</t>
  </si>
  <si>
    <t>Сорт с декоративной пестрой золотисто зеленой листвой. Цветет фиолетовыми цветками. Цветение май- июль, Н-60см</t>
  </si>
  <si>
    <t>ЛАЙМ СОРБЕТ</t>
  </si>
  <si>
    <t>LIME SORBET</t>
  </si>
  <si>
    <t>!Первая аквилегия зеленого цвета с клематисо-подобным формированием цветка. Махровые светло лимонно-зеленые цветки без шпор с изящной сине-зеленой листвой. Н - 45см</t>
  </si>
  <si>
    <t>РУБИ ПОРТ</t>
  </si>
  <si>
    <t>RUBY PORT</t>
  </si>
  <si>
    <t>УИЛЬЯМ ГИНЕСС</t>
  </si>
  <si>
    <t>WILLIAM GUINESS</t>
  </si>
  <si>
    <t>тёмно-бордовый, почти чёрный, с белой коронкой, цветок до 5 см, Н-75см</t>
  </si>
  <si>
    <t>ВИНКИ ДАБЛ БЛЮ ЭНД УАЙТ</t>
  </si>
  <si>
    <t>WINKY DOUBLE BLUE AND WHITE</t>
  </si>
  <si>
    <t>МАХРОВЫЙ фиолетовый с белой каймой Н-75см</t>
  </si>
  <si>
    <t>ВИНКИ ДАБЛ РЕД ЭНД УАЙТ</t>
  </si>
  <si>
    <t>WINKY DOUBLE RED AND WHITE</t>
  </si>
  <si>
    <t>МАХРОВЫЙ белый со светло-вишнёвым центром и нижними лепестками</t>
  </si>
  <si>
    <t>ВИНКИ ДАБЛ УАЙТ ЭНД УАЙТ</t>
  </si>
  <si>
    <t>WINKY DOUBLE WHITE AND WHITE</t>
  </si>
  <si>
    <t>АМСОНИЯ</t>
  </si>
  <si>
    <t>ТАБЕРНЕМОНТАНА</t>
  </si>
  <si>
    <t>tabernaemontana</t>
  </si>
  <si>
    <t>КРИСПА</t>
  </si>
  <si>
    <t>CRISPA</t>
  </si>
  <si>
    <t>цветки светло-розовые, листва густо гофрированная декоративная зеленая с темно-красными подпалинами, Н-50см</t>
  </si>
  <si>
    <t>КОРОЛЕВА ШАРЛОТТА</t>
  </si>
  <si>
    <t>KÖNIGIN CHARLOTTE</t>
  </si>
  <si>
    <t>светло-розовый, Н-80см</t>
  </si>
  <si>
    <t>ЛЕВЕЛЛИ</t>
  </si>
  <si>
    <t>белый с голубыми тычинками, Н-15см</t>
  </si>
  <si>
    <t>ЛОРЕЛЕЙ</t>
  </si>
  <si>
    <t>кремово-розовая с жёлтым центром, Н-120см</t>
  </si>
  <si>
    <t>ПАМИНА</t>
  </si>
  <si>
    <t>PAMINA</t>
  </si>
  <si>
    <t>розово-красная с жёлтым центром, Н-80см</t>
  </si>
  <si>
    <t>ПРЕКОКС</t>
  </si>
  <si>
    <t>PRAECOX</t>
  </si>
  <si>
    <t>полумахровый, темно-розовый, Н-70см</t>
  </si>
  <si>
    <t>ПРИНЦ ХЕЙНРИХ</t>
  </si>
  <si>
    <t>PRINZ HEINRICH</t>
  </si>
  <si>
    <t>ярко-розовая, Н-80см</t>
  </si>
  <si>
    <t>СПЛЕНДЕНС</t>
  </si>
  <si>
    <t>SPLENDENS</t>
  </si>
  <si>
    <t>темно-розовый с ярко-розовым, Н-80см</t>
  </si>
  <si>
    <t>белый с жёлтым центром, Н-90см</t>
  </si>
  <si>
    <t>АСТРА</t>
  </si>
  <si>
    <t>АЛИСА ХЭСЛЕМ</t>
  </si>
  <si>
    <t>ALICE HASLAM</t>
  </si>
  <si>
    <t>полумахровый, темно-розовый, Н-50см</t>
  </si>
  <si>
    <t>АННЕКЕ</t>
  </si>
  <si>
    <t>ANNEKE</t>
  </si>
  <si>
    <t>полумахровый, ярко-розовый, Н-40см</t>
  </si>
  <si>
    <t>КРИМЗОН БРОКАД</t>
  </si>
  <si>
    <t>CRIMSON BROCADE</t>
  </si>
  <si>
    <t>ХЕРБСТГАСС ФОН БЕССЕРХОФ</t>
  </si>
  <si>
    <t>HERBSTGRUSS VOM BESSERHOF</t>
  </si>
  <si>
    <t>розовый с жёлтым центром</t>
  </si>
  <si>
    <t>пурпурный с жёлтым центром</t>
  </si>
  <si>
    <t>ЛЕЙДИ ИН БЛЮ</t>
  </si>
  <si>
    <t>LADY IN BLUE</t>
  </si>
  <si>
    <t>голубой с жёлтым центром</t>
  </si>
  <si>
    <t>МАРИЯ БАЛЛАРД</t>
  </si>
  <si>
    <t>MARIE BALLARD</t>
  </si>
  <si>
    <t>МАХРОВЫЙ голубой</t>
  </si>
  <si>
    <t>ПУРПЛ ДОУМ</t>
  </si>
  <si>
    <t>PURPLE DOME</t>
  </si>
  <si>
    <t>РОЯЛ РУБИ</t>
  </si>
  <si>
    <t>ROYAL RUBY</t>
  </si>
  <si>
    <t>рубиновый с жёлтым центром</t>
  </si>
  <si>
    <t>СНОУСПРАЙТ</t>
  </si>
  <si>
    <t>SNOWSPRITE</t>
  </si>
  <si>
    <t>УАЙТ ЛЕЙДИЗ</t>
  </si>
  <si>
    <t>WHITE LADIES</t>
  </si>
  <si>
    <t>белый с жёлтым центром</t>
  </si>
  <si>
    <t>АСТРАНЦИЯ</t>
  </si>
  <si>
    <t>КЛАРЕТ</t>
  </si>
  <si>
    <t>CLARET</t>
  </si>
  <si>
    <t>темно-красная, Н-70см</t>
  </si>
  <si>
    <t>ЛОЛА</t>
  </si>
  <si>
    <t>LOLA</t>
  </si>
  <si>
    <t>розовый, Н-35см</t>
  </si>
  <si>
    <t>МУЛЕН РУЖ</t>
  </si>
  <si>
    <t>MOULIN ROUGE</t>
  </si>
  <si>
    <t>большие бордовые цветки, Н-55см</t>
  </si>
  <si>
    <t>РОМА</t>
  </si>
  <si>
    <t>ROMA</t>
  </si>
  <si>
    <t>большие нежно-розовые цветки, Н-70см</t>
  </si>
  <si>
    <t>ШЭГГИ</t>
  </si>
  <si>
    <t>SHAGGY</t>
  </si>
  <si>
    <t>нежно бело-розовый, Н-100см</t>
  </si>
  <si>
    <t>САННИНГДЕЙЛ ВАРИЕГАТЕД</t>
  </si>
  <si>
    <t>SUNNINGDALE VARIEGATED</t>
  </si>
  <si>
    <t>Весной листва с ярко-зеленая с широкими желтыми краями.К июлю края исчезают, но белые цветы останутся, Н - 75см</t>
  </si>
  <si>
    <t>ВЕНИЦЕ</t>
  </si>
  <si>
    <t>VENICE</t>
  </si>
  <si>
    <t>Исключительно красивая астранция с темными винно-красными цветками! Тычинки темно-пурпурные. Цветет с июня до сентября. Растет в полутени, предпочитает влажную, хорошо дренированную почву. Н-60см</t>
  </si>
  <si>
    <t>БАДАН</t>
  </si>
  <si>
    <t>АБЕНДГЛЮТ</t>
  </si>
  <si>
    <t>ABENDGLUT</t>
  </si>
  <si>
    <t>ярко-лиловый с изумрудной листвой, Н-25см</t>
  </si>
  <si>
    <t>БЕЙБИ ДОЛЛ</t>
  </si>
  <si>
    <t>BABY DOLL</t>
  </si>
  <si>
    <t>листья изумрудные, цветки бледно-розовые, Н-30см</t>
  </si>
  <si>
    <t>БРЕССИНГЕМ РУБИ</t>
  </si>
  <si>
    <t>BRESSINGHAM RUBY</t>
  </si>
  <si>
    <t>Рубиново-красные цветки и бронзово-фиолетовая листва, Н-40см</t>
  </si>
  <si>
    <t>БРЕССИНГЕМ УАЙТ</t>
  </si>
  <si>
    <t>BRESSINGHAM WHITE</t>
  </si>
  <si>
    <t>белый , Н-30см</t>
  </si>
  <si>
    <t>ЭРОИКА</t>
  </si>
  <si>
    <t>EROICA</t>
  </si>
  <si>
    <t>Округлые волнистые листья с медно-красной окантовкой, которая при благоприятной погоде «растекается» до середины каждого листа. Н-30см</t>
  </si>
  <si>
    <t>МОРГЕНРОТ</t>
  </si>
  <si>
    <t>MORGENROETE</t>
  </si>
  <si>
    <t>листья ярко-зелёные, цветки-ярко-розовые. Н-30см</t>
  </si>
  <si>
    <t>БОРЕЦ</t>
  </si>
  <si>
    <t>БИКОЛОР</t>
  </si>
  <si>
    <t>BICOLOR</t>
  </si>
  <si>
    <t>сине-белый</t>
  </si>
  <si>
    <t>ФИШЕРА</t>
  </si>
  <si>
    <t>FISCHERI</t>
  </si>
  <si>
    <t>АЛЬБУМ</t>
  </si>
  <si>
    <t>GRANDIFLORUM ALBUM</t>
  </si>
  <si>
    <t>кремовый</t>
  </si>
  <si>
    <t>БРУННЕРА</t>
  </si>
  <si>
    <t>ЭМЕРАЛЬД МИСТ</t>
  </si>
  <si>
    <t>EMERALD MIST</t>
  </si>
  <si>
    <t>серебристый с зеленым центром, голубые цветки, Н-30см</t>
  </si>
  <si>
    <t>ХАДСПЕН КРЕМ</t>
  </si>
  <si>
    <t>HADSPEN CREAM</t>
  </si>
  <si>
    <t>лист с кремовой каймой, зелёный, цветки синие, Н-30см</t>
  </si>
  <si>
    <t>ДЖЕК ФРОСТ</t>
  </si>
  <si>
    <t>JACK FROST</t>
  </si>
  <si>
    <t>серебристо-белый лист с тёмно-зелёным венозным рисунком, Н-30см</t>
  </si>
  <si>
    <t>ЛУКИНГ ГЛАСС</t>
  </si>
  <si>
    <t>LOOKING GLASS</t>
  </si>
  <si>
    <t>мучнисто-белый с зелёной каймой и прожилками</t>
  </si>
  <si>
    <t>СИЛЬВЕР ВИНГЗ</t>
  </si>
  <si>
    <t>SILVER WINGS</t>
  </si>
  <si>
    <t>зелёные листья с серебристым налётом, цветки-голубые</t>
  </si>
  <si>
    <t>листья тёмно-зелёные с широкой белой каймой, цветки голубые, Н-40см</t>
  </si>
  <si>
    <t>БУЗУЛЬНИК</t>
  </si>
  <si>
    <t>БОТТЛ РОКЕТ</t>
  </si>
  <si>
    <t>BOTTLE ROCKET</t>
  </si>
  <si>
    <t>Высота 60см! Самая компактная. Листва сердцевидной формы с зубцами.</t>
  </si>
  <si>
    <t>БРИТТ МАРИ КРОУФОРД</t>
  </si>
  <si>
    <t>BRITT MARIE CRAWFORD</t>
  </si>
  <si>
    <t>тёмно-пурпурная листва, жёлтые цветки, Н-80см</t>
  </si>
  <si>
    <t>ДЕЗДЕМОНА</t>
  </si>
  <si>
    <t>DESDEMONA</t>
  </si>
  <si>
    <t>оранжево-желтые цветки, большие глянцевые листья, Н-90см</t>
  </si>
  <si>
    <t>ГРЭГЕНОГ ГОЛД</t>
  </si>
  <si>
    <t>GREGYNOG GOLD</t>
  </si>
  <si>
    <t>листва в форме сердца, высокие желтые соцветия, Н-150см</t>
  </si>
  <si>
    <t>ЛИТТЛ РОКЕТ</t>
  </si>
  <si>
    <t>LITTLE ROCKET</t>
  </si>
  <si>
    <t>компактное растение, ярко-желтые соцветия, Н-80см</t>
  </si>
  <si>
    <t>ОСИРИС КАФЕ НУАР</t>
  </si>
  <si>
    <t>OSIRIS CAFE NOIR</t>
  </si>
  <si>
    <t>НОВИНКА СЕЛЕКЦИИ! Фисташково-зеленые, затем розовеют и буреют, Н-40-50см</t>
  </si>
  <si>
    <t>ОСИРИС ФАНТАЗИЕ</t>
  </si>
  <si>
    <t>OSIRIS FANTAISIE</t>
  </si>
  <si>
    <t>НОВИНКА СЕЛЕКЦИИ! От зеленого к коричнево-бордовому, зубчатые листья, Н-40-50см</t>
  </si>
  <si>
    <t>ОСИРИС ФИСТАШ</t>
  </si>
  <si>
    <t>OSIRIS PISTACHE</t>
  </si>
  <si>
    <t>НОВИНКА СЕЛЕКЦИИ! Фисташоково-темно-зеленый с желтовато-зелеными пятнами, Н-40-50см</t>
  </si>
  <si>
    <t>ОТЕЛЛО</t>
  </si>
  <si>
    <t>OTHELLO</t>
  </si>
  <si>
    <t>оранжево-жёлтый, большие зелёные листья, Н-70см</t>
  </si>
  <si>
    <t>ПРЖЕВАЛЬСКОГО</t>
  </si>
  <si>
    <t>PRZEWALSKII</t>
  </si>
  <si>
    <t>Ligularia przewalskii</t>
  </si>
  <si>
    <t>Лучший для срезки, Н-150см</t>
  </si>
  <si>
    <t>ЗЕ РОКЕТ</t>
  </si>
  <si>
    <t>THE ROCKET</t>
  </si>
  <si>
    <t>лимонно-жёлтый, высокие стебли, Н-180см</t>
  </si>
  <si>
    <t>ЦЕПТЕР</t>
  </si>
  <si>
    <t>ZEPTER</t>
  </si>
  <si>
    <t>высокие красные стебли, жёлтые метёлки Н-150см</t>
  </si>
  <si>
    <t>ВАСИЛИСТНИК</t>
  </si>
  <si>
    <t>ГОЛД ЛЕЙС</t>
  </si>
  <si>
    <t>GOLD LACE</t>
  </si>
  <si>
    <t>ТУНДЕРКЛАУД</t>
  </si>
  <si>
    <t>THUNDERCLOUD</t>
  </si>
  <si>
    <t>пурпурно-розовый, Н-80см</t>
  </si>
  <si>
    <t>ВАТОЧНИК</t>
  </si>
  <si>
    <t>СИНДЕРЕЛЛА</t>
  </si>
  <si>
    <t>CINDERELLA</t>
  </si>
  <si>
    <t>АЙСБЕРГ</t>
  </si>
  <si>
    <t>ICEBERG</t>
  </si>
  <si>
    <t>СОУЛМЕЙТ</t>
  </si>
  <si>
    <t>SOULMATE</t>
  </si>
  <si>
    <t>малиновый</t>
  </si>
  <si>
    <t>ТУБЕРОЗА</t>
  </si>
  <si>
    <t>tuberosa</t>
  </si>
  <si>
    <t>желтовато-оранжевый</t>
  </si>
  <si>
    <t>ВЕРБАСКУМ</t>
  </si>
  <si>
    <t>КЛЕМЕНТИНА</t>
  </si>
  <si>
    <t>CLEMENTINE</t>
  </si>
  <si>
    <t>абрикосово-жёлтый с лиловым центром Н-120см</t>
  </si>
  <si>
    <t>ДЖЕКИ</t>
  </si>
  <si>
    <t>JACKIE</t>
  </si>
  <si>
    <t>светло-жёлтый</t>
  </si>
  <si>
    <t>ВЕРБЕЙНИК</t>
  </si>
  <si>
    <t>АЛЕКСАНДЕР</t>
  </si>
  <si>
    <t>ALEXANDER</t>
  </si>
  <si>
    <t>Декоративаня листва: сливочно-белая широкая кайма, весной имеет розовый оттенок. Цвеки желтые контрастируют с листвой, Н-45-60см</t>
  </si>
  <si>
    <t>колосовидные соцветия малинового цвета, Н- 50 см</t>
  </si>
  <si>
    <t>КЛЕТРОИДЕС</t>
  </si>
  <si>
    <t>белый, Н- 80 см</t>
  </si>
  <si>
    <t>ФАЙРКРЕКЕР</t>
  </si>
  <si>
    <t>FIRECRACKER</t>
  </si>
  <si>
    <t>красные листья, жёлтые цветки, Н- 70 см</t>
  </si>
  <si>
    <t>ПЕРСИАН ЧОКОЛАД</t>
  </si>
  <si>
    <t>PERSIAN CHOCOLATE</t>
  </si>
  <si>
    <t>карликовый 15см, фиолетово-зелёный с красными стеблями, цветки тёмно-жёлтые</t>
  </si>
  <si>
    <t>ВЕРОНИКА</t>
  </si>
  <si>
    <t>ХАЙДЕКИНД</t>
  </si>
  <si>
    <t>HEIDEKIND</t>
  </si>
  <si>
    <t>РОТФУКС</t>
  </si>
  <si>
    <t>ROTFUCHS / RED FOX</t>
  </si>
  <si>
    <t>САННИ БОРДЕР БЛЮ</t>
  </si>
  <si>
    <t>SUNNY BORDER BLUE</t>
  </si>
  <si>
    <t>фиолетовый, Н-60см</t>
  </si>
  <si>
    <t>АЛСТЕР ДВАРФ БЛЮ</t>
  </si>
  <si>
    <t>ULSTER DWARF BLUE</t>
  </si>
  <si>
    <t>фиолетово-синий, 25см</t>
  </si>
  <si>
    <t>ВЕРОНИКАСТРУМ</t>
  </si>
  <si>
    <t>КУПИДОН</t>
  </si>
  <si>
    <t>CUPIDO</t>
  </si>
  <si>
    <t>сиреневый, когда распускается-голубой., Н-45см</t>
  </si>
  <si>
    <t>ФАСЦИНЕЙШИОН</t>
  </si>
  <si>
    <t>лиловый,Н- 150см</t>
  </si>
  <si>
    <t>ВОЛЖАНКА</t>
  </si>
  <si>
    <t>УКРОПОЛИСТНАЯ</t>
  </si>
  <si>
    <t>зеленая перистая листва, темно-красные стебли, белые соцветия,Н-15-30см</t>
  </si>
  <si>
    <t>ДИОИКУС</t>
  </si>
  <si>
    <t>кремово-белый</t>
  </si>
  <si>
    <t>ГОРАЦИО</t>
  </si>
  <si>
    <t>HORATIO</t>
  </si>
  <si>
    <t>изумрудная листва, красные стебли, белые цветки</t>
  </si>
  <si>
    <t>ГАЙЛАРДИЯ</t>
  </si>
  <si>
    <t>АРИЗОНА РЕД ТОН</t>
  </si>
  <si>
    <t>ARIZONA RED TONE</t>
  </si>
  <si>
    <t>красный, некоторые с жёлтой серединкой Н-30см</t>
  </si>
  <si>
    <t>АРИЗОНА САН</t>
  </si>
  <si>
    <t>ARIZONA SUN</t>
  </si>
  <si>
    <t>красный с жёлтыми кончиками, Н-25см</t>
  </si>
  <si>
    <t>БУРГУНДЕР</t>
  </si>
  <si>
    <t>BURGUNDER</t>
  </si>
  <si>
    <t>тёмно-красный с жёлтым центром, Н-75см</t>
  </si>
  <si>
    <t>КОБОЛЬД</t>
  </si>
  <si>
    <t>KOBOLD</t>
  </si>
  <si>
    <t>красный с жёлтой каймой</t>
  </si>
  <si>
    <t>ФАКЕЛШАЙН</t>
  </si>
  <si>
    <t>FACKELSCHEIN</t>
  </si>
  <si>
    <t xml:space="preserve"> красный с жёлтыми кончиками, Н-75см</t>
  </si>
  <si>
    <t>ГЕЛЕНИУМ</t>
  </si>
  <si>
    <t>ОТУМН ЛОЛЛИ ПОП</t>
  </si>
  <si>
    <t>AUTUMN LOLLY POP</t>
  </si>
  <si>
    <t>лилово-сиреневые шары с жёлтым, Н-100см</t>
  </si>
  <si>
    <t>ЧЕЛСИ</t>
  </si>
  <si>
    <t>CHELSEY</t>
  </si>
  <si>
    <t>оранжево-красный, с коричневым центром и желтыми полосами на краях  лепестков, Н-80см</t>
  </si>
  <si>
    <t>ДАБЛ ТРАБЛ</t>
  </si>
  <si>
    <t>DOUBLE TROUBLE</t>
  </si>
  <si>
    <t>махровый ярко-желтый, Н-80см</t>
  </si>
  <si>
    <t>МАРДИ ГРАСС</t>
  </si>
  <si>
    <t>MARDI GRAS</t>
  </si>
  <si>
    <t>красно-оранжевый с подпалинами, тонкой желтой каймой, Н-80см</t>
  </si>
  <si>
    <t>РУБИ ТЬЮСДЕЙ</t>
  </si>
  <si>
    <t>RUBY TUESDAY</t>
  </si>
  <si>
    <t>рубиновый , Н-110см</t>
  </si>
  <si>
    <t>САХИНС ЁРЛИ ФЛАУЭР</t>
  </si>
  <si>
    <t>SAHINS EARLY FLOWERER</t>
  </si>
  <si>
    <t>Цвет цветка переменный от красновато-оранжевого жаркой погоде к желтому, и  желтый в прохладную погоду, лепестки больше "свисают" при прохладной погоде. Н- 90см</t>
  </si>
  <si>
    <t>ТАЙ ДАЙ</t>
  </si>
  <si>
    <t>TIE DYE</t>
  </si>
  <si>
    <t>ВОЛТРАУТ</t>
  </si>
  <si>
    <t>WALTRAUT</t>
  </si>
  <si>
    <t>Медно-оранжевые цветы с темно-желтым внешним краем и коричневой сердцевиной,H 75-100см</t>
  </si>
  <si>
    <t>ГЕЛИОПСИС</t>
  </si>
  <si>
    <t>ЛОРЕЙН САНШАЙН</t>
  </si>
  <si>
    <t>LORAINE SUNSHINE</t>
  </si>
  <si>
    <t>жёлтый, листва серебристая</t>
  </si>
  <si>
    <t>ГОРЕЦ</t>
  </si>
  <si>
    <t>ФЭТ ДОМИНО</t>
  </si>
  <si>
    <t>FAT DOMINO</t>
  </si>
  <si>
    <t>сиренево -малиновые цветки, Н-60см</t>
  </si>
  <si>
    <t>ПЕЙНТЕРС ПАЛЕТТ</t>
  </si>
  <si>
    <t>PAINTER'S PALETTE</t>
  </si>
  <si>
    <t>красный, лист зелёный с бурым пятном посередине</t>
  </si>
  <si>
    <t>ПУРПЛ ФЕНТЕЗИ</t>
  </si>
  <si>
    <t>PURPLE FANTASY</t>
  </si>
  <si>
    <t>трецветные, ярко-зеленые с темнофиолетовой полосой с белой окантовкой. Н-60см</t>
  </si>
  <si>
    <t>РЕД ДРАКОН</t>
  </si>
  <si>
    <t>RED DRAGON</t>
  </si>
  <si>
    <t>фиолетово-зелёные листья, розовые цветы</t>
  </si>
  <si>
    <t>сиренево-розовые крупные соцветия, ширина 1м, высота 75см</t>
  </si>
  <si>
    <t>ГОРЯНКА</t>
  </si>
  <si>
    <t>ЛИЛАФЕЯ</t>
  </si>
  <si>
    <t>GRANDIFL. LILAFEE</t>
  </si>
  <si>
    <t>лавандовый с зелёными листьями с бронзовой каймой</t>
  </si>
  <si>
    <t>ГРАНДИФЛОРУМ</t>
  </si>
  <si>
    <t>GRANDIFLORUM</t>
  </si>
  <si>
    <t>белые цветы, изумрудные листья с бронзовой каймой</t>
  </si>
  <si>
    <t>ГРАВИЛАТ</t>
  </si>
  <si>
    <t>БЛЕЙЗИНГ САНСЕТ</t>
  </si>
  <si>
    <t>BLAZING SUNSET</t>
  </si>
  <si>
    <t>светло-зеленая листва, махровые ярко-красные цветки, Н-30см</t>
  </si>
  <si>
    <t>ФЛЕЙМС ОФ ПАШШН</t>
  </si>
  <si>
    <t>FLAMES OF PASSION</t>
  </si>
  <si>
    <t>махровые рубиновые цветки, Н- 50см</t>
  </si>
  <si>
    <t>МАЙ ТАЙ</t>
  </si>
  <si>
    <t>MAI TAI</t>
  </si>
  <si>
    <t>абрикосово-персмковый с подпалинами, Н-45см</t>
  </si>
  <si>
    <t>МИССИС БРОДШОУ</t>
  </si>
  <si>
    <t>MRS. BRADSHAW</t>
  </si>
  <si>
    <t>полумахровые кораллово-красные цветки, Н-50см</t>
  </si>
  <si>
    <t>ДЕЛЬФИНИУМ</t>
  </si>
  <si>
    <t>АЛИСА</t>
  </si>
  <si>
    <t>ALISA</t>
  </si>
  <si>
    <t xml:space="preserve">МАХРОВЫЙ, белый </t>
  </si>
  <si>
    <t>более 50 лет селекционной работы. Коралловый. Н-100см</t>
  </si>
  <si>
    <t>ДАРВИНС БЛЮ ИНДУЛЬГЕНС</t>
  </si>
  <si>
    <t>DARWIN'S BLUE INDULGENCE</t>
  </si>
  <si>
    <t>махровый, тройной слой лепестков, синий, Н-120см</t>
  </si>
  <si>
    <t>ДАРВИНС ПИНК ИНДУЛЬГЕНС</t>
  </si>
  <si>
    <t>DARWIN'S PINK INDULGENCE</t>
  </si>
  <si>
    <t>махровый, тройной слой лепестков, ярко-розовый, Н-90см</t>
  </si>
  <si>
    <t>ДАРВИНС ПУРПЛ ИНДУЛЬГЕНС</t>
  </si>
  <si>
    <t>DARWIN'S PURPLE INDULGENCE</t>
  </si>
  <si>
    <t>махровый, тройной слой лепестков, фиолетовый, Н-100см</t>
  </si>
  <si>
    <t>ДЕЛФИЗ ДИАМОНТ</t>
  </si>
  <si>
    <t>DELPHI'S DIAMANT</t>
  </si>
  <si>
    <t>ДЕЛФИЗ ХОЛЛАНД ГЛОРИ</t>
  </si>
  <si>
    <t>DELPHI'S HOLLAND GLORIE</t>
  </si>
  <si>
    <t>электрически-синий с черным глазком, Н-100см</t>
  </si>
  <si>
    <t>ДЕЛФИЗ ДЖУЕЛ</t>
  </si>
  <si>
    <t>DELPHI'S JEWEL</t>
  </si>
  <si>
    <t>сиреневый с темным центром, Н-100см</t>
  </si>
  <si>
    <t>ДЕЛФИЗ МИСТИ</t>
  </si>
  <si>
    <t>DELPHI'S MISTY</t>
  </si>
  <si>
    <t>синий с кремовым центром махровый, Н-100см</t>
  </si>
  <si>
    <t>ДЕЛФИЗ ПИНК ПАУЭР</t>
  </si>
  <si>
    <t>DELPHI'S PINK POWER</t>
  </si>
  <si>
    <t>лиловый с белым центром мазровый, Н-100см</t>
  </si>
  <si>
    <t>ДЕЛФИЗ САФФИР</t>
  </si>
  <si>
    <t>DELPHI'S SAFFIER</t>
  </si>
  <si>
    <t>ярко-лиловый с кремовым центром, махровый , Н-100см</t>
  </si>
  <si>
    <t>ДЕЛФИЗ СЕКРЕТ</t>
  </si>
  <si>
    <t>DELPHI'S SECRET</t>
  </si>
  <si>
    <t>фиолетовый, Н-100см</t>
  </si>
  <si>
    <t>ДЕЛФИЗ СТАРЛАЙТ</t>
  </si>
  <si>
    <t>DELPHI'S STARLIGHT</t>
  </si>
  <si>
    <t>нежно-сиреневый, махровый, Н-100см</t>
  </si>
  <si>
    <t>ФАУСТ</t>
  </si>
  <si>
    <t>FAUST</t>
  </si>
  <si>
    <t>МАХРОВЫЙ тёмно-синий</t>
  </si>
  <si>
    <t>ГИЛЛИАН ДАЛЛАС</t>
  </si>
  <si>
    <t>GILLIAN DALLAS</t>
  </si>
  <si>
    <t>МАХРОВЫЙ, сиреневый, Н-150см</t>
  </si>
  <si>
    <t>ГОССАМЕР</t>
  </si>
  <si>
    <t>GOSSAMER</t>
  </si>
  <si>
    <t>светло-сиреневый,  Н-110см</t>
  </si>
  <si>
    <t>HIGHLANDER БЛЮБЕРРИ ПАЙ</t>
  </si>
  <si>
    <t>HIGHLANDER BLUEBERRY PIE</t>
  </si>
  <si>
    <t>МАХРОВЫЙ, темно-лиловый с зеленым центром и голубыми внешними лепестками, Н-100см</t>
  </si>
  <si>
    <t>HIGHLANDER КРИСТАЛЛ ДЕЛАЙТ</t>
  </si>
  <si>
    <t>HIGHLANDER CRYSTAL DELIGHT</t>
  </si>
  <si>
    <t>МАХРОВЫЙ, гофрир. светло-лиловые лепестки с зеленым центром, Н-100см</t>
  </si>
  <si>
    <t>HIGHLANDER МУН ЛАЙТ</t>
  </si>
  <si>
    <t>HIGHLANDER MOON LIGHT</t>
  </si>
  <si>
    <t>МАХРОВЫЙ, розово-лиловые плотные соцветия с зеленым центром, Н-100см</t>
  </si>
  <si>
    <t>HIGHLANDER МОРНИНГ САНРАЙЗ</t>
  </si>
  <si>
    <t>HIGHLANDER MORNING SUNRISE</t>
  </si>
  <si>
    <t>МАХРОВЫЙ белый с зеленоватым центром, Н-75-100см</t>
  </si>
  <si>
    <t>HIGHLANDER СВИТ СЕНСЕЙШН</t>
  </si>
  <si>
    <t>HIGHLANDER SWEET SENSATION</t>
  </si>
  <si>
    <t>МАХРОВЫЙ, темно-сиреневый, внешние лепестки темно-сине-зеленые, Н-100см</t>
  </si>
  <si>
    <t>ЛЯ БОГЕМ</t>
  </si>
  <si>
    <t>LA BOHEME</t>
  </si>
  <si>
    <t>МАХРОВЫЙ, бело-голубой</t>
  </si>
  <si>
    <t>МЕДЖИК ФОНТЕЙН ПИНК</t>
  </si>
  <si>
    <t>MAGIC FOUNTAIN PINK</t>
  </si>
  <si>
    <t>МЕДЖИК ФОНТЕЙН УАЙТ</t>
  </si>
  <si>
    <t>MAGIC FOUNTAIN WHITE</t>
  </si>
  <si>
    <t>МАЙТИ АТОМ</t>
  </si>
  <si>
    <t>MIGHTY ATOM</t>
  </si>
  <si>
    <t>МАХРОВЫЙ ярко-сиреневый, крупноцветковый, Н-150-200см</t>
  </si>
  <si>
    <t>ОПАЛ</t>
  </si>
  <si>
    <t>OPAAL</t>
  </si>
  <si>
    <t>бархатно-синий с лиловым отливом</t>
  </si>
  <si>
    <t>ПИНК СЕНСЕЙШН</t>
  </si>
  <si>
    <t>PINK SENSATION</t>
  </si>
  <si>
    <t>СНЕЙЮВИТ ЖЕ</t>
  </si>
  <si>
    <t>SNOW WHITE</t>
  </si>
  <si>
    <t>СТРОУБЕРРИ ФЭЙР</t>
  </si>
  <si>
    <t>STRAWBERRY FAIR</t>
  </si>
  <si>
    <t>палево-розовый, Н-170см</t>
  </si>
  <si>
    <t>САНГЛИМ</t>
  </si>
  <si>
    <t>SUNGLEAM</t>
  </si>
  <si>
    <t xml:space="preserve">ПОЛУМАХРОВЫЙ кремовый , Н-150см </t>
  </si>
  <si>
    <t>ИВОНН</t>
  </si>
  <si>
    <t>YVONNE</t>
  </si>
  <si>
    <t>махровый, лавандовый</t>
  </si>
  <si>
    <t>ДИЦЕНТРА</t>
  </si>
  <si>
    <t>АВРОРА</t>
  </si>
  <si>
    <t>БЭККАНАЛ</t>
  </si>
  <si>
    <t>BACCHANAL</t>
  </si>
  <si>
    <t>красно-розовый</t>
  </si>
  <si>
    <t>БЕРНИНГ ХЕРТС</t>
  </si>
  <si>
    <t>BURNING HEARTS</t>
  </si>
  <si>
    <t>красные цветки с белой каёмкой, листья серебристые</t>
  </si>
  <si>
    <t>FIRE ISLAND (HIHOU)</t>
  </si>
  <si>
    <t>светло-зеленая ажурная листва, красно-белые цветки</t>
  </si>
  <si>
    <t>ГОЛД ХАРТ</t>
  </si>
  <si>
    <t>GOLD HEART</t>
  </si>
  <si>
    <t>малиновые цветки, жёлтая листва, красные стебли, Н-60см</t>
  </si>
  <si>
    <t>АЙВОРИ ХЕРТС</t>
  </si>
  <si>
    <t>IVORY HEARTS</t>
  </si>
  <si>
    <t>КИНГ ОФ ХЕРТС</t>
  </si>
  <si>
    <t>KING OF HEARTS</t>
  </si>
  <si>
    <t>ЛЮКСУРИАНТ</t>
  </si>
  <si>
    <t>LUXURIANT</t>
  </si>
  <si>
    <t xml:space="preserve">карминно-розовый  </t>
  </si>
  <si>
    <t>СПЕКТАБИЛИС БЕЛЫЙ</t>
  </si>
  <si>
    <t>SPECT. ALBA</t>
  </si>
  <si>
    <t>СПЕКТАБИЛИС РОЗОВЫЙ</t>
  </si>
  <si>
    <t>СПРИНГ ГОЛД</t>
  </si>
  <si>
    <t>SPRING GOLD</t>
  </si>
  <si>
    <t>ярко-розовый с бледно-розовым, листва зеленовато-жёлтого цвета, Н-40см</t>
  </si>
  <si>
    <t>VALENTINE</t>
  </si>
  <si>
    <t>оранжевые с белым</t>
  </si>
  <si>
    <t>ДОДЕКАТИОН</t>
  </si>
  <si>
    <t>МЕАДИА</t>
  </si>
  <si>
    <t>meadia</t>
  </si>
  <si>
    <t>ИНКАРВИЛЛЕЯ</t>
  </si>
  <si>
    <t>БИИЗ ПИНК</t>
  </si>
  <si>
    <t>BEES PINK</t>
  </si>
  <si>
    <t>ДЕЛАВАЙИ</t>
  </si>
  <si>
    <t>DELAVAYI</t>
  </si>
  <si>
    <t>СНОУТОП</t>
  </si>
  <si>
    <t>SNOWTOP</t>
  </si>
  <si>
    <t>КАДИЛО</t>
  </si>
  <si>
    <t>РОЯЛ ВЕЛЬВЕТ ДИСТИНКШН</t>
  </si>
  <si>
    <t>ROYAL VELVET DISTINCTION</t>
  </si>
  <si>
    <t>цветки белые с фиолетовым, пахнущаяся медом листва, Н-60см</t>
  </si>
  <si>
    <t>КАЛИСТЕГИЯ</t>
  </si>
  <si>
    <t>ФЛОРЕ ПЛЕНА</t>
  </si>
  <si>
    <t>FLORE PLENA</t>
  </si>
  <si>
    <t>Махровый розовый, высота до 4 м, цветок 6см</t>
  </si>
  <si>
    <t>КАЛУЖНИЦА</t>
  </si>
  <si>
    <t>МУЛЬТИПЛЕКС</t>
  </si>
  <si>
    <t>MULTIPLEX (PLENA)</t>
  </si>
  <si>
    <t>КАННА (ДЕКОР)</t>
  </si>
  <si>
    <t>ПРЕТОРИЯ</t>
  </si>
  <si>
    <t>PRETORIA</t>
  </si>
  <si>
    <t>оранжевая, листва свтелозеленая в частую желтую тонкую полоску</t>
  </si>
  <si>
    <t>ДУРБАН</t>
  </si>
  <si>
    <t>DURBAN</t>
  </si>
  <si>
    <t>желто-оранжевый, новая листва появляется с темными красными полосками, на первом плане с розовым, бронзовым, и желтым оттенком, а со временем меняется к бронзовому-зеленому с желтыми полосами, Н-100см</t>
  </si>
  <si>
    <t>ГОЛД АДЕР</t>
  </si>
  <si>
    <t>GOLD ADER</t>
  </si>
  <si>
    <t>ярко-абрикосово-жёлтый, листва полосатая, зелёная с жёлтыми и красными полосками, Н-120-180см</t>
  </si>
  <si>
    <t>ШУТТГАРТ</t>
  </si>
  <si>
    <t>STUTTGART</t>
  </si>
  <si>
    <t>жёлтый с красным пятном, листва зелёная с белыми полосками и секторами., Н-180-240см</t>
  </si>
  <si>
    <t>ТРОПИКАНА</t>
  </si>
  <si>
    <t>TROPICANA</t>
  </si>
  <si>
    <t>абрикосово-оранжевый, листва полосатая, красно-зелёно-фиолетовая, Н-120-180см</t>
  </si>
  <si>
    <t>САНБЕРСТ ПИНК</t>
  </si>
  <si>
    <t>SUNBURST PINK</t>
  </si>
  <si>
    <t>желтая, розовое-зеленая полосатая листва, с красивыми розовыми цветами, Н-90см</t>
  </si>
  <si>
    <t>КАННА (ЗЕЛЕН)</t>
  </si>
  <si>
    <t>АПРИКОТ ДРИМ</t>
  </si>
  <si>
    <t>APRICOT DREAM</t>
  </si>
  <si>
    <t>ЧЕМПИОН</t>
  </si>
  <si>
    <t>CHAMPION</t>
  </si>
  <si>
    <t>коралловый, темно-розовый, темно-зеленая с темными пятнами листва</t>
  </si>
  <si>
    <t>КОНФЕТТИ</t>
  </si>
  <si>
    <t>CONFETTI</t>
  </si>
  <si>
    <t>кремовый с нежно-розовой пятнистостью, Н-90см</t>
  </si>
  <si>
    <t>ЕН АВАНТ</t>
  </si>
  <si>
    <t>EN AVANT</t>
  </si>
  <si>
    <t>желтая с красным, пестрая</t>
  </si>
  <si>
    <t>ЛЮЦИФЕР</t>
  </si>
  <si>
    <t>LUCIFER</t>
  </si>
  <si>
    <t>алая с желтой каймой</t>
  </si>
  <si>
    <t>ОРАНЖ БЬЮТИ</t>
  </si>
  <si>
    <t>ORANGE BEAUTY</t>
  </si>
  <si>
    <t>у центра жёлтый, лепестки оранжевые, подрумяненные, с тёмно-розовой пятнистостью, Н-120-180см</t>
  </si>
  <si>
    <t>РИЧАРД УОЛЛАС</t>
  </si>
  <si>
    <t>RICHARD WALLACE</t>
  </si>
  <si>
    <t>светло-желтая</t>
  </si>
  <si>
    <t>РОЗМУНД КОУЛ</t>
  </si>
  <si>
    <t>ROSEMUND COLE</t>
  </si>
  <si>
    <t>ярко-красная с желтой каймой</t>
  </si>
  <si>
    <t>ТАРУДАН</t>
  </si>
  <si>
    <t>TAROUDANT</t>
  </si>
  <si>
    <t>оранжевая с желтой каймой</t>
  </si>
  <si>
    <t>ПРЕЗИДЕНТ</t>
  </si>
  <si>
    <t>Очень большие яркие красные цветы с зеленой листвой, Н-80см</t>
  </si>
  <si>
    <t>ТИРОЛЬ</t>
  </si>
  <si>
    <t>TIROL</t>
  </si>
  <si>
    <t>орхидейно-розовые цветки, большая бронзовая листва, Н-80см</t>
  </si>
  <si>
    <t>ЯРА</t>
  </si>
  <si>
    <t>YARA</t>
  </si>
  <si>
    <t>жёлтый с красной пятнистостью, Н-90см</t>
  </si>
  <si>
    <t>ЙЕЛЛОУ ХАМБЕРТ</t>
  </si>
  <si>
    <t>YELLOW HUMBERT</t>
  </si>
  <si>
    <t>Большие желтые цветы с красными пятнами, зеленой листвой, Н-80см</t>
  </si>
  <si>
    <t>КАННА (КОРИЧН)</t>
  </si>
  <si>
    <t>AMBASSADOR</t>
  </si>
  <si>
    <t>красный, листва зелёная, с тёмно-фиолетовым кантом, Н-240-300см</t>
  </si>
  <si>
    <t>BLACK NIGHT</t>
  </si>
  <si>
    <t>красный, листва тёмно-зелёная, с фиолетовыми прожилками, кантом и стеблями, Н-120-180см</t>
  </si>
  <si>
    <t>КЛЕОПАТРА</t>
  </si>
  <si>
    <t>CLEOPATRA</t>
  </si>
  <si>
    <t>Лепестки желтые с красными веснушками с красными полосами. Темно-зеленая листва с бронзово-красными полосами, изменяющимися от полосы до полных листьев. Н-80см</t>
  </si>
  <si>
    <t>ДЕЛИБАБ</t>
  </si>
  <si>
    <t>DELIBAB</t>
  </si>
  <si>
    <t>оранжевый с желтым кантом, красноватая листва</t>
  </si>
  <si>
    <t>ГНОМ</t>
  </si>
  <si>
    <t>GNOM</t>
  </si>
  <si>
    <t>нежно-розовый с жёлтым центром, Н-90см</t>
  </si>
  <si>
    <t>ЛУИЗА КОТТИН</t>
  </si>
  <si>
    <t>LOUIS COTTIN</t>
  </si>
  <si>
    <t>желтая, красноватая листва</t>
  </si>
  <si>
    <t>МАДАМ АНГЕЛ МАРТИН</t>
  </si>
  <si>
    <t>ANGEL MARTIN</t>
  </si>
  <si>
    <t>кремово-желтый, красно-фиолетовая листва</t>
  </si>
  <si>
    <t>ВАЙОМИНГ</t>
  </si>
  <si>
    <t>WYOMING</t>
  </si>
  <si>
    <t>оранжевый с красным кантом, фиолетовая листва</t>
  </si>
  <si>
    <t>РЕД КИНГ ХАМБЕРТ</t>
  </si>
  <si>
    <t>RED KING HUMBERT</t>
  </si>
  <si>
    <t>красный; красново-бронзовая листва. Н-150см</t>
  </si>
  <si>
    <t>КЛЕВЕР</t>
  </si>
  <si>
    <t>КРАСНЕЮЩИЙ</t>
  </si>
  <si>
    <t>RUBENS</t>
  </si>
  <si>
    <t>темновато-розовые 8-10см шипы-соцветия, пышная, серебристая листва, Н-50см</t>
  </si>
  <si>
    <t>КЛЕНОЛИСТНИК</t>
  </si>
  <si>
    <t>КАРАСУБА</t>
  </si>
  <si>
    <t>KARASUBA</t>
  </si>
  <si>
    <t>Лист с красным краем, бурой серединой, зеленым основанием, Н-25см</t>
  </si>
  <si>
    <t>КЛОПОГОН</t>
  </si>
  <si>
    <t>АТРОПУРПУРЕЯ</t>
  </si>
  <si>
    <t>ATROPURPUREA</t>
  </si>
  <si>
    <t>бронзовая листва, белые цветки</t>
  </si>
  <si>
    <t>БРЮНЕТ</t>
  </si>
  <si>
    <t>BRUNETTE</t>
  </si>
  <si>
    <t>тёмно-пурпурная листва, белые цветки</t>
  </si>
  <si>
    <t>КАРБОНЕЛЛА</t>
  </si>
  <si>
    <t>CARBONELLA</t>
  </si>
  <si>
    <t>тёмно-бурая, глянцевая листва, бело-розоватые  метёлки, Н-60-120см</t>
  </si>
  <si>
    <t>КОРДИФОЛИЯ</t>
  </si>
  <si>
    <t>CORDIFOLIA</t>
  </si>
  <si>
    <t>ПИНК СПАЙК</t>
  </si>
  <si>
    <t>PINK SPIKE</t>
  </si>
  <si>
    <t>тёмно-пурпурная листва, розовые соцветия, Н-150см</t>
  </si>
  <si>
    <t>РАМОЗА</t>
  </si>
  <si>
    <t>RAMOSA</t>
  </si>
  <si>
    <t>КНИФОФИЯ</t>
  </si>
  <si>
    <t>ФЛЕМИНГ ТОРЧ</t>
  </si>
  <si>
    <t>FLAMING TORCH</t>
  </si>
  <si>
    <t>низ желтый, верх оранжевый</t>
  </si>
  <si>
    <t>АЙС КУИН</t>
  </si>
  <si>
    <t>ICE QUEEN</t>
  </si>
  <si>
    <t>белый с зеленоватым оттенком</t>
  </si>
  <si>
    <t>ШАФРАНФОГЕЛЬ</t>
  </si>
  <si>
    <t>SAFRANVOGEL</t>
  </si>
  <si>
    <t>лососевый снизу, оранжевый сверху</t>
  </si>
  <si>
    <t>КОЛОКОЛЬЧИК</t>
  </si>
  <si>
    <t>АЖУР БЬЮТИ</t>
  </si>
  <si>
    <t>AZURE BEAUTY</t>
  </si>
  <si>
    <t>ЭЛИЗАБЕТ</t>
  </si>
  <si>
    <t>ELIZABETH</t>
  </si>
  <si>
    <t>сиреневое напыление</t>
  </si>
  <si>
    <t>ЭМЕРАЛЬД</t>
  </si>
  <si>
    <t>EMERALD</t>
  </si>
  <si>
    <t>нежно-голубой, Н-50см</t>
  </si>
  <si>
    <t>ФРЕЯ</t>
  </si>
  <si>
    <t>FREYA</t>
  </si>
  <si>
    <t>фиолетовый, Н-40см</t>
  </si>
  <si>
    <t>ЛА БОННЕ АМИ</t>
  </si>
  <si>
    <t>LA BONNE AMIE</t>
  </si>
  <si>
    <t>махровый, белый, Н- 80см</t>
  </si>
  <si>
    <t>ЛОДДОН АННЕ</t>
  </si>
  <si>
    <t>LODDON ANNE</t>
  </si>
  <si>
    <t>МИССИС ВАН ФОЛЕНХОВЕН</t>
  </si>
  <si>
    <t>MRS VAN VOLLENHOVEN</t>
  </si>
  <si>
    <t>САРАСТРО</t>
  </si>
  <si>
    <t>SARASTRO</t>
  </si>
  <si>
    <t>УАЙТ ПУФФ</t>
  </si>
  <si>
    <t>WHITE POUFFE</t>
  </si>
  <si>
    <t>КОРЕОПСИС</t>
  </si>
  <si>
    <t>РУБИ ФРОСТ</t>
  </si>
  <si>
    <t>RUBY FROST</t>
  </si>
  <si>
    <t>карминно-красный с белой каймой и жёлтым центром, Н-40см</t>
  </si>
  <si>
    <t>КРОВОХЛЁБКА</t>
  </si>
  <si>
    <t>МЕНЗИСА</t>
  </si>
  <si>
    <t>menziesii</t>
  </si>
  <si>
    <t>красный, Н-80см</t>
  </si>
  <si>
    <t>ОБТУЗА</t>
  </si>
  <si>
    <t>OBTUSA</t>
  </si>
  <si>
    <t>ПИНК ТАННА</t>
  </si>
  <si>
    <t>PINK TANNA</t>
  </si>
  <si>
    <t>розовая , Н-80см</t>
  </si>
  <si>
    <t>ТАННА</t>
  </si>
  <si>
    <t>TANNA</t>
  </si>
  <si>
    <t>пурпурно-красный , Н-80см</t>
  </si>
  <si>
    <t>КУПАЛЬНИЦА</t>
  </si>
  <si>
    <t>ЧЕДДАР</t>
  </si>
  <si>
    <t>CHEDDAR</t>
  </si>
  <si>
    <t>светло-желтые махровые, Н - 50см</t>
  </si>
  <si>
    <t>ГОЛДЕН КУИН</t>
  </si>
  <si>
    <t>GOLDEN QUEEN</t>
  </si>
  <si>
    <t>желто-оранжевый, Н- 80см</t>
  </si>
  <si>
    <t>ЛЕМОН КУИН</t>
  </si>
  <si>
    <t>LEMON QUEEN</t>
  </si>
  <si>
    <t>лимонно-желтые кубковидные цветки 5 см диам., Н-60см</t>
  </si>
  <si>
    <t>ЛАБАЗНИК</t>
  </si>
  <si>
    <t>ГЕКСАПЕТАЛА ПЛЕНА</t>
  </si>
  <si>
    <t>(HEXAPETALA) PLENA</t>
  </si>
  <si>
    <t>МАХРОВЫЙ белый, Н-45см</t>
  </si>
  <si>
    <t>яркий сиренево-розовый</t>
  </si>
  <si>
    <t>ВЕНУСТА МАГНИФИКА</t>
  </si>
  <si>
    <t>VENUSTA MAGNIFICA</t>
  </si>
  <si>
    <t xml:space="preserve">кораллово-розовый </t>
  </si>
  <si>
    <t>ЛАВАНДА</t>
  </si>
  <si>
    <t>МУНСТИД</t>
  </si>
  <si>
    <t>MUNSTEAD</t>
  </si>
  <si>
    <t>светло-лавандовый, Н-45см</t>
  </si>
  <si>
    <t>ЛАНДЫШ</t>
  </si>
  <si>
    <t>ДОРИН</t>
  </si>
  <si>
    <t>DOREEN</t>
  </si>
  <si>
    <t>leaf</t>
  </si>
  <si>
    <t>РОЗЕЯ</t>
  </si>
  <si>
    <t>ROSEA</t>
  </si>
  <si>
    <t>ЛАПЧАТКА</t>
  </si>
  <si>
    <t>АРК-ЭН-СЕЛ</t>
  </si>
  <si>
    <t>ARC-EN-CIEL</t>
  </si>
  <si>
    <t>МАХРОВЫЙ от желтого до ярко-красного</t>
  </si>
  <si>
    <t>ЭМИЛИЯ</t>
  </si>
  <si>
    <t>EMILIE</t>
  </si>
  <si>
    <t>ПОЛУМАХРОВЫЙ ярко-красный с жёлтыми подпалинами</t>
  </si>
  <si>
    <t>ГИБСОНС СКАРЛЕТ</t>
  </si>
  <si>
    <t>GIBSON’S SCARLET</t>
  </si>
  <si>
    <t>оранжево-красный</t>
  </si>
  <si>
    <t>ФЛАМБЁ</t>
  </si>
  <si>
    <t>FLAMBEAU</t>
  </si>
  <si>
    <t>винно-красный, Н-45см</t>
  </si>
  <si>
    <t>ХОПВУДА</t>
  </si>
  <si>
    <t>HOPWOODIANA</t>
  </si>
  <si>
    <t>светло-розовая с красным центром</t>
  </si>
  <si>
    <t>МОНАРХ ВЕЛЬВЕТ</t>
  </si>
  <si>
    <t>MONARCH'S VELVET</t>
  </si>
  <si>
    <t>винно-красный</t>
  </si>
  <si>
    <t>ТВИНКЕЛИНГ СТАР</t>
  </si>
  <si>
    <t>TWINKELING STAR</t>
  </si>
  <si>
    <t>лососево-розовый с красным центром</t>
  </si>
  <si>
    <t>УИЛЬЯМ РОЛЛИССОН</t>
  </si>
  <si>
    <t>WILLIAM ROLLISSON</t>
  </si>
  <si>
    <t>красный с жёлтым, как огонь, Н-30-40см</t>
  </si>
  <si>
    <t>ЛИАТРИС</t>
  </si>
  <si>
    <t xml:space="preserve">12/14 </t>
  </si>
  <si>
    <t>СПИКАТА</t>
  </si>
  <si>
    <t>SPICATA</t>
  </si>
  <si>
    <t>АЛЬБА</t>
  </si>
  <si>
    <t>SPICATA ALBA</t>
  </si>
  <si>
    <t>ФЛОРИСТАН ВИОЛЕТТ</t>
  </si>
  <si>
    <t>FLORISTAN VIOLETT</t>
  </si>
  <si>
    <t>сиренево-розовый, Н-75-90см</t>
  </si>
  <si>
    <t>ФЛОРИСТАН УАЙТ</t>
  </si>
  <si>
    <t>FLORISTAN WHITE</t>
  </si>
  <si>
    <t>белый, Н-75-90см</t>
  </si>
  <si>
    <t>ЛОБЕЛИЯ</t>
  </si>
  <si>
    <t>РУССКАЯ ПРИНЦЕССА</t>
  </si>
  <si>
    <t>RUSSIAN PRINCESS</t>
  </si>
  <si>
    <t>ярко-красные цветки, бронзовая листва</t>
  </si>
  <si>
    <t>ЛОФАНТ</t>
  </si>
  <si>
    <t>БЛЭК ЭДДЕР</t>
  </si>
  <si>
    <t>BLACK ADDER</t>
  </si>
  <si>
    <t>сиренево-фиолетовый</t>
  </si>
  <si>
    <t>ЛЮПИН</t>
  </si>
  <si>
    <t>ШАНДЕЛЕР</t>
  </si>
  <si>
    <t>CHANDELIER</t>
  </si>
  <si>
    <t>МАЙ КАСТЛ</t>
  </si>
  <si>
    <t>MY CASTLE</t>
  </si>
  <si>
    <t>НОБЛЕМЕЙДЕН</t>
  </si>
  <si>
    <t>NOBLEMAIDEN</t>
  </si>
  <si>
    <t>чисто-белый</t>
  </si>
  <si>
    <t>ЗЕ ШАТЕЛЕЙН</t>
  </si>
  <si>
    <t>THE CHATELAINE</t>
  </si>
  <si>
    <t xml:space="preserve">нежно-розовый с тёмно-розовым </t>
  </si>
  <si>
    <t>ЗЕ ГОВЕРНЕР</t>
  </si>
  <si>
    <t>THE GOVERNOR</t>
  </si>
  <si>
    <t xml:space="preserve">синий с белым </t>
  </si>
  <si>
    <t>ЗЕ ПЕЙДЖЕС</t>
  </si>
  <si>
    <t>THE PAGES</t>
  </si>
  <si>
    <t>МАК</t>
  </si>
  <si>
    <t>БОЛЕРО</t>
  </si>
  <si>
    <t>BOLERO</t>
  </si>
  <si>
    <t>МАХРОВЫЙ, лиловый, высота 75см</t>
  </si>
  <si>
    <t>БРУКЛИН</t>
  </si>
  <si>
    <t>BROOKLYN</t>
  </si>
  <si>
    <t>малиново-красный с чёрными пятнами, Н-60см</t>
  </si>
  <si>
    <t>ДАБЛ ПЛЕЖЕ</t>
  </si>
  <si>
    <t>DOUBLE PLEASURE</t>
  </si>
  <si>
    <t>МАХРОВЫЙ, волнистый, розово-лососевый Н-70см</t>
  </si>
  <si>
    <t>ЭФФЕНДИ</t>
  </si>
  <si>
    <t>EFFENDII</t>
  </si>
  <si>
    <t>абрикосовый, Н-100см</t>
  </si>
  <si>
    <t>АЙ КАТЧЕР</t>
  </si>
  <si>
    <t>EYE CATCHER</t>
  </si>
  <si>
    <t>МАХРОВЫЙ алый, Н-60-90см</t>
  </si>
  <si>
    <t>ФЭНСИ ФЕЗЕР</t>
  </si>
  <si>
    <t>FANCY FEATHER</t>
  </si>
  <si>
    <t>ярко-лососевый, густомахровый, Н-60см</t>
  </si>
  <si>
    <t>ФОРНСЕТТ САММЕР</t>
  </si>
  <si>
    <t>FORNSETT SUMMER</t>
  </si>
  <si>
    <t>БАХРОМЧАТЫЙ лососево-красный</t>
  </si>
  <si>
    <t>ГАРДЕН ГЛОРИ</t>
  </si>
  <si>
    <t>GARDEN GLORY</t>
  </si>
  <si>
    <t>МАХРОВЫЙ абрикосовый, Н-100см</t>
  </si>
  <si>
    <t>ПАТТИС ПЛАМ</t>
  </si>
  <si>
    <t>PATTY'S PLUME</t>
  </si>
  <si>
    <t>шоколадно-лиловый,с тёмным пятном в центре, слегка гофрированные лепестки</t>
  </si>
  <si>
    <t>ПИКОТИ</t>
  </si>
  <si>
    <t>белый с ярко-абрикосовой каймой</t>
  </si>
  <si>
    <t>ПИНК РАФФЛС</t>
  </si>
  <si>
    <t>PINK RUFFLES</t>
  </si>
  <si>
    <t>лососево-розовый, гофрир.</t>
  </si>
  <si>
    <t>оранжевый с белым пятном и черным центром, Н-85см</t>
  </si>
  <si>
    <t>РОЯЛ ВЕДДИНГ</t>
  </si>
  <si>
    <t>ROYAL WEDDING</t>
  </si>
  <si>
    <t>бумажно-белый, слегка гофрир., цветок 10-15см, Н-80см</t>
  </si>
  <si>
    <t>МАХРОВЫЙ, абрикосовый, Н- 75см</t>
  </si>
  <si>
    <t>УОТЕРМЕЛОН</t>
  </si>
  <si>
    <t>WATERMELON</t>
  </si>
  <si>
    <t>арбузный, гофрир. диам. цветка 12-14 см, Н- 70см</t>
  </si>
  <si>
    <t>МАЛЬВА</t>
  </si>
  <si>
    <t>БРАЙД БУКЕТ</t>
  </si>
  <si>
    <t>BRIDE BOUQUET</t>
  </si>
  <si>
    <t>КРЕМ ДЕ КАССИ</t>
  </si>
  <si>
    <t>CREME DE CASSIS</t>
  </si>
  <si>
    <t>МАХРОВЫЙ белый с винным центром</t>
  </si>
  <si>
    <t>НИГРА</t>
  </si>
  <si>
    <t>NIGRA</t>
  </si>
  <si>
    <t>тёмно-лиловый, почти чёрный с кремовым центром, Н-150-200см</t>
  </si>
  <si>
    <t>ПИЧЕС ЭНД ДРИМС</t>
  </si>
  <si>
    <t>PEACHES &amp; DREAMS</t>
  </si>
  <si>
    <t>МАХРОВЫЙ персиково-розовый</t>
  </si>
  <si>
    <t>ФИЕСТА ТАЙМ</t>
  </si>
  <si>
    <t>FIESTA TIME</t>
  </si>
  <si>
    <t>МАХРОВЫЙ ярко-розовый, мраморный с белой каймой</t>
  </si>
  <si>
    <t>МАНЖЕТКА</t>
  </si>
  <si>
    <t>КРАСНОНОГАЯ</t>
  </si>
  <si>
    <t>ERYTHROPODA</t>
  </si>
  <si>
    <t>листья округлые лопастные с опушением, цветки бледно-желтые, Н-20см</t>
  </si>
  <si>
    <t>МЕДУНИЦА</t>
  </si>
  <si>
    <t>КЕВЕНЕНСИС</t>
  </si>
  <si>
    <t>CEVENENSIS</t>
  </si>
  <si>
    <t>ДАВИД ВАРД</t>
  </si>
  <si>
    <t>DAVID WARD</t>
  </si>
  <si>
    <t>МАДЖЕСТЕ</t>
  </si>
  <si>
    <t>MAJESTE</t>
  </si>
  <si>
    <t>длинные серебрисые листья с голубыми цветками</t>
  </si>
  <si>
    <t>МАРДЖЕРИ ФИШ</t>
  </si>
  <si>
    <t>MARGERY FISH</t>
  </si>
  <si>
    <t>крапчатые светло-зелёные листья</t>
  </si>
  <si>
    <t>МЕРИ МОТТРЕМ</t>
  </si>
  <si>
    <t>MARY MOTTRAM</t>
  </si>
  <si>
    <t>листва светло-зелёная, восковая с тёмно-зелёным напылением по краю</t>
  </si>
  <si>
    <t>МИССИС КИТТЛ</t>
  </si>
  <si>
    <t>MRS. KITTLE</t>
  </si>
  <si>
    <t>бело-зелёные, "мраморные" листья</t>
  </si>
  <si>
    <t>МИССИС МУН</t>
  </si>
  <si>
    <t>MRS. MOON</t>
  </si>
  <si>
    <t>лилово-красный</t>
  </si>
  <si>
    <t>OPAL</t>
  </si>
  <si>
    <t>светло-голубой, остро-конечные мраморные листья</t>
  </si>
  <si>
    <t>САМУРАЙ</t>
  </si>
  <si>
    <t>SAMOURAI</t>
  </si>
  <si>
    <t>длинные серебристо-зелёные листья, голубые цветки</t>
  </si>
  <si>
    <t>СИЛЬВЕРАДО</t>
  </si>
  <si>
    <t>SILVERADO</t>
  </si>
  <si>
    <t>светло-зелёные, почти белые листья с зелёной пятнистостью по краям листьев, цветок-сиреневый, Н-30-40см</t>
  </si>
  <si>
    <t>МЕКОНОПСИС</t>
  </si>
  <si>
    <t>БЕТОНИЦИФОЛИЯ</t>
  </si>
  <si>
    <t>BETONICIFOLIA</t>
  </si>
  <si>
    <t>МОЛОЧАЙ</t>
  </si>
  <si>
    <t>БОНФАЙР</t>
  </si>
  <si>
    <t>BONFIRE</t>
  </si>
  <si>
    <t>двухцветный, бордовый и алый, Н- 60см</t>
  </si>
  <si>
    <t>ФАЙРГЛОУ</t>
  </si>
  <si>
    <t>FIREGLOW</t>
  </si>
  <si>
    <t>тёмно-лососевый, лист зелёный с розовыми прожилками</t>
  </si>
  <si>
    <t>ПУРПУРЕА</t>
  </si>
  <si>
    <t>PURPUREA</t>
  </si>
  <si>
    <t>жёлтый с красными стеблями</t>
  </si>
  <si>
    <t>МОНАРДА</t>
  </si>
  <si>
    <t>БЬЮТИ ОФ КОМХЕМ</t>
  </si>
  <si>
    <t>BEAUTY OF COMHAM</t>
  </si>
  <si>
    <t>нежно-розовый</t>
  </si>
  <si>
    <t>ФАЙРБОЛЛ</t>
  </si>
  <si>
    <t>FIREBALL</t>
  </si>
  <si>
    <t>ПИНК ЛЕЙС</t>
  </si>
  <si>
    <t>PINK LACE</t>
  </si>
  <si>
    <t>ярко-розовый, Н- 40см</t>
  </si>
  <si>
    <t>сиренево-розовый, Н-90см</t>
  </si>
  <si>
    <t>МОРДОВНИК</t>
  </si>
  <si>
    <t>ТОПЛОУ БЛЮ</t>
  </si>
  <si>
    <t>TAPLOW BLUE</t>
  </si>
  <si>
    <t>голубой с темно-синим центром, Н-100см</t>
  </si>
  <si>
    <t>НАПЕРСТЯНКА</t>
  </si>
  <si>
    <t>КАМЕЛОТ КРИМ</t>
  </si>
  <si>
    <t>CAMELOT CREAM</t>
  </si>
  <si>
    <t>кремовая с бордовым крапом</t>
  </si>
  <si>
    <t>КАМЕЛОТ ЛАВЕНДЕР</t>
  </si>
  <si>
    <t>CAMELOT LAVENDER</t>
  </si>
  <si>
    <t>нежно-розовая  с бордовым крапом</t>
  </si>
  <si>
    <t>КАМЕЛОТ РОУЗ</t>
  </si>
  <si>
    <t>CAMELOT ROSE</t>
  </si>
  <si>
    <t>ярко-розовая  с бело-бордовым крапом</t>
  </si>
  <si>
    <t>КАМЕЛОТ УАЙТ</t>
  </si>
  <si>
    <t>CAMELOT WHITE</t>
  </si>
  <si>
    <t>ПЭМС СПЛИТ</t>
  </si>
  <si>
    <t>PAM'S SPLIT</t>
  </si>
  <si>
    <t>белый с тёмно-лиловым пятном, Н-120см</t>
  </si>
  <si>
    <t>НИВЯНИК</t>
  </si>
  <si>
    <t>АГЛАЙЯ</t>
  </si>
  <si>
    <t>AGLAIA</t>
  </si>
  <si>
    <t>МАХРОВЫЙ кремовый с жёлтым центром</t>
  </si>
  <si>
    <t>БРОДВЕЙ ЛАЙТС</t>
  </si>
  <si>
    <t>BROADWAY LIGHTS</t>
  </si>
  <si>
    <t>во время цветения от ярко-желтого до оттенков кремового, большие цветки. Н-120см</t>
  </si>
  <si>
    <t>ЭНГЕЛИНА</t>
  </si>
  <si>
    <t>ENGELINA</t>
  </si>
  <si>
    <t>МАХРОВЫЙ белый с жёлтым центром, Н-50см</t>
  </si>
  <si>
    <t>ФИОНА ГОГХИЛЛ</t>
  </si>
  <si>
    <t>FIONA GOGHILL</t>
  </si>
  <si>
    <t>МАХРОВЫЙ белый помпон с жёлтой серединкой</t>
  </si>
  <si>
    <t>ОЛД КУРТ ВЭРАЕТИ</t>
  </si>
  <si>
    <t>OLD COURT VARIETY</t>
  </si>
  <si>
    <t>СПАЙДЕР, белый, Н-60см</t>
  </si>
  <si>
    <t>СИЛЬВЕР ПРИНЦЕСС</t>
  </si>
  <si>
    <t>SILVER PRINCESS</t>
  </si>
  <si>
    <t>белый с жёлтым центром, Н_35см</t>
  </si>
  <si>
    <t>СНЕГУРКА</t>
  </si>
  <si>
    <t>SNEHURKA</t>
  </si>
  <si>
    <t>МАХРОВЫЙ кремово-белый помпон с с желто-зеленой серединкой, Н-100см</t>
  </si>
  <si>
    <t>САННИ САЙД АП</t>
  </si>
  <si>
    <t>SUNNY SIDE UP</t>
  </si>
  <si>
    <t>полумахровый белый с желтой сердцевиной, диаметр цветка до 10 см, Н-50см</t>
  </si>
  <si>
    <t>УИРРАЛ СУПРИМ</t>
  </si>
  <si>
    <t>WIRRAL SUPREME</t>
  </si>
  <si>
    <t>белый, махровый, Н-90см</t>
  </si>
  <si>
    <t>ОФИОПОГОН</t>
  </si>
  <si>
    <t>ДЕКОРАТИВНАЯ ТРАВА, темно-фиолетовый лист, Н-25см</t>
  </si>
  <si>
    <t>СИЛЬВЕР ДРАГОН</t>
  </si>
  <si>
    <t>SILVER DRAGON</t>
  </si>
  <si>
    <t>серебристо-зелёный, будто подёрнутый инеем</t>
  </si>
  <si>
    <t>ОЧИТОК</t>
  </si>
  <si>
    <t>КАРЛ</t>
  </si>
  <si>
    <t>CARL</t>
  </si>
  <si>
    <t>розовый с красным глазком</t>
  </si>
  <si>
    <t>ЭЛЗИЗ ГОЛД</t>
  </si>
  <si>
    <t>ELSIE'S GOLD</t>
  </si>
  <si>
    <t>розовый, листва светло-зелёная с белой каймой Н-60см</t>
  </si>
  <si>
    <t>ФРОСТИ МОРН</t>
  </si>
  <si>
    <t>FROSTY MORN</t>
  </si>
  <si>
    <t>голубые листья с белой каймой, цветки бледно-розовые</t>
  </si>
  <si>
    <t>ХОСЕ ОБЕРДЖИН</t>
  </si>
  <si>
    <t>JOSE AUBERGINE</t>
  </si>
  <si>
    <t>тёмно-красная листва, ярко-розовые с белым цветки</t>
  </si>
  <si>
    <t>МАТРОНА</t>
  </si>
  <si>
    <t>MATRONA</t>
  </si>
  <si>
    <t>бурая листва с бордовыми прожилками, розовые цветки</t>
  </si>
  <si>
    <t>МУНЛАЙТ СЕРЕНАДА</t>
  </si>
  <si>
    <t>MOONLIGHT SERENADE</t>
  </si>
  <si>
    <t>соцветие трехцветно: кремовый, темно-розовый, желтый, Н30см</t>
  </si>
  <si>
    <t>ПИКОЛЕТТ</t>
  </si>
  <si>
    <t>PICOLETTE</t>
  </si>
  <si>
    <t>бронзовая листва, нежно-розовые цветки</t>
  </si>
  <si>
    <t>ПИНКИ</t>
  </si>
  <si>
    <t>PINKY</t>
  </si>
  <si>
    <t>НОВИНКА! зеленая и розовая листва, Н-20см</t>
  </si>
  <si>
    <t>ПУРПЛ ЕМПЕРОР</t>
  </si>
  <si>
    <t>PURPLE EMPEROR</t>
  </si>
  <si>
    <t>бронзовая листва, кармино-красные цветки</t>
  </si>
  <si>
    <t>РЕД КАУЛИ</t>
  </si>
  <si>
    <t>RED CAULI</t>
  </si>
  <si>
    <t>насыщенно-красный</t>
  </si>
  <si>
    <t>СТРОУБЕРРИ ЭНД КРИМ</t>
  </si>
  <si>
    <t>STRAWBERRY AND CREAM</t>
  </si>
  <si>
    <t>светло-розовый с белым</t>
  </si>
  <si>
    <t>КСЕНОКС</t>
  </si>
  <si>
    <t>XENOX</t>
  </si>
  <si>
    <t>бронзово-коричневая листва с бронзово-красными цветками</t>
  </si>
  <si>
    <t>ЙЕЛЛОУ КСЕНОКС</t>
  </si>
  <si>
    <t>YELLOW XENOX</t>
  </si>
  <si>
    <t>два цвета: абрикосовый и желтый, листва коричнево-бордовая</t>
  </si>
  <si>
    <t>ПЕНСТЕМОН</t>
  </si>
  <si>
    <t>ДАРК ТАУЭРС</t>
  </si>
  <si>
    <t>DARK TOWERS</t>
  </si>
  <si>
    <t>тёмно-бордовая листва, красные стебли, розовые цветки, 90см</t>
  </si>
  <si>
    <t>ХАСКЕР РЕД</t>
  </si>
  <si>
    <t>HUSKERS RED</t>
  </si>
  <si>
    <t>нежно-розовый с красными стеблями и бронзово-зелёной листвой</t>
  </si>
  <si>
    <t>РУБИ КЭНДЛ</t>
  </si>
  <si>
    <t>RUBY CANDLE</t>
  </si>
  <si>
    <t>рубиновый</t>
  </si>
  <si>
    <t>ПЕЧЕНОЧНИЦА</t>
  </si>
  <si>
    <t>БЛЮ ДЖУЕЛ</t>
  </si>
  <si>
    <t>BLUE JEWEL</t>
  </si>
  <si>
    <t>фиолетовый с белыми пушистыми тычинками, Н-20см</t>
  </si>
  <si>
    <t>ПЛАТИКОДОН</t>
  </si>
  <si>
    <t>БЕЛЫЙ</t>
  </si>
  <si>
    <t>ALBUM WHITE</t>
  </si>
  <si>
    <t>СИНИЙ</t>
  </si>
  <si>
    <t>MARIESII BLUE</t>
  </si>
  <si>
    <t>РОЗОВЫЙ</t>
  </si>
  <si>
    <t>SHELL PINK</t>
  </si>
  <si>
    <t>ПОДСОЛНЕЧНИК</t>
  </si>
  <si>
    <t>ЛОДДОН ГОЛД</t>
  </si>
  <si>
    <t>LODDON GOLD</t>
  </si>
  <si>
    <t>желтый махровый, Н-140см</t>
  </si>
  <si>
    <t>ПОСКОННИК</t>
  </si>
  <si>
    <t>АТРОПУРПУРЕУМ</t>
  </si>
  <si>
    <t>ATROPURPUREUM</t>
  </si>
  <si>
    <t>светло-бордовый</t>
  </si>
  <si>
    <t>БЕЙБИ ДЖО</t>
  </si>
  <si>
    <t>BABY JOE</t>
  </si>
  <si>
    <t>ярко-сиреневый</t>
  </si>
  <si>
    <t>ШОКОЛАД</t>
  </si>
  <si>
    <t>CHOCOLATE</t>
  </si>
  <si>
    <t>фиолетовая листва, цветки белые</t>
  </si>
  <si>
    <t>ФАНТОМ</t>
  </si>
  <si>
    <t>PHANTOM</t>
  </si>
  <si>
    <t>ПРИМУЛА</t>
  </si>
  <si>
    <t>ДЕНТИКУЛЯТА БЕЛЫЙ</t>
  </si>
  <si>
    <t>DENTICULATA ALBA</t>
  </si>
  <si>
    <t>ДЕНТИКУЛЯТА КРАСНЫЙ</t>
  </si>
  <si>
    <t>DENTICULATA RUBRA</t>
  </si>
  <si>
    <t>ЭЛИЗАБЕТ КИЛЛЕЛЭЙ</t>
  </si>
  <si>
    <t>ELIZABETH KILLELAY</t>
  </si>
  <si>
    <t>ароматные махровые лепестки темно-бордового цвета с желтой каймой, Н-20см</t>
  </si>
  <si>
    <t>ДАРК РОЗАЛИН</t>
  </si>
  <si>
    <t>DARK ROSALEEN</t>
  </si>
  <si>
    <t>лиловый с жёлтым центром, Н-15см</t>
  </si>
  <si>
    <t>ДОН КИИФИ</t>
  </si>
  <si>
    <t>DON KEEFE</t>
  </si>
  <si>
    <t>алый, Н-25см</t>
  </si>
  <si>
    <t>ФРАНЧЕСКА</t>
  </si>
  <si>
    <t>FRANCESCA</t>
  </si>
  <si>
    <t>лаймово-зеленая с желтым центром</t>
  </si>
  <si>
    <t>коричнево-красный с жёлтым центром и жёлтой каймой</t>
  </si>
  <si>
    <t>ГОЛД ЛЕЙС БЛЭК</t>
  </si>
  <si>
    <t>GOLD LACE BLACK</t>
  </si>
  <si>
    <t>тёмно-коричневый с жёлтым центром и жёлтой каймой</t>
  </si>
  <si>
    <t>ГОЛД ЛЕЙС СКАРЛЕТ</t>
  </si>
  <si>
    <t>GOLD LACE SCARLET</t>
  </si>
  <si>
    <t>жёлтый центр, красный, с бёлым кантом, Н-30см</t>
  </si>
  <si>
    <t>ВЫСОКАЯ, СМЕСЬ</t>
  </si>
  <si>
    <t>Eliator hybride</t>
  </si>
  <si>
    <t>СИЛЬВЕР ЛЕЙС БЛЭК</t>
  </si>
  <si>
    <t>VICT. SILVER LACE BLACK</t>
  </si>
  <si>
    <t>тёмно-коричневый с жёлтым центром и серебристой каймой</t>
  </si>
  <si>
    <t>ПРОСТРЕЛ</t>
  </si>
  <si>
    <t>РЕД БЕЛЛС</t>
  </si>
  <si>
    <t>RED BELLS</t>
  </si>
  <si>
    <t>бархатно-красный</t>
  </si>
  <si>
    <t>ВИОЛЕТ БЕЛЛС</t>
  </si>
  <si>
    <t>VIOLET BELLS</t>
  </si>
  <si>
    <t>УАЙТ БЕЛЛС</t>
  </si>
  <si>
    <t>WHITE BELLS</t>
  </si>
  <si>
    <t>РАНУНКУЛЮС</t>
  </si>
  <si>
    <t>РОДЖЕРСИЯ</t>
  </si>
  <si>
    <t>КАШТАНОЛИСТНАЯ</t>
  </si>
  <si>
    <t>AESCULIFOLIA</t>
  </si>
  <si>
    <t>жёлто-белая</t>
  </si>
  <si>
    <t>ЧЕРРИ БЛАШ</t>
  </si>
  <si>
    <t>CHERRY BLUSH</t>
  </si>
  <si>
    <t>розовый, листья -красноватые, Н-90см</t>
  </si>
  <si>
    <t>ЧОКОЛАТ ВИНГЗ</t>
  </si>
  <si>
    <t>CHOCOLATE WINGS</t>
  </si>
  <si>
    <t>коричневая листва</t>
  </si>
  <si>
    <t>РУДБЕКИЯ</t>
  </si>
  <si>
    <t>ГОЛДКУЭЛЛЕ</t>
  </si>
  <si>
    <t>GOLDQUELLE</t>
  </si>
  <si>
    <t>МАРОККАН САН</t>
  </si>
  <si>
    <t>MORROCCAN SUN</t>
  </si>
  <si>
    <t>оранжевый с бордовым центром, Н-50см</t>
  </si>
  <si>
    <t>ШЕРРИ БРЕНДИ</t>
  </si>
  <si>
    <t>CHERRY BRANDY</t>
  </si>
  <si>
    <t>коричневый центр, красные лепестки с палевыми кончиками</t>
  </si>
  <si>
    <t>ЧИМ ЧИМИНИ</t>
  </si>
  <si>
    <t>CHIM CHIMINEE</t>
  </si>
  <si>
    <t>красные, жёлтые, оранжевые, игольчатые, Н-60см</t>
  </si>
  <si>
    <t>САЛЬВИЯ</t>
  </si>
  <si>
    <t>КАРАДОННА</t>
  </si>
  <si>
    <t>CARADONNA</t>
  </si>
  <si>
    <t>фиолетовый, Н-50см</t>
  </si>
  <si>
    <t>ОСТ ФРИЗЛАНД</t>
  </si>
  <si>
    <t>OST FRIESLAND</t>
  </si>
  <si>
    <t>сиреневый Н-45см</t>
  </si>
  <si>
    <t>РОУЗ КУИНН</t>
  </si>
  <si>
    <t>ROSE QUEEN</t>
  </si>
  <si>
    <t>СИДАЛЬЦЕЯ</t>
  </si>
  <si>
    <t>ЭЛЬЗА ХЬЮДЖ</t>
  </si>
  <si>
    <t>ELSIE HEUGH</t>
  </si>
  <si>
    <t>чисто-розовый</t>
  </si>
  <si>
    <t>ПАТИ ГЁРЛ</t>
  </si>
  <si>
    <t>PARTY GIRL</t>
  </si>
  <si>
    <t>цветки ярко-розово-красные, Н- 70см</t>
  </si>
  <si>
    <t>СИНЮХА</t>
  </si>
  <si>
    <t>БРИЗ Д'АНЖУ</t>
  </si>
  <si>
    <t>BRISE D'ANGOU</t>
  </si>
  <si>
    <t xml:space="preserve">декоративная листва. Цветки голубые. Н - 80см </t>
  </si>
  <si>
    <t>СТАХИС</t>
  </si>
  <si>
    <t>ХУММЕЛО</t>
  </si>
  <si>
    <t>HUMMELO</t>
  </si>
  <si>
    <t>Пурпуровые цетки собраны колосья. Высота: 40см</t>
  </si>
  <si>
    <t>ТИАРЕЛЛА</t>
  </si>
  <si>
    <t>ТИМБУКТУ</t>
  </si>
  <si>
    <t>TIMBUKTU</t>
  </si>
  <si>
    <t>светло-зелёный с тёмно-фирлетовой "кляксой", листва очень красиво изрезана, Н-25см</t>
  </si>
  <si>
    <t>ТРАДЕСКАНЦИЯ</t>
  </si>
  <si>
    <t>БИЛБЕРРИ АЙС</t>
  </si>
  <si>
    <t>BILLBERRY ICE</t>
  </si>
  <si>
    <t>нежно-лиловый с белой каймой</t>
  </si>
  <si>
    <t>БРАШИНГ БРАЙД</t>
  </si>
  <si>
    <t>BRUSHING BRIDE</t>
  </si>
  <si>
    <t>перламутрово-розовый с бронзово-глянцевой листвой</t>
  </si>
  <si>
    <t>ШАРЛОТТА</t>
  </si>
  <si>
    <t>CHARLOTTE</t>
  </si>
  <si>
    <t>чисто-розовая</t>
  </si>
  <si>
    <t>ИННОСЕНС</t>
  </si>
  <si>
    <t>INNOCENCE</t>
  </si>
  <si>
    <t>МАКС ДАБЛ</t>
  </si>
  <si>
    <t>MAC'S DOUBLE</t>
  </si>
  <si>
    <t>сиреневый, махровый</t>
  </si>
  <si>
    <t>ОСПРЕЙ</t>
  </si>
  <si>
    <t>OSPREY</t>
  </si>
  <si>
    <t>белый с сиреневым центром и жёлтыми тычинками</t>
  </si>
  <si>
    <t>ПИНК ШАБЛИ</t>
  </si>
  <si>
    <t>PINK CHABLIS</t>
  </si>
  <si>
    <t>светло-розовая</t>
  </si>
  <si>
    <t>КАРУЛЕЯ ПЛЕНА</t>
  </si>
  <si>
    <t>PLENA</t>
  </si>
  <si>
    <t>ПУУРВЕЛЛ ГИАНТ</t>
  </si>
  <si>
    <t>PUREWELL GIANT</t>
  </si>
  <si>
    <t>фиолетовый с жёлтыми тычинками</t>
  </si>
  <si>
    <t>РЕД ГРЕЙП</t>
  </si>
  <si>
    <t>RED GRAPE</t>
  </si>
  <si>
    <t>красно-лиловый с голубовато-зелёными листьями</t>
  </si>
  <si>
    <t>СНОУБАНК</t>
  </si>
  <si>
    <t>SNOWBANK</t>
  </si>
  <si>
    <t>ТЕМПТЕЙШИОН</t>
  </si>
  <si>
    <t>белый с ярко-розовым центром</t>
  </si>
  <si>
    <t>ВАЛЁР</t>
  </si>
  <si>
    <t>VALOUR</t>
  </si>
  <si>
    <t>ТРИЛЛИУМ</t>
  </si>
  <si>
    <t>ГРАНДИФЛОРУМ УАЙТ</t>
  </si>
  <si>
    <t>GRANDIFLORUM WHITE</t>
  </si>
  <si>
    <t>СЕССИЛЕ</t>
  </si>
  <si>
    <t>SESSILE</t>
  </si>
  <si>
    <t>красно-коричневый, листва зелёная,"мраморная"</t>
  </si>
  <si>
    <t>ТРИЦИРТИС</t>
  </si>
  <si>
    <t>БЛЮ ХЕВЕН</t>
  </si>
  <si>
    <t>BLUE HEAVEN</t>
  </si>
  <si>
    <t>ДАРК БЬЮТИ</t>
  </si>
  <si>
    <t>DARK BEAUTY</t>
  </si>
  <si>
    <t>бело-лиловый пятнистый</t>
  </si>
  <si>
    <t>ГИЛТ ЕДЖ</t>
  </si>
  <si>
    <t>GILT EDGE</t>
  </si>
  <si>
    <t>светло-розовый с темно-розовыми пятнами, декоративная листва</t>
  </si>
  <si>
    <t>ГОЛДЕН ФЕСТИВАЛЬ</t>
  </si>
  <si>
    <t>GOLDEN FESTIVAL</t>
  </si>
  <si>
    <t>жёлтый с бордовой пятнистостью, Н-40см</t>
  </si>
  <si>
    <t>ХИРТА</t>
  </si>
  <si>
    <t>HIRTA</t>
  </si>
  <si>
    <t>бело-красный пятнистый</t>
  </si>
  <si>
    <t>ЛАЙТЕНИНГ СТРАЙК</t>
  </si>
  <si>
    <t>LIGHTENING STRIKE</t>
  </si>
  <si>
    <t>кремовый с лиловой пятнистостью, листва -салатово-зелёный меланж, Н-50см</t>
  </si>
  <si>
    <t>ПУРПЛ БЬЮТИ</t>
  </si>
  <si>
    <t>PURPLE BEAUTY</t>
  </si>
  <si>
    <t>фиолетово-белый пятнистый</t>
  </si>
  <si>
    <t>РЭСПБЕРРИ МАУСС</t>
  </si>
  <si>
    <t>RASPBERRY MOUSSE</t>
  </si>
  <si>
    <t>бордовый с розовым центром</t>
  </si>
  <si>
    <t>ТАЙПЕЙ СИЛК</t>
  </si>
  <si>
    <t>TAIPEI SILK</t>
  </si>
  <si>
    <t>сиреневый с белым</t>
  </si>
  <si>
    <t>ТЫСЯЧЕЛИСТНИК</t>
  </si>
  <si>
    <t>КОРОНЕЙШН ГОЛД</t>
  </si>
  <si>
    <t>CORONATION GOLD</t>
  </si>
  <si>
    <t>жёлтый, плотное крупное соцветие</t>
  </si>
  <si>
    <t>РЕД ВЕЛЬВЕТ</t>
  </si>
  <si>
    <t>RED VELVET</t>
  </si>
  <si>
    <t>бархатно-красный с жёлтым центром</t>
  </si>
  <si>
    <t>САУСИ СЕДАКШН</t>
  </si>
  <si>
    <t>SAUCY SEDUCTION</t>
  </si>
  <si>
    <t>от розового цвета фуксии до ярко-розового, Н-60см</t>
  </si>
  <si>
    <t>ТРИКОЛОР</t>
  </si>
  <si>
    <t>TRICOLOR</t>
  </si>
  <si>
    <t>розово-жёлтый</t>
  </si>
  <si>
    <t>УОЛТЕР ФАНКИ</t>
  </si>
  <si>
    <t>WALTER FUNKE</t>
  </si>
  <si>
    <t>оранжево-красный, цветет с июля 40-45 дней, Н-60см</t>
  </si>
  <si>
    <t>ФИЗАЛИС</t>
  </si>
  <si>
    <t>ФРАНШЕТТИ ЦВЕРГ</t>
  </si>
  <si>
    <t>franchettii Zwerg</t>
  </si>
  <si>
    <t>Сухоцвет. Компактный сорт. На одном побеге образуется 10-15 красно-оранжевых "фонариков". Цветет в июле-августе. Н-20см</t>
  </si>
  <si>
    <t>ФИЗОСТЕГИЯ</t>
  </si>
  <si>
    <t>зелёная листва с белой каймой, цветки розово-белые</t>
  </si>
  <si>
    <t>ХАУТТЮЙНИЯ</t>
  </si>
  <si>
    <t>ХАМЕЛЕОН</t>
  </si>
  <si>
    <t>CHAMELEON</t>
  </si>
  <si>
    <t>зелёно-жёлтая листва с красной каймой</t>
  </si>
  <si>
    <t>ПАЙЕД ПЕППЕР</t>
  </si>
  <si>
    <t>PIED PIPER</t>
  </si>
  <si>
    <t>жёлто-зелёные листья с алой каймой</t>
  </si>
  <si>
    <t>ЧИНА ШИРОКОЛИСТНАЯ</t>
  </si>
  <si>
    <t>ШИРЯШ</t>
  </si>
  <si>
    <t>ОБЕЛИСК</t>
  </si>
  <si>
    <t>OBELISK</t>
  </si>
  <si>
    <t>ПИНОККИО</t>
  </si>
  <si>
    <t>PINOKKIO</t>
  </si>
  <si>
    <t>лососевый</t>
  </si>
  <si>
    <t>ШЕЛФОРД</t>
  </si>
  <si>
    <t>SHELLFORD HYBR.</t>
  </si>
  <si>
    <t>ярко-желтый</t>
  </si>
  <si>
    <t>БУНГЕИ</t>
  </si>
  <si>
    <t>STENOPHYLLUS (BUNGEI)</t>
  </si>
  <si>
    <t>ЭНОТЕРА</t>
  </si>
  <si>
    <t>МИССУРИЙСКАЯ</t>
  </si>
  <si>
    <t>MACROCARPA</t>
  </si>
  <si>
    <t>жёлтый, очень свежий, Н-30см</t>
  </si>
  <si>
    <t>КРАСИВАЯ</t>
  </si>
  <si>
    <t>нежно-розовый с жёлтым центром Н-60см</t>
  </si>
  <si>
    <t>ЭУКОМИС</t>
  </si>
  <si>
    <t>ОТУМНАЛИС</t>
  </si>
  <si>
    <t>AUTUMNALIS</t>
  </si>
  <si>
    <t>белый, Н-50см</t>
  </si>
  <si>
    <t>ОКТОПУС</t>
  </si>
  <si>
    <t>ЮККА</t>
  </si>
  <si>
    <t>ФИЛАМЕНТОЗА</t>
  </si>
  <si>
    <t>FILAMENTOSA</t>
  </si>
  <si>
    <t xml:space="preserve">1 yr </t>
  </si>
  <si>
    <t>АМАРИЛЛИСЫ</t>
  </si>
  <si>
    <t>ЭППЛ БЛОССОМ</t>
  </si>
  <si>
    <t>розовый с белым</t>
  </si>
  <si>
    <t>24/26</t>
  </si>
  <si>
    <t>ЭКСПОЖУР</t>
  </si>
  <si>
    <t>EXPOSURE</t>
  </si>
  <si>
    <t>розовый с белой звездой</t>
  </si>
  <si>
    <t>16/+</t>
  </si>
  <si>
    <t>ГЕРВАЗЕ</t>
  </si>
  <si>
    <t>GERVASE</t>
  </si>
  <si>
    <t>красный с белым переливом</t>
  </si>
  <si>
    <t>ИНТОКАЗИ</t>
  </si>
  <si>
    <t>INTOKAZI</t>
  </si>
  <si>
    <t>белый с зеленоватым центром</t>
  </si>
  <si>
    <t>ЛИМОНА</t>
  </si>
  <si>
    <t>LIMONA</t>
  </si>
  <si>
    <t>белый с лаймовым центром, Н-40см</t>
  </si>
  <si>
    <t>МИНЕРВА</t>
  </si>
  <si>
    <t xml:space="preserve">ярко-коралловый с белым </t>
  </si>
  <si>
    <t>чуть розовато-белый с тонким красным кантом, Н-60см</t>
  </si>
  <si>
    <t>РЕД ЛИОН</t>
  </si>
  <si>
    <t>ярко-красный с чёрным налётом</t>
  </si>
  <si>
    <t>АМАРИЛЛИСЫ МАХРОВЫЕ</t>
  </si>
  <si>
    <t>БЛОССОМ ПИКОК</t>
  </si>
  <si>
    <t>BLOSSOM PEACOCK</t>
  </si>
  <si>
    <t>МАХРОВЫЙ коралловый с белым</t>
  </si>
  <si>
    <t>ЭЛВАС</t>
  </si>
  <si>
    <t>ELVAS</t>
  </si>
  <si>
    <t>МАХРОВЫЙ белый с темно-розовой сердцевиной</t>
  </si>
  <si>
    <t>ЭКЗОТИК ПИКОК</t>
  </si>
  <si>
    <t>EXOTIC PEACOCK</t>
  </si>
  <si>
    <t>МАХРОВЫЙ алый с белым</t>
  </si>
  <si>
    <t>РЕД ПИКОК</t>
  </si>
  <si>
    <t>RED PEACOCK</t>
  </si>
  <si>
    <t>СВИТ НИМФ</t>
  </si>
  <si>
    <t>SWEET NYMPH</t>
  </si>
  <si>
    <t>УАЙТ ПИКОК</t>
  </si>
  <si>
    <t>WHITE PEACOCK</t>
  </si>
  <si>
    <t>КАЛЛЫ</t>
  </si>
  <si>
    <t>ZANTEDESCHIAS / КАЛЛЫ</t>
  </si>
  <si>
    <t>КАЛЛА</t>
  </si>
  <si>
    <t>ЭФИОПСКАЯ</t>
  </si>
  <si>
    <t>AETHIOPICA</t>
  </si>
  <si>
    <t>лиловый, Н-50см</t>
  </si>
  <si>
    <t>АСКАРИ</t>
  </si>
  <si>
    <t>ASCARI</t>
  </si>
  <si>
    <t>темно-красный  с кремовой каймой</t>
  </si>
  <si>
    <t>БЛЭК АЙД БЬЮТИ</t>
  </si>
  <si>
    <t>BLACK EYED BEAUTY</t>
  </si>
  <si>
    <t>ванильный с чёрным глазком, листва в белый крап</t>
  </si>
  <si>
    <t>БЛЭК МЭДЖИК</t>
  </si>
  <si>
    <t>BLACK MAGIC</t>
  </si>
  <si>
    <t>светло-жёлтый с тёмным пятном в центре цветка Н-60-90см</t>
  </si>
  <si>
    <t>БЛЭК СТАР</t>
  </si>
  <si>
    <t>BLACK STAR</t>
  </si>
  <si>
    <t>тёмно-бордово-чёрный, лист с бклым крапом и бордовой каймой</t>
  </si>
  <si>
    <t>КАМЕО</t>
  </si>
  <si>
    <t>CAMEO</t>
  </si>
  <si>
    <t>тёмно-абрикосовый, Н-60см</t>
  </si>
  <si>
    <t>КАПТЕЙН РОМАНС</t>
  </si>
  <si>
    <t>CAPTAIN ROMANCE</t>
  </si>
  <si>
    <t>тёмно-сиренево-розовый</t>
  </si>
  <si>
    <t>КРИСТАЛ БЛАШ</t>
  </si>
  <si>
    <t>CRYSTAL BLUSH</t>
  </si>
  <si>
    <t>белый с нежно-сиреневой каймой</t>
  </si>
  <si>
    <t>ФЛЕЙМ</t>
  </si>
  <si>
    <t>FLAME</t>
  </si>
  <si>
    <t>оранжево-жёлто-красный меланж</t>
  </si>
  <si>
    <t>ФЛОРЕКС ГОЛД</t>
  </si>
  <si>
    <t>FLOREX GOLD</t>
  </si>
  <si>
    <t>лимонно-жёлтый, Н-60см</t>
  </si>
  <si>
    <t>ГАРНЕТ ГЛОУ</t>
  </si>
  <si>
    <t>GARNET GLOW</t>
  </si>
  <si>
    <t>ЛАВЕНДЕР ДЖЕМ</t>
  </si>
  <si>
    <t>LAVENDER GEM</t>
  </si>
  <si>
    <t>сиренево-тёмно-розовые, Н-45см</t>
  </si>
  <si>
    <t>МАДЖЕСТИК РЕД</t>
  </si>
  <si>
    <t>MAJESTIC RED</t>
  </si>
  <si>
    <t>малиново-красный Н-60см</t>
  </si>
  <si>
    <t>МАНГО</t>
  </si>
  <si>
    <t>MANGO</t>
  </si>
  <si>
    <t>ярко-оранжевый, лист с белым крапом</t>
  </si>
  <si>
    <t>МОЦАРТ</t>
  </si>
  <si>
    <t>MOZART</t>
  </si>
  <si>
    <t>тёмно-фиолетовый с кремовой каймой, лист с белым крапом</t>
  </si>
  <si>
    <t>ПУРПЛ СЕНСЕЙШН</t>
  </si>
  <si>
    <t>розово-лиловый, Н-45см</t>
  </si>
  <si>
    <t>РЕД АЛЕРТ</t>
  </si>
  <si>
    <t>RED ALERT</t>
  </si>
  <si>
    <t>красный, лист с белым крапом</t>
  </si>
  <si>
    <t>РЕД СОКС</t>
  </si>
  <si>
    <t>RED SOX</t>
  </si>
  <si>
    <t>бордовый, Н-60см</t>
  </si>
  <si>
    <t>РЕХМАНИИ</t>
  </si>
  <si>
    <t>REHMANNII</t>
  </si>
  <si>
    <t>ярко-розовый, перламутровый, Н-45см</t>
  </si>
  <si>
    <t>ШВАРЦВАЛДЕР</t>
  </si>
  <si>
    <t>SCHWARZWALDER</t>
  </si>
  <si>
    <t>чёрный с бордовым отливом, Н-60см</t>
  </si>
  <si>
    <t>СЕЛИНА</t>
  </si>
  <si>
    <t>SELINA</t>
  </si>
  <si>
    <t>САНШАЙН</t>
  </si>
  <si>
    <t>SUNSHINE</t>
  </si>
  <si>
    <t>желтый, лист с белым крапом</t>
  </si>
  <si>
    <t>ТРЕЖЕ</t>
  </si>
  <si>
    <t>TREASURE</t>
  </si>
  <si>
    <t>ярко-оранжевый с жёлтым напылением, Н-30см</t>
  </si>
  <si>
    <t>ДАРИУС</t>
  </si>
  <si>
    <t>DARIUS</t>
  </si>
  <si>
    <t>кремово-белый с лиловой звездой и красной серединкой Н300-350см, Ø15см</t>
  </si>
  <si>
    <t>ДЕСТИНИ</t>
  </si>
  <si>
    <t>DESTINY</t>
  </si>
  <si>
    <t>белый, кончики тычинок -коричневые  Н150-180см, Ø10см</t>
  </si>
  <si>
    <t>GIPSY QUEEN</t>
  </si>
  <si>
    <t>Х.Ф.ЯНГ</t>
  </si>
  <si>
    <t>H.F. YOUNG</t>
  </si>
  <si>
    <t>фиолетовый, тычинки-кремовые Н 250-350 cm, Ø 10-20 cm</t>
  </si>
  <si>
    <t>ИНСПИРЕЙШН</t>
  </si>
  <si>
    <t>INSPIRATION (Zoin)</t>
  </si>
  <si>
    <t>В срезке до 3 недель! Обильное цветение, цветки темно-розового цвета с желтыми тычинками. Морозостойкий. Н 90-180см, Ø6-8см</t>
  </si>
  <si>
    <t>ПИНК ФЭНТЕЗИ</t>
  </si>
  <si>
    <t>СТАСИК</t>
  </si>
  <si>
    <t>STASIK</t>
  </si>
  <si>
    <t>тёмно-лиловый, бархатный тычинки в центре белые  Н200см, Ø10см</t>
  </si>
  <si>
    <t>ТАРТУ</t>
  </si>
  <si>
    <t>TARTU</t>
  </si>
  <si>
    <t>нежно-сиренево-голубой с кремовыми тычинками  Н180см, Ø15см</t>
  </si>
  <si>
    <t>ЮКИКОМАЧИ</t>
  </si>
  <si>
    <t>YUKIKOMACHI</t>
  </si>
  <si>
    <t>по краю лепестков широкое светло-сиреневое напыление, в центре лепестка светлая полоса, тычинки светло-жёлтые Н200см, Ø15см</t>
  </si>
  <si>
    <t>БЕЙБИ СТАР</t>
  </si>
  <si>
    <t>BABY STAR</t>
  </si>
  <si>
    <t>МАХРОВЫЙ, белый, нижние лепестки с зелёным напылением</t>
  </si>
  <si>
    <t>ДЕННИЗ ДАБЛ</t>
  </si>
  <si>
    <t>DENNY'S DOUBLE</t>
  </si>
  <si>
    <t>МАХРОВЫЙ, светло-сиренево-голубой, лепестки снизу с широкой белой полосой Н150-200см, Ø 5-8см</t>
  </si>
  <si>
    <t>ЖАКМАНА АЛЬБА</t>
  </si>
  <si>
    <t>JACKMANII ALBA</t>
  </si>
  <si>
    <t>МАХРОВЫЙ, почти белый нежнейший кремово-сиреневатый оттенок. Цветки махровые на 2-й год весной  Н300см, Ø15см</t>
  </si>
  <si>
    <t>МАХРОВЫЙ светло-сиреневый с красной звездой Н 300см, Ø10-14см</t>
  </si>
  <si>
    <t>КОЛОР ФЛЭШ ЛАЙМ</t>
  </si>
  <si>
    <t>COLOR FLASH LIME</t>
  </si>
  <si>
    <t>сиренево-розовый, листья лаймовые, выглядит очень изысканно, 50см</t>
  </si>
  <si>
    <t>КОЛОР ФЛЭШ СУПЕР</t>
  </si>
  <si>
    <t>COLOR FLASH SUPER</t>
  </si>
  <si>
    <t>ЛУК ЭТ МИ</t>
  </si>
  <si>
    <t>LOOK AT ME</t>
  </si>
  <si>
    <t>перламутрово-розовый, стебли красные, 45см</t>
  </si>
  <si>
    <t>ВАЛЕРИЯ</t>
  </si>
  <si>
    <t>VALERIE</t>
  </si>
  <si>
    <t>сиреневые метёлки, очень плотные, причудливо изогнуты , 50см</t>
  </si>
  <si>
    <t xml:space="preserve">CANDY FLOSS *PERFUME PINKS </t>
  </si>
  <si>
    <t xml:space="preserve">COCONUT SUNDAE *PERFUME PINKS </t>
  </si>
  <si>
    <t xml:space="preserve">CORAL REEF *PERFUME PINKS </t>
  </si>
  <si>
    <t xml:space="preserve">FIZZY *EARLY BIRDS® </t>
  </si>
  <si>
    <t>МЕМОРИЕЗ</t>
  </si>
  <si>
    <t>MEMORIES *PERFUME PINKS</t>
  </si>
  <si>
    <t>PASSION *PERFUME PINKS</t>
  </si>
  <si>
    <t>ROMANCE *PERFUME PINKS</t>
  </si>
  <si>
    <t>SHOWGIRL *PERFUME PINKS</t>
  </si>
  <si>
    <t>SUGAR PLUM *PERFUME PINKS</t>
  </si>
  <si>
    <t>TICKLED PINK *PERFUME PINKS</t>
  </si>
  <si>
    <t>ГЕЙХЕРА и ГЕЙХЕРЕЛЛА</t>
  </si>
  <si>
    <t>BERRY MARMELADE (TERRA NOVA®)</t>
  </si>
  <si>
    <t>BERRY SMOOTHIE (TERRA NOVA®)</t>
  </si>
  <si>
    <t>КАЙЮН ФАЙР</t>
  </si>
  <si>
    <t>CAJUN FIRE (TERRA NOVA®)</t>
  </si>
  <si>
    <t>бронзовая листва, осенью - красная, цветки кремовые</t>
  </si>
  <si>
    <t>CHERRY COLA (TERRA NOVA®)</t>
  </si>
  <si>
    <t>красно-коричневая листва и рыже-вишнево-красные цветки</t>
  </si>
  <si>
    <t>ДЬЮ ДРОПС</t>
  </si>
  <si>
    <t>DEW DROPS</t>
  </si>
  <si>
    <t>Уникальная расцветка, темно-зеленые листья с кремово-белыми центром</t>
  </si>
  <si>
    <t>ФАЙР АЛАРМ</t>
  </si>
  <si>
    <t>FIRE ALARM (TERRA NOVA®)</t>
  </si>
  <si>
    <t>бронзово-красный, затем -алый</t>
  </si>
  <si>
    <t>GEORGIA PEACH (TERRA NOVA®)</t>
  </si>
  <si>
    <t>GREEN SPICE (TERRA NOVA®)</t>
  </si>
  <si>
    <t>MARMALADE (TERRA NOVA®)</t>
  </si>
  <si>
    <t>зелёно-жёлто-красная листва с белыми цветками</t>
  </si>
  <si>
    <t>MIDNIGHT ROSE (TERRA NOVA®)</t>
  </si>
  <si>
    <t>PEACH FLAMBE (TERRA NOVA®)</t>
  </si>
  <si>
    <t>ПИКАССО  *Master Painter™</t>
  </si>
  <si>
    <t>салатовый с тёмно-розовыми прожилками, постепенно тёмно-розовый занимает всю часть листа, остаётся только зелёная кайма</t>
  </si>
  <si>
    <t>SOUTHERN COMFORT (TERRA NOVA®)</t>
  </si>
  <si>
    <t>GUNSMOKE (TERRA NOVA®)</t>
  </si>
  <si>
    <t>TAPESTRY (TERRA NOVA®)</t>
  </si>
  <si>
    <t>КАТЕРИНА АДЕЛЬ</t>
  </si>
  <si>
    <t>KATHERINE ADELE</t>
  </si>
  <si>
    <t>лист бронзовый с салатовой каймой, цветки белые с тонким сиреневым кружевом</t>
  </si>
  <si>
    <t>АФТЭ ЗЕ ДАУН</t>
  </si>
  <si>
    <t>AFTER THE DAWN</t>
  </si>
  <si>
    <t>АРПЕЖ</t>
  </si>
  <si>
    <t>БЕСТ БЭТ</t>
  </si>
  <si>
    <t>ЧАЙНА ДРАКОН</t>
  </si>
  <si>
    <t>CHINA DRAGON</t>
  </si>
  <si>
    <t>оранжево-жёлтый</t>
  </si>
  <si>
    <t>ПРОВАНСАЛЬ</t>
  </si>
  <si>
    <t>PROVENCAL</t>
  </si>
  <si>
    <t>ИМПЕРИАЛ ОПАЛ</t>
  </si>
  <si>
    <t>IMPERIAL OPAL</t>
  </si>
  <si>
    <t>МАХРОВЫЙ фиолетовый с жёлто-белым пятном</t>
  </si>
  <si>
    <t>КЕЙП БРЕТОН</t>
  </si>
  <si>
    <t>CAPE BRETON</t>
  </si>
  <si>
    <t>ГОФРИР. винно-красный с розоватым пятном и жёлто-зелёным горлом и жёлто-зелёной каймой с белой подсветкой</t>
  </si>
  <si>
    <t>КЛОУЗД ИН ГЛОРИ</t>
  </si>
  <si>
    <t>CLOTHED IN GLORY</t>
  </si>
  <si>
    <t>ГОФРИР.темно-розовый с желтым горлом и желтой каймой по краю</t>
  </si>
  <si>
    <t>ярко-лиловый со светло-лиловым пятном, жёлтым горлом и тонким белым кантом по краю лепестков</t>
  </si>
  <si>
    <t>СЕРИЯ 500! (трёхлетнее растение за сезон даёт 500 цветков) сиреневый с белыми полосками и жёлтым горлом, лёгкое гофре</t>
  </si>
  <si>
    <t>ЭКЗОТИК ТРЕЖЕ</t>
  </si>
  <si>
    <t>EXOTIC TREASURE</t>
  </si>
  <si>
    <t>бледно-розовый с тёмно-лиловым пятном и каймой, жёлтое горло</t>
  </si>
  <si>
    <t>ФЕЙС ОФ ЗЕ СТАРС</t>
  </si>
  <si>
    <t>FACE OF THE STARS</t>
  </si>
  <si>
    <t>ГОФРИР. Тёмно-лиловый с белой каймой и жёлтым горлом</t>
  </si>
  <si>
    <t>ФАЙР ЭНД ФОГ</t>
  </si>
  <si>
    <t>FIRE AND FOG</t>
  </si>
  <si>
    <t>алый с жёлтым кантом и жёлтым горлом</t>
  </si>
  <si>
    <t>СЕРИЯ 500! (трёхлетнее растение за сезон даёт 500 цветков) жёлтый с оранжевым пятном и жёлтым горлом</t>
  </si>
  <si>
    <t>СЕРИЯ 500! (трёхлетнее растение за сезон даёт 500 цветков) ГОФРИР. Кремовый с розовой каймой и зеленовато-жёлтым горлом</t>
  </si>
  <si>
    <t>СЕРИЯ 500! (трёхлетнее растение за сезон даёт 500 цветков) ГОФРИР. Кораллово-розовый с жёлтой каймой и жёлто-зелёным горлом</t>
  </si>
  <si>
    <t>золотисто-желтый с темно-фиолетовой серцевиной, Н-55см</t>
  </si>
  <si>
    <t>СЕРИЯ 500! (трёхлетнее растение за сезон даёт 500 цветков) ГОФРИР. Тёмно-розовый с жёлтой каймой и жёлтым горлом</t>
  </si>
  <si>
    <t>СЕРИЯ 500! (трёхлетнее растение за сезон даёт 500 цветков) лососевый с коралловыми пятнами</t>
  </si>
  <si>
    <t>ЛОТУС ПОЗИШН</t>
  </si>
  <si>
    <t>LOTUS POSITION</t>
  </si>
  <si>
    <t>ГОФРИР. Светло-жёлтый  с обширными пятнами винного цвета на кончиках лепестков</t>
  </si>
  <si>
    <t>СЕРИЯ 500! (трёхлетнее растение за сезон даёт 500 цветков) оранжевый с фиолетовым пятном</t>
  </si>
  <si>
    <t>МОЛОКАИ</t>
  </si>
  <si>
    <t>MOLOKAI</t>
  </si>
  <si>
    <t>кремово-жёлтый с пурпурным пятном</t>
  </si>
  <si>
    <t>СЕРИЯ 500! (трёхлетнее растение за сезон даёт 500 цветков) ГОФРИР. Бордовый с жёлтым горлом</t>
  </si>
  <si>
    <t>ПУРПЛ БИКОЛОР</t>
  </si>
  <si>
    <t>PURPLE BICOLOR</t>
  </si>
  <si>
    <t>сиренево-розовый с пурпурным пятном и тонкой гофрированной каймой и зелёным горлом</t>
  </si>
  <si>
    <t>ПУРПЛЛИШИЗ</t>
  </si>
  <si>
    <t>PURPLELICIOUS</t>
  </si>
  <si>
    <t>ГОФРИР. Сиренево-бордовый, бархатный с жёлтым горлом</t>
  </si>
  <si>
    <t>РОКЕТ СИТИ</t>
  </si>
  <si>
    <t>ROCKET CITY</t>
  </si>
  <si>
    <t>медово-жёлтый с оранжевым пятном, лёгкое гофре</t>
  </si>
  <si>
    <t>РОЗИ РИНО</t>
  </si>
  <si>
    <t>ROSY RHINO</t>
  </si>
  <si>
    <t>ГОФРИР. Рубиновый с белыми пятном и кантом и жёлтым горлом</t>
  </si>
  <si>
    <t>СЕРЕНИТИ МОРГАН</t>
  </si>
  <si>
    <t>SERENITY MORGAN</t>
  </si>
  <si>
    <t>светло-жёлтый с белой полосой вдоль лепестков, зеленоватое горло</t>
  </si>
  <si>
    <t>СИЛОАМ ДЖИМ КУПЕР</t>
  </si>
  <si>
    <t>SILOAM JIM COOPER</t>
  </si>
  <si>
    <t>алый с красными прожилками и жёлтым горлом, лёгкое гофре</t>
  </si>
  <si>
    <t>СИЛОАМ НЬЮ ТОЙ</t>
  </si>
  <si>
    <t>SILOAM NEW TOY</t>
  </si>
  <si>
    <t>сиреневый с тёмно-сиреневым пятном и жёлто-зелёным горлом</t>
  </si>
  <si>
    <t>ВАТЕРМЕЛОН СЛАЙС</t>
  </si>
  <si>
    <t>WATERMELON SLICE</t>
  </si>
  <si>
    <t>алый с бледно-кремово-лососевой широкой каймой и жёлтым горлом</t>
  </si>
  <si>
    <t>АЛАБАМА СЛАММЕР</t>
  </si>
  <si>
    <t>ALABAMA SLAMMER</t>
  </si>
  <si>
    <t>МАХРОВЫЙ  бордовый, нижние лепестки белёсые, горло жёлтое</t>
  </si>
  <si>
    <t>БОУЛ ОФ КРЕМ</t>
  </si>
  <si>
    <t>BOWL OF CREAM</t>
  </si>
  <si>
    <t>МАХРОВЫЙ желтовато-кремовый</t>
  </si>
  <si>
    <t>КЭНДЛЛАЙТ ДИННЕР</t>
  </si>
  <si>
    <t>CANDLELIGHT DINNER</t>
  </si>
  <si>
    <t>МАХРОВЫЙ тёмно-лососевый с жёлтой продольной полосой и жёлтым горлом</t>
  </si>
  <si>
    <t>ДАБЛ РЭД РОЯЛ</t>
  </si>
  <si>
    <t>DOUBLE RED ROYAL</t>
  </si>
  <si>
    <t>МАХРОВЫЙ бордовый, бархатный, на внутренних лепестках белый кант,  жёлтое горло</t>
  </si>
  <si>
    <t>ФОРЕВЕ ЯНГ</t>
  </si>
  <si>
    <t>FOREVER YOUNG</t>
  </si>
  <si>
    <t>ДЖЕРРИ ФРАНКЕНБЕРГЕР</t>
  </si>
  <si>
    <t>GERRIE FRANKENBERGER</t>
  </si>
  <si>
    <t>МАХРОВЫЙ, ГОФРИР. Абрикосовый с лилово-малиновыми пятном и каймой</t>
  </si>
  <si>
    <t>ДЖАСТ МАЙ САЙЗ</t>
  </si>
  <si>
    <t>JUST MY SIZE</t>
  </si>
  <si>
    <t>СЕРИЯ 500! (трёхлетнее растение за сезон даёт 500 цветков) МАХРОВЫЙ нежнейший лососевый с тонким жёлтым кантом</t>
  </si>
  <si>
    <t>СЕРИЯ 500! (трёхлетнее растение за сезон даёт 500 цветков) МАХРОВЫЙ, жемчужно-розовый с белыми прожилками и желтоватым горлом</t>
  </si>
  <si>
    <t>НЭЙЧУРЕЗ КРАУН</t>
  </si>
  <si>
    <t>NATURE'S CROWN</t>
  </si>
  <si>
    <t>МАХРОВЫЙ, ГОФРИР, тёмно-лососевый с жёлтым цетром и жёлтой каймой</t>
  </si>
  <si>
    <t>ПАТРИСИЯ ДЖО ДЖО</t>
  </si>
  <si>
    <t>СИНК ПИНК</t>
  </si>
  <si>
    <t>THINK PINK</t>
  </si>
  <si>
    <t>МАХРОВЫЙ, цвет ламинго, переливающийся, очень нежный, горло жёлтое</t>
  </si>
  <si>
    <t>ВЕНЕЦИАН ФРИНДЖ</t>
  </si>
  <si>
    <t>VENETIAN FRINGE</t>
  </si>
  <si>
    <t>МАХРОВЫЙ, ГОФРИР, сиренево-розовый с кремовой каймой и жёлтым горлом</t>
  </si>
  <si>
    <t>ВИЖИОН ОФ ЛОВ</t>
  </si>
  <si>
    <t>VISION OF LOVE</t>
  </si>
  <si>
    <t>МАХРОВЫЙ тёмно-лососево-розовый сбелёсым кантом</t>
  </si>
  <si>
    <t>БЕН БЭЧМЕН</t>
  </si>
  <si>
    <t>BEN BACHMAN</t>
  </si>
  <si>
    <t>СПАЙДЕР, желтый, цветок 25 см</t>
  </si>
  <si>
    <t>БЛЭК ЭРРОУХЭД</t>
  </si>
  <si>
    <t>BLACK ARROWHEAD</t>
  </si>
  <si>
    <t>СПАЙДЕР бронзовый с жёлтым горлом, тёмно-лиловым пятном в виде звезды и тёмно-лиловым кантом</t>
  </si>
  <si>
    <t>ДАНСИНГ САММЕРБЁРД</t>
  </si>
  <si>
    <t>DANCING SUMMERBIRD</t>
  </si>
  <si>
    <t>СПАЙДЕР чуть розовато-кремовй с зеленовато-жёлтыми полосами от центра</t>
  </si>
  <si>
    <t>ДЕСЕРТ АЙСИКЛ</t>
  </si>
  <si>
    <t>DESERT ICICLE</t>
  </si>
  <si>
    <t>СПАЙДЕР белый, от центра до середины лепестка -зелёные полосы</t>
  </si>
  <si>
    <t>FREE WEELIN</t>
  </si>
  <si>
    <t>ОПЕН ХЕРТ</t>
  </si>
  <si>
    <t>ПРАЙМАЛ СКРИМ</t>
  </si>
  <si>
    <t>PRIMAL SCREAM</t>
  </si>
  <si>
    <t>СПАЙДЕР ярко-оранжевый  с жёлтым горлом и тонкой жёлтой линией вдоль лепестка</t>
  </si>
  <si>
    <t>РЭД САСПЕНДЕРС</t>
  </si>
  <si>
    <t>RED SUSPENDERS</t>
  </si>
  <si>
    <t>СПАЙДЕР рубиновый с жёлтым центром</t>
  </si>
  <si>
    <t>АЛЕКС САММЕРС</t>
  </si>
  <si>
    <t>ALEX SUMMERS</t>
  </si>
  <si>
    <t>АЛЛЕГАН ФОГ</t>
  </si>
  <si>
    <t>ALLEGAN FOG</t>
  </si>
  <si>
    <t>ОТУМН ФРОСТ</t>
  </si>
  <si>
    <t>AUTUMN FROST</t>
  </si>
  <si>
    <t>БИЧ БОЙ</t>
  </si>
  <si>
    <t>BEACH BOY</t>
  </si>
  <si>
    <t>ЭЛЬ НИНЬО</t>
  </si>
  <si>
    <t>EL NINO</t>
  </si>
  <si>
    <t>ЭНТЕРПРАЙЗ</t>
  </si>
  <si>
    <t>ГАРДИАН АНГЕЛ</t>
  </si>
  <si>
    <t>ДЖИПСИ РОУЗ</t>
  </si>
  <si>
    <t>GYPSY ROSE</t>
  </si>
  <si>
    <t>ДЖУН ФЕВЕР</t>
  </si>
  <si>
    <t>JUNE FEVER</t>
  </si>
  <si>
    <t>ЛЕДИ ГИНЕВЕР</t>
  </si>
  <si>
    <t>LADY GUINEVERE</t>
  </si>
  <si>
    <t>ПРЭИНГ ХЭНДС</t>
  </si>
  <si>
    <t>PRAYING HANDS</t>
  </si>
  <si>
    <t>КУИН ЖОЗЕФИНА</t>
  </si>
  <si>
    <t>QUEEN JOSEPHINE</t>
  </si>
  <si>
    <t>РЕСТЛЕСС СИ</t>
  </si>
  <si>
    <t>RESTLESS SEA</t>
  </si>
  <si>
    <t>СНЭЙК АЙС</t>
  </si>
  <si>
    <t>SNAKE EYES</t>
  </si>
  <si>
    <t>ШУГАР ЭНД СПАЙС</t>
  </si>
  <si>
    <t>SUGAR AND SPICE</t>
  </si>
  <si>
    <t>САМ ОФ ОЛЛ</t>
  </si>
  <si>
    <t>SUM OF ALL</t>
  </si>
  <si>
    <t>ТАНДЕРБОЛТ</t>
  </si>
  <si>
    <t>THUNDERBOLT</t>
  </si>
  <si>
    <t>АНФОГЕТТЕБЛ</t>
  </si>
  <si>
    <t>UNFORGETTABLE</t>
  </si>
  <si>
    <t>ЭДУЛИС СУПРИМ</t>
  </si>
  <si>
    <t>EDULIS SUPREME</t>
  </si>
  <si>
    <t>МАХРОВЫЙ сиренево-розовый, переливающийся</t>
  </si>
  <si>
    <t>ФОРЕЛЬ</t>
  </si>
  <si>
    <t>FOREL</t>
  </si>
  <si>
    <t>МАХРОВЫЙ форелево-розовый</t>
  </si>
  <si>
    <t>ПИЧЕЗ ЭНД КРИМ</t>
  </si>
  <si>
    <t>ПИНК КАМЕО</t>
  </si>
  <si>
    <t>PINK CAMEO</t>
  </si>
  <si>
    <t>МАХРОВЫЙ ярко- розовый с перламутром</t>
  </si>
  <si>
    <t>РЕД РЕД РОУЗ</t>
  </si>
  <si>
    <t>RED RED ROSE</t>
  </si>
  <si>
    <t>ПОЛУМАХРОВЫЙ ярко-красный с жёлтым центром, и небольшим светлым налётом на некоторых лепестках</t>
  </si>
  <si>
    <t>СВИТ СИКСТИН</t>
  </si>
  <si>
    <t>SWEET SIXTEEN</t>
  </si>
  <si>
    <t>МАХРОВЫЙ перламутрово-нежно-розовый с жёлтым центром</t>
  </si>
  <si>
    <t>КАРНЕЙШЕН БУКЕТ</t>
  </si>
  <si>
    <t>CARNATION BOUQUET</t>
  </si>
  <si>
    <t>МАХРОВЫЙ необычная форма, похож на бант первоклассницы, розовый с белой тонкой каймой, переливается перламутром</t>
  </si>
  <si>
    <t>КОММАНД ПЕРФОРМАНС</t>
  </si>
  <si>
    <t>COMMAND PERFORMANCE</t>
  </si>
  <si>
    <t>МАХРОВЫЙ, малиново-красный, внешние лепестки как чаша для многочисленных внутренних</t>
  </si>
  <si>
    <t>ГРИН ЛОТОС</t>
  </si>
  <si>
    <t>GREEN LOTUS</t>
  </si>
  <si>
    <t>ПОЛУМАХРОВЫЙ очень живописный, белый с светло-зелёноватым перистым рисунком  и розовым мазком по краю лепестка, центр цветка -жёлтый</t>
  </si>
  <si>
    <t>ОЛД ФЕЙТФУЛЛ</t>
  </si>
  <si>
    <t>OLD FAITHFULL</t>
  </si>
  <si>
    <t>МАХРОВЫЙ кумачовый</t>
  </si>
  <si>
    <t>РЕД ГРЭЙС</t>
  </si>
  <si>
    <t>RED GRACE</t>
  </si>
  <si>
    <t>ГУСТОМАХРОВЫЙ бордовый, очень глянцевый</t>
  </si>
  <si>
    <t>САЛМОН ГЛОРИ</t>
  </si>
  <si>
    <t>SALMON GLORY</t>
  </si>
  <si>
    <t>ЗЕ ФАУН</t>
  </si>
  <si>
    <t>THE FAWN</t>
  </si>
  <si>
    <t>МАХРОВЫЙ кремово-розовый, на некоторых лепестках тонкий красный кант</t>
  </si>
  <si>
    <t>БОРДЕР ШАРМ (ИТО)</t>
  </si>
  <si>
    <t>ITOH BORDER CHARM</t>
  </si>
  <si>
    <t>ПОЛУМАХРОВЫЙ кремовый с коралловм пятном и жёлтым центром</t>
  </si>
  <si>
    <t>КУРТ ДЖЕСТЕР (ИТО)</t>
  </si>
  <si>
    <t>ITOH COURT JESTER</t>
  </si>
  <si>
    <t>ПОЛУМАХРОВЫЙ бледно-абрикосовый, постепенно подрумянивается тёмно-розовым, тёмно-красное пятно, жёлтый центр</t>
  </si>
  <si>
    <t>СЕКВЕСТЕРЕД САНШАЙН (ИТО)</t>
  </si>
  <si>
    <t>ITOH SEQUESTERED SUNSHINE</t>
  </si>
  <si>
    <t>ПОЛУМАХРОВЫЙ жёлтый</t>
  </si>
  <si>
    <t>ОТУМН ДЖОЙ®</t>
  </si>
  <si>
    <t>AUTUMN JOY®</t>
  </si>
  <si>
    <t>фиолетовый с ярко-лиловыми полосками</t>
  </si>
  <si>
    <t>БАБЬЕ ЛЕТО®</t>
  </si>
  <si>
    <t>BABJE LETO®</t>
  </si>
  <si>
    <t>жёлто-лаймовый</t>
  </si>
  <si>
    <t>ЧОКОЛАТ</t>
  </si>
  <si>
    <t>КРЕМ ДЕ ЛА КРЕМ</t>
  </si>
  <si>
    <t>CREME DE LA CREME</t>
  </si>
  <si>
    <t>кремовый, некоторые цветки слегка подрумянены розовым</t>
  </si>
  <si>
    <t>FRECKLE® БЛЮ ШЕЙДС</t>
  </si>
  <si>
    <t>FRECKLE® BLUE SHADES</t>
  </si>
  <si>
    <t>серия FRECKLE®  меняется, постепенно проявляясь от белого к ярко-сиреневому</t>
  </si>
  <si>
    <t>FRECKLE® ПИНК ШЕЙДС</t>
  </si>
  <si>
    <t>FRECKLE® PINK SHADES</t>
  </si>
  <si>
    <t>серия FRECKLE®  меняется, постепенно проявляясь от белого через нежно розовый к интенсивно-розовому</t>
  </si>
  <si>
    <t>FRECKLE® ПУРПЛ ШЕЙДС</t>
  </si>
  <si>
    <t>FRECKLE® PURPLE SHADES</t>
  </si>
  <si>
    <t>серия FRECKLE® меняется, постепенно проявляясь от белого к интенсивно лиловому</t>
  </si>
  <si>
    <t>FRECKLE® РЕД ШЕЙДС</t>
  </si>
  <si>
    <t>FRECKLE® RED SHADES</t>
  </si>
  <si>
    <t>серия FRECKLE® меняестя постепенно проявляясь от белого к красному</t>
  </si>
  <si>
    <t>ГОЛИАФ</t>
  </si>
  <si>
    <t>GOLIATH</t>
  </si>
  <si>
    <t>сиренево-розовый с белым лазком</t>
  </si>
  <si>
    <t>ГРИН ЭКСПЕКТЕЙШНС</t>
  </si>
  <si>
    <t>GREEN EXPECTATIONS</t>
  </si>
  <si>
    <t>белый с зелёными кончиками лепестков</t>
  </si>
  <si>
    <t>ГРИН ЛЕЙДИ</t>
  </si>
  <si>
    <t>GREEN LADY</t>
  </si>
  <si>
    <t>очень необычный, экзотичный сорт. Цвет-зелёный. Кодга бутоны раскрываются, игольчатые лепестки розовеют до ярко темно-розового. Великолепно сочетается в букетах в качестве аранжировки</t>
  </si>
  <si>
    <t>МОДЕРН АРТ</t>
  </si>
  <si>
    <t>MODERN ART</t>
  </si>
  <si>
    <t>ярко-малиновый с белой звездой</t>
  </si>
  <si>
    <t>NEON® ОРЕОЛ</t>
  </si>
  <si>
    <t>NEON® AUREOLE</t>
  </si>
  <si>
    <t>серия NEON® ярко-розовый с кремовой каймой</t>
  </si>
  <si>
    <t>NEON® ГРИН ЛИФ</t>
  </si>
  <si>
    <t>NEON® GREEN LEAF</t>
  </si>
  <si>
    <t>серия NEON® белый со светло-зелёным мазком по краю лепестков</t>
  </si>
  <si>
    <t>NEON® ЖАДЭ</t>
  </si>
  <si>
    <t>NEON® JADE</t>
  </si>
  <si>
    <t>серия NEON® белый с зеленовато-жёлтой каймой</t>
  </si>
  <si>
    <t>NEON® МАЙКС ЧОИС</t>
  </si>
  <si>
    <t>NEON® MIKE'S CHOICE</t>
  </si>
  <si>
    <t>серия NEON® белый с большим сиреневым пятном в центре</t>
  </si>
  <si>
    <t>NEON® МАЙКС ФАВОРИТ</t>
  </si>
  <si>
    <t>NEON® MIKE'S FAVOURITE</t>
  </si>
  <si>
    <t>серия NEON® чисто белый с ярко-лиловой снежинкой в центре</t>
  </si>
  <si>
    <t>NEON® МИСТИК ГРИН</t>
  </si>
  <si>
    <t>NEON® MYSTIQUE GREEN</t>
  </si>
  <si>
    <t>серия NEON® светло-салатовый с розовым центром</t>
  </si>
  <si>
    <t>NEON® НЕОН ФЛЕР</t>
  </si>
  <si>
    <t>NEON® NEON FLARE</t>
  </si>
  <si>
    <t>серия NEON® белый с ярко-лилоым центром и каймой</t>
  </si>
  <si>
    <t>NEON® НЕОН ФЛЕР БЛЮ</t>
  </si>
  <si>
    <t>NEON® NEON FLARE BLUE</t>
  </si>
  <si>
    <t>серия NEON® биколор - белый с сиреневым центром</t>
  </si>
  <si>
    <t>NEON® ЩЕРБЕТ БЛЕНД</t>
  </si>
  <si>
    <t>NEON® SHERBET BLEND</t>
  </si>
  <si>
    <t>серия NEON® нежно-сиреневый с кремовым краем</t>
  </si>
  <si>
    <t>ПИНКИ ХИЛЛ</t>
  </si>
  <si>
    <t>PINKY HILL</t>
  </si>
  <si>
    <t>нежнейший светло-розовый с более тёмным розовым глазком</t>
  </si>
  <si>
    <t>ПОПУРРИ</t>
  </si>
  <si>
    <t>POTPOURRI</t>
  </si>
  <si>
    <t>серия POTPOURI меняется, от белого с ярко-розовым к розовато-красному</t>
  </si>
  <si>
    <t>ПОПУРРИ ПУРПЛ</t>
  </si>
  <si>
    <t>POTPOURRI PURPLE</t>
  </si>
  <si>
    <t>серия POTPOURI меняется, от белого с лиловым к ярко-лиловому</t>
  </si>
  <si>
    <t>РЭЙВИНГ БЬЮТИ</t>
  </si>
  <si>
    <t>RAVING BEAUTY</t>
  </si>
  <si>
    <t>яркий розовый с красным глазком</t>
  </si>
  <si>
    <t>ЮНИК® БИКОЛОР</t>
  </si>
  <si>
    <t>YOUNIQUE® BICOLOR</t>
  </si>
  <si>
    <t>ЮНИК® МАУВ</t>
  </si>
  <si>
    <t>YOUNIQUE® MAUVE</t>
  </si>
  <si>
    <t>ЮНИК® ОЛД БЛЮ</t>
  </si>
  <si>
    <t>YOUNIQUE® OLD BLUE</t>
  </si>
  <si>
    <t>ЮНИК® ОЛД ПУРПЛ</t>
  </si>
  <si>
    <t>YOUNIQUE® OLD PURPLE</t>
  </si>
  <si>
    <t>ЮНИК® УАЙТ</t>
  </si>
  <si>
    <t>YOUNIQUE® WHITE</t>
  </si>
  <si>
    <t>ДАБЛ ЭЛЛЕН ПИНК СПОТТИД</t>
  </si>
  <si>
    <t>DOUBLE ELLEN PINK SPOTTED</t>
  </si>
  <si>
    <t>МАХРОВЫЙ нежнейший розовый с винно-красным напылением</t>
  </si>
  <si>
    <t>МАХРОВЫЙ нежнейший розовый</t>
  </si>
  <si>
    <t>РЭД ЛЕДИ</t>
  </si>
  <si>
    <t>RED LADY</t>
  </si>
  <si>
    <t>темно-бордовый с фиолетовым напылением</t>
  </si>
  <si>
    <t>ГИБИСКУСЫ</t>
  </si>
  <si>
    <t>ГИБИСКУС ГИБРИДНЫЙ</t>
  </si>
  <si>
    <t>ФАНТАЗИЯ</t>
  </si>
  <si>
    <t>FANTASIA ®</t>
  </si>
  <si>
    <t>серия Fleming Hardy Hibiscus™ морозоустойчивый (-30 С) ярко-розовый с красным глазком, лёкое гофре по поверхности лепестков Н-90см, цветок 27см!</t>
  </si>
  <si>
    <t>FIREBALL ®</t>
  </si>
  <si>
    <t>серия Fleming Hardy Hibiscus™ морозоустойчивый (-30 С) ярко-красный с тёмным кольцом у центра,  форма листа пальмовая Н-90-120см, цветок 30см!</t>
  </si>
  <si>
    <t>КОППЕР КИНГ</t>
  </si>
  <si>
    <t>KOPPER KING ®</t>
  </si>
  <si>
    <t>серия Fleming Hardy Hibiscus™ морозоустойчивый (-30 С) лепестки наполовину белые, наполовину-розовые, листва становится бронзовой, , Н-90-120см, цветок 30см!</t>
  </si>
  <si>
    <t>ОЛД ЙЕЛЛА</t>
  </si>
  <si>
    <t>OLD YELLA ®</t>
  </si>
  <si>
    <t>серия Fleming Hardy Hibiscus™ морозоустойчивый (-30 С) ВПЕРВЫЕ! светло-жёлтый с тёмно-красным глазком, Н-120см, цветок 30 см!</t>
  </si>
  <si>
    <t>ПЛАМ КРЕЙЗИ</t>
  </si>
  <si>
    <t>PLUM CRAZY ®</t>
  </si>
  <si>
    <t>серия Fleming Hardy Hibiscus™  морозоустойчивый (-30 С) сиренево-розовый, листва постепенно становится фиолетовой, Н_90см, цветок 25 см!</t>
  </si>
  <si>
    <t>РОБЕРТ ФЛЕМИНГ</t>
  </si>
  <si>
    <t>ROBERT FLEMMING®</t>
  </si>
  <si>
    <t>серия Fleming Hardy Hibiscus™ морозоустойчивый (-30 С) бордово-красный, Н-90см, цветок 25см!</t>
  </si>
  <si>
    <t>РОЯЛ ДЖЕМС</t>
  </si>
  <si>
    <t>ROYAL GEMS®</t>
  </si>
  <si>
    <t>серия Fleming Hardy Hibiscus™ морозоустойчивый (-30 С) розовый с тёмно-бордовым глазком, Н-120см, цветок 30см!</t>
  </si>
  <si>
    <t>ДЖАЗБЕРРИ ДЖЕМ  *SUMMERIFIC®</t>
  </si>
  <si>
    <t>SUMMERIFIC® JAZZBERRY JAM®</t>
  </si>
  <si>
    <t>серия Walter's Gardens, USA SUMMERIFIC®  морозоустойчивый (-30 С) палево-розовый, Н-120-150см, цветок 23см</t>
  </si>
  <si>
    <t>САММЕР ШТОРМ  *SUMMERIFIC®</t>
  </si>
  <si>
    <t>SUMMERIFIC® SUMMER STORM®</t>
  </si>
  <si>
    <t>серия Walter's Gardens, USA SUMMERIFIC®  морозоустойчивый (-30 С) перламутрово-розовый с красным глазком, листва красновато-бурая, постепенно становится ярко-рыжей, Н-120-150см, цветок 25см</t>
  </si>
  <si>
    <t>ЦИННАМОН КАПКЕЙК</t>
  </si>
  <si>
    <t>CINNAMON CUPCAKE</t>
  </si>
  <si>
    <t>МАХРОВЫЙ оранжево-красный, с жёлтым ободком ближе к центру</t>
  </si>
  <si>
    <t>КОЛОРБЁРСТ ОРАНЖ</t>
  </si>
  <si>
    <t>COLORBURST ORANGE</t>
  </si>
  <si>
    <t>МАХРОВЫЙ оранжевый с жёлтым ободком ближе к центру</t>
  </si>
  <si>
    <t>ЭКСЦЕНТРИК</t>
  </si>
  <si>
    <t>ECCENTRIC</t>
  </si>
  <si>
    <t>МАХРОВЫЙ терракотово-красный, центр зеленоватый</t>
  </si>
  <si>
    <t>СЕКРЕТ РОМАНС</t>
  </si>
  <si>
    <t>SECRET ROMANCE</t>
  </si>
  <si>
    <t>серия SECRET МАХРОВЫЙ нежно-розовый</t>
  </si>
  <si>
    <t>САУФЕРН БЕЛЛЕ</t>
  </si>
  <si>
    <t>SOUTHERN BELLE</t>
  </si>
  <si>
    <t>серия SECRET ярко-розовый</t>
  </si>
  <si>
    <t>ДЕКОРАТИВНАЯ ТРАВА зелёный, метёлки серебристо-розовые Н-150см</t>
  </si>
  <si>
    <t>ГРАЦИЕЛЛА</t>
  </si>
  <si>
    <t>GRAZIELLA</t>
  </si>
  <si>
    <t>ДЕКОРАТИВНАЯ ТРАВА метёлки от серебристо-коричневых становятся белыми Н-200см</t>
  </si>
  <si>
    <t>VARIEGATUS</t>
  </si>
  <si>
    <t>ДЕКОРАТИВНАЯ ТРАВА зелёная в белую полоску, к осени желтеет, метёлки розовато-белые, будто подёрнуты инеем Н-110см</t>
  </si>
  <si>
    <t>АУРЕОВАРИЕГАТА</t>
  </si>
  <si>
    <t xml:space="preserve">AUREOVARIEGATA </t>
  </si>
  <si>
    <t>декоративная трава жёлтого цвета с зелёной каймой, Н-45см</t>
  </si>
  <si>
    <t>КРАСНОСОРУСОВЫЙ</t>
  </si>
  <si>
    <t>ERYTHOSORA</t>
  </si>
  <si>
    <t>Dryopteris erythrosora</t>
  </si>
  <si>
    <t>зелёный, затем бледно-жёлтый и чуть подрумяненный</t>
  </si>
  <si>
    <t>БАРЛОУ БОРДО</t>
  </si>
  <si>
    <t>BARLOW BORDEAUX</t>
  </si>
  <si>
    <t>МАХРОВЫЙ тёмно-пурпурный, жёлтый центр Н-70см</t>
  </si>
  <si>
    <t>МАКС ФОГЕЛЬ</t>
  </si>
  <si>
    <t>MAX VOGEL</t>
  </si>
  <si>
    <t>ЭББИ РОУД</t>
  </si>
  <si>
    <t>ABBEY ROAD</t>
  </si>
  <si>
    <t>лиловый с белым центром Н-45-60см</t>
  </si>
  <si>
    <t>нежно-сиреневый, лавандовый Н-45-60см</t>
  </si>
  <si>
    <t>РОЗЕА</t>
  </si>
  <si>
    <t>розовый, к центру-белый Н-60см</t>
  </si>
  <si>
    <t>СНОУСТАР</t>
  </si>
  <si>
    <t>SNOWSTAR</t>
  </si>
  <si>
    <t>белый с зелёными кончиками  Н-60-80см</t>
  </si>
  <si>
    <t xml:space="preserve">АНГЕЛ КИСС Dragonfly™ </t>
  </si>
  <si>
    <t>DRAGONFLY™ ANGEL KISS</t>
  </si>
  <si>
    <t>серия DRAGONFLY™  полумахровый кремово-розоватый с красным глазком, листва к осени темнеет, покрывается красными и лиловыми бликами Н-40см</t>
  </si>
  <si>
    <t xml:space="preserve">САКУРА Dragonfly™ </t>
  </si>
  <si>
    <t xml:space="preserve">DRAGONFLY™ SAKURA </t>
  </si>
  <si>
    <t>серия DRAGONFLY™ махровый и полумахровый, компактный, розовый с тёмно-розовым глазком листва становится бордовой с красными прожилками Н-40см</t>
  </si>
  <si>
    <t>ЛУНАР ГЛОУ</t>
  </si>
  <si>
    <t>LUNAR GLOW</t>
  </si>
  <si>
    <t>цветки лиловые, листва сначала светло-салатовая, почти жёлтая, к осени становится винно-красной Н-40см</t>
  </si>
  <si>
    <t>ПИНК ДРАГОНФЛАЙ</t>
  </si>
  <si>
    <t>PINK DRAGONFLY</t>
  </si>
  <si>
    <t>ярко-розовый с белыми бликами, переливающийся, лист сверху зелёный с красной каймой, а снизу тёмно-красный Н-40см</t>
  </si>
  <si>
    <t>КОСТВОЛД КУИН</t>
  </si>
  <si>
    <t>COTSWOLD QUEEN</t>
  </si>
  <si>
    <t>жёлтый с тёмно-лиловым глазком Н-110см</t>
  </si>
  <si>
    <t>белый с тёмно-лиловым глазком Н-110см</t>
  </si>
  <si>
    <t>БЛЮ БОМБ</t>
  </si>
  <si>
    <t>BLUE BOMB</t>
  </si>
  <si>
    <t>серия Bomb® фиолетовый, в нераспустившемся состоянии -белый Н-35см</t>
  </si>
  <si>
    <t>ЛАВЕНДЕР ПЛАМ</t>
  </si>
  <si>
    <t>LAVENDER PLUME</t>
  </si>
  <si>
    <t>серия Plumosa®  лавандово-синий, уникальный, мультицветковый, с одного стебля по несколько метёлочек Н-50см</t>
  </si>
  <si>
    <t>ПИНК БОМБ</t>
  </si>
  <si>
    <t>PINK BOMB</t>
  </si>
  <si>
    <t>серия Bomb® нежно-розовый, очень пушистый Н-35см</t>
  </si>
  <si>
    <t>КНАЙФИ</t>
  </si>
  <si>
    <t>KNEIFFII</t>
  </si>
  <si>
    <t>кремово-белые пушистые метёлки Н-60-80см</t>
  </si>
  <si>
    <t>РЭД ДЖУЕЛ</t>
  </si>
  <si>
    <t>RED JEWEL</t>
  </si>
  <si>
    <t>бордовый с тонким жёлтым кантиком, центр тёмно-коричневый с нарядным жёлтым венчиком Н-75см</t>
  </si>
  <si>
    <t>АСАХИ</t>
  </si>
  <si>
    <t>ASAHI</t>
  </si>
  <si>
    <t>махровый, кулолообразный, Н-60см</t>
  </si>
  <si>
    <t>САММЕР НАЙТС</t>
  </si>
  <si>
    <t>SUMMER NIGHTS</t>
  </si>
  <si>
    <t>жёлтый с коричневым центром, иногда до половины лепестков оранжевый от центра, стебли красные</t>
  </si>
  <si>
    <t>АЛАБАМА СЛЭММЕР *COCKTAILS™</t>
  </si>
  <si>
    <t>Alabama Slammer COCKTAILS™</t>
  </si>
  <si>
    <t>серия COCKTAILS™ полумахровый, жёлтый с оранжевой каймой, Н-25-35см</t>
  </si>
  <si>
    <t>КОСМОПОЛИТАН *COCKTAILS™</t>
  </si>
  <si>
    <t>Cosmopolitan COCKTAILS™</t>
  </si>
  <si>
    <t>серия COCKTAILS™ полумахровый, нежно-кремовый с розовой каймой, Н-45см</t>
  </si>
  <si>
    <t>ЛЕДИ СТРАТЕДЕН</t>
  </si>
  <si>
    <t>LADY STRATHEDEN</t>
  </si>
  <si>
    <t>полумахровый, жёлтый Н-60см</t>
  </si>
  <si>
    <t>ТЕКИЛА САНРАЙЗ *COCKTAILS™</t>
  </si>
  <si>
    <t>Tequila Sunrise COCKTAILS™</t>
  </si>
  <si>
    <t>серия COCKTAILS™ жёлтый, на кончиках подрумяненный красным Н-45см</t>
  </si>
  <si>
    <t>SPECTABILIS PINK</t>
  </si>
  <si>
    <t>РЭД СТРАЙП</t>
  </si>
  <si>
    <t>RED STRIPE</t>
  </si>
  <si>
    <t>красный, лепестки очень изящные, тонкие и удлинённые, стебли бордовые, листья с бордовым налётом и бордовыми прожилками Н-150-200см</t>
  </si>
  <si>
    <t>СТРИАТА</t>
  </si>
  <si>
    <t>STRIATA</t>
  </si>
  <si>
    <t>оранжево-жёлтый, лист светло-зелёный с белыми полосками Н-120-180см</t>
  </si>
  <si>
    <t>ЧЕРРИ РЭД</t>
  </si>
  <si>
    <t>CHERRY RED</t>
  </si>
  <si>
    <t>ярко-красный с тёмно-вишнёвыми стеблями</t>
  </si>
  <si>
    <t>ФАЙРБЁРД</t>
  </si>
  <si>
    <t>FIREBIRD</t>
  </si>
  <si>
    <t>ярко-красный с бордовыми стеблями и бордовыми прожилками на листьях Н-120см</t>
  </si>
  <si>
    <t>ГОЛДЕН ЛЮЦИФЕР</t>
  </si>
  <si>
    <t>GOLDEN LUCIFER</t>
  </si>
  <si>
    <t>светло-жёлтый с тёмно-красным крапом по всей поверхности лепестков Н-120см</t>
  </si>
  <si>
    <t>ОРХИД</t>
  </si>
  <si>
    <t>ORCHID</t>
  </si>
  <si>
    <t>персиково-розовый, стебли бордовые</t>
  </si>
  <si>
    <t>АНЖЕЛИКА</t>
  </si>
  <si>
    <t>тёмно-лососевый, листва становится тёмно-бордовой, Н-60см</t>
  </si>
  <si>
    <t>темно-розовый, листва бронзовая, к осени становятся темно-зеленый с бронзовыми прожилками, Н-150см</t>
  </si>
  <si>
    <t>ЭРИК НЬЮБЕРТ</t>
  </si>
  <si>
    <t>ERIC NEWBERT</t>
  </si>
  <si>
    <t>оаранжево-красный, листва меняет окрас на бронзово-красный с фиолетовым оттенком Н-100см</t>
  </si>
  <si>
    <t>САЛАДИН</t>
  </si>
  <si>
    <t>SALADIN</t>
  </si>
  <si>
    <t>ярко-оранжево-розовый</t>
  </si>
  <si>
    <t>БЛЭК НЕГЛИЖЕ</t>
  </si>
  <si>
    <t>BLACK NEGLIGEE</t>
  </si>
  <si>
    <t>тёмно-фиолетовые листья, метёлки при распускании белые Н-100-140см</t>
  </si>
  <si>
    <t>ШОКОГОЛИК</t>
  </si>
  <si>
    <t>CHOCOHOLIC</t>
  </si>
  <si>
    <t>тёмная, фиолетово-бурая, изящно-разрезанная листва Н-60-120см</t>
  </si>
  <si>
    <t>ПАНТАЛУНС</t>
  </si>
  <si>
    <t>PANTALOONS</t>
  </si>
  <si>
    <t>ПОЛУМАХРОВЫЙ тёмно-розовый, ближе к сиреневому с белым, листва раскрашивается в яркие цвета: разные оттенки и сочетания красноо и жёлтого Н-70см</t>
  </si>
  <si>
    <t>СИЛЬВЕР БЕЛЛС</t>
  </si>
  <si>
    <t>SILVER BELLS® PBR</t>
  </si>
  <si>
    <t>серебристо-розовый , листва коричнево-бронзовая, Н-40см</t>
  </si>
  <si>
    <t>БЕРНИЦЕ</t>
  </si>
  <si>
    <t>BERNICE</t>
  </si>
  <si>
    <t>МАХРОВЫЙ ярко-фиолетовый Н-60см</t>
  </si>
  <si>
    <t>ВАННЕРА</t>
  </si>
  <si>
    <t>WANNERI</t>
  </si>
  <si>
    <t>ярко-сиреневый, Н-15см</t>
  </si>
  <si>
    <t>ЗАГРЕБ</t>
  </si>
  <si>
    <t>ZAGREB</t>
  </si>
  <si>
    <t>РЭД АМБРЕЛЛА</t>
  </si>
  <si>
    <t>RED UMBRELLA</t>
  </si>
  <si>
    <t>гибрид, листья светло-зелёные с малиновыми прожилками, цветки-розовые, Н-75см</t>
  </si>
  <si>
    <t>ПОЛУМАХРОВЫЙ лососевый с тонким белым кантом и белым при приближении к центру, в центре-чёрное пятно Н-80см</t>
  </si>
  <si>
    <t>АППЛБЛОССОМ</t>
  </si>
  <si>
    <t>APPLEBLOSSOM</t>
  </si>
  <si>
    <t>МАХРОВЫЙ, розовый</t>
  </si>
  <si>
    <t>КРОФТВЭЙ ПИНК</t>
  </si>
  <si>
    <t>CROFTWAY PINK</t>
  </si>
  <si>
    <t>ФРИК!</t>
  </si>
  <si>
    <t>FREAK!</t>
  </si>
  <si>
    <t>МАХРОВЫЙ белый с жёлтым центром, лепестки загибаются Н-35см</t>
  </si>
  <si>
    <t>АЙС РАФФЛЗ</t>
  </si>
  <si>
    <t>ICE RUFFLES</t>
  </si>
  <si>
    <t>белый, лист тёмно-зелёный с белой каймой, красным кантом, стебли красные Н-50см</t>
  </si>
  <si>
    <t>ФЛОРА ПЛЕНА</t>
  </si>
  <si>
    <t>FLORA PLENA</t>
  </si>
  <si>
    <t>СМЕСЬ (розовый, красный, белый)</t>
  </si>
  <si>
    <t>Многолетняя травянистая лиана с лазающим стеблем, способным подниматься на высоту до 2,5 метров. Цвет розовый   Смесь цветов: розовый, красный, белый</t>
  </si>
  <si>
    <t>РУЙТЕРС ГИБРИДС СМЕСЬ</t>
  </si>
  <si>
    <t>RUITER'S HYBRIDS MIXED</t>
  </si>
  <si>
    <t>смесь пастельных расцветок</t>
  </si>
  <si>
    <t>ТРЕС ШИК</t>
  </si>
  <si>
    <t>биколор: ярко-красный с белым центром Н-50см</t>
  </si>
  <si>
    <t>CAMELEON</t>
  </si>
  <si>
    <t>нежно-жёлтый, подрумянивается розовым, листва с белыми пятнышками Н-60см</t>
  </si>
  <si>
    <t>КАПИТАН РЕНО</t>
  </si>
  <si>
    <t>CAPTAIN RENO</t>
  </si>
  <si>
    <t>тёмно-бордовый , Н-50см</t>
  </si>
  <si>
    <t>КАПИТАН РОЗЕТТ</t>
  </si>
  <si>
    <t>CAPTAIN ROSETTE</t>
  </si>
  <si>
    <t>нежно-розовый, переливающийся с белым Н-40см</t>
  </si>
  <si>
    <t>КАПИТАН САФАРИ</t>
  </si>
  <si>
    <t>CAPTAIN SAFARI</t>
  </si>
  <si>
    <t>жёлтый из центра переходит в ярко-оранжевый к краю бокала, лист с белым крапом Н-70см</t>
  </si>
  <si>
    <t>ФАЙР ДЭНСЕР</t>
  </si>
  <si>
    <t xml:space="preserve">FIRE DANCER </t>
  </si>
  <si>
    <t>ярко-жёлтый с красным напылением по краю бокала, лист с белым крапом Н-50см</t>
  </si>
  <si>
    <t>ИНДИАН САММЕР</t>
  </si>
  <si>
    <t>INDIAN SUMMER</t>
  </si>
  <si>
    <t>МИНТ ДЖУЛЕП</t>
  </si>
  <si>
    <t>MINT JULIP</t>
  </si>
  <si>
    <t>чистейший белый Н-70см</t>
  </si>
  <si>
    <t>ПАШШН ФРУТ</t>
  </si>
  <si>
    <t>PASSION FRUIT</t>
  </si>
  <si>
    <t>абрикосовый с подрумяненным краем бокала Н-60см</t>
  </si>
  <si>
    <t>ВЕРМЕЕР</t>
  </si>
  <si>
    <t>VERMEER</t>
  </si>
  <si>
    <t>белый с тёмно-лиловым пятном внутри бокала Н-60см</t>
  </si>
  <si>
    <t>ГЛАДИОЛУСЫ, БЕГОНИИ, ГЛОКСИНИИ, ГЕОРГИНЫ "COLOR LINE". Голландия</t>
  </si>
  <si>
    <t>Луковицы упакованы в п/эт. пакеты  + полноцветная картинка.
Предложение без обязательств до момента подтверждения заказа.
Некоторые сорта доступны в ограниченном количестве.</t>
  </si>
  <si>
    <t>КОД
ТОВ.</t>
  </si>
  <si>
    <t>Название</t>
  </si>
  <si>
    <t>Цвет, 
краткое описание</t>
  </si>
  <si>
    <t>ФАСОВКА, луковиц</t>
  </si>
  <si>
    <t>Цена оптовая, руб.</t>
  </si>
  <si>
    <t>Серия "COLOR LINE"
за упаковку</t>
  </si>
  <si>
    <t>за 1 упаковку</t>
  </si>
  <si>
    <t>Заказ,
упаковок</t>
  </si>
  <si>
    <t>ГЛАДИОЛУС</t>
  </si>
  <si>
    <t>ДЕСИЗИО</t>
  </si>
  <si>
    <t>DECISIO</t>
  </si>
  <si>
    <t>нежно-лососевый с алым пятном на кремовом фоне</t>
  </si>
  <si>
    <t>ФИДЕЛИО</t>
  </si>
  <si>
    <t>FIDELIO</t>
  </si>
  <si>
    <t>сиренево-темно-розовый с темным пятном</t>
  </si>
  <si>
    <t>ФРЕНДШИП</t>
  </si>
  <si>
    <t>FRIENDSHIP</t>
  </si>
  <si>
    <t>нежно-сиреневый с желтым глазком</t>
  </si>
  <si>
    <t>ХЁ МАДЖЕСТИ</t>
  </si>
  <si>
    <t>HER MAJESTY</t>
  </si>
  <si>
    <t>серо-голубой с белым пятном</t>
  </si>
  <si>
    <t>ХАНТИНГ СОНГ</t>
  </si>
  <si>
    <t>HUNTING SONG</t>
  </si>
  <si>
    <t>ДЖЕСТЕР</t>
  </si>
  <si>
    <t>JESTER</t>
  </si>
  <si>
    <t>ГОФРИР. желтый с красным пятном, попугайный</t>
  </si>
  <si>
    <t>МЭРИ ХАСЛИ</t>
  </si>
  <si>
    <t>MARY HOUSLEY</t>
  </si>
  <si>
    <t>кремово-белый с "кроваво" -красным пятном</t>
  </si>
  <si>
    <t>МАСКАНЬИ</t>
  </si>
  <si>
    <t>MASCAGNI</t>
  </si>
  <si>
    <t>НОВА ЛЮКС</t>
  </si>
  <si>
    <t>NOVA LUX</t>
  </si>
  <si>
    <t>ОСКАР</t>
  </si>
  <si>
    <t>OSCAR</t>
  </si>
  <si>
    <t>темно-красный</t>
  </si>
  <si>
    <t>ПЕТЕР ПИРС</t>
  </si>
  <si>
    <t>PETER PEARS</t>
  </si>
  <si>
    <t>абрикосовый с тёмно-оранжевым пятном</t>
  </si>
  <si>
    <t>ПЛАМТАРТ</t>
  </si>
  <si>
    <t>PLUMTART</t>
  </si>
  <si>
    <t>ПР.МАРГАРЕТ РОУЗ</t>
  </si>
  <si>
    <t>PR. MARGARET ROSE</t>
  </si>
  <si>
    <t>ГОФРИР. верхний лепесток розово-красный, нижние желтые с оранжево-красной каймой</t>
  </si>
  <si>
    <t>ПРАГА</t>
  </si>
  <si>
    <t>PRAHA</t>
  </si>
  <si>
    <t>ГОФРИР.лососево-розовый, палевый, сильно гофр.</t>
  </si>
  <si>
    <t>ПРИСЦИЛЛА</t>
  </si>
  <si>
    <t>PRISCILLA</t>
  </si>
  <si>
    <t>кремовый с электрически-розовой каймой</t>
  </si>
  <si>
    <t>РОУЗ СУПРИМ</t>
  </si>
  <si>
    <t>ROSE SUPREME</t>
  </si>
  <si>
    <t>палево-розовый с белым центром</t>
  </si>
  <si>
    <t>ШПИК И ШПАН</t>
  </si>
  <si>
    <t>SPIC AND SPAN</t>
  </si>
  <si>
    <t>розово-малиновые лепестки, на нижнем кремовое пятно</t>
  </si>
  <si>
    <t>ТРАДЕРХОРН</t>
  </si>
  <si>
    <t>TRADERHORN</t>
  </si>
  <si>
    <t>красный с белыми мазками</t>
  </si>
  <si>
    <t>УАЙТ ФРЕНДШИП</t>
  </si>
  <si>
    <t>WHITE FRIENDSHIP</t>
  </si>
  <si>
    <t>УАЙТ ПРОСПЕРИТИ</t>
  </si>
  <si>
    <t>WHITE PROSPERITY</t>
  </si>
  <si>
    <t>ГОФРИР. белый</t>
  </si>
  <si>
    <t>ВИГЗ СЕНСЕЙШН</t>
  </si>
  <si>
    <t>WIG'S SENSATION</t>
  </si>
  <si>
    <t>ВИНДСОНГ</t>
  </si>
  <si>
    <t>WINDSONG</t>
  </si>
  <si>
    <t>ярко-малиновый с кремовой сердцевиной</t>
  </si>
  <si>
    <t>ВАЙН ЭНД РОЗЕС</t>
  </si>
  <si>
    <t>WINE AND ROSES</t>
  </si>
  <si>
    <t>ярко-сиреневый с кремовым пятном</t>
  </si>
  <si>
    <t>ГОФРИР.верхний лепесток розово-красный, нижние желтые с оранжево-красной каймой</t>
  </si>
  <si>
    <t>АБСОЛЮТ</t>
  </si>
  <si>
    <t>ABSOLUTE</t>
  </si>
  <si>
    <t>ярко-алый</t>
  </si>
  <si>
    <t>АДРЕНАЛИН</t>
  </si>
  <si>
    <t>ADRENALIN</t>
  </si>
  <si>
    <t>бледно-палево-розовый с ярко-розовым пятном</t>
  </si>
  <si>
    <t>АФТЕШОК</t>
  </si>
  <si>
    <t>AFTERSHOCK</t>
  </si>
  <si>
    <t>малиново-красный со светло-розовой сердцевиной, розовой тонкой каймой и розовыми лучиками</t>
  </si>
  <si>
    <t>АЛАБАМА</t>
  </si>
  <si>
    <t>ALABAHMA</t>
  </si>
  <si>
    <t xml:space="preserve">ГОФРИР. жёлтый  </t>
  </si>
  <si>
    <t>АЛФАФА</t>
  </si>
  <si>
    <t>ALFAFA</t>
  </si>
  <si>
    <t>фиолетовый с тёмно-лиловым пятном</t>
  </si>
  <si>
    <t>АЛЬФА</t>
  </si>
  <si>
    <t>ALPHA</t>
  </si>
  <si>
    <t xml:space="preserve">нежно-сиреневый  </t>
  </si>
  <si>
    <t>ЭНДРЮС</t>
  </si>
  <si>
    <t>ANDREWS</t>
  </si>
  <si>
    <t>сиреневый с белым пятном</t>
  </si>
  <si>
    <t>АНУК</t>
  </si>
  <si>
    <t>ANOUK</t>
  </si>
  <si>
    <t>АНТИКА</t>
  </si>
  <si>
    <t>ANTICA</t>
  </si>
  <si>
    <t>розово-бронзовый со светлыми лучами и винным пятном</t>
  </si>
  <si>
    <t>АСТАРТЕ</t>
  </si>
  <si>
    <t>ASTARTE</t>
  </si>
  <si>
    <t>фиолетово-лиловый</t>
  </si>
  <si>
    <t>АДЗУРРО</t>
  </si>
  <si>
    <t>AZURRO</t>
  </si>
  <si>
    <t>алый, с более тёмным краем, бархатный (баттерфляй)</t>
  </si>
  <si>
    <t>БАККАРА</t>
  </si>
  <si>
    <t>BACCARA</t>
  </si>
  <si>
    <t>тёмно-красный с тонким белым контуром по краю и вдоль по центру лепестка</t>
  </si>
  <si>
    <t>БАНГЛАДЕШ</t>
  </si>
  <si>
    <t>BANGLADESH</t>
  </si>
  <si>
    <t>БАРТОК</t>
  </si>
  <si>
    <t>BARTOK</t>
  </si>
  <si>
    <t xml:space="preserve">сиренево-розовый   </t>
  </si>
  <si>
    <t>БАСТИЯ</t>
  </si>
  <si>
    <t>BASTIA</t>
  </si>
  <si>
    <t>кремово-розовый с ярко-розовым пятном (баттерфляй)</t>
  </si>
  <si>
    <t>БЬЮТИ ОФ ХОЛАНД</t>
  </si>
  <si>
    <t>BEAUTY OF HOLLAND</t>
  </si>
  <si>
    <t>ГОФРИР.кремовые лепестки с яркой фиолетовой каймой</t>
  </si>
  <si>
    <t>БЬЮТИ ПРИНТ</t>
  </si>
  <si>
    <t>BEAUTY PRINT</t>
  </si>
  <si>
    <t>кораллово-белый меланж</t>
  </si>
  <si>
    <t>БИМБО</t>
  </si>
  <si>
    <t>BIMBO</t>
  </si>
  <si>
    <t xml:space="preserve">ГОФРИР.оранжевый с сиреневой каймой </t>
  </si>
  <si>
    <t>БЛЭК ДЖЕК</t>
  </si>
  <si>
    <t>BLACK JACK</t>
  </si>
  <si>
    <t>ГОФРИР.темно-бордовый с черной каймой</t>
  </si>
  <si>
    <t>БЛЭК СЮРПРАЙЗ</t>
  </si>
  <si>
    <t>BLACK SURPISE</t>
  </si>
  <si>
    <t>шикарный бархатно-бордовый</t>
  </si>
  <si>
    <t>БЛЭК ВЕЛЬВЕТ</t>
  </si>
  <si>
    <t>BLACK VELVET</t>
  </si>
  <si>
    <t>тёмно-фиолетовый, бархатный</t>
  </si>
  <si>
    <t>БЛЮ БЁРД</t>
  </si>
  <si>
    <t>BLUE BIRD</t>
  </si>
  <si>
    <t>насыщенно-лиловый</t>
  </si>
  <si>
    <t>БЛЮ ФРОСТ</t>
  </si>
  <si>
    <t>BLUE FROST</t>
  </si>
  <si>
    <t>ГОФРИР.светло голубой с сиреневысм отливом, белое пятно</t>
  </si>
  <si>
    <t>БЛЮ МАУНТИН</t>
  </si>
  <si>
    <t>BLUE MOUNTAIN</t>
  </si>
  <si>
    <t>светло-фиолетовый с белыми лучами</t>
  </si>
  <si>
    <t>БОЧЕЛЛИ</t>
  </si>
  <si>
    <t>BOCELLI</t>
  </si>
  <si>
    <t>кремовый в центре винно-красное пятно с жёлтой каймой (баттерфляй)</t>
  </si>
  <si>
    <t>БУЛЬВАР</t>
  </si>
  <si>
    <t>BOULEVARD</t>
  </si>
  <si>
    <t>нежно-розовый с кремовым пятном (баттерфляй)</t>
  </si>
  <si>
    <t>БРЕСЧИЯ</t>
  </si>
  <si>
    <t>BRESCIA</t>
  </si>
  <si>
    <t>пурпурный с жёлтым центром (баттерфляй)</t>
  </si>
  <si>
    <t>БАГГИ</t>
  </si>
  <si>
    <t>BUGGY</t>
  </si>
  <si>
    <t xml:space="preserve">ГОФРИР.  двухцветный:  внешние лепестки белые, внутренние лепестки желтые </t>
  </si>
  <si>
    <t>КАНТАТЕ</t>
  </si>
  <si>
    <t>CANTATE</t>
  </si>
  <si>
    <t>ярко-розовый с белым в центре</t>
  </si>
  <si>
    <t>КАРДИНАЛ</t>
  </si>
  <si>
    <t>CARDINAL</t>
  </si>
  <si>
    <t>красный, бархатный</t>
  </si>
  <si>
    <t>тёмно-красный, бархатный</t>
  </si>
  <si>
    <t>КАССИС</t>
  </si>
  <si>
    <t>CASSIS</t>
  </si>
  <si>
    <t>светло-пурпурный с белыми лучами</t>
  </si>
  <si>
    <t>ШАНСОН</t>
  </si>
  <si>
    <t>CHANSON</t>
  </si>
  <si>
    <t>нежно-розовый со светлым центром и ярко-розовыми пятнами по центру лепестка</t>
  </si>
  <si>
    <t>ЧЕМИСТРИ</t>
  </si>
  <si>
    <t>CHEMISTRY</t>
  </si>
  <si>
    <t>сиреневый с белёсым центром</t>
  </si>
  <si>
    <t>ХЕОПС</t>
  </si>
  <si>
    <t>CHEOPS</t>
  </si>
  <si>
    <t>ГОФРИР. розовая кайма, белая сердцевина</t>
  </si>
  <si>
    <t>ГОФРИР.  красный с фиолетовым напылением и светлыми полосками по центру лепестков</t>
  </si>
  <si>
    <t>КЛАУДИ</t>
  </si>
  <si>
    <t>CLOUDY</t>
  </si>
  <si>
    <t>белый с лиловыми стрелками в центре</t>
  </si>
  <si>
    <t>КОБРА</t>
  </si>
  <si>
    <t>COBRA</t>
  </si>
  <si>
    <t>ГОФРИР. лиловый</t>
  </si>
  <si>
    <t>КОНДОР ПАСА</t>
  </si>
  <si>
    <t>CONDOR PASA</t>
  </si>
  <si>
    <t>сиреневый, с более светлым центром (баттерфляй)</t>
  </si>
  <si>
    <t>КОРПУС</t>
  </si>
  <si>
    <t>CORPUS</t>
  </si>
  <si>
    <t>ярко-коралловый</t>
  </si>
  <si>
    <t>КОСТА</t>
  </si>
  <si>
    <t>COSTA</t>
  </si>
  <si>
    <t>светлый с нежно-сиреневым краем</t>
  </si>
  <si>
    <t>КОТ Д'АЖУР</t>
  </si>
  <si>
    <t>COTE D'AZUR</t>
  </si>
  <si>
    <t>ГОФРИР.голубовато-сиреневый с белым к центру</t>
  </si>
  <si>
    <t>КРЕМ ПЕРФЕКШН</t>
  </si>
  <si>
    <t>CREAM PERFECTION</t>
  </si>
  <si>
    <t>кремовый, с едва заметным румянцем на кончиках</t>
  </si>
  <si>
    <t>КРУИЗЕР</t>
  </si>
  <si>
    <t>CRUIZER</t>
  </si>
  <si>
    <t>палево-розовый</t>
  </si>
  <si>
    <t>ДАКАР</t>
  </si>
  <si>
    <t>DAKAR</t>
  </si>
  <si>
    <t>ярко-лиловый</t>
  </si>
  <si>
    <t>ДАЛАЙ ЛАМА</t>
  </si>
  <si>
    <t>DALAI LAMA</t>
  </si>
  <si>
    <t>тёмно-лососевый с бронзовым напылением</t>
  </si>
  <si>
    <t>ДАНА</t>
  </si>
  <si>
    <t>DANA</t>
  </si>
  <si>
    <t>ДЕНДИ</t>
  </si>
  <si>
    <t>DANDY</t>
  </si>
  <si>
    <t xml:space="preserve">палево-розовый с зеленовато-жёлтыми лепестками в нижней части цветка </t>
  </si>
  <si>
    <t>ДАРЕД</t>
  </si>
  <si>
    <t>DARED</t>
  </si>
  <si>
    <t>лиловый с белыми штрихами и целыми секторами</t>
  </si>
  <si>
    <t>ДЕББИ ЭНН</t>
  </si>
  <si>
    <t>DEBBY ANN</t>
  </si>
  <si>
    <t>ДОЛЬЧЕ ВИТА</t>
  </si>
  <si>
    <t>DOLCE VITA</t>
  </si>
  <si>
    <t>ГОФРИР. Пастельно-розовый край, светлый центр</t>
  </si>
  <si>
    <t>ДОТ КОМ</t>
  </si>
  <si>
    <t>DOT COM</t>
  </si>
  <si>
    <t>ДРАМА</t>
  </si>
  <si>
    <t>DRAMA</t>
  </si>
  <si>
    <t xml:space="preserve">красно-вишневые лепестки к горловине светло-кремовые, на нижнем кремово-желт. пятно. </t>
  </si>
  <si>
    <t>ДВОРЖАК</t>
  </si>
  <si>
    <t>DVORSJAK</t>
  </si>
  <si>
    <t>ДИНАМИТ</t>
  </si>
  <si>
    <t>DYNAMITE</t>
  </si>
  <si>
    <t>ГОФРИР. тёмно-сиреневый с жёлтым центром</t>
  </si>
  <si>
    <t>ЭСПРЕССО</t>
  </si>
  <si>
    <t>ESPRESSO</t>
  </si>
  <si>
    <t>тёмно-фиолетово-красный, бархатный</t>
  </si>
  <si>
    <t>ЭССЕНЦИАЛ</t>
  </si>
  <si>
    <t>ESSENTIAL</t>
  </si>
  <si>
    <t>ЭВЕРГРИН</t>
  </si>
  <si>
    <t>EVERGREEN</t>
  </si>
  <si>
    <t>салатовый</t>
  </si>
  <si>
    <t>ФАДО</t>
  </si>
  <si>
    <t>FADO</t>
  </si>
  <si>
    <t>кремовый центр, ярко-розовый ближе к кончикам</t>
  </si>
  <si>
    <t>ФАР ВЕСТ</t>
  </si>
  <si>
    <t>FAR WEST</t>
  </si>
  <si>
    <t>ГОФРИР.  фиолетовые цветки с белым глазком</t>
  </si>
  <si>
    <t>ФИОРЕНТИНА</t>
  </si>
  <si>
    <t>FIORENTINA</t>
  </si>
  <si>
    <t>белый с винно-врасным пятном в центре</t>
  </si>
  <si>
    <t>ФЁРСТ БЛАД</t>
  </si>
  <si>
    <t>FIRST BLOOD</t>
  </si>
  <si>
    <t>пунцовый</t>
  </si>
  <si>
    <t>ФЛЕВО ФРИЗЛ</t>
  </si>
  <si>
    <t>FLEVO FREEZLE</t>
  </si>
  <si>
    <t>светло-сиреневый, переливистый с тёмно-сиреневым пятном</t>
  </si>
  <si>
    <t>ГРЭЙПВАЙН</t>
  </si>
  <si>
    <t>GRAPEVINE</t>
  </si>
  <si>
    <t>ГРИН СТАР</t>
  </si>
  <si>
    <t>GREEN STAR</t>
  </si>
  <si>
    <t>ГОФРИР. зеленые лепестки</t>
  </si>
  <si>
    <t>ХЭЛЛОУИН</t>
  </si>
  <si>
    <t>HALLOWEEN</t>
  </si>
  <si>
    <t>жёлтый с коралловой каймой</t>
  </si>
  <si>
    <t>ХЕРТБРЕЙК</t>
  </si>
  <si>
    <t>HEARTBREAK</t>
  </si>
  <si>
    <t>ГОФРИР. Алый с красным пятном</t>
  </si>
  <si>
    <t>ГЕЛЬВЕТИЯ</t>
  </si>
  <si>
    <t>HELVETIA</t>
  </si>
  <si>
    <t>Красный с белым, с белыми мазками</t>
  </si>
  <si>
    <t>ХИДДЕН ТРЕЖЕ</t>
  </si>
  <si>
    <t>HIDDEN TREASURE</t>
  </si>
  <si>
    <t>ХОУМ КАМИНГ</t>
  </si>
  <si>
    <t>HOME COMING</t>
  </si>
  <si>
    <t>белый с фиолетовыми пятнами</t>
  </si>
  <si>
    <t>палево-бронзовый с сиреневым</t>
  </si>
  <si>
    <t>ИНВИТЕЙТ</t>
  </si>
  <si>
    <t>INVITATIE</t>
  </si>
  <si>
    <t>яркие пурпурно-розовые лепестки, 2 верхних лепестка на 1/2 белые к центру, по середине белые лучики</t>
  </si>
  <si>
    <t>ИСЛА МАРГАРИТА</t>
  </si>
  <si>
    <t>ISLA MARGARITA</t>
  </si>
  <si>
    <t>розовый с белыми лучами</t>
  </si>
  <si>
    <t>ЖАННА Д'АРК</t>
  </si>
  <si>
    <t>ДЖЕЗАП</t>
  </si>
  <si>
    <t>JESUP</t>
  </si>
  <si>
    <t>малиновый с белым пятном</t>
  </si>
  <si>
    <t>ДЖО ДЖО</t>
  </si>
  <si>
    <t>JO JO</t>
  </si>
  <si>
    <t>лилово-красный с белым центром</t>
  </si>
  <si>
    <t>КИНГЗ ЛИНН</t>
  </si>
  <si>
    <t>KINGS LYNN</t>
  </si>
  <si>
    <t>белый центр, сиренево-тёмно-фиолетовый край</t>
  </si>
  <si>
    <t>ЛА ДЖОЛЛА</t>
  </si>
  <si>
    <t>LA JOLLA</t>
  </si>
  <si>
    <t>ГОФРИР. Ярко-розовый, с тонким белым кантом</t>
  </si>
  <si>
    <t>ЛЕДИ ДЖЕЙН</t>
  </si>
  <si>
    <t>ГОФРИР.  Кремовый, нежно сиреневый по краю</t>
  </si>
  <si>
    <t>ЛЕЙКЛЭНД</t>
  </si>
  <si>
    <t>LAKELAND</t>
  </si>
  <si>
    <t xml:space="preserve">нежнейший сиреневый  </t>
  </si>
  <si>
    <t>ЛЕМОН ДРОП</t>
  </si>
  <si>
    <t>LEMON DROP</t>
  </si>
  <si>
    <t>ГОФРИР. лимонно-жёлтый</t>
  </si>
  <si>
    <t>ЛИЛАК ПРИНТ</t>
  </si>
  <si>
    <t>LILAC PRINT</t>
  </si>
  <si>
    <t>розово-лиловый меланж</t>
  </si>
  <si>
    <t>ЛАЙВ ОАК</t>
  </si>
  <si>
    <t>LIVE OAK</t>
  </si>
  <si>
    <t>ярко-оранжевый</t>
  </si>
  <si>
    <t>ЛОЛИТА</t>
  </si>
  <si>
    <t>LOLITA</t>
  </si>
  <si>
    <t>ГОФРИР. лососево-розовый с белым центром</t>
  </si>
  <si>
    <t>ЛОПЕЗ</t>
  </si>
  <si>
    <t>LOPEZ</t>
  </si>
  <si>
    <t>пастельно-жёлтый с алым пятном</t>
  </si>
  <si>
    <t>ЛОУЛЕНД КУИН</t>
  </si>
  <si>
    <t>LOWLAND QUEEN</t>
  </si>
  <si>
    <t>кремовый с алым горлом</t>
  </si>
  <si>
    <t>МАКАРЕНА</t>
  </si>
  <si>
    <t>MACARENA</t>
  </si>
  <si>
    <t>ярко-фиолетовый с белым горлом и белыми лучиками</t>
  </si>
  <si>
    <t>МАДАМ ДЕ ПАРИЖ</t>
  </si>
  <si>
    <t>MADAME DE PARIS</t>
  </si>
  <si>
    <t>красный с ярко-белым центром и белыми полосками</t>
  </si>
  <si>
    <t>МАДОННА</t>
  </si>
  <si>
    <t>MADONNA</t>
  </si>
  <si>
    <t>сиреневый, гороловина светло-сиреневая</t>
  </si>
  <si>
    <t>МАДЖЕСТИК</t>
  </si>
  <si>
    <t>MAJESTIC</t>
  </si>
  <si>
    <t>палевый тёмно-розовый со светлым центром</t>
  </si>
  <si>
    <t>МАНУЭЛА</t>
  </si>
  <si>
    <t>MANUELA</t>
  </si>
  <si>
    <t>МЕССИНА</t>
  </si>
  <si>
    <t>MESSINA</t>
  </si>
  <si>
    <t>белый с винно-красным пятном в центре и жёлтой каймой около пятна (баттерфляй)</t>
  </si>
  <si>
    <t>МЕКСИКА</t>
  </si>
  <si>
    <t>MEXICO</t>
  </si>
  <si>
    <t>ярко-красный, слегка гофрир.</t>
  </si>
  <si>
    <t>МИШЕЛЬ</t>
  </si>
  <si>
    <t>MICHELLE</t>
  </si>
  <si>
    <t>коричневато-красный с жёлтым центром (баттерфляй)</t>
  </si>
  <si>
    <t>МИЛКА</t>
  </si>
  <si>
    <t>MILKA</t>
  </si>
  <si>
    <t xml:space="preserve">сиреневый  </t>
  </si>
  <si>
    <t>МИЛЛЕНИУМ</t>
  </si>
  <si>
    <t>MILLENIUM</t>
  </si>
  <si>
    <t>нежно-розовый с тёмно-розовой тонкой каймой и жёлтым горлом</t>
  </si>
  <si>
    <t>МИСС ГРИН</t>
  </si>
  <si>
    <t>MISS GREEN</t>
  </si>
  <si>
    <t>очень светлый салатовый</t>
  </si>
  <si>
    <t>МОХИТО</t>
  </si>
  <si>
    <t>MOJITO</t>
  </si>
  <si>
    <t>фиолетовый с белым мазком</t>
  </si>
  <si>
    <t>МОН АМУР</t>
  </si>
  <si>
    <t>MON AMOUR</t>
  </si>
  <si>
    <t>ГОФРИР.  двухцветный: верх - розовый, низ -желтый</t>
  </si>
  <si>
    <t>МОНИКА</t>
  </si>
  <si>
    <t>MONICA</t>
  </si>
  <si>
    <t>ГОФРИР. Розово-оранжевый (фламинго) с белым центром</t>
  </si>
  <si>
    <t>МОНИНГ ГОЛД</t>
  </si>
  <si>
    <t>MORNING GOLD</t>
  </si>
  <si>
    <t xml:space="preserve">ГОФРИР., желтый </t>
  </si>
  <si>
    <t>МАЙ ЛОВ</t>
  </si>
  <si>
    <t>MY LOVE</t>
  </si>
  <si>
    <t>лепестки белые с малиновыми мазками-полосками</t>
  </si>
  <si>
    <t>НЭШВИЛЛЬ</t>
  </si>
  <si>
    <t>NASHVILLE</t>
  </si>
  <si>
    <t>тёмно-розовый с кремово-жёлтым</t>
  </si>
  <si>
    <t>НОРИ</t>
  </si>
  <si>
    <t>NORI</t>
  </si>
  <si>
    <t>темно-синие лепестки, к горловине белые, по центру лепестков не выраженные белые лучики.</t>
  </si>
  <si>
    <t>НОВАРА</t>
  </si>
  <si>
    <t>NOVARA</t>
  </si>
  <si>
    <t>белый с красным пятном и розовыми кончиками (баттерфляй)</t>
  </si>
  <si>
    <t>ОЛД СПАЙС</t>
  </si>
  <si>
    <t>OLD SPICE</t>
  </si>
  <si>
    <t>палево-сиреневый с оранжевыми кончиками и розовым пятном</t>
  </si>
  <si>
    <t>ПАРТИТУУР</t>
  </si>
  <si>
    <t>PARTITUUR</t>
  </si>
  <si>
    <t>ГОФРИР. Малиновый с белёсым центром</t>
  </si>
  <si>
    <t>ПАССОС</t>
  </si>
  <si>
    <t>PASSOS</t>
  </si>
  <si>
    <t>светло-сиреневый с фиолетовым пятном в горловине и с фиолетовыми штрихами</t>
  </si>
  <si>
    <t>ПЕННИ ЛЕЙН</t>
  </si>
  <si>
    <t>PENNY LANE</t>
  </si>
  <si>
    <t>ПЕРРИ</t>
  </si>
  <si>
    <t>PERRY</t>
  </si>
  <si>
    <t>нежно-розовый с красным пятном в центре</t>
  </si>
  <si>
    <t>ПЕСКАРА</t>
  </si>
  <si>
    <t>PESCARA</t>
  </si>
  <si>
    <t>бордовый с переходом в почти чёрный, бархатный (баттерфляй)</t>
  </si>
  <si>
    <t>ПИНК ЭВЕНТ</t>
  </si>
  <si>
    <t>PINK EVENT</t>
  </si>
  <si>
    <t>переход от нежно-розового к ярко-розовому</t>
  </si>
  <si>
    <t>ПИНК ЛЕДИ</t>
  </si>
  <si>
    <t>ГОФРИР.красно-малиновые лепестки, к горловине белые</t>
  </si>
  <si>
    <t>ПИНК ПЭРРОТ</t>
  </si>
  <si>
    <t>PINK PARROT</t>
  </si>
  <si>
    <t>ПИНК СОЛЕДО</t>
  </si>
  <si>
    <t>PINK SOLEDO</t>
  </si>
  <si>
    <t>ГОФРИР. Белый с жёлтым центром и розовым кантом</t>
  </si>
  <si>
    <t>PURPLE FLORA</t>
  </si>
  <si>
    <t>ПУРПЛ МЕЙТ</t>
  </si>
  <si>
    <t>PURPLE MATE</t>
  </si>
  <si>
    <t>РЕДИНЬЯ</t>
  </si>
  <si>
    <t>REDINHA</t>
  </si>
  <si>
    <t>сиреневый с красно-лиловым пятном в центре</t>
  </si>
  <si>
    <t>РИМИНИ</t>
  </si>
  <si>
    <t>RIMINI</t>
  </si>
  <si>
    <t>ГОФРИР. сиренево-розовый</t>
  </si>
  <si>
    <t>РОУЗБИ РЕД</t>
  </si>
  <si>
    <t>ROSIEBEE RED</t>
  </si>
  <si>
    <t>оранжевый, насыщенный</t>
  </si>
  <si>
    <t>САН СИРО</t>
  </si>
  <si>
    <t>SAN SIRO</t>
  </si>
  <si>
    <t>лиловый с красными кончиками и белым мазком (баттерфляй)</t>
  </si>
  <si>
    <t>САППОРО</t>
  </si>
  <si>
    <t>SAPPORO</t>
  </si>
  <si>
    <t>палево-розовый край, винное пятно в центре на жёлтом фоне</t>
  </si>
  <si>
    <t>ШАНИЦЕ</t>
  </si>
  <si>
    <t>SHANICE</t>
  </si>
  <si>
    <t>лиловый с белыми лучами</t>
  </si>
  <si>
    <t>СПАРКЛЕР</t>
  </si>
  <si>
    <t>SPARKLER</t>
  </si>
  <si>
    <t>бархатный, пунцово-красный с белым пятном</t>
  </si>
  <si>
    <t>СПИД ДЭЙТ</t>
  </si>
  <si>
    <t>SPEED DATE</t>
  </si>
  <si>
    <t>кремовый с зеленоватым центром</t>
  </si>
  <si>
    <t>СТЕРЕО</t>
  </si>
  <si>
    <t>STEREO</t>
  </si>
  <si>
    <t xml:space="preserve">ДВУХЦВЕТНЫЙ И ГОФРИР. внешние лепестки пунцовые с белыми пятнами, внутренние нижние лепестки желтые </t>
  </si>
  <si>
    <t>СВИТ БЛЮ</t>
  </si>
  <si>
    <t>SWEET BLUE</t>
  </si>
  <si>
    <t>нежнейший голубой</t>
  </si>
  <si>
    <t>ТАМПИКО</t>
  </si>
  <si>
    <t>TAMPICO</t>
  </si>
  <si>
    <t>перламутрово-розовый с ярко-розовым пятном</t>
  </si>
  <si>
    <t>ТАНГО</t>
  </si>
  <si>
    <t>TANGO</t>
  </si>
  <si>
    <t>ГОФРИР. Ярко-сиреневый с кремовым пятном</t>
  </si>
  <si>
    <t>ТАВИРА</t>
  </si>
  <si>
    <t>TAVIRA</t>
  </si>
  <si>
    <t>бордовый, бархатный</t>
  </si>
  <si>
    <t>ТЭДС ФАВОРИТ</t>
  </si>
  <si>
    <t>TED'S FAVOURITE</t>
  </si>
  <si>
    <t>двухцветный: нижние ярко-розовые, верхние кремовые</t>
  </si>
  <si>
    <t>ТАЛИЯ</t>
  </si>
  <si>
    <t>ТИТАНИК</t>
  </si>
  <si>
    <t>TITANIC</t>
  </si>
  <si>
    <t>розовый со светлым налётом</t>
  </si>
  <si>
    <t>ТОРИНО</t>
  </si>
  <si>
    <t>TORINO</t>
  </si>
  <si>
    <t>палево-сиреневый с тёмно-сиреневым пятном и красным мазком (баттерфляй)</t>
  </si>
  <si>
    <t>ярко-розовый со светлым центром, лепестки причудливо извиваются</t>
  </si>
  <si>
    <t>ЮТА</t>
  </si>
  <si>
    <t>UTAH</t>
  </si>
  <si>
    <t>ГОФРИР. Нежный, абрикосово-розовый с белым</t>
  </si>
  <si>
    <t>ВЕЛЬВЕТ АЙЗ</t>
  </si>
  <si>
    <t>VELVET EYES</t>
  </si>
  <si>
    <t>ультра-фиолетовый с переливами,  на внутренних лепестках бордовые пятна</t>
  </si>
  <si>
    <t>ВЕНЕЦИЯ</t>
  </si>
  <si>
    <t>VENEZIA</t>
  </si>
  <si>
    <t>нежнейший розовый с лиловым пятном (баттерфляй)</t>
  </si>
  <si>
    <t>ВЕЗУВИО</t>
  </si>
  <si>
    <t>VESUVIO</t>
  </si>
  <si>
    <t>палево-сиреневый с белыми лучами и оранжевым центром (баттерфляй)</t>
  </si>
  <si>
    <t>ВИОЛЕТ МУН</t>
  </si>
  <si>
    <t>VIOLET MOON</t>
  </si>
  <si>
    <t>лиловый с тонкими белыми линиями</t>
  </si>
  <si>
    <t>ВИОЛЕТТА</t>
  </si>
  <si>
    <t>VIOLETTA</t>
  </si>
  <si>
    <t>бархатно-фиолетовые лепестки, 1-2 верхних лепестка на 1/2 белые к центру, по середине белые лучики</t>
  </si>
  <si>
    <t>ВИСТА</t>
  </si>
  <si>
    <t>VISTA</t>
  </si>
  <si>
    <t>белый с голубым краем и тёмно-фиолетовым пятном в центре</t>
  </si>
  <si>
    <t>УАЙТ ХЕВЕН</t>
  </si>
  <si>
    <t>WHITE HEAVEN</t>
  </si>
  <si>
    <t>ЗАМОРА</t>
  </si>
  <si>
    <t>ZAMORA</t>
  </si>
  <si>
    <t xml:space="preserve">нежнейший сиреневый с жёлтым посередине и винным пятном в центре цветка </t>
  </si>
  <si>
    <t>ЗИЗАНИ</t>
  </si>
  <si>
    <t>алый с белым, полосатый</t>
  </si>
  <si>
    <t>ЗОРРО</t>
  </si>
  <si>
    <t>ZORRO</t>
  </si>
  <si>
    <t>ГОФРИР. Розовато-кремовый с розовым напылением снизу</t>
  </si>
  <si>
    <t>ГОФРИР. Кораллово-красный</t>
  </si>
  <si>
    <t>ФРИЗЗЛД КОРАЛ ЛЕЙЗ</t>
  </si>
  <si>
    <t>FRIZZLED CORAL LAZE</t>
  </si>
  <si>
    <t>СУПЕРГОФРИР. лепестки, похожие на коралл по цвету и по форме!</t>
  </si>
  <si>
    <t>СУПЕРГОФРИР. с жёлтой каймой и ярко-розовыми мазками в центре</t>
  </si>
  <si>
    <t>СУПЕРГОФРИР, кремово -розовый с переходом в светло-жёлтый с ярко-розовым пятном в центре</t>
  </si>
  <si>
    <t>СУПЕРГОФРИР. Палево-розовый с жёлтым пятном и ярко-розовыми штрихами из центра</t>
  </si>
  <si>
    <t xml:space="preserve">ГОФРИР. розовый с ярко-красным пятном и жёлтыми тонкими линиями в нижней части цветка </t>
  </si>
  <si>
    <t>СУПЕРГОФРИР. Белый с зеленоватым центром</t>
  </si>
  <si>
    <t>СУПЕРГОФРИР. Нежно-розовый с переливом в кремово-жёлтый с ярко-розовым напылением в центре</t>
  </si>
  <si>
    <t>АДРИЕНН</t>
  </si>
  <si>
    <t>ADRIENNE</t>
  </si>
  <si>
    <t>лиловый центр, кремовый край</t>
  </si>
  <si>
    <t>кремово-жёлтый центр, лиловые кончики</t>
  </si>
  <si>
    <t>ALICE</t>
  </si>
  <si>
    <t>абрикосовый с двухцветным красно-жёлтым пятном в центре</t>
  </si>
  <si>
    <t>БЛЭКПУЛ</t>
  </si>
  <si>
    <t>BLACKPOOL</t>
  </si>
  <si>
    <t>трёхцветный:розовато-кремовый с ярко-красным пятном в центре и жёлтым напылением в нмжней части цветка</t>
  </si>
  <si>
    <t>БЛЮ СТАР</t>
  </si>
  <si>
    <t>BLUE STAR</t>
  </si>
  <si>
    <t>сиренево-розовый с белым</t>
  </si>
  <si>
    <t>БРЕЙК ЭНД ДАУН</t>
  </si>
  <si>
    <t>BREAK A DAWN</t>
  </si>
  <si>
    <t>белый с желтоватым центром</t>
  </si>
  <si>
    <t>СИНДИ</t>
  </si>
  <si>
    <t>CINDY</t>
  </si>
  <si>
    <t>трёхцветный: сиренево-розовый с белой серединой и винно-красным пятном</t>
  </si>
  <si>
    <t>КЛЕМЕНС</t>
  </si>
  <si>
    <t>CLEMENCE</t>
  </si>
  <si>
    <t>трехцветный: красный, белый, пурпуное пятно</t>
  </si>
  <si>
    <t>КОМЕДИ</t>
  </si>
  <si>
    <t>COMEDY</t>
  </si>
  <si>
    <t>коралловый с белым центром</t>
  </si>
  <si>
    <t>ФЛЕВО ЛАГУНА</t>
  </si>
  <si>
    <t>FLEVO LAGUNA</t>
  </si>
  <si>
    <t>двухцветный: кремовый с электрически-розовой каймой</t>
  </si>
  <si>
    <t>ФЛЕВО КОСМИК</t>
  </si>
  <si>
    <t>двухцветный: зеленовато-жёлтый с тёмно-розовым центром и кончиками лепестков</t>
  </si>
  <si>
    <t>ЯПОНИКА</t>
  </si>
  <si>
    <t>JAPONICA</t>
  </si>
  <si>
    <t>кремовый с большим ярко-красным пятном в центре</t>
  </si>
  <si>
    <t>МЭГГИ</t>
  </si>
  <si>
    <t>MAGGIE</t>
  </si>
  <si>
    <t>двухцветный: верх - ярко-розовый, низ -белый, с розовой каймой</t>
  </si>
  <si>
    <t>МЭРРИ</t>
  </si>
  <si>
    <t>MERRY</t>
  </si>
  <si>
    <t>оранжевый с красным пятном в центре</t>
  </si>
  <si>
    <t>САФАРИ</t>
  </si>
  <si>
    <t>SAFARI</t>
  </si>
  <si>
    <t>двухцветный:жёлтый с винно-красным центром</t>
  </si>
  <si>
    <t>СЕРАФИН</t>
  </si>
  <si>
    <t>SERAFIJN</t>
  </si>
  <si>
    <t>ГОФРИР. Цвет фламинго со светлым центром</t>
  </si>
  <si>
    <t>ШОКИНГ</t>
  </si>
  <si>
    <t>SHOCKING</t>
  </si>
  <si>
    <t>белый с коралловым пятном</t>
  </si>
  <si>
    <t>ЗЭТС ЛОВ</t>
  </si>
  <si>
    <t>THAT'S LOVE</t>
  </si>
  <si>
    <t>ГОФРИР. светло-розовый, с винно-красным пятном в горловине</t>
  </si>
  <si>
    <t>VERONICA</t>
  </si>
  <si>
    <t>лимонно-жёлтый с винно-красным пятном</t>
  </si>
  <si>
    <t>ВАРИС</t>
  </si>
  <si>
    <t>WARIS</t>
  </si>
  <si>
    <t>бархатно-фиолетовый со светлым центром</t>
  </si>
  <si>
    <t>ЗИППОРА</t>
  </si>
  <si>
    <t>ZIPPORA</t>
  </si>
  <si>
    <t>АТОМ</t>
  </si>
  <si>
    <t>ATOM (PRIM.)</t>
  </si>
  <si>
    <t>красный с яркой белой каймой</t>
  </si>
  <si>
    <t>БЕГОНИИ</t>
  </si>
  <si>
    <t>БАХРОМЧАТАЯ АЛАЯ</t>
  </si>
  <si>
    <t>FIMBRIATA SCARLET</t>
  </si>
  <si>
    <t>алая</t>
  </si>
  <si>
    <t>БАХРОМЧАТАЯ БЕЛАЯ</t>
  </si>
  <si>
    <t>FIMBRIATA WHITE</t>
  </si>
  <si>
    <t>БАХРОМЧАТАЯ ЖЕЛТАЯ</t>
  </si>
  <si>
    <t>FIMBRIATA YELLOW</t>
  </si>
  <si>
    <t xml:space="preserve">жёлтая </t>
  </si>
  <si>
    <t>БАХРОМЧАТАЯ КРАСНАЯ</t>
  </si>
  <si>
    <t>FIMBRIATA RED</t>
  </si>
  <si>
    <t>красная</t>
  </si>
  <si>
    <t>БАХРОМЧАТАЯ ЛОСОСЕВАЯ</t>
  </si>
  <si>
    <t>FIMBRIATA SALMON</t>
  </si>
  <si>
    <t>оранжево-красная, лососевая</t>
  </si>
  <si>
    <t>БАХРОМЧАТАЯ ОРАНЖЕВАЯ</t>
  </si>
  <si>
    <t>FIMBRIATA ORANGE</t>
  </si>
  <si>
    <t>оранжевая</t>
  </si>
  <si>
    <t>БАХРОМЧАТАЯ РОЗОВАЯ</t>
  </si>
  <si>
    <t>FIMBRIATA PINK</t>
  </si>
  <si>
    <t>БЕРТИНИ СКАУГУМ</t>
  </si>
  <si>
    <t>BERTINI SKAUGUM</t>
  </si>
  <si>
    <t>красный, мощное растение с обильным цветением</t>
  </si>
  <si>
    <t>БУТОН ДЕ РОУЗ</t>
  </si>
  <si>
    <t>белая с розовым контуром</t>
  </si>
  <si>
    <t>НАРЦИСС (ЛОСОСЕВЫЙ)</t>
  </si>
  <si>
    <t>DAFFODIL SALMON</t>
  </si>
  <si>
    <t>похожа на нарцисс, лососевый</t>
  </si>
  <si>
    <t>КАМЕЛИЯ</t>
  </si>
  <si>
    <t>CAMELIA</t>
  </si>
  <si>
    <t>ярко-розовая с белой каймой</t>
  </si>
  <si>
    <t>МАРМОРАТА</t>
  </si>
  <si>
    <t>MARMORATA</t>
  </si>
  <si>
    <t>белая с красной каймой  и красным центром</t>
  </si>
  <si>
    <t>ПАСТЕЛЬ СМЕСЬ</t>
  </si>
  <si>
    <t>PASTEL MIXED</t>
  </si>
  <si>
    <t>СМЕСЬ нежные пастельные тона, махровые крупные цветки, сильные цветоносы, обильное цветение</t>
  </si>
  <si>
    <t>САМБА СМЕСЬ</t>
  </si>
  <si>
    <t>SAMBA MIXED</t>
  </si>
  <si>
    <t>СПЛЕНДИД СМЕСЬ</t>
  </si>
  <si>
    <t>SPLENDIDE MIXED</t>
  </si>
  <si>
    <t>СМЕСЬ белые, розовые, оранжевые махровые цветки на сильных, длинных цветоносах</t>
  </si>
  <si>
    <t>СПЛЕНДИД АБРИКОСОВАЯ</t>
  </si>
  <si>
    <t>SPLENDIDE APRICOT</t>
  </si>
  <si>
    <t>махровый, пастельно-лососевый</t>
  </si>
  <si>
    <t>СПЛЕНДИД БАЛЕРИНА</t>
  </si>
  <si>
    <t>SPLENDIDE BALLERINA</t>
  </si>
  <si>
    <t>махровый, пастельно желтый, лососевый</t>
  </si>
  <si>
    <t>СПЛЕНДИД РОЗОВАЯ</t>
  </si>
  <si>
    <t>SPLENDIDE PINK</t>
  </si>
  <si>
    <t>махровый, ярко-розовый с белым</t>
  </si>
  <si>
    <t>ШАМПАНЬ</t>
  </si>
  <si>
    <t>CHAMPAGNE</t>
  </si>
  <si>
    <t>3/5</t>
  </si>
  <si>
    <t>ИЛЛЮМИНЕЙШН АПРИКОТ</t>
  </si>
  <si>
    <t>ILLUMINATION APRICOT</t>
  </si>
  <si>
    <t>абрикосовая</t>
  </si>
  <si>
    <t>ИЛЛЮМИНЕЙШН БЕЛАЯ</t>
  </si>
  <si>
    <t>ILLUMINATION WHITE</t>
  </si>
  <si>
    <t>ИЛЛЮМИНЕЙШН ОРАНЖЕВАЯ</t>
  </si>
  <si>
    <t>ILLUMINATION ORANGE</t>
  </si>
  <si>
    <t>ИЛЛЮМИНЕЙШН РОЗОВАЯ</t>
  </si>
  <si>
    <t>ILLUMINATION PINK</t>
  </si>
  <si>
    <t>CASCADE PENDULA SCARLET</t>
  </si>
  <si>
    <t>CASCADE PENDULA WHITE</t>
  </si>
  <si>
    <t>CASCADE PENDULA YELLOW</t>
  </si>
  <si>
    <t>жёлтая</t>
  </si>
  <si>
    <t>CASCADE PENDULA APRICOT/ORANGE</t>
  </si>
  <si>
    <t>CASCADE PENDULA PINK</t>
  </si>
  <si>
    <t>CRISPA MARG. WHITE/RED</t>
  </si>
  <si>
    <t>белая с красной гофрированной каймой, жёлтый центр</t>
  </si>
  <si>
    <t>CRISPA MARG. YELLOW/RED</t>
  </si>
  <si>
    <t>жёлтая с красной гофрированной каймой, жёлтый центр</t>
  </si>
  <si>
    <t>МАХРОВАЯ БЕЛАЯ</t>
  </si>
  <si>
    <t>DOUBLE WHITE</t>
  </si>
  <si>
    <t>МАХР. белая</t>
  </si>
  <si>
    <t>МАХРОВАЯ ЖЕЛТАЯ</t>
  </si>
  <si>
    <t>DOUBLE YELLOW</t>
  </si>
  <si>
    <t>МАХР. жёлтая</t>
  </si>
  <si>
    <t>МАХРОВАЯ ЛОСОСЕВАЯ</t>
  </si>
  <si>
    <t>DOUBLE SALMON</t>
  </si>
  <si>
    <t>МАХР. лососевая</t>
  </si>
  <si>
    <t>МАХРОВАЯ МЕДНАЯ</t>
  </si>
  <si>
    <t>DOUBLE COPPER</t>
  </si>
  <si>
    <t>МАХР.медно-оранжевая</t>
  </si>
  <si>
    <t>МАХРОВАЯ ОРАНЖЕВАЯ</t>
  </si>
  <si>
    <t>DOUBLE ORANGE</t>
  </si>
  <si>
    <t>МАХР, оранжевая</t>
  </si>
  <si>
    <t>МАХРОВАЯ РОЗОВАЯ</t>
  </si>
  <si>
    <t>DOUBLE PINK</t>
  </si>
  <si>
    <t>МАХР. розовая</t>
  </si>
  <si>
    <t>МАХРОВАЯ ТЕМНО-КРАСНАЯ</t>
  </si>
  <si>
    <t>DOUBLE DARK RED</t>
  </si>
  <si>
    <t>МАХР.тёмно-красная</t>
  </si>
  <si>
    <t>МАХРОВАЯ ЯРКО-КРАСНАЯ</t>
  </si>
  <si>
    <t>DOUBLE SCARLET</t>
  </si>
  <si>
    <t>МАХР. Алая</t>
  </si>
  <si>
    <t>СУПЕРБА БЕЛАЯ</t>
  </si>
  <si>
    <t>SUPERBA WHITE</t>
  </si>
  <si>
    <t>СУПЕРБА ЖЕЛТАЯ</t>
  </si>
  <si>
    <t>SUPERBA YELLOW</t>
  </si>
  <si>
    <t>СУПЕРБА ЛОСОСЕВАЯ</t>
  </si>
  <si>
    <t>SUPERBA SALMON</t>
  </si>
  <si>
    <t>СУПЕРБА ЯРКО-КРАСНАЯ</t>
  </si>
  <si>
    <t>SUPERBA SCARLET</t>
  </si>
  <si>
    <t>МУЛЬТИФЛОРА МАКСИМА БЕЛАЯ</t>
  </si>
  <si>
    <t>MULTIFLORA MAXIMA WHITE</t>
  </si>
  <si>
    <t>белый, крупные цветки</t>
  </si>
  <si>
    <t>МУЛЬТИФЛОРА МАКСИМА ЖЕЛТАЯ</t>
  </si>
  <si>
    <t>MULTIFLORA MAXIMA YELLOW</t>
  </si>
  <si>
    <t>жёлтый, крупные цветки</t>
  </si>
  <si>
    <t xml:space="preserve">МУЛЬТИФЛОРА МАКСИМА ОРАНЖЕВАЯ </t>
  </si>
  <si>
    <t>MULTIFLORA MAXIMA ORANGE</t>
  </si>
  <si>
    <t>МУЛЬТИФЛОРА МАКСИМА РОЗОВАЯ</t>
  </si>
  <si>
    <t>MULTIFLORA MAXIMA PINK</t>
  </si>
  <si>
    <t>ярко-розовый, крупные цветки</t>
  </si>
  <si>
    <t>МУЛЬТИФЛОРА МАКСИМА ШВЕЙЦАРИЯ</t>
  </si>
  <si>
    <t>MULTIFLORA MAXIMA SWITSERLAND</t>
  </si>
  <si>
    <t>ярко-красный с тёмной декоративной листвой</t>
  </si>
  <si>
    <t>НОН СТОП АПРИКОТ</t>
  </si>
  <si>
    <t>NON STOP APRICOT</t>
  </si>
  <si>
    <t>НОН СТОП БЕЛАЯ</t>
  </si>
  <si>
    <t>NON STOP WHITE</t>
  </si>
  <si>
    <t>НОН СТОП ЖЕЛТАЯ</t>
  </si>
  <si>
    <t>NON STOP YELLOW</t>
  </si>
  <si>
    <t>НОН СТОП ОРАНЖЕВАЯ</t>
  </si>
  <si>
    <t>NON STOP ORANGE</t>
  </si>
  <si>
    <t>НОН СТОП РОЗОВАЯ</t>
  </si>
  <si>
    <t>NON STOP PINK</t>
  </si>
  <si>
    <t>НОН СТОП ЯРКО-КРАСНАЯ</t>
  </si>
  <si>
    <t>NON STOP SCARLET</t>
  </si>
  <si>
    <t>ОДОРАТА АНЖЕЛИКА</t>
  </si>
  <si>
    <t>ОДОРАТА ПИНК ДЕЛАЙТ</t>
  </si>
  <si>
    <t>ODORATA PINK DELIGHT</t>
  </si>
  <si>
    <t>ОДОРАТА РЕД ГЛОРИ</t>
  </si>
  <si>
    <t>ODORATA RED GLORY</t>
  </si>
  <si>
    <t>ОДОРАТА СМЕСЬ</t>
  </si>
  <si>
    <t>ODORATA MIXED</t>
  </si>
  <si>
    <t>ПЕНДУЛА БЕЛАЯ</t>
  </si>
  <si>
    <t>PENDULA WHITE</t>
  </si>
  <si>
    <t>ПЕНДУЛА ЖЕЛТАЯ</t>
  </si>
  <si>
    <t>PENDULA YELLOW</t>
  </si>
  <si>
    <t xml:space="preserve">жёлтый </t>
  </si>
  <si>
    <t>ПЕНДУЛА ЛОСОСЕВАЯ</t>
  </si>
  <si>
    <t>PENDULA SALMON</t>
  </si>
  <si>
    <t>ПЕНДУЛА ОРАНЖЕВАЯ</t>
  </si>
  <si>
    <t>PENDULA ORANGE</t>
  </si>
  <si>
    <t>ПЕНДУЛА РОЗОВАЯ</t>
  </si>
  <si>
    <t>PENDULA PINK</t>
  </si>
  <si>
    <t xml:space="preserve">ярко-розовый  </t>
  </si>
  <si>
    <t>ПЕНДУЛА ЯРКО-КРАСНАЯ</t>
  </si>
  <si>
    <t>PENDULA SCARLET</t>
  </si>
  <si>
    <t>алый</t>
  </si>
  <si>
    <t>ПИКОТИ ЛЕЙС АПРИКОТ</t>
  </si>
  <si>
    <t>PICOTEE LACE APRICOT</t>
  </si>
  <si>
    <t>ПИКОТИ ЛЕЙС РОЗОВАЯ</t>
  </si>
  <si>
    <t>PICOTEE LACE PINK</t>
  </si>
  <si>
    <t>ПИКОТИ БЕЛАЯ/КРАСНАЯ</t>
  </si>
  <si>
    <t>PICOTEE WHITE / RED</t>
  </si>
  <si>
    <t>белая с красным кантом</t>
  </si>
  <si>
    <t>ПИКОТИ ЖЕЛТАЯ/КРАСНАЯ</t>
  </si>
  <si>
    <t>PICOTEE YELLOW / RED</t>
  </si>
  <si>
    <t>жёлтая с красным кантом</t>
  </si>
  <si>
    <t>ГЛОКСИНИИ</t>
  </si>
  <si>
    <t>ГЛОКСИНИЯ</t>
  </si>
  <si>
    <t>БЛАНШ ДЕ МЕРУ</t>
  </si>
  <si>
    <t>BLANCHE DE MERU</t>
  </si>
  <si>
    <t>ярко-розовая кайма,белый центр</t>
  </si>
  <si>
    <t>ВИОЛАЦЕА</t>
  </si>
  <si>
    <t>VIOLACEA</t>
  </si>
  <si>
    <t>насыщенный, глубокий, тёмно-фиолетовый цвет</t>
  </si>
  <si>
    <t>ГОЛЛИВУД</t>
  </si>
  <si>
    <t>HOLLYWOOD</t>
  </si>
  <si>
    <t>ярко-фиолетовая кайма, белый центр</t>
  </si>
  <si>
    <t>ДЕФИАНС</t>
  </si>
  <si>
    <t>DEFIANCE</t>
  </si>
  <si>
    <t>КАЙЗЕР ВИЛЬГЕЛЬМ</t>
  </si>
  <si>
    <t>KAISER WILHELM</t>
  </si>
  <si>
    <t>фиолетовая с белой каймой</t>
  </si>
  <si>
    <t>КАЙЗЕР ФРИДРИХ</t>
  </si>
  <si>
    <t>KAISER FRIEDRICH</t>
  </si>
  <si>
    <t>красная с белой каймой</t>
  </si>
  <si>
    <t>МОН БЛАН</t>
  </si>
  <si>
    <t>РУА ДЕ РУЖ</t>
  </si>
  <si>
    <t>ROI DES ROUGES</t>
  </si>
  <si>
    <t>ТАЙГЕР БЛЮ</t>
  </si>
  <si>
    <t>фиолетовая кайма, белый центр с фиолетовым напылением</t>
  </si>
  <si>
    <t>ТАЙГЕР РЕД</t>
  </si>
  <si>
    <t>красная кайма с белым центром с красным напылением</t>
  </si>
  <si>
    <t>ЭТОЛЬ ДЕ ФЕ</t>
  </si>
  <si>
    <t>ETOILE DE FEU</t>
  </si>
  <si>
    <t>ГЕОРГИНЫ ДЕКОРАТИВНЫЕ. МАКСИ</t>
  </si>
  <si>
    <t>ГЕОРГИНА</t>
  </si>
  <si>
    <t>АКИТА</t>
  </si>
  <si>
    <t>AKITA</t>
  </si>
  <si>
    <t>ярко-красный с кремово-жёлтым центром, h-90см, Ø-20см</t>
  </si>
  <si>
    <t>ВАВИЛОН ФЛЕЙМД</t>
  </si>
  <si>
    <t>BABYLON FLAMED</t>
  </si>
  <si>
    <t>ярко-розовые полосы и штрихи на кремовом фоне, h-110см, Ø-22см</t>
  </si>
  <si>
    <t>ВАВИЛОН ПИНК</t>
  </si>
  <si>
    <t>BABYLON PINK</t>
  </si>
  <si>
    <t>сиреневый, h-110см, Ø-22см</t>
  </si>
  <si>
    <t>БЕЛЛЕ ОФ БАРМЕРА</t>
  </si>
  <si>
    <t>BELLE OF BARMERA</t>
  </si>
  <si>
    <t>оранжево-розово-белый меланж, h-80см, Ø-25см</t>
  </si>
  <si>
    <t>БОДАШЕЗ</t>
  </si>
  <si>
    <t>BODACIOUS</t>
  </si>
  <si>
    <t>ярко-коралловый с жёлтыми штрихами и жёлтыми кончиками, h-100см, Ø-25см</t>
  </si>
  <si>
    <t>жёлтый с бордовыми штрихами, h-90см, Ø-20-25см</t>
  </si>
  <si>
    <t>КИАБОСС</t>
  </si>
  <si>
    <t>CIABOSS</t>
  </si>
  <si>
    <t>красно-жёлтый меланж, h-110см, Ø-25см</t>
  </si>
  <si>
    <t>ФЕРНКЛИФФ ИЛЛЮЖН</t>
  </si>
  <si>
    <t>FERNCLIFF ILLUSION</t>
  </si>
  <si>
    <t>белый с сиреневыми кончиками лепестков, h-130см, Ø-22см</t>
  </si>
  <si>
    <t>ФЕРНКЛИФФ ИНСПИРЕЙШН</t>
  </si>
  <si>
    <t>FERNCLIFF INSPIRATION</t>
  </si>
  <si>
    <t>сиреневый, h-120см, Ø-25см</t>
  </si>
  <si>
    <t>ГИТТС ПЕРФЕКШН</t>
  </si>
  <si>
    <t>GITTS PERFECTION</t>
  </si>
  <si>
    <t>белый с розовыми переливами, h-90см, Ø-20см</t>
  </si>
  <si>
    <t>ГРАНД ПРИ</t>
  </si>
  <si>
    <t>GRAND PRIX</t>
  </si>
  <si>
    <t>лимонно-жёлтый с белыми кончиками лепестков, h-90см, Ø-22см</t>
  </si>
  <si>
    <t>ХАЙ ЕНИД</t>
  </si>
  <si>
    <t>HY ENID</t>
  </si>
  <si>
    <t>сиренево-розовый  , h-100см, Ø-25см</t>
  </si>
  <si>
    <t>АЙС КЬЮБ</t>
  </si>
  <si>
    <t>ICE CUBE</t>
  </si>
  <si>
    <t>кремовый с розовым напылением, h-90см, Ø-15см</t>
  </si>
  <si>
    <t>АЙЛЕНДЕР</t>
  </si>
  <si>
    <t>ISLANDER</t>
  </si>
  <si>
    <t>кораллово-розовый, позднее-светло-розовый , h-120см, Ø-25см</t>
  </si>
  <si>
    <t>ЛАВЕНДЕР ПЕРФЕКШН</t>
  </si>
  <si>
    <t>LAVENDER PERFECTION</t>
  </si>
  <si>
    <t>нежно-сиреневый с белёсыми кончиками, h-110см, Ø-20см</t>
  </si>
  <si>
    <t>МАКИ</t>
  </si>
  <si>
    <t>MAKI</t>
  </si>
  <si>
    <t>розовый с перламутровым отливом, h-100см, Ø-20см</t>
  </si>
  <si>
    <t>МАНИАК</t>
  </si>
  <si>
    <t>MANIAC</t>
  </si>
  <si>
    <t>оранжево-красный меланж, h-120см, Ø-30см</t>
  </si>
  <si>
    <t>кораллово-лососевый, h-120см, Ø-25см</t>
  </si>
  <si>
    <t>МИСТЕР ОПТИМИСТ</t>
  </si>
  <si>
    <t>MR. OPTIMIST</t>
  </si>
  <si>
    <t>палево-красный с ярко-жёлтыми стрелками по краю лепестков, h-70см, Ø-10-13см</t>
  </si>
  <si>
    <t>МИСТЕРИ ДЕЙ</t>
  </si>
  <si>
    <t>MYSTERY DAY</t>
  </si>
  <si>
    <t>красный с белыми кончиками, h-80см, Ø-16см</t>
  </si>
  <si>
    <t>ОТТО ТРИЛЬ</t>
  </si>
  <si>
    <t>OTTO'S THRILL</t>
  </si>
  <si>
    <t>палево-розовый, очень крупный, h-120см, Ø-30см</t>
  </si>
  <si>
    <t>ПУРПЛ ТАЙХЕЙО</t>
  </si>
  <si>
    <t>PURPLE TAIHEJO</t>
  </si>
  <si>
    <t>ярко-лиловый, с белыми тонкими линиями, h-110см, Ø-25см</t>
  </si>
  <si>
    <t>СЭР АЛЬФ РАМСЭЙ</t>
  </si>
  <si>
    <t>SIR ALF RAMSAY</t>
  </si>
  <si>
    <t>светло-сиреневый с белым центром, h-100см, Ø-25+см</t>
  </si>
  <si>
    <t>СТРИПЕД ЭМОРИ ПОЛ</t>
  </si>
  <si>
    <t>STRIPED EMORY PAUL</t>
  </si>
  <si>
    <t>розовый с ярко-розовыми частыми и длинными штрихами, h-110см, Ø-35см</t>
  </si>
  <si>
    <t>ТОМАС А.ЭДИСОН</t>
  </si>
  <si>
    <t>TOMAS A.EDISON</t>
  </si>
  <si>
    <t>вишнево-красный, h-100см, Ø-22см</t>
  </si>
  <si>
    <t>ВАНКУВЕР</t>
  </si>
  <si>
    <t>VANCOUVER</t>
  </si>
  <si>
    <t>винно-красный с розовым с белыми полосами, h-70см, Ø-20см</t>
  </si>
  <si>
    <t>ВАССИА МЕГГОС</t>
  </si>
  <si>
    <t>VASSIA MEGGOS</t>
  </si>
  <si>
    <t>розовый с перламутром, h-90см, Ø-25см</t>
  </si>
  <si>
    <t>УАЙТ ПЕРФЕКШН</t>
  </si>
  <si>
    <t>белый, h-120см, Ø-20-25см</t>
  </si>
  <si>
    <t>УИНКИ КОЛОНЕЛ</t>
  </si>
  <si>
    <t>WINKIE COLONEL</t>
  </si>
  <si>
    <t>красный, h-100см, Ø-20см</t>
  </si>
  <si>
    <t>ЯРРА ФОЛЛС</t>
  </si>
  <si>
    <t>YARRA FALLS</t>
  </si>
  <si>
    <t>лиловый с белыми кончиками, h-90см, Ø-20см</t>
  </si>
  <si>
    <t>ГЕОРГИНЫ ДЕКОРАТИВНЫЕ</t>
  </si>
  <si>
    <t>АДАС АТРАКЦИОН</t>
  </si>
  <si>
    <t>ADA'S ATTRACTION</t>
  </si>
  <si>
    <t>ярко-лиловые кончики, белый центр, h-100см, Ø-10-15см</t>
  </si>
  <si>
    <t>АВИНЬОН</t>
  </si>
  <si>
    <t>AVIGNON</t>
  </si>
  <si>
    <t>белый с сиреневыми штрихами, h-90см, Ø-15см</t>
  </si>
  <si>
    <t>БАГАМА АПРИКОТ</t>
  </si>
  <si>
    <t>BAHAMA APRICOT</t>
  </si>
  <si>
    <t>жёлтый с белыми кончиками, h-110см, Ø-10см</t>
  </si>
  <si>
    <t>БАЛЬТАЗАР</t>
  </si>
  <si>
    <t>BALTHASAR</t>
  </si>
  <si>
    <t>бордовый с сиреневыми кончиками, h-90см, Ø-12см</t>
  </si>
  <si>
    <t>БИЛЬБАО</t>
  </si>
  <si>
    <t>BILBAO</t>
  </si>
  <si>
    <t>лимонно-жёлтый  , h-90см, Ø-10-15см</t>
  </si>
  <si>
    <t>БЛЮ БОЙ</t>
  </si>
  <si>
    <t>BLUE BOY</t>
  </si>
  <si>
    <t>сиреневый, h-80см, Ø-15см</t>
  </si>
  <si>
    <t>БРИСТОЛ СТРАЙП</t>
  </si>
  <si>
    <t>BRISTOL STRIPE</t>
  </si>
  <si>
    <t>белый с ярко-розовыми полосками, штрихами и напылением, h-110см, Ø-20см</t>
  </si>
  <si>
    <t>КАБАЛЬЕРО</t>
  </si>
  <si>
    <t>CABALLERO</t>
  </si>
  <si>
    <t>красный с белой каймой, h-90см, Ø-14см</t>
  </si>
  <si>
    <t>КЭНДИ КЛАБ</t>
  </si>
  <si>
    <t>CANDY CLUB</t>
  </si>
  <si>
    <t>сиренево-розовый с бордовыми штрихами, h-90см, Ø-10-15см</t>
  </si>
  <si>
    <t>КАПРОЗ ПИЦЦА</t>
  </si>
  <si>
    <t>CAPROZ PIZZAS</t>
  </si>
  <si>
    <t>ярко-розовый с бордовыми кончиками и белым центром, h-100см, Ø-15см</t>
  </si>
  <si>
    <t>КАРИББЕАН ФЭНТЕЗИ</t>
  </si>
  <si>
    <t>CARIBBEAN FANTASY</t>
  </si>
  <si>
    <t>белый с красной каймой и жёлтым центром, h-90см, Ø-13см</t>
  </si>
  <si>
    <t>КОЛОРАДО КЛАССИК</t>
  </si>
  <si>
    <t>COLORADO CLASSIC</t>
  </si>
  <si>
    <t>белый с ярко-розовой каймой и кончиками, h-120см, Ø-10-15см</t>
  </si>
  <si>
    <t>КОНТРАСТ</t>
  </si>
  <si>
    <t>CONTRASTE</t>
  </si>
  <si>
    <t>рубиново-красный с белыми кончиками, h-120см, Ø-15-20см</t>
  </si>
  <si>
    <t>КРЕЙЗИ ЛОВ</t>
  </si>
  <si>
    <t>CRAZY LOVE</t>
  </si>
  <si>
    <t>белый с тонкой сиреневой каймой и нежно-сиреневыми кончиками, h-90см, Ø-10-15см</t>
  </si>
  <si>
    <t>КРЕМ ДЕ КАССИС</t>
  </si>
  <si>
    <t>CRÈME DE CASSIS</t>
  </si>
  <si>
    <t>ДАРКАРИН</t>
  </si>
  <si>
    <t>DARKARIN</t>
  </si>
  <si>
    <t>биколор: бордовый с малиновыми кончиками, h-90см, Ø-10-15см</t>
  </si>
  <si>
    <t>ДЭВИД ГОВАРД</t>
  </si>
  <si>
    <t>DAVID HOWARD</t>
  </si>
  <si>
    <t>абрикосовый с тёмно-розовым, h-100см, Ø-10см</t>
  </si>
  <si>
    <t>ДИП ИМПАКТ</t>
  </si>
  <si>
    <t>DEEP IMPACT</t>
  </si>
  <si>
    <t>лососевый с жёлтой каймой и сердцевиной, h-90см, Ø-15см</t>
  </si>
  <si>
    <t>ЭСТА БОНИТА</t>
  </si>
  <si>
    <t>ESTA BONITA</t>
  </si>
  <si>
    <t>ФЕРНРИДЖ ПЕЙНТЕД ЛЕДИ</t>
  </si>
  <si>
    <t>FERNRIDGE PAINTED LADY</t>
  </si>
  <si>
    <t>белый с ярко-красными штрихами и напылением, h-120см, Ø-10-15см</t>
  </si>
  <si>
    <t>ФРОСТ НИП</t>
  </si>
  <si>
    <t>FROST NIP</t>
  </si>
  <si>
    <t>винно-красный с белыми кончиками, h-110см, Ø-25см</t>
  </si>
  <si>
    <t>ГАРДЕН ФЕСТИВАЛЬ</t>
  </si>
  <si>
    <t>GARDEN FESTIVAL</t>
  </si>
  <si>
    <t>оранжево-красный с жёлтой каймой, h-120см, Ø-10-15см</t>
  </si>
  <si>
    <t>ГЛОРИОЗА</t>
  </si>
  <si>
    <t>GLORIOSA</t>
  </si>
  <si>
    <t>жёлтый с красными штрихами и напылением, h-130см, Ø-15-20см</t>
  </si>
  <si>
    <t>АЙКУУН</t>
  </si>
  <si>
    <t>ICOON®</t>
  </si>
  <si>
    <t>меняет цвет от жёлтого с кр. кончиками до ярко-розового с жёлтым центром, h-100см, Ø-10см</t>
  </si>
  <si>
    <t>ЯМАЙКА</t>
  </si>
  <si>
    <t>ярко-красный с широкой белой полосой по центру лепестков, h-100см, Ø-9см</t>
  </si>
  <si>
    <t>ДЖОУИ ДЖИПСИ</t>
  </si>
  <si>
    <t>JOWEY GIPSY</t>
  </si>
  <si>
    <t>розовый со "светящимся" желтым центром, h-120см, Ø-10-15см</t>
  </si>
  <si>
    <t>КАЛИНКА</t>
  </si>
  <si>
    <t>KALINKA</t>
  </si>
  <si>
    <t>сиреневый с жёлтым центром, h-70см, Ø-12см</t>
  </si>
  <si>
    <t>КАРМА ШОК</t>
  </si>
  <si>
    <t>KARMA CHOC</t>
  </si>
  <si>
    <t>бордовый, h-100см, Ø-15см</t>
  </si>
  <si>
    <t>КИЕВ</t>
  </si>
  <si>
    <t>KIEV</t>
  </si>
  <si>
    <t>белый с нежно-сиреневым отливом, h-100см, Ø-18см</t>
  </si>
  <si>
    <t>ЛЕДИ ДАРЛЕН</t>
  </si>
  <si>
    <t>LADY DARLENE</t>
  </si>
  <si>
    <t>жёлтый с ярко-красной каймой и кончиками, h-120см, Ø-15-20см</t>
  </si>
  <si>
    <t>белый, h-120см, Ø-20см</t>
  </si>
  <si>
    <t>ЛЭЙК КЕРИ</t>
  </si>
  <si>
    <t>LAKE CAREY</t>
  </si>
  <si>
    <t>ЛЭЙК МИЧИГАН</t>
  </si>
  <si>
    <t>LAKE MICHIGAN</t>
  </si>
  <si>
    <t>светло-лиловый  , h-120см, Ø-15см</t>
  </si>
  <si>
    <t>ЛАВЕНДЕР РАФФЛЗ</t>
  </si>
  <si>
    <t>LAVENDER RUFFLES</t>
  </si>
  <si>
    <t>фиолетовый, h-100см, Ø-25см</t>
  </si>
  <si>
    <t>ЛАЙФ СТАЙЛ</t>
  </si>
  <si>
    <t>LIFE STYLE</t>
  </si>
  <si>
    <t>ЛИЛАК БУЛЛ</t>
  </si>
  <si>
    <t>LILAC BULL</t>
  </si>
  <si>
    <t>ярко-лиловый , h-100см, Ø-10см</t>
  </si>
  <si>
    <t>ЛУКА ДЖОАННА</t>
  </si>
  <si>
    <t>LUKA JOHANNA</t>
  </si>
  <si>
    <t>светлый центр, от бледно-розового до интенсивно-розового от центра вниз, h-100см, Ø-10-15см</t>
  </si>
  <si>
    <t>MAXIME</t>
  </si>
  <si>
    <t>карминно-красный с жёлтым кантом, h-120см, Ø-10-15см</t>
  </si>
  <si>
    <t>МЕРО СТАР</t>
  </si>
  <si>
    <t>MERO STAR</t>
  </si>
  <si>
    <t>бордовый с белой каймой, h-90см, Ø-16см</t>
  </si>
  <si>
    <t>МИНГУС АЛЕКС</t>
  </si>
  <si>
    <t>MINGUS ALEX</t>
  </si>
  <si>
    <t>рубиновый   , h-100см, Ø-25см</t>
  </si>
  <si>
    <t>МОМЗ СПЕШИАЛ</t>
  </si>
  <si>
    <t>MOM'S SPECIAL</t>
  </si>
  <si>
    <t>белый с сиреневыми штрихами, h-100см, Ø-20см</t>
  </si>
  <si>
    <t>НОННЕТ</t>
  </si>
  <si>
    <t>NONNETE</t>
  </si>
  <si>
    <t>яркий, контрастный красно-кремово-жёлтый меланж, h-110см, Ø-10-15см</t>
  </si>
  <si>
    <t>ОФФШОР ДРИМ</t>
  </si>
  <si>
    <t>OFFSHORE DREAM</t>
  </si>
  <si>
    <t>перламутрово-розовый , h-70см, Ø-12см</t>
  </si>
  <si>
    <t>ОКАПИ САНСЕТ</t>
  </si>
  <si>
    <t>OKAPI'S SUNSET</t>
  </si>
  <si>
    <t>розовый с лососевым у центра, нижние лепестки лососевые, скрученные, h-70см, Ø-15см</t>
  </si>
  <si>
    <t>ОСИРИУМ</t>
  </si>
  <si>
    <t>OSIRIUM</t>
  </si>
  <si>
    <t>винно-красный   , h-100см, Ø-12см</t>
  </si>
  <si>
    <t>ПЕЙНТЕД ГЁРЛ</t>
  </si>
  <si>
    <t>PAINTED GIRL</t>
  </si>
  <si>
    <t>ярко-сиреневый с красными полосками иштрихами, h-80см, Ø-10-15см</t>
  </si>
  <si>
    <t>PEACHES &amp; CREAM</t>
  </si>
  <si>
    <t>жёлтый с красными штрихами и белыми кончиками, h-120см, Ø-14см</t>
  </si>
  <si>
    <t>ПУРПЛ ЭКСПЛОЖИОН</t>
  </si>
  <si>
    <t>PURPLE EXPLOSION</t>
  </si>
  <si>
    <t>ярко-лиловый, h-80см, Ø-20см</t>
  </si>
  <si>
    <t>ПУРПЛ ХЭЙЗ</t>
  </si>
  <si>
    <t>PURPLE HAZE</t>
  </si>
  <si>
    <t>лепестки двуцветные: снизу бордовые, сверху лиловые, h-75см, Ø-15см</t>
  </si>
  <si>
    <t>РЕБЕККАЗ УОРЛД</t>
  </si>
  <si>
    <t>REBECCA'S WORLD</t>
  </si>
  <si>
    <t>меняет цвет от белого с бордовым до бордового, h-110см, Ø-10-15см</t>
  </si>
  <si>
    <t>РЕД РОК</t>
  </si>
  <si>
    <t>RED ROCK</t>
  </si>
  <si>
    <t>рубиновый с белыми кончиками, h-90см, Ø-10см</t>
  </si>
  <si>
    <t>РИП СИТИ</t>
  </si>
  <si>
    <t>RIP CITY</t>
  </si>
  <si>
    <t>тёмно-бордовый, бархатный, h-100см, Ø-15см</t>
  </si>
  <si>
    <t>САНТА КЛАУС</t>
  </si>
  <si>
    <t>SANTA CLAUS</t>
  </si>
  <si>
    <t>белый с красной каймой, лепестки волнистые, h-100см, Ø-5-10см</t>
  </si>
  <si>
    <t>розово-красный с белыми прожилками, h-100см, Ø-15см</t>
  </si>
  <si>
    <t>ШОУСТОППЕР</t>
  </si>
  <si>
    <t>SHOWSTOPPER</t>
  </si>
  <si>
    <t>жёлтый с красными штрихами, h-100см, Ø-10-15см</t>
  </si>
  <si>
    <t>СМОУКИ</t>
  </si>
  <si>
    <t>SMOKEY</t>
  </si>
  <si>
    <t>кремовый с тёмно-лиловыми штрихами, h-110см, Ø-10-15см</t>
  </si>
  <si>
    <t>ТАЙХЕЙО</t>
  </si>
  <si>
    <t>TAIHEIJO</t>
  </si>
  <si>
    <t>белый с ярко-лиловыми полосами, штрихами и напылением, h-120см, Ø-25см</t>
  </si>
  <si>
    <t>ТАРТАН</t>
  </si>
  <si>
    <t>TARTAN</t>
  </si>
  <si>
    <t>бордовый с белыми полосами по центру лепестка, h-130см, Ø-15-20см</t>
  </si>
  <si>
    <t>ТАЙЛЕР ДЖЕЙМС</t>
  </si>
  <si>
    <t>TYLER JAMES</t>
  </si>
  <si>
    <t>алый с жёлтым центром, h-110см, Ø-20см</t>
  </si>
  <si>
    <t>АНКЛ ХАНКИ</t>
  </si>
  <si>
    <t>UNCLE HANKEY</t>
  </si>
  <si>
    <t>ярко-розовые кончики, белый центр, h-100см, Ø-10см</t>
  </si>
  <si>
    <t>ВЕРДИ</t>
  </si>
  <si>
    <t>VERDI</t>
  </si>
  <si>
    <t>тёмно-бордовый с белыми кончиками, h-50см, Ø-13см</t>
  </si>
  <si>
    <t>ВИКТОРИЯ ЭНН</t>
  </si>
  <si>
    <t>VICTORIA ANN</t>
  </si>
  <si>
    <t>белый с сиреневыми кончиками, h-120см, Ø-15см</t>
  </si>
  <si>
    <t>УОЛК ЛАЙФ</t>
  </si>
  <si>
    <t>WALK OF LIFE</t>
  </si>
  <si>
    <t>малиновый  , h-90см, Ø-10см</t>
  </si>
  <si>
    <t>УЭЙ ОФ ЛАЙФ</t>
  </si>
  <si>
    <t>WAY OF LIFE</t>
  </si>
  <si>
    <t>розовый с красными штрихами, h-100см, Ø-14см</t>
  </si>
  <si>
    <t>ХУ ДАН ИТ</t>
  </si>
  <si>
    <t>WHO DUN IT</t>
  </si>
  <si>
    <t>белый с сиреневой каймой, h-110см, Ø-10-15см</t>
  </si>
  <si>
    <t>ГЕОРГИНЫ ДЕКОРАТИВНЫЕ. НИЗКОРОСЛЫЕ</t>
  </si>
  <si>
    <t>АСПЕН</t>
  </si>
  <si>
    <t>ASPEN</t>
  </si>
  <si>
    <t>белый, h-40см, Ø-12см</t>
  </si>
  <si>
    <t>КЛОДЕТТ</t>
  </si>
  <si>
    <t>CLAUDETTE</t>
  </si>
  <si>
    <t>ярко-сиреневый, h-50см, Ø-12см</t>
  </si>
  <si>
    <t>ЭЛЛЕН ХЬЮСТОН</t>
  </si>
  <si>
    <t>ELLEN HOUSTON</t>
  </si>
  <si>
    <t>красный с тёмной листвой, h-40см, Ø-9см</t>
  </si>
  <si>
    <t>ФАЙР ЭНД АЙС</t>
  </si>
  <si>
    <t>белый с ярко-красными лучами и жёлты центром, h-60см, Ø-9см</t>
  </si>
  <si>
    <t>ГАВАЙИ</t>
  </si>
  <si>
    <t>HAWAII</t>
  </si>
  <si>
    <t>жёлтый центр, розовая кайма, белые кончики, h-60см, Ø-10см</t>
  </si>
  <si>
    <t>ЛИТТЛ ТАЙГЕР</t>
  </si>
  <si>
    <t>LITTLE TIGER</t>
  </si>
  <si>
    <t>ярко-красный с белыми кончиками, h-50см, Ø-10см</t>
  </si>
  <si>
    <t>МЕЛОДИ АЛЛЕГРО</t>
  </si>
  <si>
    <t>MELODY ALLEGRO</t>
  </si>
  <si>
    <t>коралловый с жёлтым центром и сиреневыми кончиками, h-60см, Ø-10-15см</t>
  </si>
  <si>
    <t>МЕЛОДИ СВИНГ</t>
  </si>
  <si>
    <t>MELODY SWING</t>
  </si>
  <si>
    <t>лососево-розовый, h-40см, Ø-10-15см</t>
  </si>
  <si>
    <t>ПРАЙСЛЕСС ПИНК</t>
  </si>
  <si>
    <t>PRICELESS PINK</t>
  </si>
  <si>
    <t>белый с ярко-сиреневой широкой каймой, h-50см, Ø-8см</t>
  </si>
  <si>
    <t>ПРИНЦЕССА ЭЛИЗАБЕТ</t>
  </si>
  <si>
    <t>PRINCESSE ELISABETH</t>
  </si>
  <si>
    <t>нежно-абрикосовый с жёлтым центром, h-60см, Ø-10см</t>
  </si>
  <si>
    <t>ПРИНЦЕСС ГРАЦИЯ</t>
  </si>
  <si>
    <t>PRINCESSE GRACIA</t>
  </si>
  <si>
    <t>тёмно-розовый с жёлтым центром, h-30см, Ø-8см</t>
  </si>
  <si>
    <t>ПРИНЦЕССА ЛЕТИЦИЯ</t>
  </si>
  <si>
    <t>PRINCESSE LAETITIA</t>
  </si>
  <si>
    <t>нежно-сиреневый с белым центром, h-30см, Ø-8см</t>
  </si>
  <si>
    <t>СИСА</t>
  </si>
  <si>
    <t>SISA</t>
  </si>
  <si>
    <t>жёлтый, h-55см, Ø-10см</t>
  </si>
  <si>
    <t>TRICOLORE</t>
  </si>
  <si>
    <t>оранжевый с жёлтым центром, h-50см, Ø-15см</t>
  </si>
  <si>
    <t>ЗИНГАРО</t>
  </si>
  <si>
    <t>ZINGARO</t>
  </si>
  <si>
    <t>нежно-розовый с жёлтым центром, h-70см, Ø-10см</t>
  </si>
  <si>
    <t>ГЕОРГИНЫ КАКТУСОВЫЕ</t>
  </si>
  <si>
    <t>АЛАН МИМОУН</t>
  </si>
  <si>
    <t>ALAIN MIMOUN</t>
  </si>
  <si>
    <t>кремовый с частыми красными штрихами, h-100см, Ø-15-20см</t>
  </si>
  <si>
    <t>АЛЬФРЕД ГРИЛЛЬ</t>
  </si>
  <si>
    <t>ALFRED GRILLE</t>
  </si>
  <si>
    <t>СПАЙДЕР абрикосовый с жёлтым центром, h-100см, Ø-15см</t>
  </si>
  <si>
    <t>АМБИШН</t>
  </si>
  <si>
    <t>AMBITION</t>
  </si>
  <si>
    <t>лиловый с расщеплёнными кончиками, h-100см, Ø-10-15см</t>
  </si>
  <si>
    <t>БЛЭКБЕРРИ РИППЛ</t>
  </si>
  <si>
    <t>BLACKBERRY RIPPLE</t>
  </si>
  <si>
    <t>на белых лепестках обильное лиловое напыление и штрихи, h-110см, Ø-13см</t>
  </si>
  <si>
    <t>КАБАНА БАНАНА</t>
  </si>
  <si>
    <t>CABANA BANANA</t>
  </si>
  <si>
    <t>желтый с розово-сиреневыйми кончиками лепестков, h-110см, Ø-12-17см</t>
  </si>
  <si>
    <t>КЛЕР ОБСКУР</t>
  </si>
  <si>
    <t>CLAIR OBSCUR</t>
  </si>
  <si>
    <t>рубиновый с белыми кончиками, h-90см, Ø-13см</t>
  </si>
  <si>
    <t>КОРОЛ СПЕКТАКЛЬ</t>
  </si>
  <si>
    <t>COLOR SPECTACLE</t>
  </si>
  <si>
    <t>оранжево-жёлтый с белыми кончиками, h-110см, Ø-15-20см</t>
  </si>
  <si>
    <t>ярко-розовый с жёлтым центром, h-120см, Ø-15-20см</t>
  </si>
  <si>
    <t>ИНГЛЭНДС ГЛОРИ</t>
  </si>
  <si>
    <t>ENGLAND'S GLORY</t>
  </si>
  <si>
    <t>сиренево-лиловый с белыми кончиками, h-130см, Ø-25см</t>
  </si>
  <si>
    <t>ФЛОЙДС</t>
  </si>
  <si>
    <t>FLOYD'S</t>
  </si>
  <si>
    <t>жёлтый с белыми кончиками, h-100см, Ø-15см</t>
  </si>
  <si>
    <t>ФРИКОЛЕТ</t>
  </si>
  <si>
    <t>FRIQUOLET</t>
  </si>
  <si>
    <t>красный с белыми кончиками, h-140см, Ø-14см</t>
  </si>
  <si>
    <t>ДЖЕРРИ СКОТТ</t>
  </si>
  <si>
    <t>GERRY SCOTT</t>
  </si>
  <si>
    <t>бордовый, h-100см, Ø-20см</t>
  </si>
  <si>
    <t>ХАЙ ПИМЕНТО</t>
  </si>
  <si>
    <t>HY PIMENTO</t>
  </si>
  <si>
    <t>жёлтый с краснымиполосками и штрихами, h-110см, Ø-25см</t>
  </si>
  <si>
    <t>кремово-розовый с насыщенно-розовым, h-110см, Ø-15-20см</t>
  </si>
  <si>
    <t>ДЖУРА</t>
  </si>
  <si>
    <t>JURA</t>
  </si>
  <si>
    <t>белый с сиреневыми кончиками, h-100см, Ø-15см</t>
  </si>
  <si>
    <t>КЕНОРА МАКОП-Б</t>
  </si>
  <si>
    <t>KENORA MACOP-B</t>
  </si>
  <si>
    <t>тёмно-бордовый, у центра почти чёрный, лепестки причудливо изогнуты, h-90см, Ø-20см</t>
  </si>
  <si>
    <t>МАНХЭТТЕН АЙЛЭНД</t>
  </si>
  <si>
    <t>MANHATTAN ISLAND</t>
  </si>
  <si>
    <t>тёмно-бордовый с желтоватым центром, h-90см, Ø-15-20см</t>
  </si>
  <si>
    <t>МЕРКАТОР</t>
  </si>
  <si>
    <t>MERCATOR</t>
  </si>
  <si>
    <t>жёлтый с красными штрихами, h-100см, Ø-15см</t>
  </si>
  <si>
    <t>МЕРЛУЗА</t>
  </si>
  <si>
    <t>MERLUZA</t>
  </si>
  <si>
    <t>жёлтый с ярко-красными кончиками, h-130см, Ø-10-15см</t>
  </si>
  <si>
    <t>МИНГУС РЕНДИ</t>
  </si>
  <si>
    <t>MINGUS RANDY</t>
  </si>
  <si>
    <t>сиреневый кончики, белый центр, h-100см, Ø-15см</t>
  </si>
  <si>
    <t>МОТТО</t>
  </si>
  <si>
    <t>MOTTO</t>
  </si>
  <si>
    <t>насыщенно-коралловый с жёлтым центром, h-120см, Ø-25см</t>
  </si>
  <si>
    <t>НАМАРА</t>
  </si>
  <si>
    <t>NAMARA</t>
  </si>
  <si>
    <t>ярко-розовый и белый меланж, h-90см, Ø-10-15см</t>
  </si>
  <si>
    <t>НЕНЕКАЗИ</t>
  </si>
  <si>
    <t>NENEKAZI</t>
  </si>
  <si>
    <t>розовый с жёлтым центром и ярко-розовой каймой, h-120см, Ø-10-15см</t>
  </si>
  <si>
    <t>НОМИЗ СТАР</t>
  </si>
  <si>
    <t>NOMI'S STAR</t>
  </si>
  <si>
    <t>лилово-красный с белым центром, h-90см, Ø-10-15см</t>
  </si>
  <si>
    <t>оранжево-лососевый с бледно-розовыми кончиками, h-110см, Ø-15см</t>
  </si>
  <si>
    <t>ПАЙНЛЭНДС ПРИНЦЕСС</t>
  </si>
  <si>
    <t>PINELANDS PRINCESS</t>
  </si>
  <si>
    <t>ярко-розовый с белым центром, h-80см, Ø-17см</t>
  </si>
  <si>
    <t>ПУРПЛ ДЖЕМ</t>
  </si>
  <si>
    <t>PURPLE GEM</t>
  </si>
  <si>
    <t>сиренево-розовый, h-100см, Ø-10-15см</t>
  </si>
  <si>
    <t>РАДИАНС</t>
  </si>
  <si>
    <t>RADIANCE</t>
  </si>
  <si>
    <t>ярко-розово-сиреневый со светло-розовыми кончиками, h-100см, Ø-10-15см</t>
  </si>
  <si>
    <t>РЕД МЕЙДЖОРЕТ</t>
  </si>
  <si>
    <t>RED MAJORETTE</t>
  </si>
  <si>
    <t>кумачево-красный, h-150см, Ø-15см</t>
  </si>
  <si>
    <t>СЕРАНО</t>
  </si>
  <si>
    <t>SERANO</t>
  </si>
  <si>
    <t>жёлтый с красными штрихами , меланж, h-110см, Ø-15см</t>
  </si>
  <si>
    <t>СТАР'C ФЕЙВОРИТ</t>
  </si>
  <si>
    <t>STAR'S FAVOURITE</t>
  </si>
  <si>
    <t>розовый с кремово-жёлтым центром, h-100см, Ø-15-20см</t>
  </si>
  <si>
    <t>СТРИПЕД ВУЛКАН</t>
  </si>
  <si>
    <t>STRIPED VULKAN</t>
  </si>
  <si>
    <t>ярко-жёлтый с красными штрихами и полосками, h-120см, Ø-20см</t>
  </si>
  <si>
    <t>ШУГАР ДИАМОНД</t>
  </si>
  <si>
    <t>SUGAR DIAMOND</t>
  </si>
  <si>
    <t>сиренево-розовый, h-100см, Ø-15см</t>
  </si>
  <si>
    <t>лимонно-жёлтый с палево-розовыми кончиками лепестков, h-120см, Ø-12-15см</t>
  </si>
  <si>
    <t>ТАИТИ САНРАЙЗ</t>
  </si>
  <si>
    <t>TAHITI SUNRISE</t>
  </si>
  <si>
    <t>жёлтый центр, фиолетово-красные кончики, h-110см, Ø-10-15см</t>
  </si>
  <si>
    <t>ТРЕББИАНО</t>
  </si>
  <si>
    <t>TREBBIANO</t>
  </si>
  <si>
    <t>тёмно-бордовый, в центре почти чёрный, лепестки скручены, h-100см, Ø-20см</t>
  </si>
  <si>
    <t>АРЧИН</t>
  </si>
  <si>
    <t>URCHIN</t>
  </si>
  <si>
    <t>ярко-красный, h-100см, Ø-10-15см</t>
  </si>
  <si>
    <t>ФУРФОГЕЛЬ</t>
  </si>
  <si>
    <t>VUURVOGEL</t>
  </si>
  <si>
    <t>ярко-красный с жёлтым центром, h-120см, Ø-15-20см</t>
  </si>
  <si>
    <t>УАЙТ СТАР</t>
  </si>
  <si>
    <t>WHITE STAR</t>
  </si>
  <si>
    <t>СПАЙДЕР  белый, h-110см, Ø-15-20см</t>
  </si>
  <si>
    <t>УИТТЕМАНС БЕСТ</t>
  </si>
  <si>
    <t>WITTEMAN'S BEST</t>
  </si>
  <si>
    <t>ярко-красный, h-120см, Ø-15-20см</t>
  </si>
  <si>
    <t>УОРТОН БЛЮ СТРИК</t>
  </si>
  <si>
    <t>WORTON BLUE STREAK</t>
  </si>
  <si>
    <t>ярко-сиреневый, h-120см, Ø-10-15см</t>
  </si>
  <si>
    <t>ЙЕЛЛОУ СТАР</t>
  </si>
  <si>
    <t>YELLOW STAR</t>
  </si>
  <si>
    <t>СПАЙДЕР жёлтый, h-120см, Ø-10-15см</t>
  </si>
  <si>
    <t>ГЕОРГИНЫ БАХРОМЧАТЫЕ</t>
  </si>
  <si>
    <t>АЙТАРА БРОНВИН</t>
  </si>
  <si>
    <t>AITARA BRONWYN</t>
  </si>
  <si>
    <t>коралловый с жёлтым центром, расщеплённые кончики, h-120см, Ø-20-25см</t>
  </si>
  <si>
    <t>КАНАРИ ФУБУКИ</t>
  </si>
  <si>
    <t>CANARY FUBUKI</t>
  </si>
  <si>
    <t>кремово-жёлтый, h-100см, Ø-10-15см</t>
  </si>
  <si>
    <t>ФЭНТЕЗИ ДЮ КАП</t>
  </si>
  <si>
    <t>FANTASTE DU CAPE</t>
  </si>
  <si>
    <t>малиновый с белым центром, h-120см, Ø-25см</t>
  </si>
  <si>
    <t>ФРИНДЖЕТ СТАР</t>
  </si>
  <si>
    <t>FRINGED STAR</t>
  </si>
  <si>
    <t>оранжево-розовый с жёлтым центром, h-110см, Ø-15см</t>
  </si>
  <si>
    <t>ФУЗЗИ ВУЗЗИ</t>
  </si>
  <si>
    <t>FUZZY WUZZY</t>
  </si>
  <si>
    <t>малиновый с белыми кончиками, h-100см, Ø-5см</t>
  </si>
  <si>
    <t>АЙС КРИСТАЛЛ</t>
  </si>
  <si>
    <t>белый с желтоватым центром, h-110см, Ø-12-15см</t>
  </si>
  <si>
    <t>ДЖЕКСОН</t>
  </si>
  <si>
    <t>JAXON</t>
  </si>
  <si>
    <t>красно-алый, h-110см, Ø-16см</t>
  </si>
  <si>
    <t>ЛИНДСЭЙ МИШЕЛЬ</t>
  </si>
  <si>
    <t>LINDSAY MICHELLE</t>
  </si>
  <si>
    <t>жёлтый с розовыми кончиками, h-90см, Ø-15см</t>
  </si>
  <si>
    <t>МАРЛЕН ДЖОЙ</t>
  </si>
  <si>
    <t>MARLENE JOY</t>
  </si>
  <si>
    <t>белый центр, розовые кончики, h-140см, Ø-20см</t>
  </si>
  <si>
    <t>МЕЛЗ ОРАНЖ МАРМЕЛАД</t>
  </si>
  <si>
    <t>MEL'S ORANGE MARMELADE</t>
  </si>
  <si>
    <t>тёмно-оранжевый, h-120см, Ø-15-20см</t>
  </si>
  <si>
    <t>МИНГУС ДЖЕКИ</t>
  </si>
  <si>
    <t>MINGUS JACKY</t>
  </si>
  <si>
    <t>красный, h-100см, Ø-15см</t>
  </si>
  <si>
    <t>МИНГУС ДЖОШУА</t>
  </si>
  <si>
    <t>MINGUS JOSHUA</t>
  </si>
  <si>
    <t>жёлтый, h-110см, Ø-16см</t>
  </si>
  <si>
    <t>МИРТЛ ФОЛЛИ</t>
  </si>
  <si>
    <t>MYRTLE'S FOLLY</t>
  </si>
  <si>
    <t>кремовый с тёмно-розовыми кончиками лепестков, h-120см, Ø-15-20см</t>
  </si>
  <si>
    <t>НАДЯ РУТ</t>
  </si>
  <si>
    <t>NADIA RUTH</t>
  </si>
  <si>
    <t>белый центр, бледно-розовые кончики, h-140см, Ø-20см</t>
  </si>
  <si>
    <t>ФИЛОТЕЯ</t>
  </si>
  <si>
    <t>PHILOTHEA</t>
  </si>
  <si>
    <t>ярко-розовый с кремовым центром, h-100см, Ø-20см</t>
  </si>
  <si>
    <t>ПАЙНЛЭНДС ПЭМ</t>
  </si>
  <si>
    <t>PINELANDS PAM</t>
  </si>
  <si>
    <t>жёлтый с коралловыми расщеплёнными кончиками , h-120см, Ø-20см</t>
  </si>
  <si>
    <t>РЕД ЭНД УЙАТ ФУБУКИ</t>
  </si>
  <si>
    <t>RED AND WHITE FUBUKI</t>
  </si>
  <si>
    <t>красный с белыми кончиками, h-120см, Ø-15-20см</t>
  </si>
  <si>
    <t>ШОУ ЕНД ТЕЛЛ</t>
  </si>
  <si>
    <t>SHOW AND TELL</t>
  </si>
  <si>
    <t>ярко-коралловые лепестки с жёлтыми полосками,причудливо разрезанные на кончиках, h-110см, Ø-25см</t>
  </si>
  <si>
    <t>СНОХО ДИАНА</t>
  </si>
  <si>
    <t>SNOHO DIANE</t>
  </si>
  <si>
    <t>двухцветный: сиреневые кончики, белый центр, h-120см, Ø-12-17см</t>
  </si>
  <si>
    <t>ЦУКИ-ЙОРИ-НОШИША</t>
  </si>
  <si>
    <t>TSUKI-YORI-NOSHISHA</t>
  </si>
  <si>
    <t>белый, h-100см, Ø-15-20см</t>
  </si>
  <si>
    <t>ВЕРИТАБЛЬ</t>
  </si>
  <si>
    <t>VERITABLE</t>
  </si>
  <si>
    <t>сиреневый с белым центром, h-120см, Ø-15-20см</t>
  </si>
  <si>
    <t>ГЕОРГИНЫ ПОМПОННЫЕ</t>
  </si>
  <si>
    <t>БЛЮ УИШ</t>
  </si>
  <si>
    <t>BLUE WISH</t>
  </si>
  <si>
    <t>сиреневый, h-120см, Ø-15см</t>
  </si>
  <si>
    <t>КОРНЕЛ БРОНЗ</t>
  </si>
  <si>
    <t>CORNEL BRONS</t>
  </si>
  <si>
    <t>равномерно-медный, h-90см, Ø-7-10см</t>
  </si>
  <si>
    <t>ДЖЕНОВА</t>
  </si>
  <si>
    <t>GENOVA</t>
  </si>
  <si>
    <t>нежно-сиреневый с более светлым центром, h-70см, Ø-5-6см</t>
  </si>
  <si>
    <t>МАРБЛ БОЛЛ</t>
  </si>
  <si>
    <t>MARBLE BALL</t>
  </si>
  <si>
    <t>бордовый с белым меланж, h-70см, Ø-9см</t>
  </si>
  <si>
    <t>НЕСЦИО</t>
  </si>
  <si>
    <t>NESCIO</t>
  </si>
  <si>
    <t>красный, h-80см, Ø-6см</t>
  </si>
  <si>
    <t>ПИНК ИСА</t>
  </si>
  <si>
    <t>PINK ISA</t>
  </si>
  <si>
    <t>светло-сиреневый с лиловыми кончиками, позже темнеет до сиреневого, h-70см, Ø-12-15см</t>
  </si>
  <si>
    <t>СНОУФЛЕЙК</t>
  </si>
  <si>
    <t>SNOWFLAKE</t>
  </si>
  <si>
    <t>белый, h-80см, Ø-5-6см</t>
  </si>
  <si>
    <t>ВАЙН АЙД ДЖИЛЛ</t>
  </si>
  <si>
    <t>WINE EYED JILL</t>
  </si>
  <si>
    <t>кремовый с сиреневым напылением и ярко-сиреневым центром, h-80см, Ø-10см</t>
  </si>
  <si>
    <t>ГЕОРГИНЫ ШАРОВИДНЫЕ</t>
  </si>
  <si>
    <t>ДАРК СПИРИТ</t>
  </si>
  <si>
    <t>DARK SPIRIT</t>
  </si>
  <si>
    <t>тёмно-бордовый, бархатный, h-90см, Ø-5-10см</t>
  </si>
  <si>
    <t>ДАУНХЭМ РОЯЛ</t>
  </si>
  <si>
    <t>DOWNHAM ROYAL</t>
  </si>
  <si>
    <t>тёмно-бордовый со слегка фиолетовым центром, h-110см, Ø-7-10см</t>
  </si>
  <si>
    <t>ЭЛЬ ПАСО</t>
  </si>
  <si>
    <t>белый,с сиреневыми кончиками, жёлтый центр, h-90см, Ø-10см</t>
  </si>
  <si>
    <t>ДЖЕСКОТ ЛИНГОЛЬД</t>
  </si>
  <si>
    <t>JESCOT LINGOLD</t>
  </si>
  <si>
    <t>оранжево-красный с жёлтой каймой, h-110см, Ø-10-15см</t>
  </si>
  <si>
    <t>ДЖОУИ ЛИНДА</t>
  </si>
  <si>
    <t>JOWEY LINDA</t>
  </si>
  <si>
    <t>абрикосовый  , h-100см, Ø-14см</t>
  </si>
  <si>
    <t>ДЖОУИ МАРТИНА</t>
  </si>
  <si>
    <t>JOWEY MARTINA</t>
  </si>
  <si>
    <t>жёлтый, h-110см, Ø-11см</t>
  </si>
  <si>
    <t>РЕКСОНА</t>
  </si>
  <si>
    <t>REXONA</t>
  </si>
  <si>
    <t>белые кончики, красный центр, h-80см, Ø-10см</t>
  </si>
  <si>
    <t>РОККО</t>
  </si>
  <si>
    <t>ROCCO</t>
  </si>
  <si>
    <t>ярко-лиловый, h-90см, Ø-5-6см</t>
  </si>
  <si>
    <t>ВИЗАРД ОФ ОЗ</t>
  </si>
  <si>
    <t>WIZARD OF OZ</t>
  </si>
  <si>
    <t>кремово-розовый  , h-80см, Ø-5-10см</t>
  </si>
  <si>
    <t>ГЕОРГИНЫ АНЕМОНОВИДНЫЕ</t>
  </si>
  <si>
    <t>жёлтый центр, лилово-белая "юбочка", h-100см, Ø-9см</t>
  </si>
  <si>
    <t>ПАСО ДОБЛЬ</t>
  </si>
  <si>
    <t>PASO DOBLE</t>
  </si>
  <si>
    <t>жёлтый центр, юбочка белая с красными подпалинами, h-110см, Ø-12см</t>
  </si>
  <si>
    <t>КИ СЭРА</t>
  </si>
  <si>
    <t>QUE SERA</t>
  </si>
  <si>
    <t>ЗЕ ФАНТОМ</t>
  </si>
  <si>
    <t>THE PHANTOM</t>
  </si>
  <si>
    <t>бордовый с тонкой жёлтой каймой центр, юбочка сиренево-розовая, h-100см, Ø-5-10см</t>
  </si>
  <si>
    <t>ГЕОРГИНЫ ВОРОТНИЧКОВЫЕ (COLARETTE)</t>
  </si>
  <si>
    <t>ИМПРЕШИОН ФАБУЛА</t>
  </si>
  <si>
    <t>IMPRESSION FABULA</t>
  </si>
  <si>
    <t>красно-лиловый с белыми кончиками, h-40см, Ø-7-8см</t>
  </si>
  <si>
    <t>НАЙТ БАТТЕРФЛЯЙ</t>
  </si>
  <si>
    <t>NIGHT BUTTERFLY</t>
  </si>
  <si>
    <t>внешние лепестки-бордовые, внутренние-бело-розовые, h-90см, Ø-5-10см</t>
  </si>
  <si>
    <t>ПУХ</t>
  </si>
  <si>
    <t>POOH</t>
  </si>
  <si>
    <t>внешние-алые с жёлтыми кончиками, внутренние - жёлтые, h-120см, Ø-5-10см</t>
  </si>
  <si>
    <t>ГЕОРГИНЫ МИНЬОН</t>
  </si>
  <si>
    <t>СМАРТИ</t>
  </si>
  <si>
    <t>SMARTY</t>
  </si>
  <si>
    <t>СВИТХАРТ</t>
  </si>
  <si>
    <t>SWEETHEART</t>
  </si>
  <si>
    <t>лепестки у центра белые, концы-лиловые, центр-жёлтый, h-30см, Ø-5-10см</t>
  </si>
  <si>
    <t>ТВАЙНИНГ АФТЕР ЭЙЧ</t>
  </si>
  <si>
    <t>TWYNING'S AFTER EIGHT</t>
  </si>
  <si>
    <t>белый с жёлтым центром, бронзовая листва, h-100см, Ø-5-10см</t>
  </si>
  <si>
    <t>ГЕОРГИНЫ ТОПМИКС</t>
  </si>
  <si>
    <t>ТОП МИКС ОРАНЖЕВЫЙ</t>
  </si>
  <si>
    <t>TOP MIX ORANGE</t>
  </si>
  <si>
    <t>оранжевый с жёлтым центром, h-25см, Ø-7см</t>
  </si>
  <si>
    <t>ТОП МИКС РОЗОВЫЙ</t>
  </si>
  <si>
    <t>TOP MIX PINK</t>
  </si>
  <si>
    <t>розовый, h-25см, Ø-7см</t>
  </si>
  <si>
    <t>ТОП МИКС ПУРПУРНЫЙ</t>
  </si>
  <si>
    <t>TOP MIX PURPLE</t>
  </si>
  <si>
    <t>пурпурный, h-25см, Ø-7см</t>
  </si>
  <si>
    <t>ТОП МИКС КРАСНЫЙ</t>
  </si>
  <si>
    <t>TOP MIX RED</t>
  </si>
  <si>
    <t>красный, h-25см, Ø-7см</t>
  </si>
  <si>
    <t>ТОП МИКС БЕЛЫЙ</t>
  </si>
  <si>
    <t>TOP MIX WHITE</t>
  </si>
  <si>
    <t>белый с жёлтым центром , h-25см, Ø-7см</t>
  </si>
  <si>
    <t>ТОП МИКС ЖЕЛТЫЙ</t>
  </si>
  <si>
    <t>TOP MIX YELLOW</t>
  </si>
  <si>
    <t>жёлтый, h-25см, Ø-7см</t>
  </si>
  <si>
    <t>ГЭЛЛЕРИ АРТ ФЭЙР</t>
  </si>
  <si>
    <t>GALLERY ART FAIR</t>
  </si>
  <si>
    <t>белый, сердцевина салатового цвета, h-40см, Ø-10-15см</t>
  </si>
  <si>
    <t>ГЭЛЛЕРИ АРТ НУВО</t>
  </si>
  <si>
    <t>GALLERY ART NOUVEAU</t>
  </si>
  <si>
    <t>темно-красно-розовый., h-40см, Ø-10-15см</t>
  </si>
  <si>
    <t>ГЭЛЛЕРИ ЧЕЗАННЕ</t>
  </si>
  <si>
    <t>GALLERY CEZANNE</t>
  </si>
  <si>
    <t>желтый, h-40см, Ø-10-15см</t>
  </si>
  <si>
    <t>ГЭЛЛЕРИ ЛЕОНАРДО</t>
  </si>
  <si>
    <t>GALLERY LEONARDO</t>
  </si>
  <si>
    <t>лососевый, h-40см, Ø-10-15см</t>
  </si>
  <si>
    <t>ГЭЛЛЕРИ МОНЕТ</t>
  </si>
  <si>
    <t>GALLERY MONET</t>
  </si>
  <si>
    <t>кремово-белый с светло-лиловыми лепестками, h-40см, Ø-10-15см</t>
  </si>
  <si>
    <t>ГЭЛЛЕРИ РЕМБРАНД</t>
  </si>
  <si>
    <t>GALLERY REMBRANDT</t>
  </si>
  <si>
    <t>темно-розовый с кремовой сердцевиной, h-40см, Ø-10-15см</t>
  </si>
  <si>
    <t>ГЭЛЛЕРИ САЛЬВАДОР</t>
  </si>
  <si>
    <t>розовый с красной сердцевиной, кончики лепестков темно-розовые, h-40см, Ø-10-15см</t>
  </si>
  <si>
    <t>ГЭЛЛЕРИ ЗИНГЕР</t>
  </si>
  <si>
    <t>GALLERY SINGER</t>
  </si>
  <si>
    <t>красный, h-40см, Ø-10-15см</t>
  </si>
  <si>
    <t>АДМИРАЛ</t>
  </si>
  <si>
    <t>махровый перламутрово-розовый</t>
  </si>
  <si>
    <t>белый с ярко-красным кольцом</t>
  </si>
  <si>
    <t>БЛАНДА СМЕСЬ</t>
  </si>
  <si>
    <t>БЛЮ ШЕЙДС</t>
  </si>
  <si>
    <t>БРАЙД</t>
  </si>
  <si>
    <t>ГОВЕРНОР</t>
  </si>
  <si>
    <t>махровый алый</t>
  </si>
  <si>
    <t>ГОЛЛАНДИЯ</t>
  </si>
  <si>
    <t>ярко-красный</t>
  </si>
  <si>
    <t>ГОРА ЭВЕРЕСТ</t>
  </si>
  <si>
    <t>махровый белый</t>
  </si>
  <si>
    <t>ДЕ КАЕН СМЕСЬ</t>
  </si>
  <si>
    <t>ЛОРД ЛЕЙТЕНАНТ</t>
  </si>
  <si>
    <t>махровый синий</t>
  </si>
  <si>
    <t>М-Р ФОККЕР</t>
  </si>
  <si>
    <t>СВ.БРИДЖИТ, СМЕСЬ</t>
  </si>
  <si>
    <t>махровый смесь</t>
  </si>
  <si>
    <t>СИЛЬФИД</t>
  </si>
  <si>
    <t>УАЙТ СПЛЕНДОР</t>
  </si>
  <si>
    <t>АЦИДАНТЕРА</t>
  </si>
  <si>
    <t>МУРИЕЛА</t>
  </si>
  <si>
    <t>белый с тёмно-бордовым центром</t>
  </si>
  <si>
    <t>БАБИАНА</t>
  </si>
  <si>
    <t>ГИМЕНОКАЛЛИС</t>
  </si>
  <si>
    <t>ФЕСТАЛИС</t>
  </si>
  <si>
    <t>ПРИНС КЛАУС (nanus)</t>
  </si>
  <si>
    <t>белый с ярко-розовыми мазками</t>
  </si>
  <si>
    <t>9/10</t>
  </si>
  <si>
    <t>ЗЕФИРАНТЕС</t>
  </si>
  <si>
    <t>РОБУСТУС</t>
  </si>
  <si>
    <t>СМЕСЬ</t>
  </si>
  <si>
    <t>смесь цветов</t>
  </si>
  <si>
    <t>КРОКОСМИЯ</t>
  </si>
  <si>
    <t>ЭМИЛИ МАККЕНЗИ</t>
  </si>
  <si>
    <t>красный центр с жёлтыми кончиками</t>
  </si>
  <si>
    <t>КРУГЛОГОЛОВЫЙ</t>
  </si>
  <si>
    <t>терракотово-красный</t>
  </si>
  <si>
    <t>НЕРИНЕ</t>
  </si>
  <si>
    <t>ОКСАЛИС</t>
  </si>
  <si>
    <t>МАЙК</t>
  </si>
  <si>
    <t>тёмно-бордовая листва, розово-белые цветки</t>
  </si>
  <si>
    <t>ОРНИТОГАЛУМ</t>
  </si>
  <si>
    <t>МАУНТ ЭВЕРЕСТ</t>
  </si>
  <si>
    <t>ЖЕЛТЫЙ</t>
  </si>
  <si>
    <t>КРАСНЫЙ</t>
  </si>
  <si>
    <t>МИРАБЕЛЛЕ ВЕРТ БЕЛЫЙ</t>
  </si>
  <si>
    <t>белый с зелёным центром</t>
  </si>
  <si>
    <t>ОРАНЖЕВЫЙ</t>
  </si>
  <si>
    <t>оранжевый</t>
  </si>
  <si>
    <t>ПИКОТИ РОЗОВЫЙ</t>
  </si>
  <si>
    <t>нежно-розовый с красным кантом</t>
  </si>
  <si>
    <t>СПАРАКСИС</t>
  </si>
  <si>
    <t>ТРИКОЛОР, СМЕСЬ</t>
  </si>
  <si>
    <t>ТИГРИДИЯ</t>
  </si>
  <si>
    <t>АЛБА ГРАНДИФЛОРА</t>
  </si>
  <si>
    <t>белый с красным центром</t>
  </si>
  <si>
    <t>АУЕРА</t>
  </si>
  <si>
    <t>жёлтый с красным центром</t>
  </si>
  <si>
    <t>КАНАРИЕНСИС</t>
  </si>
  <si>
    <t>кремовый с красным центром</t>
  </si>
  <si>
    <t>ЛИЛАЦЕА</t>
  </si>
  <si>
    <t>ярко-розовый с красным центром</t>
  </si>
  <si>
    <t>7/9</t>
  </si>
  <si>
    <t>СПЕЦИОЗА</t>
  </si>
  <si>
    <t>красный с красным в жёлтый крап центром</t>
  </si>
  <si>
    <t>БЕЛЫЙ (МАХРОВ.)</t>
  </si>
  <si>
    <t>ЖЕЛТЫЙ (МАХРОВ.)</t>
  </si>
  <si>
    <t>КРАСНЫЙ (МАХРОВ.)</t>
  </si>
  <si>
    <t>РОЗОВЫЙ (МАХРОВ.)</t>
  </si>
  <si>
    <t>СИНИЙ (МАХРОВ.)</t>
  </si>
  <si>
    <t>СМЕСЬ, МАХРОВ.</t>
  </si>
  <si>
    <t>махровая смесь</t>
  </si>
  <si>
    <t>ЦИКЛАМЕН</t>
  </si>
  <si>
    <t>КОССКИЙ, ГИБРИД</t>
  </si>
  <si>
    <t>ярко-сиренево-розовый</t>
  </si>
  <si>
    <t>ПЛЮЩЕЛИСТНЫЙ</t>
  </si>
  <si>
    <r>
      <t xml:space="preserve">Colorline </t>
    </r>
    <r>
      <rPr>
        <b/>
        <sz val="20"/>
        <color indexed="10"/>
        <rFont val="Times New Roman"/>
        <family val="1"/>
        <charset val="204"/>
      </rPr>
      <t>™</t>
    </r>
  </si>
  <si>
    <t>Уважаемые, покупатели!</t>
  </si>
  <si>
    <t>Нашу продукцию вы можете приобрести в г. Москве по адресу:</t>
  </si>
  <si>
    <t xml:space="preserve">http://www.gardenbulbs.ru </t>
  </si>
  <si>
    <t>gardenbulbs@yandex.ru</t>
  </si>
  <si>
    <t>ДЛЯ ЮРИДИЧЕСКИХ ЛИЦ
- Копия свидетельства о внесении записи в ЕГРЮЛ
- Копия свидетельства о постановке на учет юр. лица в налоговом органе и присвоении ИНН, КПП.
- Банковские реквизиты.
- Все копии должны быть заверены подписью и печатью организации с указанием Ф.И.О., должности человека, их заверившего.
ДЛЯ ИНДИВИДУАЛЬНЫХ ПРЕДПРИНИМАТЕЛЕЙ
- Копия свидетельства о внесении записи в ЕГРИП
- Копия свидетельства о постановке физ. лица на налоговый учет и присвоении ИНН.
- Копия паспорта индивидуального предпринимателя (страницы с фотографией, Ф.И.О. и пропиской).</t>
  </si>
  <si>
    <t xml:space="preserve">www.gardenbulbs.ru </t>
  </si>
  <si>
    <t>1.</t>
  </si>
  <si>
    <t>2.</t>
  </si>
  <si>
    <t>Сорт</t>
  </si>
  <si>
    <t>высота, см</t>
  </si>
  <si>
    <t>Цена оптовая, руб./упак.</t>
  </si>
  <si>
    <t>за 1 упа
ковку</t>
  </si>
  <si>
    <t>Asiatic Hybrids / Азиатские гибриды / Серия Танго</t>
  </si>
  <si>
    <t>BLACK SPIDER</t>
  </si>
  <si>
    <t>БЛЭК СПАЙДЕР</t>
  </si>
  <si>
    <t>кремово-желтый, у центра темно-пурпурные пятна с крапом, 20см</t>
  </si>
  <si>
    <t>CROSSOVER</t>
  </si>
  <si>
    <t>КРОССОВЕР</t>
  </si>
  <si>
    <t>белый с тёмно-бордовым частым крапом, очень эффектная, 20см</t>
  </si>
  <si>
    <t>GOLDEN STONE</t>
  </si>
  <si>
    <t>ГОЛДЕН СТОУН</t>
  </si>
  <si>
    <t>жёлтый с бордово-красным напылением до середины цветка в центре, 20см</t>
  </si>
  <si>
    <t>GRAFFITY</t>
  </si>
  <si>
    <t>ГРАФФИТИ</t>
  </si>
  <si>
    <t>светло-желтый, лепесток от центра темно-коричневый к середине переходит в темно-коричневый крап</t>
  </si>
  <si>
    <t>KENTUCKY</t>
  </si>
  <si>
    <t>КЕНТУККИ</t>
  </si>
  <si>
    <t>желто-оранжевый, многочисленные пурпурные крапинки на лепестках, разбросанные по всей площади лепестка и по краям, 20см</t>
  </si>
  <si>
    <t>LION HEART</t>
  </si>
  <si>
    <t>ЛАЙОН ХАРТ</t>
  </si>
  <si>
    <t>желтый с большой лилово-чёрной сердцевиной</t>
  </si>
  <si>
    <t>OCEAN BREEZE</t>
  </si>
  <si>
    <t>ОКЕАН БРИЗ</t>
  </si>
  <si>
    <t>алый с чёрным плотным напылением до середины лепестка</t>
  </si>
  <si>
    <t>ORANGE ART</t>
  </si>
  <si>
    <t>ОРАНЖ АРТ</t>
  </si>
  <si>
    <t>ярко-оранжевый  с интенсивным сизым напылением до середины лепестка</t>
  </si>
  <si>
    <t>PURPLE EYE</t>
  </si>
  <si>
    <t>ПУРПЛ АЙ</t>
  </si>
  <si>
    <t>ярко-розовый с почти чёрным центром и напылением, 16см</t>
  </si>
  <si>
    <t xml:space="preserve">белые лепестки с пурпурно-лиловым краем,чёрный центр, </t>
  </si>
  <si>
    <t>TASMANIA</t>
  </si>
  <si>
    <t>ТАСМАНИЯ</t>
  </si>
  <si>
    <t>TROPICAL BREEZE</t>
  </si>
  <si>
    <t>ТРОПИКАЛ БРИЗ</t>
  </si>
  <si>
    <t>кремовый, многочисленные пурпурные крапинки на лепестках  вокруг центра, 20см</t>
  </si>
  <si>
    <t>WHISTLER</t>
  </si>
  <si>
    <t>УИСТЛЕР</t>
  </si>
  <si>
    <t>лососевые лепестки, бордовое плотное напыление, жёлтые тычинки</t>
  </si>
  <si>
    <t>УАЙТ ПИКСЕЛЬ</t>
  </si>
  <si>
    <t>белый, многочисленные пурпурные крапинки на лепестках вокруг центра, 20см</t>
  </si>
  <si>
    <t>Asiatic Hybrids / Азиатские гибриды / Серия TINY, генетически низкорослые до 45 см</t>
  </si>
  <si>
    <t>TINY BEE</t>
  </si>
  <si>
    <t>ТАЙНИ БИ</t>
  </si>
  <si>
    <t>канареечно-жёлтый с редким коричневым крапом вокруг центра</t>
  </si>
  <si>
    <t>TINY DOUBLE YOU</t>
  </si>
  <si>
    <t>ТАЙНИ ДАБЛ Ю</t>
  </si>
  <si>
    <t>махровый, оранжево-жёлтый, переливистый</t>
  </si>
  <si>
    <t>TINY GHOST</t>
  </si>
  <si>
    <t>ТАЙНИ ГОСТ</t>
  </si>
  <si>
    <t>TINY HOPE</t>
  </si>
  <si>
    <t>ТАЙНИ ХОУП</t>
  </si>
  <si>
    <t>TINY PADHYE</t>
  </si>
  <si>
    <t>ТАЙНИ ПЭДХАЙ</t>
  </si>
  <si>
    <t>винно-красный с крупными белыми пятнами на кончиках лепестков</t>
  </si>
  <si>
    <t>TINY ROCKET</t>
  </si>
  <si>
    <t>ТАЙНИ РОКЕТ</t>
  </si>
  <si>
    <t>насыщенно-красный с проступающими чёрными пятнами по центру лепестка</t>
  </si>
  <si>
    <t>TINY SENSATION</t>
  </si>
  <si>
    <t>ТАЙНИ СЕНСЕЙШН</t>
  </si>
  <si>
    <t>фиолетово-красный с жёлтыми концами лепестков</t>
  </si>
  <si>
    <t>БРАЙТ ДЖОЙ</t>
  </si>
  <si>
    <t>Ярко-оранжевый с желтым пятном в центре и коричневым редким крапом</t>
  </si>
  <si>
    <t>GOLDEN JOY</t>
  </si>
  <si>
    <t>ГОЛДЕН ДЖОЙ</t>
  </si>
  <si>
    <t>Ярко-желтый с широкой абрикосовой полосой по всей длине лепестка</t>
  </si>
  <si>
    <t>Asiatic Hybrids / Азиатские гибриды</t>
  </si>
  <si>
    <t xml:space="preserve">насыщенно-розовый с светлым краем и малиновой серединой, крап </t>
  </si>
  <si>
    <t>AROSA JEWEL</t>
  </si>
  <si>
    <t>АРОЗА ДЖУЕЛ</t>
  </si>
  <si>
    <t>тёмно-бордовый, иссися-тёмный к центру, глянцевый</t>
  </si>
  <si>
    <t>БЛЕК АУТ</t>
  </si>
  <si>
    <t>ярко-красный с темной звездой и крапом в середине</t>
  </si>
  <si>
    <t>BRUNELLO</t>
  </si>
  <si>
    <t>БРУНЕЛЛО</t>
  </si>
  <si>
    <t>огненно-оранжевый</t>
  </si>
  <si>
    <t>CHIANTI</t>
  </si>
  <si>
    <t>КЬЯНТИ</t>
  </si>
  <si>
    <t>нежно-розовый с ярко-розовыми прожилками, зеленоватый в центре</t>
  </si>
  <si>
    <t>CONCEPTION</t>
  </si>
  <si>
    <t>КОНЦЕПШН</t>
  </si>
  <si>
    <t>пунцовый с оранжевыми тычинками</t>
  </si>
  <si>
    <t>DIMENTION</t>
  </si>
  <si>
    <t>ДИМЕНШИОН</t>
  </si>
  <si>
    <t>тёмно-бордовый, глянцевый</t>
  </si>
  <si>
    <t>ELEGANZA</t>
  </si>
  <si>
    <t>ЭЛЕГАНЦА</t>
  </si>
  <si>
    <t>жёлтый, с медовым центром, с коричневыми тычинками и редким коричневым крапом</t>
  </si>
  <si>
    <t>LANDINI</t>
  </si>
  <si>
    <t>ЛАНДИНИ</t>
  </si>
  <si>
    <t>черный</t>
  </si>
  <si>
    <t>MAPIRA</t>
  </si>
  <si>
    <t>МАПИРА</t>
  </si>
  <si>
    <t>чёрный с переливом в бордовый, оранжевые тычинки</t>
  </si>
  <si>
    <t>MARIANNE TIMMER</t>
  </si>
  <si>
    <t>МАРИАННА ТИММЕР</t>
  </si>
  <si>
    <t>MONA</t>
  </si>
  <si>
    <t>МОНА</t>
  </si>
  <si>
    <t>лим.желт.</t>
  </si>
  <si>
    <t>NAVONA</t>
  </si>
  <si>
    <t>НАВОННА</t>
  </si>
  <si>
    <t>белый, тычинки темные</t>
  </si>
  <si>
    <t>POLLYANNA</t>
  </si>
  <si>
    <t>ПОЛИАННА</t>
  </si>
  <si>
    <t>желтый с бронзовыми мазками к центру лепестка, редкий крап</t>
  </si>
  <si>
    <t>PRUNOTTO</t>
  </si>
  <si>
    <t>ПРУНОТТО</t>
  </si>
  <si>
    <t>алый, глянцевый</t>
  </si>
  <si>
    <t xml:space="preserve">нежно-розовый, центр белый </t>
  </si>
  <si>
    <t>YALE</t>
  </si>
  <si>
    <t>ЙЕЛЬ</t>
  </si>
  <si>
    <t>медово-оранжевый</t>
  </si>
  <si>
    <t>YETI</t>
  </si>
  <si>
    <t>ЙЕТИ</t>
  </si>
  <si>
    <t>белый, крупный цветок</t>
  </si>
  <si>
    <t>Asiatic Hybrids / Азиатские гибриды / Биколор</t>
  </si>
  <si>
    <t>ARSENAL</t>
  </si>
  <si>
    <t>АРСЕНАЛ</t>
  </si>
  <si>
    <t>ярко-розовый с жёлтым центром и редким тёмным крапом</t>
  </si>
  <si>
    <t>BELO HORIZONTE</t>
  </si>
  <si>
    <t>БЕЛО ГОРИЗОНТ</t>
  </si>
  <si>
    <t>жёлтый с красными пятнами и тёмно-коричневым частым крапом, 15-20см</t>
  </si>
  <si>
    <t>CANCUN</t>
  </si>
  <si>
    <t>КАНКАН</t>
  </si>
  <si>
    <t>желтый, на концах и с внешней стороны лепестки оранжевые, в центре темный крап</t>
  </si>
  <si>
    <t>CENTERFOLD</t>
  </si>
  <si>
    <t>ЦЕНТЕРФОЛЬД</t>
  </si>
  <si>
    <t>белый с пурпурными точками и полосками в центре, тычинки оранжево-пурпурные</t>
  </si>
  <si>
    <t>COSTA DEL SOL</t>
  </si>
  <si>
    <t>КОСТА ДЕЛЬ СОЛ</t>
  </si>
  <si>
    <t>к центру лепестка светло-желтый, к верху - ярко-розовый, крап , 13см</t>
  </si>
  <si>
    <t>EASY DANCE</t>
  </si>
  <si>
    <t>ИЗИ ДАНС</t>
  </si>
  <si>
    <t>светло-жёлтые кончики и центр, тёмно-фиолетовое большое пятно посередине лепестка</t>
  </si>
  <si>
    <t>EASY SALSA</t>
  </si>
  <si>
    <t>ИЗИ САЛЬСА</t>
  </si>
  <si>
    <t>ярко-оранжевые кончики и центр, лиловое пятно посередине лепестка</t>
  </si>
  <si>
    <t>ELECTRIC</t>
  </si>
  <si>
    <t>ЭЛЕКТРИК</t>
  </si>
  <si>
    <t>оранжевый с узким белым краем, крап</t>
  </si>
  <si>
    <t>FOREVER SUSAN</t>
  </si>
  <si>
    <t>ФОРЕВЕ СЬЮЗАН</t>
  </si>
  <si>
    <t>темно-красные лепестки, оранжеве на кончиках</t>
  </si>
  <si>
    <t>GRAND CRU</t>
  </si>
  <si>
    <t>ГРАНД КРЮ</t>
  </si>
  <si>
    <t>желтый, в центре темно-красный с крапом</t>
  </si>
  <si>
    <t>ICE BERRY</t>
  </si>
  <si>
    <t>АЙС БЕРРИ</t>
  </si>
  <si>
    <t>палево-розовый с белёсым центром</t>
  </si>
  <si>
    <t>LADY ELIANE</t>
  </si>
  <si>
    <t>ЛЕДИ ЭЛИАН</t>
  </si>
  <si>
    <t>нежно-розовый с бордовыми штрихами и крапом</t>
  </si>
  <si>
    <t>LADYLIKE</t>
  </si>
  <si>
    <t>ЛЕДИЛАЙК</t>
  </si>
  <si>
    <t>ярко-жёлтый центр, перламутрово-розовые кончики лепестков</t>
  </si>
  <si>
    <t>LEVI</t>
  </si>
  <si>
    <t>ЛЕВИ</t>
  </si>
  <si>
    <t>белый центр, розовые кончики лепестков</t>
  </si>
  <si>
    <t>LINDA</t>
  </si>
  <si>
    <t>ЛИНДА</t>
  </si>
  <si>
    <t>оранжевый с жёлтым центром</t>
  </si>
  <si>
    <t>белый, розовый на концах лепестков</t>
  </si>
  <si>
    <t>LORETO</t>
  </si>
  <si>
    <t>ЛОРЕТО</t>
  </si>
  <si>
    <t>темно-оранжевый, в центре темно-бронзовый рисунок в виде уголков</t>
  </si>
  <si>
    <t>LUXOR</t>
  </si>
  <si>
    <t>ЛУКСОР</t>
  </si>
  <si>
    <t>светло-желтый, оранжевый в центре, крап</t>
  </si>
  <si>
    <t>MARLENE</t>
  </si>
  <si>
    <t>МАРЛЕН</t>
  </si>
  <si>
    <t>светлый центр, нежно-розовые кончики лепестков</t>
  </si>
  <si>
    <t>NETTY'S PRIDE</t>
  </si>
  <si>
    <t>НЭТТИЗ ПРАЙД</t>
  </si>
  <si>
    <t>центр-чёрный, ближе к середине-красный, концы-белые</t>
  </si>
  <si>
    <t>OKLAHOMA CITY</t>
  </si>
  <si>
    <t>ОКЛАХОМА СИТИ</t>
  </si>
  <si>
    <t>к центру лепестка желтый, к верху - розово-красный, в центре крап,  15см</t>
  </si>
  <si>
    <t>ORANGE ELECTRIC</t>
  </si>
  <si>
    <t>ОРАНЖ ЭЛЕКТРИК</t>
  </si>
  <si>
    <t>яркий светло-оранжевый с широким белым краем, крап</t>
  </si>
  <si>
    <t>PATRICIA'S PRIDE</t>
  </si>
  <si>
    <t>ПАТРИЦИЯ ПРАЙД</t>
  </si>
  <si>
    <t>кремово-белый, в центре-белый, ближе к центру насыщенно-бордовый, почти чёрный.</t>
  </si>
  <si>
    <t>PUSH OFF</t>
  </si>
  <si>
    <t>ПУШ ОФФ</t>
  </si>
  <si>
    <t>тёмно-бордовый с белыми пятнами на кончиках лепестков</t>
  </si>
  <si>
    <t>RED ELECTRIC</t>
  </si>
  <si>
    <t>РЕД ЭЛЕКТРИК</t>
  </si>
  <si>
    <t>оранжево-красный с белой каймой</t>
  </si>
  <si>
    <t>ROSELLA'S DREAM</t>
  </si>
  <si>
    <t>РОЗЕЛЛАЗ ДРИМ</t>
  </si>
  <si>
    <t>в центре на бледно-жёлтом фоне частый коричневый крап, концы - ярко-розовые</t>
  </si>
  <si>
    <t>SPOT ON</t>
  </si>
  <si>
    <t>СПОТ ОН</t>
  </si>
  <si>
    <t>Ярко-розовый, сиреневый к центру, пурпурный крап</t>
  </si>
  <si>
    <t>TATOO</t>
  </si>
  <si>
    <t>ТАТУ</t>
  </si>
  <si>
    <t>темно-желтый, темно-оранжевый в центре</t>
  </si>
  <si>
    <t>TORONTO</t>
  </si>
  <si>
    <t>ТОРОНТО</t>
  </si>
  <si>
    <t>розовый, центр желтый, тычинки красные</t>
  </si>
  <si>
    <t>TWO SOME</t>
  </si>
  <si>
    <t>ТУ САМ</t>
  </si>
  <si>
    <t>лососево-оранжевый с большим фиолетовым пятном в центре лепестка</t>
  </si>
  <si>
    <t>VENTOUX</t>
  </si>
  <si>
    <t>ВЕНТО</t>
  </si>
  <si>
    <t>Asiatic Hybrids / Азиатские гибриды / Махровые</t>
  </si>
  <si>
    <t>AARON</t>
  </si>
  <si>
    <t>ААРОН</t>
  </si>
  <si>
    <t>ANNEMARIE' DREAM</t>
  </si>
  <si>
    <t>АННАМАРИ ДРИМ</t>
  </si>
  <si>
    <t>желтый, кончики лепестков розовые, махровый</t>
  </si>
  <si>
    <t>BLOOD BROTHERS</t>
  </si>
  <si>
    <t>БЛООД БРАЗЕРС</t>
  </si>
  <si>
    <t>малиново-красный, глянцевый, махровый</t>
  </si>
  <si>
    <t>CANDY BLOSSOM</t>
  </si>
  <si>
    <t>КЭНДИ БЛОССОМ</t>
  </si>
  <si>
    <t>махровый, розовый с белым, переливистый</t>
  </si>
  <si>
    <t>CERES</t>
  </si>
  <si>
    <t>ЦЕРЕС</t>
  </si>
  <si>
    <t>малиново-красный, махровый</t>
  </si>
  <si>
    <t>COCKTAIL TWINS</t>
  </si>
  <si>
    <t>КОКТЕЙЛЬ ТВИНС</t>
  </si>
  <si>
    <t>красный, махровый</t>
  </si>
  <si>
    <t>малиново-красный с белым центром</t>
  </si>
  <si>
    <t>ELODIE</t>
  </si>
  <si>
    <t>ЭЛОДИ</t>
  </si>
  <si>
    <t>розовый, темно-розовый крап</t>
  </si>
  <si>
    <t>FATA MORGANA</t>
  </si>
  <si>
    <t>ФАТА МОРГАНА</t>
  </si>
  <si>
    <t>лимонно-желтый, в центре темный крап, махровый</t>
  </si>
  <si>
    <t>MUST SEE</t>
  </si>
  <si>
    <t>МАСТ СИ</t>
  </si>
  <si>
    <t>оранжевый с бордовым крапом, меняется до кремового с лаймовым центром, бордовым крапом и розовым румянцем, махровый</t>
  </si>
  <si>
    <t>ORANGE TWINS</t>
  </si>
  <si>
    <t>ОРАНЖ ТВИНC</t>
  </si>
  <si>
    <t>оранжевый с редким тёмным крапом в самом центре, махровый</t>
  </si>
  <si>
    <t>RED TWIN</t>
  </si>
  <si>
    <t>РЕД ТВИН</t>
  </si>
  <si>
    <t>SPHINX</t>
  </si>
  <si>
    <t>СФИНКС</t>
  </si>
  <si>
    <t>красно-оранжевый, махровый</t>
  </si>
  <si>
    <t>SPRING PINK</t>
  </si>
  <si>
    <t>СПРИНГ ПИНК</t>
  </si>
  <si>
    <t>STRAWBERRY VANILLA</t>
  </si>
  <si>
    <t>СТРОБЕРРИ ВАНИЛЛА</t>
  </si>
  <si>
    <t>оранжево-красный, с жёлтым отливом в центре</t>
  </si>
  <si>
    <t>L.A. Hybrids (longiflorum  x asiatic) / ЛА гибриды</t>
  </si>
  <si>
    <t>ALBUFEIRA</t>
  </si>
  <si>
    <t>АЛЬБУФЕЙРА</t>
  </si>
  <si>
    <t xml:space="preserve">перламутрово-розовый с белым центром         </t>
  </si>
  <si>
    <t>ARBATAX</t>
  </si>
  <si>
    <t>АРБАТАКС</t>
  </si>
  <si>
    <t>ярко-розовый с белой сердцевиной</t>
  </si>
  <si>
    <t>ARCACHON</t>
  </si>
  <si>
    <t>АРКАХОН</t>
  </si>
  <si>
    <t>BACH</t>
  </si>
  <si>
    <t>БАХ</t>
  </si>
  <si>
    <t>BATISTERO</t>
  </si>
  <si>
    <t>БАТИСТЕРО</t>
  </si>
  <si>
    <t>розово-красный с редким тёмным крапом в центре</t>
  </si>
  <si>
    <t>BEYONCE</t>
  </si>
  <si>
    <t>БЕЙОНС</t>
  </si>
  <si>
    <t>Двухцветная: Ярко-розовые кончики, кремовый с розовым оттенком в центре</t>
  </si>
  <si>
    <t>BLACKBURN</t>
  </si>
  <si>
    <t>БЛЭКБЕРН</t>
  </si>
  <si>
    <t>BRIGHT DIAMOND</t>
  </si>
  <si>
    <t>БРАЙТ ДИАМОНД</t>
  </si>
  <si>
    <t>BRINDISI</t>
  </si>
  <si>
    <t>БРИНДИЗИ</t>
  </si>
  <si>
    <t>перламутрово-светло-розовый</t>
  </si>
  <si>
    <t>CARMINE DIAMOND</t>
  </si>
  <si>
    <t>КАРМИН ДИАМОНД</t>
  </si>
  <si>
    <t>карминно-красный с редким тёмноым крапом</t>
  </si>
  <si>
    <t>CAVALESE</t>
  </si>
  <si>
    <t>КАВАЛЕЗЕ</t>
  </si>
  <si>
    <t>сиренево-розовый с белым центром и редким тёмном крапом</t>
  </si>
  <si>
    <t>CECIL</t>
  </si>
  <si>
    <t>СЕСИЛ</t>
  </si>
  <si>
    <t>кремовый с винно-красным частым крапом</t>
  </si>
  <si>
    <t>CERESA</t>
  </si>
  <si>
    <t>ЦЕРЕЗА</t>
  </si>
  <si>
    <t>CHAMPAGNE DIAMOND</t>
  </si>
  <si>
    <t>ШАМПАНЬ ДИАМОНД</t>
  </si>
  <si>
    <t>CIGALON</t>
  </si>
  <si>
    <t>ЦИГАЛОН</t>
  </si>
  <si>
    <t>Бордовый, очень глянцевый</t>
  </si>
  <si>
    <t>CONSTABLE</t>
  </si>
  <si>
    <t>КОНСТЕБЛЬ</t>
  </si>
  <si>
    <t>ярко-красный глянцевый, 20см</t>
  </si>
  <si>
    <t>COUPLET</t>
  </si>
  <si>
    <t>КУПЛЕТ</t>
  </si>
  <si>
    <t>двухцветный; розовый с белым</t>
  </si>
  <si>
    <t xml:space="preserve">COURIER </t>
  </si>
  <si>
    <t>КУРЬЕР</t>
  </si>
  <si>
    <t>белый, центр зеленоватый, тычинки коричневые</t>
  </si>
  <si>
    <t>EBRO</t>
  </si>
  <si>
    <t>ЭБРО</t>
  </si>
  <si>
    <t>EL DIVO</t>
  </si>
  <si>
    <t>ЭЛЬ ДИВО</t>
  </si>
  <si>
    <t>ярко-жёлтый</t>
  </si>
  <si>
    <t>ERCOLANO</t>
  </si>
  <si>
    <t>ЭРКОЛАНО</t>
  </si>
  <si>
    <t>белый с зеленоватым оттенком к центру, тычинки коричневые</t>
  </si>
  <si>
    <t>ESPRIT</t>
  </si>
  <si>
    <t>ЕСПРИТ</t>
  </si>
  <si>
    <t xml:space="preserve">оранжево-медовый  </t>
  </si>
  <si>
    <t>EYELINER</t>
  </si>
  <si>
    <t>АЙЛИНЕР</t>
  </si>
  <si>
    <t xml:space="preserve">белый с черной обводкой по краям лепестков </t>
  </si>
  <si>
    <t>FANGIO</t>
  </si>
  <si>
    <t>ФАНЖИО</t>
  </si>
  <si>
    <t>темно-алый, в центре темный, редкий крап</t>
  </si>
  <si>
    <t>FORZA RED</t>
  </si>
  <si>
    <t>ФОРЦА РЕД</t>
  </si>
  <si>
    <t>перламутрово-красный</t>
  </si>
  <si>
    <t>GERRIT ZALM</t>
  </si>
  <si>
    <t>ГЕРРИТ ЗАЛМ</t>
  </si>
  <si>
    <t>GOLDEN TYCOON</t>
  </si>
  <si>
    <t>ГОЛДЕН ТИКУУН</t>
  </si>
  <si>
    <t>насыщенно-желтый с коричневыми тычинками</t>
  </si>
  <si>
    <t>INDIAN DIAMOND</t>
  </si>
  <si>
    <t>ИНДИАН ДИАМОНД</t>
  </si>
  <si>
    <t>тёмно-жёлтый</t>
  </si>
  <si>
    <t>INDIAN SUMMERSET</t>
  </si>
  <si>
    <t>ИНДИАН САММЕРСЕТ</t>
  </si>
  <si>
    <t>ярко-розовый, перламутровый (цвет розового лотоса)</t>
  </si>
  <si>
    <t>LITOUWEN</t>
  </si>
  <si>
    <t>ЛИТВА</t>
  </si>
  <si>
    <t>13/14</t>
  </si>
  <si>
    <t>NAVARIN</t>
  </si>
  <si>
    <t>НАВАРИН</t>
  </si>
  <si>
    <t>насыщенный, медово-жёлтый</t>
  </si>
  <si>
    <t>ORIGINAL LOVE</t>
  </si>
  <si>
    <t>ОРИДЖИНАЛ ЛОВ</t>
  </si>
  <si>
    <t>винно-красный с фиолетовым крапом</t>
  </si>
  <si>
    <t>ORIOLO</t>
  </si>
  <si>
    <t>ОРИОЛО</t>
  </si>
  <si>
    <t xml:space="preserve">канареечно-жёлтый </t>
  </si>
  <si>
    <t>PAINTBALL</t>
  </si>
  <si>
    <t>ПЕЙНТБОЛЛ</t>
  </si>
  <si>
    <t>ярко-малиновый</t>
  </si>
  <si>
    <t>PARTY DIAMOND</t>
  </si>
  <si>
    <t>ПАРТИ ДИАМОНД</t>
  </si>
  <si>
    <t>нежно-розовый с зеленоватым центром</t>
  </si>
  <si>
    <t>PURPLE DIAMOND</t>
  </si>
  <si>
    <t>ПУРПЛ ДИАМОНД</t>
  </si>
  <si>
    <t>ярко-красный,глянцевый</t>
  </si>
  <si>
    <t>RENESSE</t>
  </si>
  <si>
    <t>РЕНЕССЕ</t>
  </si>
  <si>
    <t>RICHMOND</t>
  </si>
  <si>
    <t>РИЧМОНД</t>
  </si>
  <si>
    <t>SAMUR</t>
  </si>
  <si>
    <t>САМУР</t>
  </si>
  <si>
    <t>нежно-сиреневый с белёсым центром</t>
  </si>
  <si>
    <t>SUNCREST</t>
  </si>
  <si>
    <t>САНКРЕСТ</t>
  </si>
  <si>
    <t>желтый с бардовым напылением из крапа по всей длине лепестков</t>
  </si>
  <si>
    <t>TROPIC DIAMOND</t>
  </si>
  <si>
    <t>ТРОПИК ДИАМОНД</t>
  </si>
  <si>
    <t>тёмно-розовый с белёсым центром</t>
  </si>
  <si>
    <t>WHITE SOUND</t>
  </si>
  <si>
    <t>УАЙТ САУНД</t>
  </si>
  <si>
    <t>YELLOW DIAMOND</t>
  </si>
  <si>
    <t>ЙЕЛЛОУ ДИАМОНД</t>
  </si>
  <si>
    <t>лимонно-жёлтый с тёмном редким крапом в центре</t>
  </si>
  <si>
    <t>L.A. Hybrids POLLEN FREE / ЛА гибриды без пыльцы</t>
  </si>
  <si>
    <t>LITTLE KISS</t>
  </si>
  <si>
    <t>ЛИТТЛ КИСС</t>
  </si>
  <si>
    <t>лососевый, генетически без пыльцы!</t>
  </si>
  <si>
    <t>ORANGE COCOTTE</t>
  </si>
  <si>
    <t>ОРАНЖ КОКОТ</t>
  </si>
  <si>
    <t>оранжево-медовый с оригинальными тычинками генетически без пыльцы!</t>
  </si>
  <si>
    <t>STAINLESS STEEL</t>
  </si>
  <si>
    <t>СТЕЙНЛЕСС СТИЛ</t>
  </si>
  <si>
    <t>оранжево-жёлтый, генетически без пыльцы!</t>
  </si>
  <si>
    <t>YELLOW COCOTE</t>
  </si>
  <si>
    <t>ЙЕЛЛОУ КОКОТ</t>
  </si>
  <si>
    <t>желтый с черной обводкой по краям лепестков, генетически без пыльцы!</t>
  </si>
  <si>
    <t>Oriental Hybrids / Восточные гибриды / Махровые</t>
  </si>
  <si>
    <t>ГУСТОМАХРОВЫЙ. розовый, с тёмно-розовой полосой вдоль лепестка и редким крапом</t>
  </si>
  <si>
    <t>BROKEN HEART</t>
  </si>
  <si>
    <t>БРОКЕН ХЕРТ</t>
  </si>
  <si>
    <t>DISTANT DRUM</t>
  </si>
  <si>
    <t>ДИСТАНТ ДРАМ</t>
  </si>
  <si>
    <t>ГУСТОМАХРОВЫЙ.  ярко-розовый с тёмно-розовой полосой вдоль лепестка и тонкой белой каймой</t>
  </si>
  <si>
    <t>МАХРОВЫЙ. белый с нежно-розовым краем и желтоватой полосой по центру</t>
  </si>
  <si>
    <t>MAGIC STAR</t>
  </si>
  <si>
    <t>МЭДЖИК СТАР</t>
  </si>
  <si>
    <t>ГУСТОМАХРОВЫЙ.  розовый с красной полосой по центру лепестка, красным редким крапом и белой кантом по краю лепестков</t>
  </si>
  <si>
    <t>SOFT MUSIC</t>
  </si>
  <si>
    <t>СОФТ МЬЮЗИК</t>
  </si>
  <si>
    <t>Oriental Hybrids / Восточные гибриды</t>
  </si>
  <si>
    <t>ACAPULCO</t>
  </si>
  <si>
    <t>АКАПУЛЬКО</t>
  </si>
  <si>
    <t>ярко-розовый, с оранжевыми тычинками и крапом в центре, тёмно-розовыми лучами, легкое гофре</t>
  </si>
  <si>
    <t>AKEMI</t>
  </si>
  <si>
    <t>АКЕМИ</t>
  </si>
  <si>
    <t>Равномерный окрас ярко-розового цвета! Пыльники оранжевые. Крупный цветки</t>
  </si>
  <si>
    <t>сиреневато-розовый</t>
  </si>
  <si>
    <t xml:space="preserve">ALMA ATA </t>
  </si>
  <si>
    <t>АЛМА АТА</t>
  </si>
  <si>
    <t>белый, с коричневыми тычинками, слегка волнистый край</t>
  </si>
  <si>
    <t>ANAIS ANAIS</t>
  </si>
  <si>
    <t>АНАИС АНАИС</t>
  </si>
  <si>
    <t>белый с желтыми полосами по центру лепестков, гофрированная</t>
  </si>
  <si>
    <t>ARABIAN RED</t>
  </si>
  <si>
    <t>АРАБИАН РЕД</t>
  </si>
  <si>
    <t>ярко-красный с пурпурной сердцевиной</t>
  </si>
  <si>
    <t>ARENA</t>
  </si>
  <si>
    <t>АРЕНА</t>
  </si>
  <si>
    <t>белый, с жёлто-красными полосками посередине лепестка, красный крап</t>
  </si>
  <si>
    <t>BACCARDI</t>
  </si>
  <si>
    <t>БАККАРДИ</t>
  </si>
  <si>
    <t>тёмно-красный, рубиновый с тёмным редким крапом и волнистым краем лепестка</t>
  </si>
  <si>
    <t>BARRACUDA</t>
  </si>
  <si>
    <t>БАРРАКУДА</t>
  </si>
  <si>
    <t xml:space="preserve">фиолетово-тёмно-розовый с ярко-фиолетовым частым  крапом по всей поверхности </t>
  </si>
  <si>
    <t>BEBOP</t>
  </si>
  <si>
    <t>БЕБОП</t>
  </si>
  <si>
    <t>BERGAMO</t>
  </si>
  <si>
    <t>БЕРГАМО</t>
  </si>
  <si>
    <t>нежно-сиреневый с розовыми стрелками и жёлтым центром</t>
  </si>
  <si>
    <t>BERNINI</t>
  </si>
  <si>
    <t>БЕРНИНИ</t>
  </si>
  <si>
    <t>ярко-розовый с зеленой сердцевиной, крапом у центра и тонкой белой каймой, гофре</t>
  </si>
  <si>
    <t>BRASILIA</t>
  </si>
  <si>
    <t>БРАЗИЛИЯ</t>
  </si>
  <si>
    <t>белый, узкое фиолетовое обрамление, гофрированные, диам. 22см</t>
  </si>
  <si>
    <t>BREAK DANCE</t>
  </si>
  <si>
    <t>БРЕК ДАНС</t>
  </si>
  <si>
    <t>лимонно-жёлтый с широкой белой каймой и коричневыми тычинками</t>
  </si>
  <si>
    <t>CANALETTO</t>
  </si>
  <si>
    <t>КАНАЛЕТТО</t>
  </si>
  <si>
    <t>палево-розовый с тонким белым кантом и волнистыми лепестками, диам. цветка 22 см</t>
  </si>
  <si>
    <t>CASA BLANCA</t>
  </si>
  <si>
    <t>КАСА БЛАНКА</t>
  </si>
  <si>
    <t>белый, тычинки оранжевые, причудливо изогнутые лепестки, легкое гофре</t>
  </si>
  <si>
    <t>CHELSEA</t>
  </si>
  <si>
    <t>сиреневато-розовый с гофрированным краем, тёмно-розовый крап, 20см</t>
  </si>
  <si>
    <t>CHIL OUT</t>
  </si>
  <si>
    <t>ЧИЛ АУТ</t>
  </si>
  <si>
    <t>белый с ярко-жёлтой полосой по центру лепестка, волнистый край</t>
  </si>
  <si>
    <t>розовый с тёмно-розовым крапом, жёлто-зелёным центром и оранжевыми полосами вдоль лепестков, 22см</t>
  </si>
  <si>
    <t>тёмно-розовый, глянцевый с тонким белым кантом и тёмным крапом на 2 трети лепестка, 15см</t>
  </si>
  <si>
    <t>COLOR ESSENCE</t>
  </si>
  <si>
    <t>КОЛОР ЭССЕНС</t>
  </si>
  <si>
    <t>сиреневый с белёсым центром и жёлтыми лучами</t>
  </si>
  <si>
    <t>COLOR PARADE</t>
  </si>
  <si>
    <t>КОЛОР ПАРАД</t>
  </si>
  <si>
    <t>фламинго с желто-розовыми прожилками и тонкой белой каймой, редкий крап, гофре</t>
  </si>
  <si>
    <t>COLORADO</t>
  </si>
  <si>
    <t>КОЛОРАДО</t>
  </si>
  <si>
    <t>розовый с ярко-розовой полосой по центру лепестка и такого же цвета редким крапом, белый кант по волнистому краю</t>
  </si>
  <si>
    <t>COMMITMENT</t>
  </si>
  <si>
    <t>КОММИТМЕНТ</t>
  </si>
  <si>
    <t>тёмно-бордовый, глянцевый, с жёлтой серединкой</t>
  </si>
  <si>
    <t>CORVARA</t>
  </si>
  <si>
    <t>КОРВАРА</t>
  </si>
  <si>
    <t>малиновый с белым кантом и тёмным крапом</t>
  </si>
  <si>
    <t>CRYSTAL STAR</t>
  </si>
  <si>
    <t>КРИСТАЛ СТАР</t>
  </si>
  <si>
    <t>нежно-розовый, с яркими розовыми полосками по центру и белой каймой, ярко-розовый крап, волнистый край</t>
  </si>
  <si>
    <t>CURIE</t>
  </si>
  <si>
    <t>КУРЬЕ</t>
  </si>
  <si>
    <t>ярко-розовый с тёмно-розовым крапом и белой каймой</t>
  </si>
  <si>
    <t>малиново-красный с тёмным частым крапом по всему лепестку и с чётким белым контуром.</t>
  </si>
  <si>
    <t>DIZZY</t>
  </si>
  <si>
    <t>ДИЗЗИ</t>
  </si>
  <si>
    <t>бледно-розовый с красными полосками в центре лепестков и красным крапом, тычинки оранжевые, гофре</t>
  </si>
  <si>
    <t>ярко-красный с переходом к пурпурному, 25см</t>
  </si>
  <si>
    <t>EXCELSIOR</t>
  </si>
  <si>
    <t>ЭКСЕЛЬСИОР</t>
  </si>
  <si>
    <t>белый, с ярко-розовыми полосами и ярко-розовым крапом, центр-жёлтый</t>
  </si>
  <si>
    <t>EXTRAVAGANZE</t>
  </si>
  <si>
    <t>ЭКСТРАВАГАНЦА</t>
  </si>
  <si>
    <t>FIREBOLT</t>
  </si>
  <si>
    <t>ФАЙРБОЛТ</t>
  </si>
  <si>
    <t>тёмно-бордовый с чёрным отливом</t>
  </si>
  <si>
    <t>FURIO</t>
  </si>
  <si>
    <t>ФУРИО</t>
  </si>
  <si>
    <t>ярко-малиновый с чисто-белым кантом по волнистому краю лепестков</t>
  </si>
  <si>
    <t>GRAN TOURISMO</t>
  </si>
  <si>
    <t>ГРАН ТУРИЗМО</t>
  </si>
  <si>
    <t>ярко-красный,глянцевый, с жёлтым центром, 25см</t>
  </si>
  <si>
    <t>белый с оранжевыми тычинками, лёгкое гофре</t>
  </si>
  <si>
    <t>HOTLINE</t>
  </si>
  <si>
    <t>ХОТЛАЙН</t>
  </si>
  <si>
    <t>ОЧЕНЬ ЭФФЕКТНЫЕ крупные цветки с ярко выраженным темно-сиреневым обрамлением</t>
  </si>
  <si>
    <t>HOTSPOT</t>
  </si>
  <si>
    <t>ХОСПОТ</t>
  </si>
  <si>
    <t>ОЧЕНЬ ЭФФЕКТНЫЕ белые цветки с красно-розовыми широкими лучами вдоль лепестка и крап</t>
  </si>
  <si>
    <t>белый с оранжевыми тычинками</t>
  </si>
  <si>
    <t>JOSEPHINE</t>
  </si>
  <si>
    <t>ЖОЗЕФИНА</t>
  </si>
  <si>
    <t>нежно-сиреневый с лиловым крапом, лёгкое гофре</t>
  </si>
  <si>
    <t>JOURNEY'S END</t>
  </si>
  <si>
    <t>ДЖОРНИЗ ЭНД</t>
  </si>
  <si>
    <t>ярко-розовый с фиолетово-розовой полосой по центру и белой каймой, крап, лёгкое гофре</t>
  </si>
  <si>
    <t>KISSPROOF</t>
  </si>
  <si>
    <t>КИССПРУФ</t>
  </si>
  <si>
    <t>пурпурный,глянцевый, белая кайма, тычинки оранжевые, темный крап</t>
  </si>
  <si>
    <t>LA MANCHA</t>
  </si>
  <si>
    <t>ЛА МАНЧА</t>
  </si>
  <si>
    <t>лепестки розовые с темно-красной звездой, темно-красный крап, гофре</t>
  </si>
  <si>
    <t>ЛЕЙК КЭРИ</t>
  </si>
  <si>
    <t>малиновый с темно-пурпурными полосами по лепесткам, белая узкая кайма, 25см</t>
  </si>
  <si>
    <t>ЛЕЙК МИЧИГАН</t>
  </si>
  <si>
    <t>светло-сиреневый, белый в центре, лёгкое гофре</t>
  </si>
  <si>
    <t>LEGEND</t>
  </si>
  <si>
    <t>ЛЕГЕНДА</t>
  </si>
  <si>
    <t>белый с ярко-жёлтыми полосками и зелёным центром</t>
  </si>
  <si>
    <t>MARCO POLO</t>
  </si>
  <si>
    <t>МАРКО ПОЛО</t>
  </si>
  <si>
    <t>розовато-белый с редким крапом и оранжевыми тычинками, гофре по краю</t>
  </si>
  <si>
    <t>MARLON</t>
  </si>
  <si>
    <t>МАРЛОН</t>
  </si>
  <si>
    <t>насыщенно-розовый, ровный цвет с тонкой белой каймой, 22см</t>
  </si>
  <si>
    <t>малиновый, глянцевый с красной полосой по длине лепестков и белой каймой, частый крап до середины лепестка, гофре</t>
  </si>
  <si>
    <t>METROPOLITAN</t>
  </si>
  <si>
    <t>МЕТРОПОЛИТЕН</t>
  </si>
  <si>
    <t>малиново-красный с белым кантом, 20см</t>
  </si>
  <si>
    <t>MONTEZUMA</t>
  </si>
  <si>
    <t>МОНТЕСУМА</t>
  </si>
  <si>
    <t>пурпурно-красный, пурпурный крап. Очень крупные ароматные цветки, 27,5см</t>
  </si>
  <si>
    <t>MUMBAI</t>
  </si>
  <si>
    <t>МУМБАИ</t>
  </si>
  <si>
    <t>перламутрово-розовый с белым кантом и редким крапом,20см</t>
  </si>
  <si>
    <t>MUSCADET</t>
  </si>
  <si>
    <t>МУСКАДЕТ</t>
  </si>
  <si>
    <t>белый, с легким гофре, посередине лепестков малиновые стрелки и крап</t>
  </si>
  <si>
    <t>PARADERO</t>
  </si>
  <si>
    <t>ПАРАДЕРО</t>
  </si>
  <si>
    <t>пунцово-красный с белой каймой, лёгкое гофре</t>
  </si>
  <si>
    <t>PESARO</t>
  </si>
  <si>
    <t>ПЕСАРО</t>
  </si>
  <si>
    <t>сиренево-розовый с красной полосой , жёлтым центром и частым красным крапом</t>
  </si>
  <si>
    <t>PICO</t>
  </si>
  <si>
    <t>ПИКО</t>
  </si>
  <si>
    <t>ярко-красный с жёлтой сердцевиной и оранжевыми тычинками</t>
  </si>
  <si>
    <t>PINN UP</t>
  </si>
  <si>
    <t>ПИНН АП</t>
  </si>
  <si>
    <t>ОЧЕНЬ КРУПНЫЙ розовый с белым центром и белым крапом, слегка волнистый край</t>
  </si>
  <si>
    <t>PIQUET</t>
  </si>
  <si>
    <t>ПИКЕТ</t>
  </si>
  <si>
    <t>КРУПНЫЙ сиреневый с белёсым центром и жёлтой сердцевиной, 22см</t>
  </si>
  <si>
    <t>PLAYTIME</t>
  </si>
  <si>
    <t>ПЛЕЙТАЙМ</t>
  </si>
  <si>
    <t xml:space="preserve">ОЧЕНЬ ЭФФЕКТНЫЕ белые цветки с двух- цветными широкими лучами вдоль лепестка желтого к центру и красно-розового цвета к кончикам лепестка, темно-красный крап </t>
  </si>
  <si>
    <t>POWERGLOSS</t>
  </si>
  <si>
    <t>ПАУЭРГЛОСС</t>
  </si>
  <si>
    <t>бордово-розовый меланж с чёрным крапом</t>
  </si>
  <si>
    <t>PRESIDENTE</t>
  </si>
  <si>
    <t>QUEENFISH</t>
  </si>
  <si>
    <t>КУИНФИШ</t>
  </si>
  <si>
    <t>румяно-розовый с белым центром и белой каймой по волнистому краю, диам. цветка 24 см</t>
  </si>
  <si>
    <t>ярко-розовый с тёмно-розовым крапом и белым кантом</t>
  </si>
  <si>
    <t>RED EMPIRE</t>
  </si>
  <si>
    <t>РЕД ЭМПАЙР</t>
  </si>
  <si>
    <t>красный с редким крапом и белым кантом-гофре</t>
  </si>
  <si>
    <t>RED EYES</t>
  </si>
  <si>
    <t>ярко-розовый с тёмным крапом и белой каймой, лёгкое гофре</t>
  </si>
  <si>
    <t>RED REFLEX</t>
  </si>
  <si>
    <t>РЕД РЕФЛЕКС</t>
  </si>
  <si>
    <t>алый, с тонкой белой каймой и тёмным крапом у центра, лёгкое гофре</t>
  </si>
  <si>
    <t>SALMON STAR</t>
  </si>
  <si>
    <t>САЛМОН СТАР</t>
  </si>
  <si>
    <t>нежно-лососевый с желтым центром и оранжевым крапом по всей длине лепестка</t>
  </si>
  <si>
    <t>SAMBUCCA</t>
  </si>
  <si>
    <t>САМБУКА</t>
  </si>
  <si>
    <t>чисто-белый с оранжевыми тычинки, диам. цветка 21 см</t>
  </si>
  <si>
    <t>белый, тычинки коричневые, волнистый край</t>
  </si>
  <si>
    <t>SHANDONG</t>
  </si>
  <si>
    <t>ШАНЬДУНЬ</t>
  </si>
  <si>
    <t>ТЕСТ! Сиренево-розовый с красно-розовой широкой полосой, в виде звезды, диам. цв. 25 см</t>
  </si>
  <si>
    <t>SIBERIA</t>
  </si>
  <si>
    <t>СИБИРЬ</t>
  </si>
  <si>
    <t>белый, тычинки ярко-оранжевые, легкое гофре по краю</t>
  </si>
  <si>
    <t>SIXTH SENSE</t>
  </si>
  <si>
    <t>винно-красный с тёмным крапом по всему лепестку и белым кантом, лёгкое гофре</t>
  </si>
  <si>
    <t>STARDRIFT</t>
  </si>
  <si>
    <t>СТАРДРИФТ</t>
  </si>
  <si>
    <t>розовый с тёмнорозовой продольной полосой и крапом, белая кайма, гофре</t>
  </si>
  <si>
    <t>STARFIGHTER</t>
  </si>
  <si>
    <t>СТАРФАЙТЕР</t>
  </si>
  <si>
    <t>ярко-коралловый, с широкой белой каймой и красным крапом по всей длине лепестков, легкое гофре</t>
  </si>
  <si>
    <t>STARGAZER</t>
  </si>
  <si>
    <t>СТАРГЕЙЗЕР</t>
  </si>
  <si>
    <t>малиново-красный с белой каймой и темным крапом по всей длине лепестков</t>
  </si>
  <si>
    <t>SUMATRA</t>
  </si>
  <si>
    <t>СУМАТРА</t>
  </si>
  <si>
    <t>пурпурно-красный, белая кайма, гофрированные лепестки, крап, 25-30см</t>
  </si>
  <si>
    <t>SUNCATCHER</t>
  </si>
  <si>
    <t>САНКЕТЧЕР</t>
  </si>
  <si>
    <t>лимонно-жёлтый с белой каймой</t>
  </si>
  <si>
    <t>THE EDGE</t>
  </si>
  <si>
    <t>ЗЕ ЭДЖ</t>
  </si>
  <si>
    <t>чисто-белый с ярко-розовым краем</t>
  </si>
  <si>
    <t>TIGER EDITION</t>
  </si>
  <si>
    <t>ТАЙГЕР ЭДИШН</t>
  </si>
  <si>
    <t>светло-розовый с красными продольными полосами, по всему лепестку штрихи, оранжевые тычинки</t>
  </si>
  <si>
    <t>TIGERWOODS</t>
  </si>
  <si>
    <t>ТАЙГЕРВУДС</t>
  </si>
  <si>
    <t>белый, с ярко-малиновыми пососами и ярко-малиновым крапом по всей поверхности</t>
  </si>
  <si>
    <t>TOM POUCE</t>
  </si>
  <si>
    <t>ТОМ ПУС</t>
  </si>
  <si>
    <t>сиреневый с желтыми полосами, тычинки ярко-оранжевые, легкое гофре</t>
  </si>
  <si>
    <t>Longiflorum / Длинноцветковые гибриды</t>
  </si>
  <si>
    <t>CYRANO</t>
  </si>
  <si>
    <t>ЦИРАНО</t>
  </si>
  <si>
    <t>белый с большим пурпурным пятном</t>
  </si>
  <si>
    <t>DELIANA</t>
  </si>
  <si>
    <t>ДЕЛИАНА</t>
  </si>
  <si>
    <t>лимонно-желтый с коричневыми тычинками</t>
  </si>
  <si>
    <t>ELEGANT LADY</t>
  </si>
  <si>
    <t>ЭЛЕГАНТ ЛЕДИ</t>
  </si>
  <si>
    <t>MIYABI</t>
  </si>
  <si>
    <t>МИЯБИ</t>
  </si>
  <si>
    <t>PAUSINI</t>
  </si>
  <si>
    <t>ПАУЗИНИ</t>
  </si>
  <si>
    <t>белый, с желтоватым центром, с желтыми тычинками</t>
  </si>
  <si>
    <t>WHAT'S UP</t>
  </si>
  <si>
    <t>УОТС АП</t>
  </si>
  <si>
    <t>белый, тычинки желто-оранжевые, центр светло-зеленый</t>
  </si>
  <si>
    <t>L.O. Longiflorum Type / LOL - гибриды</t>
  </si>
  <si>
    <t>BELLSONG</t>
  </si>
  <si>
    <t>БЕЛЛСОНГ</t>
  </si>
  <si>
    <t>ОЧЕНЬ КРУПНЫЙ нежнейший розовый</t>
  </si>
  <si>
    <t>DOLCETTO</t>
  </si>
  <si>
    <t>ДОЛЬЧЕТТО</t>
  </si>
  <si>
    <t>перламутрово-розовый с коричневыми тычинками</t>
  </si>
  <si>
    <t>ILLUSIVE</t>
  </si>
  <si>
    <t>ИЛЛЮЗИВ</t>
  </si>
  <si>
    <t>белый, соцветия направлены вверх</t>
  </si>
  <si>
    <t>PINK HEAVEN</t>
  </si>
  <si>
    <t>ПИНК ХЕВЕН</t>
  </si>
  <si>
    <t>ровный нежно-розовый с переходом в темно-розовый  к центру. Очень крупные</t>
  </si>
  <si>
    <t>PRINCE PROMISE</t>
  </si>
  <si>
    <t>ПРИНС ПРОМИС</t>
  </si>
  <si>
    <t>перламутрово-розовый, светло-розовый к кончикам лепестков</t>
  </si>
  <si>
    <t>TRIUMPHATOR</t>
  </si>
  <si>
    <t>ТРИУМФАТОР</t>
  </si>
  <si>
    <t>кремово-белый, сердцевина темно-розовая</t>
  </si>
  <si>
    <t>WHITE TRIUMPHATOR</t>
  </si>
  <si>
    <t>УАЙТ 
ТРИУМФАТОР</t>
  </si>
  <si>
    <t>белый с зеленовато-жёлтым центром</t>
  </si>
  <si>
    <t>L.O. Oriental Type / LOO - гибриды</t>
  </si>
  <si>
    <t>BRIGHT BRILIANT</t>
  </si>
  <si>
    <t>БРАЙТ БРИЛЛИАНТ</t>
  </si>
  <si>
    <t>белые, очень крупные цветки диам. до 35-40 см</t>
  </si>
  <si>
    <t>DREAMWEAVER</t>
  </si>
  <si>
    <t>ДРИМУИВЕР</t>
  </si>
  <si>
    <t>розовый с белой каймой и тёмно-розовыми лучами</t>
  </si>
  <si>
    <t>EAGLE</t>
  </si>
  <si>
    <t>ИГЛ</t>
  </si>
  <si>
    <t>белый, с ярко-розовым крупным крапом</t>
  </si>
  <si>
    <t>FORLANA</t>
  </si>
  <si>
    <t>ФОРЛАНА</t>
  </si>
  <si>
    <t>нежно-розовый с переходом в белый</t>
  </si>
  <si>
    <t xml:space="preserve">NUANCE </t>
  </si>
  <si>
    <t>НЮАНС</t>
  </si>
  <si>
    <t>белый с розовыми стрелками и крапом</t>
  </si>
  <si>
    <t>PINK BRILJANT</t>
  </si>
  <si>
    <t>ПИНК БРИЛЛИАНТ</t>
  </si>
  <si>
    <t>ярко-розовый с белым кантом</t>
  </si>
  <si>
    <t>POLAR</t>
  </si>
  <si>
    <t>ПОЛАР</t>
  </si>
  <si>
    <t>WHITE TRIUMPH</t>
  </si>
  <si>
    <t>УАЙТ ТРИУМФ</t>
  </si>
  <si>
    <t>OA Hybrids ( Oriental x Asiatic ) / OA - гибриды</t>
  </si>
  <si>
    <t>COCOPA</t>
  </si>
  <si>
    <t>КОКОПА</t>
  </si>
  <si>
    <t>ELEGANT CROWN</t>
  </si>
  <si>
    <t>ЭЛЕГАНТ КРАУН</t>
  </si>
  <si>
    <t>ярко-розовый с желтовато-белой сердцевиной и белой каймой</t>
  </si>
  <si>
    <t>FIRST CROWN</t>
  </si>
  <si>
    <t>ФЕСТ КРАУН</t>
  </si>
  <si>
    <t>жёлтый с красной звездой в центре, редкий крап</t>
  </si>
  <si>
    <t>KAVERI</t>
  </si>
  <si>
    <t>КАВЕРИ</t>
  </si>
  <si>
    <t>темно-красный с красным, с желтыми краями</t>
  </si>
  <si>
    <t>SUNNY CROWN</t>
  </si>
  <si>
    <t>САННИ КРАУН</t>
  </si>
  <si>
    <t>светло-желтый, от сердцевины ярко-розовые стреловидные мазки</t>
  </si>
  <si>
    <t>ОТ Hybrids ( Oriental x Trumpet ) / ОТ гибриды</t>
  </si>
  <si>
    <t>ALTARI</t>
  </si>
  <si>
    <t>АЛТАРИ</t>
  </si>
  <si>
    <t>кремовый, с малиновой сердцевиной от центра до середины лепестка</t>
  </si>
  <si>
    <t xml:space="preserve">белый на кончиках и в центре,  нежно-розовый от центра до середины лепестка, редкий крап </t>
  </si>
  <si>
    <t>BAYWATCH</t>
  </si>
  <si>
    <t>БЭЙУОТЧ</t>
  </si>
  <si>
    <t>жемчужно-розовый с белым кантом и желтоватым центром</t>
  </si>
  <si>
    <t>BEVERLY'S DREAM</t>
  </si>
  <si>
    <t>БЕВЕРЛИ ДРИМ</t>
  </si>
  <si>
    <t xml:space="preserve">белый, винно-красный, звездообразный от центра до середины лепестка </t>
  </si>
  <si>
    <t>BIG BROTHER</t>
  </si>
  <si>
    <t>БИГ БРАЗЕР</t>
  </si>
  <si>
    <t>ОЧЕНЬ КРУПНЫЙ ванильно-жёлтый с чёрными тычинками, 28+ см</t>
  </si>
  <si>
    <t>BONBINI</t>
  </si>
  <si>
    <t>БОНБИНИ</t>
  </si>
  <si>
    <t>белый с розовыми стрелками и жёлтым центром</t>
  </si>
  <si>
    <t>BOOGIE VOOGIE</t>
  </si>
  <si>
    <t>кремовый, с сиреневым окаймлением, крупные цветки</t>
  </si>
  <si>
    <t>BOWMORE</t>
  </si>
  <si>
    <t>БОУМОР</t>
  </si>
  <si>
    <t>белый, ярко-розовый от центра до 1/3 лепестка</t>
  </si>
  <si>
    <t>CARBONERO</t>
  </si>
  <si>
    <t>КАРБОНЕРО</t>
  </si>
  <si>
    <t>темно-винно-красный</t>
  </si>
  <si>
    <t>CONCA D'OR</t>
  </si>
  <si>
    <t>КОНКА Д Ор</t>
  </si>
  <si>
    <t>лимонно-жёлтый с чёрными тычинками</t>
  </si>
  <si>
    <t>DALIAN</t>
  </si>
  <si>
    <t>ДАЛИАН</t>
  </si>
  <si>
    <t>DEBBY</t>
  </si>
  <si>
    <t>ДЕББИ</t>
  </si>
  <si>
    <t>винно-красный с лососевой каймой</t>
  </si>
  <si>
    <t>DONATO</t>
  </si>
  <si>
    <t>ДОНАТО</t>
  </si>
  <si>
    <t>ELUSIVE</t>
  </si>
  <si>
    <t>ЭЛЮЗИВ</t>
  </si>
  <si>
    <t>лососево-розовый с жёлтым центром и белым контуром, гофре</t>
  </si>
  <si>
    <t>ETOSHA</t>
  </si>
  <si>
    <t>ЭТОША</t>
  </si>
  <si>
    <t>ярко-тёмно-розовый</t>
  </si>
  <si>
    <t>FIFTY FIFTY</t>
  </si>
  <si>
    <t>ФИФТИ ФИФТИ</t>
  </si>
  <si>
    <t>FLASHPOINT</t>
  </si>
  <si>
    <t>ФЛЭШПОИНТ</t>
  </si>
  <si>
    <t>винно-красный с белой широкой каймой</t>
  </si>
  <si>
    <t>FLAVIA</t>
  </si>
  <si>
    <t>ФЛАВИЯ</t>
  </si>
  <si>
    <t>ярко-жёлтый с винно-красным обширным пятном и жёлтым центром, 23см</t>
  </si>
  <si>
    <t>FRISO</t>
  </si>
  <si>
    <t>ФРИЗО</t>
  </si>
  <si>
    <t>белый, пурпурный от центра до середины лепестка</t>
  </si>
  <si>
    <t>GARDEN PLEASURE</t>
  </si>
  <si>
    <t>ГАРДЕН ПЛЕЖЕ</t>
  </si>
  <si>
    <t>белый, ярко-розовый от центра до середины лепестка</t>
  </si>
  <si>
    <t>HOLLAND BEAUTY</t>
  </si>
  <si>
    <t>ХОЛЛАНД БЬЮТИ</t>
  </si>
  <si>
    <t>малиновые лепестки с кремовой каймой</t>
  </si>
  <si>
    <t>JUDITH SAFFIGNA</t>
  </si>
  <si>
    <t>ДЖУДИТ САФФИНЬЯ</t>
  </si>
  <si>
    <t>малиново-бордовый с белыми кончиками и белой каймой, 22+</t>
  </si>
  <si>
    <t>KISS OF FIRE</t>
  </si>
  <si>
    <t>КИСС ОФ ФАЙР</t>
  </si>
  <si>
    <t>LAVON</t>
  </si>
  <si>
    <t>ЛАВОН</t>
  </si>
  <si>
    <t>жёлтый с красными полосками от центра до 2/3 лепестка</t>
  </si>
  <si>
    <t>LESLEY WOODRIFF</t>
  </si>
  <si>
    <t>ЛЕСЛИ ВУДРИФ</t>
  </si>
  <si>
    <t>бордовый с белыми кончиками и жёлто-зелёной сердцевиной</t>
  </si>
  <si>
    <t>LESOTHO</t>
  </si>
  <si>
    <t>ЛЕСОТО</t>
  </si>
  <si>
    <t>желтый, крупный цветок</t>
  </si>
  <si>
    <t>MISS FEYA</t>
  </si>
  <si>
    <t>МИСС ФЕЯ</t>
  </si>
  <si>
    <t>тёмно-красный с тёмным крапом и белой тонкой каймой по краю</t>
  </si>
  <si>
    <t>MISTER CAS</t>
  </si>
  <si>
    <t>МИСТЕР КАС</t>
  </si>
  <si>
    <t>бледно-жёлтый, с медово-жёлтым центром и тёмно-красными штрижками ближе к центру</t>
  </si>
  <si>
    <t>MISTER JOB</t>
  </si>
  <si>
    <t>МИСТЕР ДЖОБ</t>
  </si>
  <si>
    <t>тёмно-розовый с кремовыми кончиками</t>
  </si>
  <si>
    <t>MONTEGO BAY</t>
  </si>
  <si>
    <t>МОНТЕГО БЭЙ</t>
  </si>
  <si>
    <t>кремово-жёлтый с винно-красными мазками по центру лепестка, на 3 год выростает до 2,2 м и дает до 30 очень крупных соцветий</t>
  </si>
  <si>
    <t>MORINI</t>
  </si>
  <si>
    <t>МОРИНИ</t>
  </si>
  <si>
    <t>кремовый, малиновые стреловидные мазки от сердцевина до середины лепестками</t>
  </si>
  <si>
    <t>ON STAGE</t>
  </si>
  <si>
    <t>ОН СТЕЙДЖ</t>
  </si>
  <si>
    <t>ярко-розовый, с небольшой желтой серцевинкой, на 3 год выростает до 2,2 м и дает до 30 очень крупных соцветий</t>
  </si>
  <si>
    <t>OVATIE</t>
  </si>
  <si>
    <t>ОВАЦИЯ</t>
  </si>
  <si>
    <t>чисто-белый с жёстой сердцевинкой</t>
  </si>
  <si>
    <t>PALAZZO</t>
  </si>
  <si>
    <t>ПАЛАЦЦО</t>
  </si>
  <si>
    <t xml:space="preserve"> малиново-красный</t>
  </si>
  <si>
    <t>PINK MIST</t>
  </si>
  <si>
    <t>ПИНК МИСТ</t>
  </si>
  <si>
    <t>PINK PALACE</t>
  </si>
  <si>
    <t>ПИНК ПАЛАС</t>
  </si>
  <si>
    <t>пелрамутрово-розовый, центр белый</t>
  </si>
  <si>
    <t>PONTIAC</t>
  </si>
  <si>
    <t>ПОНТИАК</t>
  </si>
  <si>
    <t>кремовый, к центру интенсивно жёлтый</t>
  </si>
  <si>
    <t>PRETTY WOMEN</t>
  </si>
  <si>
    <t>ПРИТТИ ВУМЕН</t>
  </si>
  <si>
    <t>кремовый с розовым к центру, ОЧЕНЬ Крупный цветок</t>
  </si>
  <si>
    <t>PROFUNDO</t>
  </si>
  <si>
    <t>ПРОФУНДО</t>
  </si>
  <si>
    <t>ярко-розовый, насыщенный</t>
  </si>
  <si>
    <t>PURPLE KING</t>
  </si>
  <si>
    <t>ПУРПЛ КИНГ</t>
  </si>
  <si>
    <t>сиренево-розовый с насыщенно-розовым центром и исходящими из сердцевины до середины лепестка лучами</t>
  </si>
  <si>
    <t>PURPLE LADY</t>
  </si>
  <si>
    <t>ПУРПЛ ЛЕДИ</t>
  </si>
  <si>
    <t>PURPLE PRINCE</t>
  </si>
  <si>
    <t>ПУРПЛ ПРИНС</t>
  </si>
  <si>
    <t>бордовый, глянцевый, на 3 год выростает до 2,2 м и дает до 30 очень крупных соцветий</t>
  </si>
  <si>
    <t>RED DUTCH</t>
  </si>
  <si>
    <t>РЕД ДАТЧ</t>
  </si>
  <si>
    <t xml:space="preserve">винно-красный от центра на две трети лепестка, кончики ярко-желтые </t>
  </si>
  <si>
    <t>RED HEART</t>
  </si>
  <si>
    <t>РЕД ХЕРТ</t>
  </si>
  <si>
    <t>винно-бордовый</t>
  </si>
  <si>
    <t>RED HOT</t>
  </si>
  <si>
    <t>РЕД ХОТ</t>
  </si>
  <si>
    <t>розовато-оранжевый с желтой узкой каймой и желтой сердцевинкой, пыльники коричневые</t>
  </si>
  <si>
    <t>RED MORNING</t>
  </si>
  <si>
    <t>РЕД МОРНИНГ</t>
  </si>
  <si>
    <t>винно-красный с жёлтыми кончиками</t>
  </si>
  <si>
    <t>белый, с желтеющим центром</t>
  </si>
  <si>
    <t>ROBERT GRIESBACH</t>
  </si>
  <si>
    <t>РОБЕРТ ГРИЗБАХ</t>
  </si>
  <si>
    <t>белый с винно-красным обширным пятном и жёлто-зелёным центром</t>
  </si>
  <si>
    <t>ROBERT SWANSON</t>
  </si>
  <si>
    <t>РОБЕРТ СУОНСОН</t>
  </si>
  <si>
    <t>кремово-жёлтый, рубиновый от центра до 2/3 лепестка</t>
  </si>
  <si>
    <t>ROBINA</t>
  </si>
  <si>
    <t>РОБИНА</t>
  </si>
  <si>
    <t>рубиновый, с небольшим желтым центром</t>
  </si>
  <si>
    <t>ROSSELINI</t>
  </si>
  <si>
    <t>РОССЕЛИНИ</t>
  </si>
  <si>
    <t>розовый с зелёной сердцевинкой, на 3 год выростает до 2,2 м и дает до 30 очень крупных соцветий</t>
  </si>
  <si>
    <t>SABANETA</t>
  </si>
  <si>
    <t>САБАНЕТА</t>
  </si>
  <si>
    <t>светло-абрикосовый, горловина оранжево-лососевого цвета, сердцевина желтая, крап</t>
  </si>
  <si>
    <t>SALTARELLO</t>
  </si>
  <si>
    <t>САЛТАРЕЛЛО</t>
  </si>
  <si>
    <t>лососевый-оранжевый, очень крупные соцветия</t>
  </si>
  <si>
    <t>SATISFACTION</t>
  </si>
  <si>
    <t>САТИСФЭКШН</t>
  </si>
  <si>
    <t>темно-розовый, сердцевина ярко-желтая</t>
  </si>
  <si>
    <t>SHEHEREZADE</t>
  </si>
  <si>
    <t>ШЕХЕРЕЗАДА</t>
  </si>
  <si>
    <t>насыщенно-бордовый от центра, кончики-белые</t>
  </si>
  <si>
    <t>SOLID RED</t>
  </si>
  <si>
    <t>СОЛИД РЕД</t>
  </si>
  <si>
    <t>тёмно-малиновый с чисто-белыми кончиками и каймой</t>
  </si>
  <si>
    <t>SOPHIE</t>
  </si>
  <si>
    <t>СОФИ</t>
  </si>
  <si>
    <t>винно-красный с широкой жёлтой каймой</t>
  </si>
  <si>
    <t>SPACE MOUNTAIN</t>
  </si>
  <si>
    <t>СПЕЙС МОУНТЕЙН</t>
  </si>
  <si>
    <t>светло-розовый с пурпурными прожилками и желтой сердцевиной</t>
  </si>
  <si>
    <t>TABLEDANCE</t>
  </si>
  <si>
    <t>ТЕЙБЛДАНС</t>
  </si>
  <si>
    <t>розово-сиреневый, с белой сердцевиной</t>
  </si>
  <si>
    <t>URANDI</t>
  </si>
  <si>
    <t>УРАНДИ</t>
  </si>
  <si>
    <t>сиренево-розовый с белёсыми полосами и жёлтым центром</t>
  </si>
  <si>
    <t>YELLOWEEN</t>
  </si>
  <si>
    <t>ЙЕЛЛОУИН</t>
  </si>
  <si>
    <t>ярко-желтый, тычинки коричневые</t>
  </si>
  <si>
    <t>ZAMBEZI</t>
  </si>
  <si>
    <t>ЗАМБЕЗИ</t>
  </si>
  <si>
    <t xml:space="preserve">Trumpet / Трубчатые гибриды </t>
  </si>
  <si>
    <t>AFRICAN QUEEN</t>
  </si>
  <si>
    <t>АФРИКАН КУИН</t>
  </si>
  <si>
    <t>кремово-оранжевый с бронзовыми подпалинами с внешней стороны цветка</t>
  </si>
  <si>
    <t>GOLDEN SPLENDOUR</t>
  </si>
  <si>
    <t>ГОЛДЕН СПЛЕНДОР</t>
  </si>
  <si>
    <t>желтый, с бронзовыми подпалинами у края лепестка, внешняя сторона цветка бронзовая</t>
  </si>
  <si>
    <t>PINK PERFECTION</t>
  </si>
  <si>
    <t>ПИНК ПЕРФЕКШН</t>
  </si>
  <si>
    <t>бело-розовый, края насыщенно-розовые, внешняя сторона цветка ярко-розовая, с внутренней и внешней стороны лепестка красные полосы</t>
  </si>
  <si>
    <t xml:space="preserve">REGALE </t>
  </si>
  <si>
    <t>РЕГАЛЕ</t>
  </si>
  <si>
    <t>внутри цветок белый с желтым центром, внешняя сторона белая с розовыми и пурпурными полосами</t>
  </si>
  <si>
    <t>REGALE ALBUM</t>
  </si>
  <si>
    <t>РЕГАЛЕ АЛБУМ</t>
  </si>
  <si>
    <t>белый, с желтым внутри цветка, тычинки желтые</t>
  </si>
  <si>
    <t>Tigrinum / Тигровые</t>
  </si>
  <si>
    <t xml:space="preserve">МАХРОВЫЕ цветки оранжевого цвета с пурпурным крапом, чалмовидные. </t>
  </si>
  <si>
    <t>LAZY LADY</t>
  </si>
  <si>
    <t>ЛЕЙЗИ ЛЕДИ</t>
  </si>
  <si>
    <t>NIGHT FLYER</t>
  </si>
  <si>
    <t>НАЙТ ФЛАЙЕР</t>
  </si>
  <si>
    <t>бордовый с тёмным редким крапом</t>
  </si>
  <si>
    <t>SWEET SURRENDER</t>
  </si>
  <si>
    <t>СВИТ САРРЕНДЕР</t>
  </si>
  <si>
    <t>кремовый с желтоватым центром и тёмным крапом</t>
  </si>
  <si>
    <t>VALLEY NAPPA</t>
  </si>
  <si>
    <t>ВАЛЛИ НАППА</t>
  </si>
  <si>
    <t xml:space="preserve">палево-розовый с тёмными штрихами </t>
  </si>
  <si>
    <t>TETRAPLOID Tigrinum / ТЕТРАПЛОИДНЫЕ</t>
  </si>
  <si>
    <t>PEARL CAROLINE</t>
  </si>
  <si>
    <t>ПЕРЛ КАРОЛИН</t>
  </si>
  <si>
    <t>ярко-оранжевый. Большее количество цветков, дольшее цветение. Толстые лепестки и крепкие стебли.</t>
  </si>
  <si>
    <t>PEARL JENNIFER</t>
  </si>
  <si>
    <t>ПЕРЛ ДЖЕНИФЕР</t>
  </si>
  <si>
    <t>жёлтый с коричневым крапом. Большее количество цветков, дольшее цветение. Толстые лепестки и крепкие стебли.</t>
  </si>
  <si>
    <t>PEARL JESSICA</t>
  </si>
  <si>
    <t>ПЕРЛ ДЖЕССИКА</t>
  </si>
  <si>
    <t>тёмно-розовый с оранжево-розовым центром. Большее количество цветков, дольшее цветение. Толстые лепестки и крепкие стебли.</t>
  </si>
  <si>
    <t>PEARL STACEY</t>
  </si>
  <si>
    <t>ПЕРЛ СТЭЙСИ</t>
  </si>
  <si>
    <t>кремово-жёлтый с тёмно-жёлтым центром. Большее количество цветков, дольшее цветение. Толстые лепестки и крепкие стебли.</t>
  </si>
  <si>
    <t>Species / Редкие гибриды</t>
  </si>
  <si>
    <t>ARABIAN NIGHT</t>
  </si>
  <si>
    <t>АРАБИАН НАЙТ</t>
  </si>
  <si>
    <t>Многоцветковая лилия, 1.8-2,4м! бордовая с ярко-жёлтым напылением , каймой и тычинками</t>
  </si>
  <si>
    <t>AURATUM GOLD BAND</t>
  </si>
  <si>
    <t>АУР. ГОЛД БЕНД</t>
  </si>
  <si>
    <t>Крупный цветок белого цвета с желтой крупной полосой от сердцевины к концу, яркий крап, красно-коричневые пыльники, 25см</t>
  </si>
  <si>
    <t>AURATUM VIRGINALE</t>
  </si>
  <si>
    <t>АУР. ВИРЖДИНАЛЕ</t>
  </si>
  <si>
    <t>Крупный цветок белого цвета с желтой крупной полосой от сердцевины к концу, красно-коричневые пыльники, 25см</t>
  </si>
  <si>
    <t>Многоцветковая лилия, цветки пурпурно-красного цвета с темн-красными точками , чалмовидные. Для заднего плана бордюра</t>
  </si>
  <si>
    <t>CLAUDE SHRIDE</t>
  </si>
  <si>
    <t>КЛОД ШРАЙД</t>
  </si>
  <si>
    <t>Многоцветковая лилия, 1.8-2,4м! тёмно-красная с оранжевыми тычинками</t>
  </si>
  <si>
    <t>DAVIDII</t>
  </si>
  <si>
    <t>ДАВИДА</t>
  </si>
  <si>
    <t>чалмовидная, цвет ярко-оранжеый с чёрным крапом и чёрным кантом, до 20 цветков</t>
  </si>
  <si>
    <t>LADY ALICE</t>
  </si>
  <si>
    <t xml:space="preserve">ЛЕДИ АЛИСА </t>
  </si>
  <si>
    <t>Многоцветковая лилия, лепестки белого цвета с насыщенно-абрикосовым центром и оранжевыми бородками, чалмовидные. Для заднего плана бордюра</t>
  </si>
  <si>
    <t>МАНИТОБА ФОКС</t>
  </si>
  <si>
    <t>MARTAGON ALBUM</t>
  </si>
  <si>
    <t>МАРТАГОН 
АЛЬБУМ</t>
  </si>
  <si>
    <t>многоцветковая, чалмовидная, очень высокая,белый цвет, жёлтые тычинки, до 50 цветков</t>
  </si>
  <si>
    <t>NEPALENSE</t>
  </si>
  <si>
    <t>НЕПАЛЕНСЕ</t>
  </si>
  <si>
    <t>желто-зеленый, центр до 2/3 бронзово-бордовый, очень крупные цветки! Трубчатые с загнутыми лепестками</t>
  </si>
  <si>
    <t>PUMILUM</t>
  </si>
  <si>
    <t>ПУМИЛУМ</t>
  </si>
  <si>
    <t>многоцветковая, чалмовидная, оранжево-красная без крапа</t>
  </si>
  <si>
    <t>SCARLET DELIGHT</t>
  </si>
  <si>
    <t>СКАРЛЕТ ДЕЛАЙТ</t>
  </si>
  <si>
    <t>красный с тёмным крапом и зелёной серединкой</t>
  </si>
  <si>
    <t>SPECIOSUM ALBUM</t>
  </si>
  <si>
    <t>СП. АЛЬБУМ</t>
  </si>
  <si>
    <t>с загнутыми , слегка гофрированными лепестками, белого цвета, тычинки коричневые</t>
  </si>
  <si>
    <t>SPECIOSUM RUBRUM</t>
  </si>
  <si>
    <t>СП. РУБРУМ</t>
  </si>
  <si>
    <t>Многоцветковая лилия, цветки пунцово-красного цвета с темно-красными точками, белой каймой, чалмовидные. Для заднего плана бордюра</t>
  </si>
  <si>
    <t>НИЗКОРОСЛЫЕ Asiatic Hybrids / Азиатские гибриды</t>
  </si>
  <si>
    <t>BUZZER</t>
  </si>
  <si>
    <t>БАЗЗЕР</t>
  </si>
  <si>
    <t>оранжево-красная с тонким белым кантом</t>
  </si>
  <si>
    <t>ELGRADO</t>
  </si>
  <si>
    <t>ЭЛЬГРАДО</t>
  </si>
  <si>
    <t>бордово-красный</t>
  </si>
  <si>
    <t>GOLDWING</t>
  </si>
  <si>
    <t>ГОЛДВИНГ</t>
  </si>
  <si>
    <t>лимонно-жёлтый с коричневыми тычинками</t>
  </si>
  <si>
    <t>MATRIX</t>
  </si>
  <si>
    <t>МАТРИКС</t>
  </si>
  <si>
    <t>двухцветная: лепестки красные к центру оранжевые, пыльники, красно-коричневые</t>
  </si>
  <si>
    <t>НИЗКОРОСЛЫЕ  Oriental Hybrids / Восточные гибриды</t>
  </si>
  <si>
    <t>AFTER EIGHT</t>
  </si>
  <si>
    <t>АФТЕР ЭЙЧ</t>
  </si>
  <si>
    <t>ENTERTAINER</t>
  </si>
  <si>
    <t>ЭНТЕРТЕЙНЕР</t>
  </si>
  <si>
    <t>малиново-розовый с белым центром и тёмно-розовым крапом, гофре</t>
  </si>
  <si>
    <t>GARDEN PARTY</t>
  </si>
  <si>
    <t>ГАРДЕН ПАТИ</t>
  </si>
  <si>
    <t>белый, с ярко- желтыми полосами от центра ярко- желтыми до красного к концу лепестка, красный крап</t>
  </si>
  <si>
    <t>MAGNY COURS</t>
  </si>
  <si>
    <t>МАГНИ КОРЗ</t>
  </si>
  <si>
    <t>тёмно-бордовый с белой каймой</t>
  </si>
  <si>
    <t>SHOWWINNER</t>
  </si>
  <si>
    <t>ШОУВИННЕР</t>
  </si>
  <si>
    <t>малиновый с жёлтым центром, фиолетовыми тычинками и белой каймой</t>
  </si>
  <si>
    <t>STARLIGHT EXPRESS</t>
  </si>
  <si>
    <t>СТАРЛАЙТ ЭКСПРЕСС</t>
  </si>
  <si>
    <t>красная с белым кантом</t>
  </si>
  <si>
    <t>TRUE EMOTION</t>
  </si>
  <si>
    <t>ТРУ ЭМОУШН</t>
  </si>
  <si>
    <t>ЛУКОВИЦЫ БОЛЬШОГО РАЗМЕРА ДЛЯ ВЫГОНКИ</t>
  </si>
  <si>
    <t>ВОСТОЧНЫЕ ГИБРИДЫ</t>
  </si>
  <si>
    <t>ACAPULCO 18/20</t>
  </si>
  <si>
    <t>АКАПУЛЬКО 18/20</t>
  </si>
  <si>
    <t>CASA BLANCA 18/20</t>
  </si>
  <si>
    <t>КАСА БЛАНКА 18/20</t>
  </si>
  <si>
    <t>MERO STAR 18/20</t>
  </si>
  <si>
    <t>МЕРО СТАР 18/20</t>
  </si>
  <si>
    <t>SIBERIA 18/20</t>
  </si>
  <si>
    <t>СИБИРЬ 18/20</t>
  </si>
  <si>
    <t>STARGAZER 18/20</t>
  </si>
  <si>
    <t>СТАРГЕЙЗЕР 18/20</t>
  </si>
  <si>
    <t>Л.О. ГИБРИДЫ</t>
  </si>
  <si>
    <t>TRIUMPHATOR 18/20</t>
  </si>
  <si>
    <t>ТРИУМФАТОР 18/20</t>
  </si>
  <si>
    <t>О.Т. ГИБРИДЫ</t>
  </si>
  <si>
    <t>тел./факс: (495) 974-88-36, 935-86-42</t>
  </si>
  <si>
    <t>Условия размещения предварительного заказа:</t>
  </si>
  <si>
    <t xml:space="preserve">Заполненную и подписанную ЗАЯВКУ Вы можете выслать по электронной почте или привезти ее лично в офис на электронном носителе. </t>
  </si>
  <si>
    <t>Заказы принимаются при условии внесения 50% предоплаты.</t>
  </si>
  <si>
    <t xml:space="preserve">Для заключения договора поставки необходимы следующие документы:
</t>
  </si>
  <si>
    <t>АППЛАУЗ</t>
  </si>
  <si>
    <t>APPLAUSE</t>
  </si>
  <si>
    <t>ДЖЕССИКА</t>
  </si>
  <si>
    <t>JESSICA</t>
  </si>
  <si>
    <t>лососевый с кремовым центром</t>
  </si>
  <si>
    <t>ДЖОЙС ЭНТРЕ</t>
  </si>
  <si>
    <t>JOYEUSE ENTRÉE</t>
  </si>
  <si>
    <t>ванильно-жёлтый</t>
  </si>
  <si>
    <t>ПУРПЛ ФЛОРА</t>
  </si>
  <si>
    <t>АЯКС</t>
  </si>
  <si>
    <t>AJAX</t>
  </si>
  <si>
    <t>кремово-белый с алым пятном, лёгкое гофре</t>
  </si>
  <si>
    <t>БРАМС</t>
  </si>
  <si>
    <t>BRAHMS</t>
  </si>
  <si>
    <t>темно-лиловый, с красным пятном и белым штрихом</t>
  </si>
  <si>
    <t>ДЕБЮССИ</t>
  </si>
  <si>
    <t>DEBUSSY</t>
  </si>
  <si>
    <t>ярко-малиновый с кремово-желтоватым пятном</t>
  </si>
  <si>
    <t>ЕВА ПУКСЭ</t>
  </si>
  <si>
    <t>EVA PUIXEU</t>
  </si>
  <si>
    <t>очень нарядный, яркомалиново--розовый с сиреневатым напылением, по краю лепестков тонкий белый кант, центр-светло-розовый</t>
  </si>
  <si>
    <t>КАРАОКЕ</t>
  </si>
  <si>
    <t>KARAOKE</t>
  </si>
  <si>
    <t>малиново-розовый, яркий с белёсым пятном</t>
  </si>
  <si>
    <t>НАТАЛИ</t>
  </si>
  <si>
    <t>NATALEE</t>
  </si>
  <si>
    <t xml:space="preserve">светло-лиловый с кремовым центром </t>
  </si>
  <si>
    <t>СОЛФЕРИНО</t>
  </si>
  <si>
    <t>SOLFERINO</t>
  </si>
  <si>
    <t>светло-кремово-лаймовый</t>
  </si>
  <si>
    <t>пурпурно-лиловый!</t>
  </si>
  <si>
    <t>ВИВАЛЬДИ</t>
  </si>
  <si>
    <t>VIVALDI</t>
  </si>
  <si>
    <t>палево-малиновый со светло-жёлтым пятном</t>
  </si>
  <si>
    <t xml:space="preserve">медово-жёлтый  </t>
  </si>
  <si>
    <t>КРИСПИ ФРИЗЗЛС</t>
  </si>
  <si>
    <t>CRISPY FRIZZLES</t>
  </si>
  <si>
    <t>ФАЙР ФРИЗЗЛС</t>
  </si>
  <si>
    <t>FIRE FRIZZLES</t>
  </si>
  <si>
    <t>МЭДЖИК ФРИЗЗЛС</t>
  </si>
  <si>
    <t>MAGIC FRIZZLES</t>
  </si>
  <si>
    <t>МАРШ ФРИЗЗЛС</t>
  </si>
  <si>
    <t>MARSH FRIZZLES</t>
  </si>
  <si>
    <t>ГОФРИР. Кремово-белый, очень парадный</t>
  </si>
  <si>
    <t>МАРВЕЛ ФРИЗЗЛС</t>
  </si>
  <si>
    <t>MARVEL FRIZZLES</t>
  </si>
  <si>
    <t>ГОФРИР. Кремово-нежнейше-розовый</t>
  </si>
  <si>
    <t>НАЙРОБИ ФРИЗЗЛС</t>
  </si>
  <si>
    <t>NAIROBY FRIZZLES</t>
  </si>
  <si>
    <t>ГОФРИР. Лиловый со светлым пятном</t>
  </si>
  <si>
    <t>ПЕЙНТЕД ФРИЗЗЛС</t>
  </si>
  <si>
    <t>PAINTED FRIZZLES</t>
  </si>
  <si>
    <t>РУМБА ФРИЗЗЛС</t>
  </si>
  <si>
    <t>RUMBA FRIZZLES</t>
  </si>
  <si>
    <t>ШЕЙДИ ФРИЗЗЛС</t>
  </si>
  <si>
    <t>SHADY FRIZZLES</t>
  </si>
  <si>
    <t>СНОУИ ФРИЗЗЛС</t>
  </si>
  <si>
    <t>SNOWY FRIZZLES</t>
  </si>
  <si>
    <t>САННИ ФРИЗЗЛС</t>
  </si>
  <si>
    <t>SUNNY FRIZZLES</t>
  </si>
  <si>
    <t>АЛАНА</t>
  </si>
  <si>
    <t>ALANA</t>
  </si>
  <si>
    <t>биколор. ярко-жёлтый с карминно-красной широкой полосой по краям</t>
  </si>
  <si>
    <t>CELINA</t>
  </si>
  <si>
    <t>кремово-белый с большой ярко-красной серединой</t>
  </si>
  <si>
    <t>ФЛЕВО ФЛЭШ</t>
  </si>
  <si>
    <t>FLEVO FLASH</t>
  </si>
  <si>
    <t>карминно-красный с бордово-красными лепестками</t>
  </si>
  <si>
    <t>ФЛЕВО ОКЕАН</t>
  </si>
  <si>
    <t>FLEVO OCEAN</t>
  </si>
  <si>
    <t>лилово-фиолетовый, со свтелыми лучами от центра</t>
  </si>
  <si>
    <t>АМПЕЛЬНАЯ ГОЛДЕН БЭЛКОНИ</t>
  </si>
  <si>
    <t>GOLDEN BALCONY</t>
  </si>
  <si>
    <t>АМПЕЛЬНАЯ ПИНК БЭЛКОНИ</t>
  </si>
  <si>
    <t>PINK BALCONY</t>
  </si>
  <si>
    <t>БИКОЛОР СМЕСЬ</t>
  </si>
  <si>
    <t>BICOLOUR MIXED</t>
  </si>
  <si>
    <t>CASCADE PENDULA MIXED</t>
  </si>
  <si>
    <t>МАХРОВАЯ СМЕСЬ</t>
  </si>
  <si>
    <t>НОН СТОП СМЕСЬ</t>
  </si>
  <si>
    <t>NON STOP MIXED</t>
  </si>
  <si>
    <t>ODORATA ANGELIQUE</t>
  </si>
  <si>
    <t>ПЕНДУЛА СМЕСЬ</t>
  </si>
  <si>
    <t>PENDULA MIXED</t>
  </si>
  <si>
    <t>НОВИНКА! СМЕСЬ БЕГОНИЙ ПЕНДУЛА (смесь 5 видов)</t>
  </si>
  <si>
    <t>НИК СР</t>
  </si>
  <si>
    <t>NICK SR.</t>
  </si>
  <si>
    <t>каждый лепесток пурпурный сверху, снизу-кремовый, слегка подкручивается, и контрастность окрасок выглядит весьма эффектно, h-90см, Ø-25-28см</t>
  </si>
  <si>
    <t>ОМЕГА</t>
  </si>
  <si>
    <t>OMEGA</t>
  </si>
  <si>
    <t>нежно-розовый с желтым центром и жёлто-кремовым меланжем по поверхности лепестка, кончики расщепляются, h-100см, Ø-15-20см</t>
  </si>
  <si>
    <t>АМЕРИКАН ДАУН</t>
  </si>
  <si>
    <t>AMERICAN DAWN</t>
  </si>
  <si>
    <t>ярко-розовый, ближе к лососевому с перламутром, переливистый, у центра-жёлтый, h-90см, Ø-10-15см</t>
  </si>
  <si>
    <t>КАЛИФОРНИЯ САНСЕТ</t>
  </si>
  <si>
    <t>CALIFORNIA SUNSET</t>
  </si>
  <si>
    <t>нежно-жёлтый, лепестки скручиваются в трубочку и свисают фонтанчиком, h-110см, Ø-15-17см</t>
  </si>
  <si>
    <t>КОЛОРФУЛ ИНВЕСТМЕНТ</t>
  </si>
  <si>
    <t>COLORFUL INVESTMENT</t>
  </si>
  <si>
    <t>кремовый с ярко-розовым тонким кантом и розовыми мазками, у центра-жёлтый, h-100см, Ø-12-14см</t>
  </si>
  <si>
    <t>светло-лиловый с ярко-лиловым кантом, h-90см, Ø-10-15см</t>
  </si>
  <si>
    <t>ДАРК ДИАМОНД</t>
  </si>
  <si>
    <t>DARK DIAMOND</t>
  </si>
  <si>
    <t>ДАЗЗЛИНГ МЭДЖИК</t>
  </si>
  <si>
    <t>DAZZLING MAGIC</t>
  </si>
  <si>
    <t>красно -ванильный меланж с преимуществом красного, h-90см, Ø-15см</t>
  </si>
  <si>
    <t>ДЭВЕРИЛ</t>
  </si>
  <si>
    <t>DEVERIL</t>
  </si>
  <si>
    <t>бледно-кремово-розовый, к центру розовый более интенсивный, h-100см, Ø-15см</t>
  </si>
  <si>
    <t>ДУБЛЕ ЖУ</t>
  </si>
  <si>
    <t>DOUBLE JEU</t>
  </si>
  <si>
    <t>пурпурный с белыми расщеплёнными кончиками, h-80-100см, Ø-11-13см</t>
  </si>
  <si>
    <t>ГАРДЕН УАНДЕР</t>
  </si>
  <si>
    <t>GARDEN WONDER</t>
  </si>
  <si>
    <t>ЛАБИРИНТ</t>
  </si>
  <si>
    <t>LABYRINTH</t>
  </si>
  <si>
    <t>по краям кремово-розоватые, к центру -ярко-розовые, лепестки слегка подкручиваются, h-90см, Ø-18см</t>
  </si>
  <si>
    <t>кремовый с небольшими сиреневыми "подпалинами" по краю лепестков, h-50см, Ø-15см</t>
  </si>
  <si>
    <t>розовый с жёлтым центром, h-80см, Ø-11см</t>
  </si>
  <si>
    <t>МЕЛОДИ ПИНК АЛЛЕГРО</t>
  </si>
  <si>
    <t>MELODY PINK ALLEGRO</t>
  </si>
  <si>
    <t>ярко-розовый с кремово-жёлтым центром, h-60см, Ø-12см</t>
  </si>
  <si>
    <t>ПАРАДИЗ СИТИ</t>
  </si>
  <si>
    <t>PARADISE CITY</t>
  </si>
  <si>
    <t>перламутрово-розовый с белым центром, h-90см, Ø-14см</t>
  </si>
  <si>
    <t>ПУРПЛ ПЕРЛ</t>
  </si>
  <si>
    <t>PURPLE PEARL</t>
  </si>
  <si>
    <t>бархатно-бордовый с белым тонким кантом, h-100см, Ø-15см</t>
  </si>
  <si>
    <t>РАЗЗЛ ДАЗЗЛ</t>
  </si>
  <si>
    <t>RAZZLE DAZZLE</t>
  </si>
  <si>
    <t>ярко-сиреневый с белыми широкими мазками на краю лепестков, экзотическая форма( цветок  имеет небольшое количество рядов удлинённых лепестков, более изящный, чем обычно), h-80см, Ø-13см</t>
  </si>
  <si>
    <t>СТРОБЕРРИ АЙС</t>
  </si>
  <si>
    <t>STRAWBERRY ICE</t>
  </si>
  <si>
    <t>очень нежный, сиреневато-розовый с белёсыми переливами, центр-жёлтый, h-110см, Ø-25см</t>
  </si>
  <si>
    <t>САН ЭКСПЛОЖН</t>
  </si>
  <si>
    <t>SUN EXPLOSION</t>
  </si>
  <si>
    <t>алый с жёлтой каймой и небольшим меланжем, h-80см, Ø-15см</t>
  </si>
  <si>
    <t>ЗОИ РЭЙ</t>
  </si>
  <si>
    <t>ZOEY REY</t>
  </si>
  <si>
    <t>очень эффектный, ванильно-жёлтый с лиловым кантом и лиловым мазком по краю лепестка, лепестки по краю скручиваются, h-150см, Ø-17-20см</t>
  </si>
  <si>
    <t>АПАЧИ БЛЮ</t>
  </si>
  <si>
    <t>APACHE BLAUW</t>
  </si>
  <si>
    <t>красный, h-90см, Ø-14см</t>
  </si>
  <si>
    <t>БЛЭК НАРЦИССУС</t>
  </si>
  <si>
    <t>BLACK NARCISSUS</t>
  </si>
  <si>
    <t>тёмно-бордовый, h-120см, Ø-15-20см</t>
  </si>
  <si>
    <t>БРИГИТТА АЛИДА</t>
  </si>
  <si>
    <t>BRIGITTA ALIDA</t>
  </si>
  <si>
    <t>тёмно-бордовый, в центре с чёрным напылением, h-100см, Ø-22см</t>
  </si>
  <si>
    <t>ХАЙ ТРИО</t>
  </si>
  <si>
    <t>HY TRIO</t>
  </si>
  <si>
    <t>кремово-лиловый меланж, очень яркий, h-110см, Ø-15-20см</t>
  </si>
  <si>
    <t>ОРАНДЖ ТУРМОЙЛ</t>
  </si>
  <si>
    <t>ORANGE TURMOIL</t>
  </si>
  <si>
    <t>РАЙЗИНГ САН</t>
  </si>
  <si>
    <t>RISING SUN</t>
  </si>
  <si>
    <t>лимонно-жёлтый с подрумяненными розовыми кончиками, h-100см, Ø-13-15см</t>
  </si>
  <si>
    <t>ОРАНЖ ФУБУКИ</t>
  </si>
  <si>
    <t>ORANGE FUBUKI</t>
  </si>
  <si>
    <t>тёмно-оранжевый с белёсыми кончиками, h-80см, Ø-12см</t>
  </si>
  <si>
    <t>НОЭЛЬ</t>
  </si>
  <si>
    <t>NOEL</t>
  </si>
  <si>
    <t>винно-красный с чисто-белыми кончиками, h-90см, Ø-15см</t>
  </si>
  <si>
    <t>ГАРДЕН ШОУ</t>
  </si>
  <si>
    <t>GARDEN SHOW</t>
  </si>
  <si>
    <t>розово-кремовый меланж, центр ванильно-жёлтый, h-90см, Ø-10-15см</t>
  </si>
  <si>
    <t>АМЕРИКАН ПАЙ</t>
  </si>
  <si>
    <t>AMERICAN PIE VDTG26 ®</t>
  </si>
  <si>
    <t>кремово-розовый с ярко-розовыми штрихами, центр-тёмно-жёлтый, h-40см, Ø-7-10см</t>
  </si>
  <si>
    <t>ДАРК АНГЕЛ - ДРАКУЛА</t>
  </si>
  <si>
    <t>DARK ANGEL® DRACULA VDTG17®</t>
  </si>
  <si>
    <t>пурпурный с тёмно-красным центром, бронзовая листва, h-30см, Ø-7-10см</t>
  </si>
  <si>
    <t>ХЭППИ БАТТЕРФЛАЙ</t>
  </si>
  <si>
    <t>HAPPY BUTTERFLY</t>
  </si>
  <si>
    <t>бледно-розовый с лиловым меланж, центр-жёлтый, h-45см, Ø-7-10см</t>
  </si>
  <si>
    <t>ГЭЛЛЕРИ ЛА ТУР</t>
  </si>
  <si>
    <t>GALLERY LA TOUR</t>
  </si>
  <si>
    <t>сиреневато-розовый, кремовый центр, бронзовая листва, h-40см, Ø-10-15см</t>
  </si>
  <si>
    <t>ГЭЛЛЕРИ МАТИСС</t>
  </si>
  <si>
    <t>GALLERY MATISSE</t>
  </si>
  <si>
    <t>оранжево-жёлтый меланж, центр более жёлтый, h-40см, Ø-10-15см</t>
  </si>
  <si>
    <t>ГЭЛЛЕРИ ВАЛЕНТИН</t>
  </si>
  <si>
    <t>GALLERY VALENTIN</t>
  </si>
  <si>
    <t>красный, кончики слегка жёлтые, как пламя, h-40см, Ø-10-15см</t>
  </si>
  <si>
    <t>BLANDA MIXED</t>
  </si>
  <si>
    <t>HOLLANDIA</t>
  </si>
  <si>
    <t>MOUNT EVEREST</t>
  </si>
  <si>
    <t>LORD LIEUTENANT</t>
  </si>
  <si>
    <t>SYLPHIDE</t>
  </si>
  <si>
    <t>MIRABELLE VERT WHITE</t>
  </si>
  <si>
    <t>BLACK EYE</t>
  </si>
  <si>
    <t>БЛЭК АЙ</t>
  </si>
  <si>
    <t>BUMBLEBEE</t>
  </si>
  <si>
    <t>БАМБЛБИ</t>
  </si>
  <si>
    <t>жёлтый с бордовым центром и тонким кантом, 20см</t>
  </si>
  <si>
    <t>LEMON STARDUST</t>
  </si>
  <si>
    <t>ЛЕМОН СТАРДАСТ</t>
  </si>
  <si>
    <t>жёлтый с бордовым центром , 20см</t>
  </si>
  <si>
    <t>LONDON HEART</t>
  </si>
  <si>
    <t>ЛОНДОН ХАРТ</t>
  </si>
  <si>
    <t>ярко-розовый с тёмно-фиолетовым напылением в центре</t>
  </si>
  <si>
    <t>TINY PARROT</t>
  </si>
  <si>
    <t>ТАЙНИ ПЭРРОТ</t>
  </si>
  <si>
    <t xml:space="preserve">жёлтый с тёмно-красным частым крапом </t>
  </si>
  <si>
    <t>перламутрово-розовый</t>
  </si>
  <si>
    <t>BRIGHT JOY</t>
  </si>
  <si>
    <t>BURNING JOY</t>
  </si>
  <si>
    <t>БЕРНИНГ ДЖОЙ</t>
  </si>
  <si>
    <t>красновато-оранжевый с жёлтыми небольшими мазками</t>
  </si>
  <si>
    <t>CONFETTI JOY</t>
  </si>
  <si>
    <t>КОНФЕТТИ ДЖОЙ</t>
  </si>
  <si>
    <t>розовато-кремовый с розовыми кончиками</t>
  </si>
  <si>
    <t>CREAM JOY</t>
  </si>
  <si>
    <t>КРЕМ ДЖОЙ</t>
  </si>
  <si>
    <t>жёлтый центр, кремовые кончики</t>
  </si>
  <si>
    <t>DELICATE JOY</t>
  </si>
  <si>
    <t>ДЕЛИКЕЙТ ДЖОЙ</t>
  </si>
  <si>
    <t>DREAMING JOY</t>
  </si>
  <si>
    <t>ДРИМИНГ ДЖОЙ</t>
  </si>
  <si>
    <t>ярко-жёлтый с красновато-оранжевым напылением по центру лепестков</t>
  </si>
  <si>
    <t>MOUNTAIN JOY</t>
  </si>
  <si>
    <t>МАУНТЕЙН ДЖОЙ</t>
  </si>
  <si>
    <t>PRECIOUS JOY</t>
  </si>
  <si>
    <t>ПРЕШИОУС ДЖОЙ</t>
  </si>
  <si>
    <t>жёлтый центр, ярко-розовые кончики</t>
  </si>
  <si>
    <t>TANGERINE JOY</t>
  </si>
  <si>
    <t>ТАНДЖЕРИН ДЖОЙ</t>
  </si>
  <si>
    <t>жёлтый центр, розовые кончики</t>
  </si>
  <si>
    <t>NELLO</t>
  </si>
  <si>
    <t>НЕЛЛО</t>
  </si>
  <si>
    <t xml:space="preserve">RED COUNTY </t>
  </si>
  <si>
    <t>РЭД КАУНТИ</t>
  </si>
  <si>
    <t>малиново-красный, 17см</t>
  </si>
  <si>
    <t>TRESOR</t>
  </si>
  <si>
    <t>ТРЕЗОР</t>
  </si>
  <si>
    <t>оранжевый с коричневым крапом у центра</t>
  </si>
  <si>
    <t>YELLOW COUNTY</t>
  </si>
  <si>
    <t>ЙЕЛЛОУ КАУНТИ</t>
  </si>
  <si>
    <t>EASY LIFE</t>
  </si>
  <si>
    <t>ИЗИ ЛАЙФ</t>
  </si>
  <si>
    <t>бледно-жёлтый с редким крупным бордовым крапом, без пыльцы</t>
  </si>
  <si>
    <t>EASY SAMBA</t>
  </si>
  <si>
    <t>ИЗИ САМБА</t>
  </si>
  <si>
    <t>оранжевый с фиолетово-бордовым пятном у центра и двумя небольшими мазками у края лепестка, 13см</t>
  </si>
  <si>
    <t>INUVIK</t>
  </si>
  <si>
    <t>ИНУВИК</t>
  </si>
  <si>
    <t>кремово-белый с жёлтыми пятнами и редким крапом у центра</t>
  </si>
  <si>
    <t>CEB LATTE</t>
  </si>
  <si>
    <t>КЕБ ЛАТТЕ</t>
  </si>
  <si>
    <t>махровый, лососевый, с белёсой полосой, создающей эффект бликования и переливистости, 15см</t>
  </si>
  <si>
    <t>CRAZY TWIN</t>
  </si>
  <si>
    <t>КРЕЙЗИ ТВИН</t>
  </si>
  <si>
    <t>DUTCH TWIN</t>
  </si>
  <si>
    <t>ДАТЧ ТВИН</t>
  </si>
  <si>
    <t>FUNNY TWIN</t>
  </si>
  <si>
    <t>ФАННИ ТВИН</t>
  </si>
  <si>
    <t>GOLD TWIN</t>
  </si>
  <si>
    <t>ГОЛД ТВИН</t>
  </si>
  <si>
    <t>махровый,крупные цветки  до18см, тёмно-жёлтый с лёгким красноватым румянцем по краям лепестков</t>
  </si>
  <si>
    <t>MYSTERY DREAM</t>
  </si>
  <si>
    <t>МИСТЕРИ ДРИМ</t>
  </si>
  <si>
    <t>густомахровый зеленовато-кремовый с красным основанием у центра</t>
  </si>
  <si>
    <t>PINK BLOSSOM</t>
  </si>
  <si>
    <t>ПИНК БЛОССОМ</t>
  </si>
  <si>
    <t>махровый, розовый</t>
  </si>
  <si>
    <t>ШУГАР ТВИН</t>
  </si>
  <si>
    <t>Ярко красный, глянцевый</t>
  </si>
  <si>
    <t>BOURBON STREET</t>
  </si>
  <si>
    <t>БУРБОН СТРИТ</t>
  </si>
  <si>
    <t>малиновый, глянцевый</t>
  </si>
  <si>
    <t>KELSO</t>
  </si>
  <si>
    <t>КЕЛСО</t>
  </si>
  <si>
    <t>белый, с чуть желтоватым центром</t>
  </si>
  <si>
    <t>LADY LUCK</t>
  </si>
  <si>
    <t>ЛЕДИ ЛАК</t>
  </si>
  <si>
    <t>нежно-сиреневый, с более тёмным сиреневым пятном ближе к центру</t>
  </si>
  <si>
    <t>MANADO</t>
  </si>
  <si>
    <t>МАНАДО</t>
  </si>
  <si>
    <t>персиково-розовый</t>
  </si>
  <si>
    <t>METHONE</t>
  </si>
  <si>
    <t>МЕТОН</t>
  </si>
  <si>
    <t>SCIPIONE</t>
  </si>
  <si>
    <t>СЦИПИОНЕ</t>
  </si>
  <si>
    <t>MY WEDDING</t>
  </si>
  <si>
    <t>МАЙ ВЕДДИНГ</t>
  </si>
  <si>
    <t>МАХРОВЫЙ, белый, лёгкое гофре по краю лепестка</t>
  </si>
  <si>
    <t>POLAR STAR</t>
  </si>
  <si>
    <t>ПОЛАР СТАР</t>
  </si>
  <si>
    <t>МАХРОВЫЙ, белый со светло-зелёными лучами от центра, 20см</t>
  </si>
  <si>
    <t>ROSELILY® ANNIKA</t>
  </si>
  <si>
    <t>ROSELILY® АННИКА</t>
  </si>
  <si>
    <t>МАХРОВЫЙ, белый с зеленоватым центром и чуть розовым напылением и крапом, ароматный без пыльцы</t>
  </si>
  <si>
    <t>ROSELILY® БЕЛОНИКА</t>
  </si>
  <si>
    <t>ГУСТОМАХРОВЫЙ нежнейший кремово-розовый с ярко-розовой полосой по центру лепестка, ароматный без пыльцы</t>
  </si>
  <si>
    <t>ROSELILY® ELENA</t>
  </si>
  <si>
    <t>ROSELILY® ЕЛЕНА</t>
  </si>
  <si>
    <t>МАХРОВЫЙ, чуть-сиреневато-красный с белыми кончиками на самом краю, ароматный без пыльцы</t>
  </si>
  <si>
    <t>ROSELILY® FELICIA</t>
  </si>
  <si>
    <t>ROSELILY® ФЕЛИЦИЯ</t>
  </si>
  <si>
    <t xml:space="preserve">МАХРОВЫЙ, светло-розовый, переливается с белым, с лососевой полосой ,, ароматный без пыльцы </t>
  </si>
  <si>
    <t>ROSELILY® ISABELLA</t>
  </si>
  <si>
    <t>ROSELILY® ИЗАБЕЛЛА</t>
  </si>
  <si>
    <t>МАХРОВЫЙ, ярко-розовый, с белой каймой, ароматный без пыльцы</t>
  </si>
  <si>
    <t>ROSELILY® NATALIA</t>
  </si>
  <si>
    <t>ROSELILY® НАТАЛИЯ</t>
  </si>
  <si>
    <t>МАХРОВЫЙ, розовый с белой каймой, ароматный без пыльцы</t>
  </si>
  <si>
    <t>ROSELILY® THALITA</t>
  </si>
  <si>
    <t>ROSELILY® ТАЛИТА</t>
  </si>
  <si>
    <t>МАХРОВЫЙ, малиново-красный с белым кантом, ароматный без пыльцы</t>
  </si>
  <si>
    <t>BAFFERARI</t>
  </si>
  <si>
    <t>БАФФЕРАРИ</t>
  </si>
  <si>
    <t>белый с жёлтой звездой от центра, цветок Ø - 24см</t>
  </si>
  <si>
    <t>Большой цветок! нежно-розовый с ярко-розовым крапом, с белой сердцевинкой, диам. цветка 24 см</t>
  </si>
  <si>
    <t>COLUMBIA</t>
  </si>
  <si>
    <t>КОЛУМБИЯ</t>
  </si>
  <si>
    <t>белый с жёлтой звездой от центра, цветок Ø - 22см</t>
  </si>
  <si>
    <t>COMPANION</t>
  </si>
  <si>
    <t>КОМПАНЬОН</t>
  </si>
  <si>
    <t>нежнейший розовый с небольшим крапом у центра, цветок Ø - 20см</t>
  </si>
  <si>
    <t>DARK ROMANCE</t>
  </si>
  <si>
    <t>ДАРК РОМАНС</t>
  </si>
  <si>
    <t>красный с тёмно-красным крапом, цветок Ø - 22см</t>
  </si>
  <si>
    <t>EMANI</t>
  </si>
  <si>
    <t>ЕМАНИ</t>
  </si>
  <si>
    <t>бледно-лососево-розовый, цветок Ø - 25см</t>
  </si>
  <si>
    <t>FINE ROMANCE</t>
  </si>
  <si>
    <t>ФАЙН РОМАНС</t>
  </si>
  <si>
    <t>бледно-розовый с жёлтым в центре, цветок Ø - 20см</t>
  </si>
  <si>
    <t>GAV® FRONT PAGE</t>
  </si>
  <si>
    <t>GAV® ФРОНТ ПЕЙДЖ</t>
  </si>
  <si>
    <t>красный с белым кантом, цветок Ø - 25см</t>
  </si>
  <si>
    <t>KING SOLOMON</t>
  </si>
  <si>
    <t>КИНГ СОЛОМОН</t>
  </si>
  <si>
    <t>пурпурно-красный центр, белые кончики и кант, цветок Ø - 22см</t>
  </si>
  <si>
    <t>NOVA ZEMBLA</t>
  </si>
  <si>
    <t>НОВА ЗЕМБЛА</t>
  </si>
  <si>
    <t>белый, с чуть заметным розовым напылением по краю лепестков</t>
  </si>
  <si>
    <t>PURPLE FLAG</t>
  </si>
  <si>
    <t>ПУРПЛ ФЛАГ</t>
  </si>
  <si>
    <t>ярко-розовый  с тёмно-розовым крапом, цветок Ø - 25см</t>
  </si>
  <si>
    <t>РЕД АЙЗ</t>
  </si>
  <si>
    <t>SPRING ROMANCE</t>
  </si>
  <si>
    <t>СПРИНГ РОМАНС</t>
  </si>
  <si>
    <t>нежнейший сиренево-розовый с жёлтым центром и оранжевым крапом, цветок Ø - 22см</t>
  </si>
  <si>
    <t>TASMAN</t>
  </si>
  <si>
    <t>ТАСМАН</t>
  </si>
  <si>
    <t>розово-красный с белой каймой и тёмно-красным частым крапом , цветок Ø - 25см</t>
  </si>
  <si>
    <t>TRUE ROMANCE</t>
  </si>
  <si>
    <t>ТРУ РОМАНС</t>
  </si>
  <si>
    <t>розовый, цветок Ø - 22см</t>
  </si>
  <si>
    <t>розовый с тёмно-розовой звездой и белой каймой, цветок Ø - 22см</t>
  </si>
  <si>
    <t>CONCORDIA</t>
  </si>
  <si>
    <t>КОНКОРДИЯ</t>
  </si>
  <si>
    <t>WHITE AMERICA</t>
  </si>
  <si>
    <t>УАЙТ АМЕРИКА</t>
  </si>
  <si>
    <t>кремовый, желтоватое горло и оранжевые тычинки</t>
  </si>
  <si>
    <t>WHITE SEA</t>
  </si>
  <si>
    <t>УАЙТ СИ</t>
  </si>
  <si>
    <t xml:space="preserve">KUSHI-MAYA </t>
  </si>
  <si>
    <t>КУШИ-МАЙА</t>
  </si>
  <si>
    <t>НОВИНКА СЕЛЕКЦИИ! белый с обширным пурпурно-бордовым пятном в центре</t>
  </si>
  <si>
    <t>GLOBAL ARENA</t>
  </si>
  <si>
    <t>белый с желтым горлом</t>
  </si>
  <si>
    <t>&gt;150</t>
  </si>
  <si>
    <t>GLOBAL BEAUTY</t>
  </si>
  <si>
    <t>белый с зеленоватым горлом</t>
  </si>
  <si>
    <t>GLOBAL DREAM</t>
  </si>
  <si>
    <t>GLOBAL HARMONY</t>
  </si>
  <si>
    <t xml:space="preserve">белый с жёлтым центром  </t>
  </si>
  <si>
    <t>GLOBAL VILLAGE</t>
  </si>
  <si>
    <t>красно-розовый с тёмным напылением в сердцевине</t>
  </si>
  <si>
    <t>RED POWER (AOA)</t>
  </si>
  <si>
    <t>РЭД ПАУЭР</t>
  </si>
  <si>
    <t>алый с красным центром</t>
  </si>
  <si>
    <t>YELLOW POWER (AOA)</t>
  </si>
  <si>
    <t>ЙЕЛЛОУ ПАУЭР</t>
  </si>
  <si>
    <t>BEIJING MOON</t>
  </si>
  <si>
    <t>ПЕКИН МУН</t>
  </si>
  <si>
    <t>белый с сиреневой каймой и жёлтым центром</t>
  </si>
  <si>
    <t>винно-красный с белой сердевинкой</t>
  </si>
  <si>
    <t>CAMPAIGN</t>
  </si>
  <si>
    <t>КАМПЕЙН</t>
  </si>
  <si>
    <t>ярко-розовый-малиновый</t>
  </si>
  <si>
    <t>CATINA</t>
  </si>
  <si>
    <t>КАТИНА</t>
  </si>
  <si>
    <t>кремовый с желтым центром</t>
  </si>
  <si>
    <t>темно-розовый с темно-винно-красной сердцевиной</t>
  </si>
  <si>
    <t>DOLCE &amp; GABBANA</t>
  </si>
  <si>
    <t>ДОЛЧЕ ЭНД ГАББАНА</t>
  </si>
  <si>
    <t>светло-розовый с тёмно-малиновыми стрелками от центра</t>
  </si>
  <si>
    <t>EASTERN MOON</t>
  </si>
  <si>
    <t>ИСТЕРН МУН</t>
  </si>
  <si>
    <t>белый с нежно-розовым напылением</t>
  </si>
  <si>
    <t>EMPOLI</t>
  </si>
  <si>
    <t>ЭМПОЛИ</t>
  </si>
  <si>
    <t>кумачево-красный с жёлтой сердцевинкой</t>
  </si>
  <si>
    <t>EXOTIC SUN</t>
  </si>
  <si>
    <t>ЭКЗОТИК САН</t>
  </si>
  <si>
    <t>FOREVER</t>
  </si>
  <si>
    <t>ФОРЕВЕ</t>
  </si>
  <si>
    <t>FRAULEIN CORNELIA</t>
  </si>
  <si>
    <t>ФРОЙЛЯЙН КОРНЕЛИЯ</t>
  </si>
  <si>
    <t>белый с малиновыми стрелками от центра</t>
  </si>
  <si>
    <t>GOLD CLASS</t>
  </si>
  <si>
    <t>ГОЛД КЛАСС</t>
  </si>
  <si>
    <t>жёлтый с красным частым крапом</t>
  </si>
  <si>
    <t>LATE MORNING</t>
  </si>
  <si>
    <t>ЛЕЙТ МОРНИНГ</t>
  </si>
  <si>
    <t>белый с жёлтой звездой от центра</t>
  </si>
  <si>
    <t>MATISSE</t>
  </si>
  <si>
    <t>МАТИСС</t>
  </si>
  <si>
    <t>рубиновый с жёлтой каймой</t>
  </si>
  <si>
    <t>MISTER PISTACHE</t>
  </si>
  <si>
    <t>МИСТЕР ФИСТАШ</t>
  </si>
  <si>
    <t>PASSION MOON</t>
  </si>
  <si>
    <t>ПАШШН МУН</t>
  </si>
  <si>
    <t>кремовый с пурпурным обширным пятном в центре и жёлтым напылением</t>
  </si>
  <si>
    <t>PINK MAGIC</t>
  </si>
  <si>
    <t>ПИНК МЭДЖИК</t>
  </si>
  <si>
    <t>RISING MOON</t>
  </si>
  <si>
    <t>РАЙЗИНГ МУН</t>
  </si>
  <si>
    <t>жёлтый с розовой каймой</t>
  </si>
  <si>
    <t>ROCELLI</t>
  </si>
  <si>
    <t>РОЧЕЛЛИ</t>
  </si>
  <si>
    <t>нежнейший розовый с белым кантом</t>
  </si>
  <si>
    <t>SANTINI</t>
  </si>
  <si>
    <t>САНТИНИ</t>
  </si>
  <si>
    <t>кремовый с жёлтым центром</t>
  </si>
  <si>
    <t>SENSI</t>
  </si>
  <si>
    <t>СЕНСИ</t>
  </si>
  <si>
    <t>TRUDY</t>
  </si>
  <si>
    <t>ТРУДИ</t>
  </si>
  <si>
    <t>ZELMIRA</t>
  </si>
  <si>
    <t>ЗЕЛМИРА</t>
  </si>
  <si>
    <t>ORANGE PLANET</t>
  </si>
  <si>
    <t>ОРАНЖ ПЛАНЕТ</t>
  </si>
  <si>
    <t xml:space="preserve">Upfacing - все цветки направлены вверх, медово-жёлтый </t>
  </si>
  <si>
    <t>WHITE PLANET</t>
  </si>
  <si>
    <t>УАЙТ ПЛАНЕТ</t>
  </si>
  <si>
    <t>Upfacing -все цветки направлены вверх, кремовый с жёлтым центром</t>
  </si>
  <si>
    <t>YELLOW PLANET</t>
  </si>
  <si>
    <t>ЙЕЛЛОУ ПЛАНЕТ</t>
  </si>
  <si>
    <t>Upfacing -все цветки направлены вверх, ярко-жёлтый</t>
  </si>
  <si>
    <t>PIETON</t>
  </si>
  <si>
    <t>ПАЙТОН</t>
  </si>
  <si>
    <t>желтый с винно-красными широкими пятнами от центра лепестка</t>
  </si>
  <si>
    <t>PINK FLAVOUR</t>
  </si>
  <si>
    <t>ПИНК ФЛЕЙВОУР</t>
  </si>
  <si>
    <t>нежно-розовый с жёлтым центром</t>
  </si>
  <si>
    <t>PURPLE LIFE</t>
  </si>
  <si>
    <t>ПУРПЛ ЛАЙФ</t>
  </si>
  <si>
    <t>белый с сильным бордовым напылением по всем лепесткам</t>
  </si>
  <si>
    <t>РЭД ФЛЕЙВОУР</t>
  </si>
  <si>
    <t>RED LIFE</t>
  </si>
  <si>
    <t>РЭД ЛАЙФ</t>
  </si>
  <si>
    <t>оранжево-алый с тёмным крапом</t>
  </si>
  <si>
    <t>SALMON FLAVOUR</t>
  </si>
  <si>
    <t>САЛМОН ФЛЕЙВОУР</t>
  </si>
  <si>
    <t>TIGER BABIES</t>
  </si>
  <si>
    <t>ТАЙГЕР БЕЙБИЗ</t>
  </si>
  <si>
    <t>нежно-абрикосовый с бордовым крапом по всей поверхности лепестков</t>
  </si>
  <si>
    <t>PEARL JUSTIEN</t>
  </si>
  <si>
    <t>ПЕРЛ ДЖАСТИН</t>
  </si>
  <si>
    <t>PEARL LORAINE</t>
  </si>
  <si>
    <t>ПЕРЛ ЛОРЕЙН</t>
  </si>
  <si>
    <t>PEARL MELANIE</t>
  </si>
  <si>
    <t>ПЕРЛ МЕЛАНИ</t>
  </si>
  <si>
    <t>100-160</t>
  </si>
  <si>
    <t>GAYBIRD</t>
  </si>
  <si>
    <t>ГАЙБЁРД</t>
  </si>
  <si>
    <t>малиново-медный с крапом</t>
  </si>
  <si>
    <t>HANSONII</t>
  </si>
  <si>
    <t>ХАНСОНА</t>
  </si>
  <si>
    <t>жёлтый с тёмно-красным крапом</t>
  </si>
  <si>
    <t>Многоцветковая лилия, 1.8-2,4м! цветки абрикосового цвета с темно-красными бородками, чалмовидные. Для заднего плана бордюра</t>
  </si>
  <si>
    <t>LEICHTLINII</t>
  </si>
  <si>
    <t>ЛЕЙХТЛИНА</t>
  </si>
  <si>
    <t>жёлтый с красным крапом</t>
  </si>
  <si>
    <t>MAROON KING</t>
  </si>
  <si>
    <t>МАРУУН КИНГ</t>
  </si>
  <si>
    <t>фиолетово-бордовые кончики, желтовытый центр и редким крапом</t>
  </si>
  <si>
    <t>RUSSIAN MORNING</t>
  </si>
  <si>
    <t>РАШШИАН МОРНИНГ</t>
  </si>
  <si>
    <t>малиново-бордовые кончики, жёлтые от центра с крапом</t>
  </si>
  <si>
    <t>SLATE'S MORNING</t>
  </si>
  <si>
    <t>СЛЕЙТС МОРНИНГ</t>
  </si>
  <si>
    <t>розовые кончики, жёлты центр с крапом</t>
  </si>
  <si>
    <t>SPECIOSUM UCHIDA</t>
  </si>
  <si>
    <t>СП. УШИДА</t>
  </si>
  <si>
    <t>розовый с красным крапом</t>
  </si>
  <si>
    <t>GOLDEN MATRIX</t>
  </si>
  <si>
    <t>ГОЛДЕН МАТРИКС</t>
  </si>
  <si>
    <t>FAROLITO</t>
  </si>
  <si>
    <t>ФАРОЛИТО</t>
  </si>
  <si>
    <t>бледно-розовый</t>
  </si>
  <si>
    <t>LUZIA</t>
  </si>
  <si>
    <t>ЛЮЦИЯ</t>
  </si>
  <si>
    <t>белый с жёлтвми линиями по центру лепестков</t>
  </si>
  <si>
    <t>45-60</t>
  </si>
  <si>
    <t>REELEEZE</t>
  </si>
  <si>
    <t>РЕЛИЗИ</t>
  </si>
  <si>
    <t>SHEER BLONDE</t>
  </si>
  <si>
    <t>ШЕР БЛОНД</t>
  </si>
  <si>
    <r>
      <t xml:space="preserve">м. Дмитровская, ул. Руставели д.14, стр.12 
(въезд на территорию склада через большие коричневые ворота </t>
    </r>
    <r>
      <rPr>
        <b/>
        <i/>
        <u/>
        <sz val="11"/>
        <rFont val="Arial Cyr"/>
        <charset val="204"/>
      </rPr>
      <t>с проезда Добролюбова</t>
    </r>
    <r>
      <rPr>
        <b/>
        <i/>
        <sz val="11"/>
        <rFont val="Arial Cyr"/>
        <charset val="204"/>
      </rPr>
      <t>, в районе дома 8А)</t>
    </r>
  </si>
  <si>
    <t>нижние лепестки нежно-зеленовато-кремовые, а верхние -нежнейше- розово-сиреневые , центр -жёлтый, Н-85м</t>
  </si>
  <si>
    <t>жёлтый с фиолетово-лиловой широкой каймой</t>
  </si>
  <si>
    <t>нежно-розовый, листва шоколадного цвета</t>
  </si>
  <si>
    <t>полумахровая, нежно-розовая с жёлтой серединкой и салатовым центром</t>
  </si>
  <si>
    <t>интернет-каталог</t>
  </si>
  <si>
    <t>ЛИЛИИ "COLOR LINE". 
Голландия</t>
  </si>
  <si>
    <t>руб.</t>
  </si>
  <si>
    <t>Луковицы упакованы в п/эт. пакеты с торфом + полноцветная картинка.
Предложение без обязательств до момента подтверждения заказа.
Некоторые сорта доступны в ограниченном количестве.</t>
  </si>
  <si>
    <t>шт.</t>
  </si>
  <si>
    <t>№</t>
  </si>
  <si>
    <t>Ссылки на фото</t>
  </si>
  <si>
    <t>Серия "COLOR LINE"</t>
  </si>
  <si>
    <t>раз
мер</t>
  </si>
  <si>
    <t>Lilium Crossover</t>
  </si>
  <si>
    <t>Lilium Golden Stone</t>
  </si>
  <si>
    <t>Lilium Graffity</t>
  </si>
  <si>
    <t>Lilium Kentucky</t>
  </si>
  <si>
    <t>Lilium Lion Heart</t>
  </si>
  <si>
    <t>Lilium Ocean Breeze</t>
  </si>
  <si>
    <t>Lilium Orange Art</t>
  </si>
  <si>
    <t>Lilium Purple Eye</t>
  </si>
  <si>
    <t>Lilium Tasmania</t>
  </si>
  <si>
    <t>Lilium Tropical Breeze</t>
  </si>
  <si>
    <t>Lilium White Pixel</t>
  </si>
  <si>
    <t>Lilium Tiny Bee</t>
  </si>
  <si>
    <t>Lilium Tiny Double You</t>
  </si>
  <si>
    <t>Lilium Tiny Ghost</t>
  </si>
  <si>
    <t>Lilium Tiny Hope</t>
  </si>
  <si>
    <t>Lilium Tiny Padhye</t>
  </si>
  <si>
    <t>Lilium Tiny Rocket</t>
  </si>
  <si>
    <t>Lilium Tiny Sensation</t>
  </si>
  <si>
    <t>Lilium America</t>
  </si>
  <si>
    <t>Lilium Arosa Jewel</t>
  </si>
  <si>
    <t>Lilium Black Jack</t>
  </si>
  <si>
    <t>Lilium Black Out</t>
  </si>
  <si>
    <t>Lilium Brunello</t>
  </si>
  <si>
    <t>Lilium Chianti</t>
  </si>
  <si>
    <t>Lilium Conception</t>
  </si>
  <si>
    <t>Lilium Dimention</t>
  </si>
  <si>
    <t>Lilium Eleganza</t>
  </si>
  <si>
    <t>Lilium Landini</t>
  </si>
  <si>
    <t>Lilium Mapira</t>
  </si>
  <si>
    <t>Lilium Marianne Timmer</t>
  </si>
  <si>
    <t>Lilium Mona</t>
  </si>
  <si>
    <t>Lilium Navona</t>
  </si>
  <si>
    <t>Lilium Polyanna</t>
  </si>
  <si>
    <t>Lilium Prunotto</t>
  </si>
  <si>
    <t>Lilium Vermeer</t>
  </si>
  <si>
    <t>Lilium Yale</t>
  </si>
  <si>
    <t>Lilium Yeti</t>
  </si>
  <si>
    <t>Lilium Arsenal</t>
  </si>
  <si>
    <t>Lilium Belo Horizonte</t>
  </si>
  <si>
    <t>Lilium Cancun</t>
  </si>
  <si>
    <t>Lilium Centerfold</t>
  </si>
  <si>
    <t>Lilium Costa Del Sol</t>
  </si>
  <si>
    <t>Lilium Electric</t>
  </si>
  <si>
    <t>Lilium Forever Susan</t>
  </si>
  <si>
    <t>Lilium Grand Cru</t>
  </si>
  <si>
    <t>Lilium Lady Eliane</t>
  </si>
  <si>
    <t>Lilium Ladylike 1</t>
  </si>
  <si>
    <t>Lilium Levi</t>
  </si>
  <si>
    <t>Lilium Linda</t>
  </si>
  <si>
    <t>Lilium Lollypop</t>
  </si>
  <si>
    <t>Lilium Loreto</t>
  </si>
  <si>
    <t>Lilium Luxor</t>
  </si>
  <si>
    <t>Lilium Marlene</t>
  </si>
  <si>
    <t>Lilium Nettys Pride</t>
  </si>
  <si>
    <t>Lilium Oklahoma City</t>
  </si>
  <si>
    <t>Lilium Orange Electric</t>
  </si>
  <si>
    <t>Lilium Patricias Pride</t>
  </si>
  <si>
    <t>Lilium Push Off</t>
  </si>
  <si>
    <t>Lilium Red Electric</t>
  </si>
  <si>
    <t>Lilium Spot On</t>
  </si>
  <si>
    <t>Lilium Tatoo</t>
  </si>
  <si>
    <t>Lilium Toronto</t>
  </si>
  <si>
    <t>Lilium Two Some</t>
  </si>
  <si>
    <t>Lilium Ventoux</t>
  </si>
  <si>
    <t>Lilium Aaron</t>
  </si>
  <si>
    <t>Lilium Annemarie Dream</t>
  </si>
  <si>
    <t>Lilium Aphrodite</t>
  </si>
  <si>
    <t>Lilium Blood Brothers</t>
  </si>
  <si>
    <t>Lilium Candy Blossom</t>
  </si>
  <si>
    <t>Lilium Ceres</t>
  </si>
  <si>
    <t>Lilium Cocktail Twins</t>
  </si>
  <si>
    <t>Lilium Double Pleasure</t>
  </si>
  <si>
    <t>Lilium Elodie</t>
  </si>
  <si>
    <t>Lilium Fata Morgana</t>
  </si>
  <si>
    <t>Lilium Orange Twins</t>
  </si>
  <si>
    <t>Lilium Red Twin</t>
  </si>
  <si>
    <t>Lilium Sphinx</t>
  </si>
  <si>
    <t>Lilium Spring Pink</t>
  </si>
  <si>
    <t>Lilium Strawberry Vanilla</t>
  </si>
  <si>
    <t>Lilium Albuflera</t>
  </si>
  <si>
    <t>Lilium Arbatax</t>
  </si>
  <si>
    <t>Lilium Arcachon</t>
  </si>
  <si>
    <t>Lilium Bach</t>
  </si>
  <si>
    <t>Lilium Batistero</t>
  </si>
  <si>
    <t>Lilium Beyonce</t>
  </si>
  <si>
    <t>Lilium Blackburn</t>
  </si>
  <si>
    <t>Lilium Bright Diamond</t>
  </si>
  <si>
    <t>Lilium Brindisi</t>
  </si>
  <si>
    <t>Lilium Carmine Diamond</t>
  </si>
  <si>
    <t>Lilium Cavalese</t>
  </si>
  <si>
    <t>Lilium Cecil</t>
  </si>
  <si>
    <t>Lilium Ceresa</t>
  </si>
  <si>
    <t>Lilium Champagne Diamond</t>
  </si>
  <si>
    <t>Lilium Cigalon</t>
  </si>
  <si>
    <t>Lilium Constable</t>
  </si>
  <si>
    <t>Lilium Couplet</t>
  </si>
  <si>
    <t>Lilium Courier</t>
  </si>
  <si>
    <t>Lilium El Divo</t>
  </si>
  <si>
    <t>Lilium Ercolano</t>
  </si>
  <si>
    <t>Lilium Esprit</t>
  </si>
  <si>
    <t>Lilium Eyeliner</t>
  </si>
  <si>
    <t>Lilium Fangio</t>
  </si>
  <si>
    <t>Lilium Forza Red</t>
  </si>
  <si>
    <t>Lilium Gerrit Zalm</t>
  </si>
  <si>
    <t>Lilium Golden Tycoon</t>
  </si>
  <si>
    <t>Lilium Indian Diamond</t>
  </si>
  <si>
    <t>Lilium Indian Summerset</t>
  </si>
  <si>
    <t>Lilium Litouwen</t>
  </si>
  <si>
    <t>Lilium Nashville</t>
  </si>
  <si>
    <t>Lilium Original Love</t>
  </si>
  <si>
    <t>Lilium Oriolo</t>
  </si>
  <si>
    <t>Lilium Party Diamond</t>
  </si>
  <si>
    <t>Lilium Purple Diamond</t>
  </si>
  <si>
    <t>Lilium Red Alert</t>
  </si>
  <si>
    <t>Lilium Renesse</t>
  </si>
  <si>
    <t>Lilium Richmond</t>
  </si>
  <si>
    <t>Lilium Sugar Diamond</t>
  </si>
  <si>
    <t>Lilium Tropic Diamond</t>
  </si>
  <si>
    <t>Lilium Yellow Diamond</t>
  </si>
  <si>
    <t>Lilium Little Kiss</t>
  </si>
  <si>
    <t>Lilium Orange Cocotte</t>
  </si>
  <si>
    <t>Lilium Stainless Steel</t>
  </si>
  <si>
    <t>Lilium Yellow Cocote</t>
  </si>
  <si>
    <t>Lilium Broken Heart</t>
  </si>
  <si>
    <t>Lilium Distant Drum</t>
  </si>
  <si>
    <t>Lilium Magic Star</t>
  </si>
  <si>
    <t>Lilium My Wedding</t>
  </si>
  <si>
    <t>Roselily Natalia</t>
  </si>
  <si>
    <t>Lilium Soft Music</t>
  </si>
  <si>
    <t>Lilium Acapulco</t>
  </si>
  <si>
    <t>Lilium Akemi</t>
  </si>
  <si>
    <t>Lilium Alma Ata</t>
  </si>
  <si>
    <t>Lilium Anais Anais</t>
  </si>
  <si>
    <t>Lilium Arabian Red</t>
  </si>
  <si>
    <t>Lilium Arena</t>
  </si>
  <si>
    <t>Lilium Auratum Gold Band</t>
  </si>
  <si>
    <t>Lilium Auratum Virginale</t>
  </si>
  <si>
    <t>Lilium Baccardi</t>
  </si>
  <si>
    <t>Lilium Barracuda</t>
  </si>
  <si>
    <t>Lilium Bebop</t>
  </si>
  <si>
    <t>Lilium Bergamo</t>
  </si>
  <si>
    <t>Lilium Bernini</t>
  </si>
  <si>
    <t>Lilium Brasilia</t>
  </si>
  <si>
    <t>Lilium Break Dance</t>
  </si>
  <si>
    <t>Lilium Canaletto</t>
  </si>
  <si>
    <t>Lilium Chil Out</t>
  </si>
  <si>
    <t>Lilium Cobra</t>
  </si>
  <si>
    <t>Lilium Color Parade</t>
  </si>
  <si>
    <t>Lilium Colorado</t>
  </si>
  <si>
    <t>Lilium Commitment</t>
  </si>
  <si>
    <t>Lilium Corvara</t>
  </si>
  <si>
    <t>Lilium Curie</t>
  </si>
  <si>
    <t>Lilium Deep Impact</t>
  </si>
  <si>
    <t>Lilium Dizzy</t>
  </si>
  <si>
    <t>Lilium Excelsior</t>
  </si>
  <si>
    <t>Lilium Extravaganze</t>
  </si>
  <si>
    <t>Lilium Firebolt</t>
  </si>
  <si>
    <t>Lilium Furio</t>
  </si>
  <si>
    <t>Lilium Helvetia</t>
  </si>
  <si>
    <t>Lilium Hotline</t>
  </si>
  <si>
    <t>Lilium Hotspot</t>
  </si>
  <si>
    <t>Lilium Josephine</t>
  </si>
  <si>
    <t>Lilium Kissproof</t>
  </si>
  <si>
    <t>Lilium La Mancha</t>
  </si>
  <si>
    <t>Lilium Lake Carey</t>
  </si>
  <si>
    <t>Lilium Lake Michigan</t>
  </si>
  <si>
    <t>Lilium Legend</t>
  </si>
  <si>
    <t>Lilium Marco Polo</t>
  </si>
  <si>
    <t>Lilium Mero Star</t>
  </si>
  <si>
    <t>Lilium Muscadet</t>
  </si>
  <si>
    <t>Lilium Paradero</t>
  </si>
  <si>
    <t>Lilium Pico</t>
  </si>
  <si>
    <t>Lilium Pinn Up</t>
  </si>
  <si>
    <t>Lilium Piquet</t>
  </si>
  <si>
    <t>Lilium Playtime</t>
  </si>
  <si>
    <t>Lilium Powergloss</t>
  </si>
  <si>
    <t>Lilium Presidente</t>
  </si>
  <si>
    <t>Lilium Queenfish</t>
  </si>
  <si>
    <t>Lilium Red Empire</t>
  </si>
  <si>
    <t>Lilium Red Eyes</t>
  </si>
  <si>
    <t>Lilium Red Reflex</t>
  </si>
  <si>
    <t>Lilium Salmon Star</t>
  </si>
  <si>
    <t>Lilium Sambuca</t>
  </si>
  <si>
    <t>Lilium Sapporo</t>
  </si>
  <si>
    <t>Lilium Shandong</t>
  </si>
  <si>
    <t>Lilium Siberia</t>
  </si>
  <si>
    <t>Lilium Sixth Sense</t>
  </si>
  <si>
    <t>Lilium Stardrift</t>
  </si>
  <si>
    <t>Lilium Starfighter</t>
  </si>
  <si>
    <t>Lilium Stargazer</t>
  </si>
  <si>
    <t>Lilium Sumatra</t>
  </si>
  <si>
    <t>Lilium Suncatcher</t>
  </si>
  <si>
    <t>Lilium The Edge</t>
  </si>
  <si>
    <t>Lilium Tiger Edition</t>
  </si>
  <si>
    <t>Lilium Tigerwoods</t>
  </si>
  <si>
    <t>Lilium Tom Pouce</t>
  </si>
  <si>
    <t>Lilium Cyrano</t>
  </si>
  <si>
    <t>Lilium Elegant Lady</t>
  </si>
  <si>
    <t>Lilium Miyabi</t>
  </si>
  <si>
    <t>Lilium What's Up</t>
  </si>
  <si>
    <t>Lilium White Heaven</t>
  </si>
  <si>
    <t>Lilium Bellsong</t>
  </si>
  <si>
    <t>Lilium Dolcetto</t>
  </si>
  <si>
    <t>ГЛОБАЛ АРЕНА</t>
  </si>
  <si>
    <t>ГЛОБАЛ БЬЮТИ</t>
  </si>
  <si>
    <t>ГЛОБАЛ ДРИМ</t>
  </si>
  <si>
    <t>ГЛОБАЛ ХАРМОНИ</t>
  </si>
  <si>
    <t>ГЛОБАЛ ВИЛЛИДЖ</t>
  </si>
  <si>
    <t>Lilium Illusive</t>
  </si>
  <si>
    <t>Lilium Pink Heaven</t>
  </si>
  <si>
    <t>Lilium Prince Promise</t>
  </si>
  <si>
    <t>Lilium Triumphator</t>
  </si>
  <si>
    <t>Lilium White Triumphator</t>
  </si>
  <si>
    <t>Lilium Bright Brilliant</t>
  </si>
  <si>
    <t>Lilium Dreamweaver</t>
  </si>
  <si>
    <t>Lilium Eagle</t>
  </si>
  <si>
    <t>Lilium Forlana</t>
  </si>
  <si>
    <t>Lilium Nuance</t>
  </si>
  <si>
    <t>Lilium Pink Brilliant</t>
  </si>
  <si>
    <t>Lilium Polar</t>
  </si>
  <si>
    <t>Lilium White Triumph</t>
  </si>
  <si>
    <t>Lilium Cocopa</t>
  </si>
  <si>
    <t>Lilium Elegant Crown</t>
  </si>
  <si>
    <t>Lilium First Crown</t>
  </si>
  <si>
    <t>Lilium Sunny Crown</t>
  </si>
  <si>
    <t>Lilium Altari</t>
  </si>
  <si>
    <t>Lilium Anastasia</t>
  </si>
  <si>
    <t>Lilium Baywatch</t>
  </si>
  <si>
    <t>Lilium Beverlys Dream</t>
  </si>
  <si>
    <t>Lilium Bonbini</t>
  </si>
  <si>
    <t>Lilium Boogie Woogie</t>
  </si>
  <si>
    <t>Lilium Bowmore</t>
  </si>
  <si>
    <t>Lilium Carbonero</t>
  </si>
  <si>
    <t>Lilium Conca D'or</t>
  </si>
  <si>
    <t>Lilium Debby</t>
  </si>
  <si>
    <t>Lilium Donato</t>
  </si>
  <si>
    <t>Lilium Elusive</t>
  </si>
  <si>
    <t>Lilium Flashpoint</t>
  </si>
  <si>
    <t>Lilium Flavia</t>
  </si>
  <si>
    <t>Lilium Friso</t>
  </si>
  <si>
    <t>Lilium Garden Affair</t>
  </si>
  <si>
    <t>Lilium Holland Beauty</t>
  </si>
  <si>
    <t>Lilium Judith Saffigna</t>
  </si>
  <si>
    <t>Lilium Kiss Of Fire</t>
  </si>
  <si>
    <t>Lilium Lavon</t>
  </si>
  <si>
    <t>Lilium Lesley Woodriff</t>
  </si>
  <si>
    <t>Lilium Lesotho</t>
  </si>
  <si>
    <t>Lilium Miss Feya</t>
  </si>
  <si>
    <t>Lilium Mister Job</t>
  </si>
  <si>
    <t>Lilium Montego Bay</t>
  </si>
  <si>
    <t>Lilium Morini</t>
  </si>
  <si>
    <t>Lilium Nymph</t>
  </si>
  <si>
    <t>Lilium Olympic Flame</t>
  </si>
  <si>
    <t>Lilium On Stage</t>
  </si>
  <si>
    <t>Lilium Pink Mist</t>
  </si>
  <si>
    <t>Lilium Pink Palace</t>
  </si>
  <si>
    <t>Lilium Pontiac</t>
  </si>
  <si>
    <t>Lilium Pretty Women</t>
  </si>
  <si>
    <t>Lilium Profundo</t>
  </si>
  <si>
    <t>Lilium Purple King</t>
  </si>
  <si>
    <t>Lilium Purple Lady</t>
  </si>
  <si>
    <t>Lilium Purple Prince</t>
  </si>
  <si>
    <t>Lilium Red Dutch</t>
  </si>
  <si>
    <t>Lilium Red Heart</t>
  </si>
  <si>
    <t>Lilium Red Hot</t>
  </si>
  <si>
    <t>Lilium Rexona</t>
  </si>
  <si>
    <t>Lilium Robert Griesbach</t>
  </si>
  <si>
    <t>Lilium Robert Swanson</t>
  </si>
  <si>
    <t>Lilium Robina</t>
  </si>
  <si>
    <t>Lilium Rosselini</t>
  </si>
  <si>
    <t>Lilium Sabaneta</t>
  </si>
  <si>
    <t>Lilium Saltarello</t>
  </si>
  <si>
    <t>Lilium Satisfaction</t>
  </si>
  <si>
    <t>Lilium Sheherezade</t>
  </si>
  <si>
    <t>Lilium Sophie</t>
  </si>
  <si>
    <t>Lilium Space Mountain</t>
  </si>
  <si>
    <t>Lilium Tabledance</t>
  </si>
  <si>
    <t>Lilium Urandi</t>
  </si>
  <si>
    <t>Lilium Yelloween</t>
  </si>
  <si>
    <t>Lilium African Queen</t>
  </si>
  <si>
    <t>Lilium Golden Splendour</t>
  </si>
  <si>
    <t>Lilium Up. Orange Planet</t>
  </si>
  <si>
    <t>Lilium Pink Perfection</t>
  </si>
  <si>
    <t>Lilium Regale</t>
  </si>
  <si>
    <t>Lilium Regale Album</t>
  </si>
  <si>
    <t>Lilium Up. White Planet</t>
  </si>
  <si>
    <t>Lilium Up. Yellow Planet</t>
  </si>
  <si>
    <t>Lilium Flore Plena</t>
  </si>
  <si>
    <t>Lilium Lazy Lady</t>
  </si>
  <si>
    <t>Lilium Night Flyer</t>
  </si>
  <si>
    <t>Lilium Valley Nappa</t>
  </si>
  <si>
    <t>Lilium Pearl Carolina</t>
  </si>
  <si>
    <t>Lilium Pearl Jennifer</t>
  </si>
  <si>
    <t>Lilium Pearl Jessica</t>
  </si>
  <si>
    <t>Lilium Pearl Stacey</t>
  </si>
  <si>
    <t>Lilium Black Beauty</t>
  </si>
  <si>
    <t>Lilium Henryii</t>
  </si>
  <si>
    <t>Lilium Lady Alice</t>
  </si>
  <si>
    <t>Lilium Scarlet Delight</t>
  </si>
  <si>
    <t>Lilium Speciosum Album</t>
  </si>
  <si>
    <t>Lilium Speciosum Rubrum</t>
  </si>
  <si>
    <t>Lilium Buzzer 1</t>
  </si>
  <si>
    <t>Lilium Elgrado</t>
  </si>
  <si>
    <t>Lilium Matrix 1</t>
  </si>
  <si>
    <t>Lilium Entertainer</t>
  </si>
  <si>
    <t>Lilium Garden Party</t>
  </si>
  <si>
    <t>Lilium Showwinner</t>
  </si>
  <si>
    <t>Lilium True Emotion</t>
  </si>
  <si>
    <t>Lilium Black Eye</t>
  </si>
  <si>
    <t>Lilium Black Spider</t>
  </si>
  <si>
    <t>Lilium Bumblebee</t>
  </si>
  <si>
    <t>Lilium Capuccino</t>
  </si>
  <si>
    <t>CAPUCCINO</t>
  </si>
  <si>
    <t>белый, многочисленные красно-коричневые крапинки на лепестках вокруг центра, 20 см</t>
  </si>
  <si>
    <t>Lilium Lemon Stardust</t>
  </si>
  <si>
    <t>Lilium London Heart</t>
  </si>
  <si>
    <t>Lilium Whistler</t>
  </si>
  <si>
    <t>TINY GLOW</t>
  </si>
  <si>
    <t>ТАЙНИ ГЛОУ</t>
  </si>
  <si>
    <t>желтый с легким оранжевым румянцем по центру лепестков</t>
  </si>
  <si>
    <t>Lilium Tiny Parrot</t>
  </si>
  <si>
    <t>Lilium Brihgt Joy</t>
  </si>
  <si>
    <t>11/12</t>
  </si>
  <si>
    <t>Lilium Burning Joy</t>
  </si>
  <si>
    <t>Lilium Confetti Joy</t>
  </si>
  <si>
    <t>Lilium Cream Joy</t>
  </si>
  <si>
    <t>Lilium Delicate Joy 1</t>
  </si>
  <si>
    <t>Lilium Dreaming Joy</t>
  </si>
  <si>
    <t>ELEGANT JOY</t>
  </si>
  <si>
    <t>цвет розового фламинго , центр кремовый с бордовым крапом</t>
  </si>
  <si>
    <t>Lilium Golden Joy</t>
  </si>
  <si>
    <t>ISLAND JOY</t>
  </si>
  <si>
    <t>насыщенно-розовый с сиреневатым отливом</t>
  </si>
  <si>
    <t>MAJESTIC JOY</t>
  </si>
  <si>
    <t>МАДЖЕСТИК ДЖОЙ</t>
  </si>
  <si>
    <t>красные кончики, желтый центр</t>
  </si>
  <si>
    <t>Lilium Mountain Joy 1</t>
  </si>
  <si>
    <t>NOVA JOY</t>
  </si>
  <si>
    <t>НОВА ДЖОЙ</t>
  </si>
  <si>
    <t>PERFECT JOY</t>
  </si>
  <si>
    <t>ПЕРФЕКТ ДЖОЙ</t>
  </si>
  <si>
    <t>палево-темно-розовый с кремово-белым центром, редкий темно-розовый крап</t>
  </si>
  <si>
    <t>Lilium Precious Joy 1</t>
  </si>
  <si>
    <t>Lilium Sunset Joy</t>
  </si>
  <si>
    <t>САНСЕТ ДЖОЙ</t>
  </si>
  <si>
    <t>Lilium Tangerine Joy</t>
  </si>
  <si>
    <t>CAMPECHE</t>
  </si>
  <si>
    <t>КАМПЕЧЕ</t>
  </si>
  <si>
    <t>MASCARA</t>
  </si>
  <si>
    <t>МАСКАРА</t>
  </si>
  <si>
    <t>бордовый с черно-фиолетовым напылением, черные сосочки</t>
  </si>
  <si>
    <t>Lilium Nello</t>
  </si>
  <si>
    <t>Lilium Red County</t>
  </si>
  <si>
    <t>Lilium Tresor</t>
  </si>
  <si>
    <t>Lilium Yellow County</t>
  </si>
  <si>
    <t>КАФЕ НУАР</t>
  </si>
  <si>
    <t>80-100</t>
  </si>
  <si>
    <t>Lilium Easy Dance</t>
  </si>
  <si>
    <t>Lilium Easy Life</t>
  </si>
  <si>
    <t>Lilium Easy Samba</t>
  </si>
  <si>
    <t>Lilium Easy Salsa</t>
  </si>
  <si>
    <t>Lilium Ice Berry</t>
  </si>
  <si>
    <t>Lilium Inuvik</t>
  </si>
  <si>
    <t>Lilium Rosellas Dream</t>
  </si>
  <si>
    <t>Lilium Ceb Latte</t>
  </si>
  <si>
    <t>Lilium Gold Twin</t>
  </si>
  <si>
    <t>Lilium Pink Blossom</t>
  </si>
  <si>
    <t>Lilium Sugar Twin</t>
  </si>
  <si>
    <t>алый, крупный цветок, сильный стебель</t>
  </si>
  <si>
    <t>Lilium Bourbon Street</t>
  </si>
  <si>
    <t>COGOLETO</t>
  </si>
  <si>
    <t>КОГОЛЕТО</t>
  </si>
  <si>
    <t>нежно-розовый с темно-красным напылением по центруи краям лепестков. Очень эффектный.</t>
  </si>
  <si>
    <t>Lilium Ebro</t>
  </si>
  <si>
    <t>Lilium Eremo</t>
  </si>
  <si>
    <t>EREMO</t>
  </si>
  <si>
    <t>ЕРЕМО</t>
  </si>
  <si>
    <t>ярко-абрикосовый</t>
  </si>
  <si>
    <t>ровный,сиренево-розовый</t>
  </si>
  <si>
    <t>Lilium Kelso</t>
  </si>
  <si>
    <t>Lilium Lady Luck</t>
  </si>
  <si>
    <t>LONGWOOD</t>
  </si>
  <si>
    <t>ЛОНГВУД</t>
  </si>
  <si>
    <t>темно-оранжевый с бордовым обширным крапом-напылением в центре</t>
  </si>
  <si>
    <t>MALESCO</t>
  </si>
  <si>
    <t>МАЛЕСКО</t>
  </si>
  <si>
    <t>яркий, лимонно-желтый, коричневые тычинки</t>
  </si>
  <si>
    <t>Lilium Manado</t>
  </si>
  <si>
    <t>Lilium Methone</t>
  </si>
  <si>
    <t>Lilium Mynnou</t>
  </si>
  <si>
    <t>Lilium Navarin</t>
  </si>
  <si>
    <t>PATERNO</t>
  </si>
  <si>
    <t>ПАТЕРНО</t>
  </si>
  <si>
    <t>НОВИНКА! ярко-красный, глянцевый</t>
  </si>
  <si>
    <t>RIVERSIDE</t>
  </si>
  <si>
    <t>РИВЕРСАЙД</t>
  </si>
  <si>
    <t>абрикосово-оранжевый</t>
  </si>
  <si>
    <t>Lilium Scipione</t>
  </si>
  <si>
    <t>Lilium Suncrest</t>
  </si>
  <si>
    <t>Lilium White Sound</t>
  </si>
  <si>
    <t>белый, дает много цветов</t>
  </si>
  <si>
    <t>DOUBLE SURPRISE</t>
  </si>
  <si>
    <t>ДАБЛ СЮРПРАЙЗ</t>
  </si>
  <si>
    <t>МАХРОВЫЙ.  розовый</t>
  </si>
  <si>
    <t>Lilium Polar Star</t>
  </si>
  <si>
    <t>Roselily Annika</t>
  </si>
  <si>
    <t>Roselily Belonica 1</t>
  </si>
  <si>
    <t>ROSELILY® CAROLINA</t>
  </si>
  <si>
    <t>ROSELILY® КАРОЛИНА</t>
  </si>
  <si>
    <t>МАХРОВЫЙ, белый с желтоватым центром, с волнистыми лепестками. Очень нарядная! Без пыльцы.</t>
  </si>
  <si>
    <t>ROSELILY® CELINA</t>
  </si>
  <si>
    <t>ROSELILY® СЕЛИНА</t>
  </si>
  <si>
    <t>МАХРОВЫЙ, перламутрово-розовый, без пыльцы</t>
  </si>
  <si>
    <t>Roselily Elena</t>
  </si>
  <si>
    <t>Roselily Felicia</t>
  </si>
  <si>
    <t>Roselily Isabella 1</t>
  </si>
  <si>
    <t>ROSELILY® MARA</t>
  </si>
  <si>
    <t>ROSELILY® МАРА</t>
  </si>
  <si>
    <t>МАХРОВЫЙ, кремовый, без пыльцы</t>
  </si>
  <si>
    <t>Roselily Thalita 1</t>
  </si>
  <si>
    <t>Lilium Bafferari</t>
  </si>
  <si>
    <t>BEST REGARDS</t>
  </si>
  <si>
    <t>БЕСТ РЕГАРДС</t>
  </si>
  <si>
    <t>ярко-розовый с красными пятнами у центра, редкий крап, тончайший белый кант</t>
  </si>
  <si>
    <t>BIG EDITION</t>
  </si>
  <si>
    <t>БИГ ЭДИШН</t>
  </si>
  <si>
    <t>кремово-розоватый с ярко-розовыми лучами по центру всего лепестка и редким темно-красным крапом</t>
  </si>
  <si>
    <t>БИГ НЬЮС</t>
  </si>
  <si>
    <t>Lilium Casa Blanca</t>
  </si>
  <si>
    <t>Lilium Chelsea</t>
  </si>
  <si>
    <t>Lilium Circus</t>
  </si>
  <si>
    <t>Lilium Color Essence</t>
  </si>
  <si>
    <t>13/15</t>
  </si>
  <si>
    <t>Lilium Columbia</t>
  </si>
  <si>
    <t>Lilium Companion</t>
  </si>
  <si>
    <t>CRATER</t>
  </si>
  <si>
    <t>КРЭЙТЕР</t>
  </si>
  <si>
    <t>Lilium Crystal Star</t>
  </si>
  <si>
    <t>Lilium Dark Romance</t>
  </si>
  <si>
    <t>DARK SENSATION</t>
  </si>
  <si>
    <t>ДАРК СЕНСЕЙШН</t>
  </si>
  <si>
    <t>малиново-красный с белой каймой, с частым темным крапом, диаметр 25-30см</t>
  </si>
  <si>
    <t>Lilium Dynamite</t>
  </si>
  <si>
    <t>Lilium Emani</t>
  </si>
  <si>
    <t>Lilium GAV(R) Frontpage</t>
  </si>
  <si>
    <t>Lilium Gran Tourismo</t>
  </si>
  <si>
    <t>Lilium Journeys End</t>
  </si>
  <si>
    <t>Lilium King Solomon</t>
  </si>
  <si>
    <t>Lilium Marlon</t>
  </si>
  <si>
    <t>Lilium Metropolitan</t>
  </si>
  <si>
    <t>Lilium Montezuma</t>
  </si>
  <si>
    <t>Lilium Mumbai</t>
  </si>
  <si>
    <t>Lilium Nova Zembla</t>
  </si>
  <si>
    <t>Lilium Pesaro</t>
  </si>
  <si>
    <t>ST. TROPEZ</t>
  </si>
  <si>
    <t>СЕН-ТРОПЕ</t>
  </si>
  <si>
    <t>ярко-красный с темным крапом и гофрированным краем лепестков</t>
  </si>
  <si>
    <t>Lilium Tasman</t>
  </si>
  <si>
    <t>TESSALA</t>
  </si>
  <si>
    <t>ТЕССАЛА</t>
  </si>
  <si>
    <t>темно-малиновый, глянцевый с желтой сердцевинкой и редким темным крапом</t>
  </si>
  <si>
    <t>VA BANQUE</t>
  </si>
  <si>
    <t>ВА-БАНК</t>
  </si>
  <si>
    <t>белый с оранжевыми тычинками, очень крупный цветок, раннее цветение</t>
  </si>
  <si>
    <t>Lilium Xotika</t>
  </si>
  <si>
    <t>XOTIKA</t>
  </si>
  <si>
    <t>ЭКЗОТИКА</t>
  </si>
  <si>
    <t>сиреневый с желтыми полосами в центре</t>
  </si>
  <si>
    <t>белый с желтоватым центром, оранжевые тычинки очень крупные цветки</t>
  </si>
  <si>
    <t>Lilium Deliana</t>
  </si>
  <si>
    <t>Lilium Divine</t>
  </si>
  <si>
    <t>DIVINE</t>
  </si>
  <si>
    <t>ДИВАЙН</t>
  </si>
  <si>
    <t>лиловый, диаметр цветков до 15см</t>
  </si>
  <si>
    <t>Lilium Pausini</t>
  </si>
  <si>
    <t>Lilium White America</t>
  </si>
  <si>
    <t>белоснежный с желтоватым горлом., тычинки оранжевые, цветки направлены вверх</t>
  </si>
  <si>
    <t>AFRICAN LADY</t>
  </si>
  <si>
    <t>АФРИКАН ЛЕЙДИ</t>
  </si>
  <si>
    <t>НОВИНКА СЕЛЕКЦИИ! красный с кремово-желтой каймой</t>
  </si>
  <si>
    <t>Lilium Kaveri</t>
  </si>
  <si>
    <t>Lilium Adelante</t>
  </si>
  <si>
    <t>ADELANTE</t>
  </si>
  <si>
    <t>АДЕЛАНТЕ</t>
  </si>
  <si>
    <t>насыщенный тёмно-розовый с белёсым центром, 20см</t>
  </si>
  <si>
    <t>APRICOT FUDGE</t>
  </si>
  <si>
    <t>АПРИКОТ ФЬЮДЖ</t>
  </si>
  <si>
    <t>СУПЕР НОВИНКА!!! Нежнейший лососево-кремовый , необычная форма лепестков, они похожи на тюльпановые</t>
  </si>
  <si>
    <t>Lilium Beijing Moon</t>
  </si>
  <si>
    <t>Lilium Big Brother</t>
  </si>
  <si>
    <t>Lilium Campaign</t>
  </si>
  <si>
    <t>Lilium Candy Club</t>
  </si>
  <si>
    <t>Lilium Catina</t>
  </si>
  <si>
    <t>CORSINI</t>
  </si>
  <si>
    <t>КОРЗИНИ</t>
  </si>
  <si>
    <t>палево-розовый с желтой звездой в центре, диам. 23-25 см</t>
  </si>
  <si>
    <t>Lilium Dalian</t>
  </si>
  <si>
    <t>матово-нежно-розовый с белым кантом и желтым центром, диам. 25 см</t>
  </si>
  <si>
    <t>Lilium Dolce &amp; Gabbana</t>
  </si>
  <si>
    <t>Lilium Eastern Moon</t>
  </si>
  <si>
    <t>Lilium Empoli</t>
  </si>
  <si>
    <t>Lilium Esta Bonita</t>
  </si>
  <si>
    <t>Lilium Etosha</t>
  </si>
  <si>
    <t>Lilium Fifty Fifty</t>
  </si>
  <si>
    <t>Lilium Forever</t>
  </si>
  <si>
    <t>Lilium Fraulein Cornelia</t>
  </si>
  <si>
    <t>Lilium Garden Pleasure</t>
  </si>
  <si>
    <t>Lilium Gaucho</t>
  </si>
  <si>
    <t>GAUCHO</t>
  </si>
  <si>
    <t>ГАУЧО</t>
  </si>
  <si>
    <t>Lilium Gold Class</t>
  </si>
  <si>
    <t>IMPRATO</t>
  </si>
  <si>
    <t>ИМПРАТО</t>
  </si>
  <si>
    <t>Эксклюзив! Ярко-розовый, атласный, диам. 23см</t>
  </si>
  <si>
    <t>LAKESIDE BELOVED</t>
  </si>
  <si>
    <t>ЛЕЙКСАЙД БЕЛОВД</t>
  </si>
  <si>
    <t>темно-малиновый с белой широкой каймой, диаметр 23см</t>
  </si>
  <si>
    <t>Lilium Late Morning</t>
  </si>
  <si>
    <t>Lilium Matisse</t>
  </si>
  <si>
    <t>MISS PATCHWORK</t>
  </si>
  <si>
    <t>МИСС ПЭЧВОРК</t>
  </si>
  <si>
    <t>темно-бордовый с белой каймой, очень крупный</t>
  </si>
  <si>
    <t>MISS PECULIAR</t>
  </si>
  <si>
    <t>МИСС ПЕКУЛИЯР</t>
  </si>
  <si>
    <t>кремовый с розоватым румянцем и желтым центром</t>
  </si>
  <si>
    <t>Lilium Mister Cas</t>
  </si>
  <si>
    <t>Lilium Mister Pistache</t>
  </si>
  <si>
    <t>MOTOWN</t>
  </si>
  <si>
    <t>МОТАУН</t>
  </si>
  <si>
    <t>белый, диам. 20 см</t>
  </si>
  <si>
    <t>ярко-розовый, глянцевый, диам. 23 см</t>
  </si>
  <si>
    <t>OUTBACK</t>
  </si>
  <si>
    <t>АУТБЭК</t>
  </si>
  <si>
    <t>желтый, ровный цвет</t>
  </si>
  <si>
    <t>Lilium Ovatie</t>
  </si>
  <si>
    <t>Lilium Palazzo</t>
  </si>
  <si>
    <t>Lilium Passion Moon</t>
  </si>
  <si>
    <t>Lilium Pink Magic</t>
  </si>
  <si>
    <t>PRESCOTT</t>
  </si>
  <si>
    <t>ПРЕСКОТТ</t>
  </si>
  <si>
    <t>Lilium Red Morning</t>
  </si>
  <si>
    <t>Lilium Rising Moon 1</t>
  </si>
  <si>
    <t>Lilium Rocelli</t>
  </si>
  <si>
    <t>Lilium Santini</t>
  </si>
  <si>
    <t>Lilium Sensi</t>
  </si>
  <si>
    <t>желтый с белыми кончиками</t>
  </si>
  <si>
    <t>Lilium Solid Red</t>
  </si>
  <si>
    <t>TARRANGO</t>
  </si>
  <si>
    <t>ТАРРАНГО</t>
  </si>
  <si>
    <t>к центру более красный, по краю сиренево-лиловый, диаметр 20см</t>
  </si>
  <si>
    <t>Lilium Trudy</t>
  </si>
  <si>
    <t>Lilium Zambesi</t>
  </si>
  <si>
    <t>Lilium Zelmira</t>
  </si>
  <si>
    <t>Lilium Pieton</t>
  </si>
  <si>
    <t>Lilium Pink Flavour</t>
  </si>
  <si>
    <t>Lilium Red Flavour</t>
  </si>
  <si>
    <t>Lilium Red Life</t>
  </si>
  <si>
    <t>Lilium Salmon Flavour</t>
  </si>
  <si>
    <t>Lilium Sweet Surrender</t>
  </si>
  <si>
    <t>Lilium Tiger Babies</t>
  </si>
  <si>
    <t>YELLOW BRUSE</t>
  </si>
  <si>
    <t>ЙЕЛЛОУ БРЮСЕ</t>
  </si>
  <si>
    <t>желтый с коричневым редким крапом и штрихами у центра</t>
  </si>
  <si>
    <t>Lilium Pearl Justien</t>
  </si>
  <si>
    <t>Lilium Pearl Loraine</t>
  </si>
  <si>
    <t>Lilium Pearl Melanie</t>
  </si>
  <si>
    <t>Lilium Arabian Night</t>
  </si>
  <si>
    <t>Lilium Claude Shride 1</t>
  </si>
  <si>
    <t>Lilium Davidii</t>
  </si>
  <si>
    <t>Lilium Gaybird 1</t>
  </si>
  <si>
    <t>Lilium Hansonii</t>
  </si>
  <si>
    <t>Lilium leichtlinii</t>
  </si>
  <si>
    <t>Lilium Manitoba Fox</t>
  </si>
  <si>
    <t>Lilium Maroon King</t>
  </si>
  <si>
    <t>Lilium Martagon Album</t>
  </si>
  <si>
    <t>Lilium Nepalense</t>
  </si>
  <si>
    <t>Lilium Pumilum 1</t>
  </si>
  <si>
    <t>Lilium Russian Morning 1</t>
  </si>
  <si>
    <t>Lilium Slate's Morning 1</t>
  </si>
  <si>
    <t>Lilium Golden Matrix 1</t>
  </si>
  <si>
    <t>Lilium Goldwing</t>
  </si>
  <si>
    <t>Lilium After Eight 1</t>
  </si>
  <si>
    <t>Lilium Farolito 1</t>
  </si>
  <si>
    <t>Lilium Luzia 1</t>
  </si>
  <si>
    <t>Lilium Magny Cours</t>
  </si>
  <si>
    <t>Lilium Mona Lisa</t>
  </si>
  <si>
    <t>MONA LISA</t>
  </si>
  <si>
    <t>МОНА ЛИЗА</t>
  </si>
  <si>
    <t>светло-розовый с красным плотным напылением в центре и крапом, тонкий белый кант</t>
  </si>
  <si>
    <t>Lilium Reeleeze</t>
  </si>
  <si>
    <t>Lilium Sheer Blonde</t>
  </si>
  <si>
    <t>Lilium Starlight Express</t>
  </si>
  <si>
    <t>SUNSET JOY</t>
  </si>
  <si>
    <t>САНДЬЮ</t>
  </si>
  <si>
    <t>Луковиц в 1 уп.</t>
  </si>
  <si>
    <t>Заказ,
целых упаковок</t>
  </si>
  <si>
    <t>Гладиолусы круноцветковые 90-110см. Размер 12/14</t>
  </si>
  <si>
    <t>Gladiolus Applause</t>
  </si>
  <si>
    <t>Gladiolus Decisio</t>
  </si>
  <si>
    <t>Gladiolus Fidelio</t>
  </si>
  <si>
    <t>Gladiolus Friendship</t>
  </si>
  <si>
    <t>Gladiolus Green Star</t>
  </si>
  <si>
    <t>Gladiolus Her Majesty</t>
  </si>
  <si>
    <t>Gladiolus Hunting Song</t>
  </si>
  <si>
    <t>Gladiolus Jessica</t>
  </si>
  <si>
    <t>Gladiolus Jester</t>
  </si>
  <si>
    <t>Gladiolus Joyeuse Entree</t>
  </si>
  <si>
    <t>Gladiolus Mary Housley</t>
  </si>
  <si>
    <t>Gladiolus Mascagni</t>
  </si>
  <si>
    <t>Gladiolus My Love</t>
  </si>
  <si>
    <t>Gladiolus Nova Lux</t>
  </si>
  <si>
    <t>Gladiolus Oscar</t>
  </si>
  <si>
    <t>Gladiolus Peter Pears</t>
  </si>
  <si>
    <t>Gladiolus Plumtart</t>
  </si>
  <si>
    <t>Gladiolus Pr Margaret Rose</t>
  </si>
  <si>
    <t>Gladiolus Praha</t>
  </si>
  <si>
    <t>Gladiolus Priscilla</t>
  </si>
  <si>
    <t>Gladiolus Purple Flora</t>
  </si>
  <si>
    <t>Gladiolus Rose Supreme</t>
  </si>
  <si>
    <t>Gladiolus Spic And Span</t>
  </si>
  <si>
    <t>Gladiolus Traderhorn</t>
  </si>
  <si>
    <t>Gladiolus White Friendship</t>
  </si>
  <si>
    <t>Gladiolus White Prosperity</t>
  </si>
  <si>
    <t>Gladiolus Wig's Sensation</t>
  </si>
  <si>
    <t>Gladiolus Windsong</t>
  </si>
  <si>
    <t>Gladiolus Wine And Roses</t>
  </si>
  <si>
    <t>Гладиолусы круноцветковые 90-110см. Размер 14/16</t>
  </si>
  <si>
    <t>Гладиолусы "Серия СУПЕР" 90-110см. Размер 10/12</t>
  </si>
  <si>
    <t>Gladiolus Absolute</t>
  </si>
  <si>
    <t>Gladiolus Adrenalin</t>
  </si>
  <si>
    <t>Gladiolus Aftershock</t>
  </si>
  <si>
    <t>Gladiolus Ajax</t>
  </si>
  <si>
    <t>Gladiolus Alabahma</t>
  </si>
  <si>
    <t>Gladiolus Alfalfa</t>
  </si>
  <si>
    <t>Gladiolus Alpha</t>
  </si>
  <si>
    <t>Gladiolus Andrews</t>
  </si>
  <si>
    <t>Gladiolus Anouk</t>
  </si>
  <si>
    <t>Gladiolus Antica</t>
  </si>
  <si>
    <t>Gladiolus Astarte</t>
  </si>
  <si>
    <t>Gladiolus Azurro</t>
  </si>
  <si>
    <t>Gladiolus Baccara</t>
  </si>
  <si>
    <t>Gladiolus Bangladesh</t>
  </si>
  <si>
    <t>Gladiolus Bartok</t>
  </si>
  <si>
    <t>Gladiolus Bastia</t>
  </si>
  <si>
    <t>Gladiolus Beauty Print</t>
  </si>
  <si>
    <t>Gladiolus Bimbo</t>
  </si>
  <si>
    <t>Gladiolus Black Jack</t>
  </si>
  <si>
    <t>Gladiolus Black Surprise</t>
  </si>
  <si>
    <t>Gladiolus Black Velvet</t>
  </si>
  <si>
    <t>Gladiolus Blue Bird</t>
  </si>
  <si>
    <t>Gladiolus Blue Frost</t>
  </si>
  <si>
    <t>Gladiolus Blue Mountain</t>
  </si>
  <si>
    <t>Gladiolus Bocelli</t>
  </si>
  <si>
    <t>Gladiolus Boulevard</t>
  </si>
  <si>
    <t>Gladiolus Brahms</t>
  </si>
  <si>
    <t>Gladiolus Brescia</t>
  </si>
  <si>
    <t>Gladiolus Buggy</t>
  </si>
  <si>
    <t>БРИДЖЕТ</t>
  </si>
  <si>
    <t>BRIDGET</t>
  </si>
  <si>
    <t>светло-лаймовый с еле заметным розоватым оттенком на кончиках</t>
  </si>
  <si>
    <t>Gladiolus Cantate</t>
  </si>
  <si>
    <t>Gladiolus Cardinal</t>
  </si>
  <si>
    <t>ФЭТ БОЙ</t>
  </si>
  <si>
    <t>FAT BOY</t>
  </si>
  <si>
    <t>Gladiolus Cassis</t>
  </si>
  <si>
    <t>Gladiolus Chanson</t>
  </si>
  <si>
    <t>Gladiolus Chemistry</t>
  </si>
  <si>
    <t>Gladiolus Cheops</t>
  </si>
  <si>
    <t>Gladiolus Chocolate</t>
  </si>
  <si>
    <t>Gladiolus Cloudy</t>
  </si>
  <si>
    <t>Gladiolus Cobra</t>
  </si>
  <si>
    <t>Gladiolus Condor Pasa</t>
  </si>
  <si>
    <t>Gladiolus Corpus</t>
  </si>
  <si>
    <t>Gladiolus Costa</t>
  </si>
  <si>
    <t>Gladiolus Cote D'azur</t>
  </si>
  <si>
    <t>Gladiolus Cream Perfection</t>
  </si>
  <si>
    <t>Gladiolus Cruizer</t>
  </si>
  <si>
    <t>Gladiolus Dakar</t>
  </si>
  <si>
    <t>Gladiolus Dalai Lama</t>
  </si>
  <si>
    <t>Gladiolus Dandy</t>
  </si>
  <si>
    <t>Gladiolus Dared</t>
  </si>
  <si>
    <t>Gladiolus Debby Ann</t>
  </si>
  <si>
    <t>Gladiolus Debussy</t>
  </si>
  <si>
    <t>Gladiolus Dolce Vita</t>
  </si>
  <si>
    <t>Gladiolus Dot Com</t>
  </si>
  <si>
    <t>Gladiolus Drama</t>
  </si>
  <si>
    <t>Gladiolus Dvorsjak</t>
  </si>
  <si>
    <t>Gladiolus Dynamite</t>
  </si>
  <si>
    <t>ЭМОУШН</t>
  </si>
  <si>
    <t>EMOTION</t>
  </si>
  <si>
    <t>сиреневый с розово-лиловым краем и кремовым пятном</t>
  </si>
  <si>
    <t>Gladiolus Espresso</t>
  </si>
  <si>
    <t>Gladiolus Essential</t>
  </si>
  <si>
    <t>Gladiolus Eva Puixeau</t>
  </si>
  <si>
    <t>Gladiolus Evergreen</t>
  </si>
  <si>
    <t>Gladiolus Fado</t>
  </si>
  <si>
    <t>Gladiolus Far West</t>
  </si>
  <si>
    <t>Gladiolus Fiorentina</t>
  </si>
  <si>
    <t>Gladiolus First Blood</t>
  </si>
  <si>
    <t>Gladiolus Flevo Frizzle</t>
  </si>
  <si>
    <t>Gladiolus Grapevine</t>
  </si>
  <si>
    <t>Gladiolus Halloween</t>
  </si>
  <si>
    <t>Gladiolus Heartbreak</t>
  </si>
  <si>
    <t>Gladiolus Helvetia</t>
  </si>
  <si>
    <t>Gladiolus Hidden Treasure</t>
  </si>
  <si>
    <t>Gladiolus Home Coming</t>
  </si>
  <si>
    <t>Gladiolus Indian Summer</t>
  </si>
  <si>
    <t>Gladiolus Invitatie</t>
  </si>
  <si>
    <t>Gladiolus Isla Margarita</t>
  </si>
  <si>
    <t>Gladiolus Jesup</t>
  </si>
  <si>
    <t>Gladiolus Jo Jo</t>
  </si>
  <si>
    <t>Gladiolus Karaoke</t>
  </si>
  <si>
    <t>Gladiolus Kings Lynn</t>
  </si>
  <si>
    <t>Gladiolus La Jolla</t>
  </si>
  <si>
    <t>Gladiolus Lady Jane</t>
  </si>
  <si>
    <t>Gladiolus Lakeland</t>
  </si>
  <si>
    <t>Gladiolus Lemon Drop</t>
  </si>
  <si>
    <t>Gladiolus Lilac Print</t>
  </si>
  <si>
    <t>Gladiolus Live Oak</t>
  </si>
  <si>
    <t>Gladiolus Lolita</t>
  </si>
  <si>
    <t>Gladiolus Lopez</t>
  </si>
  <si>
    <t>Gladiolus Lowland Queen</t>
  </si>
  <si>
    <t>Gladiolus Macarena</t>
  </si>
  <si>
    <t>Gladiolus Madame De Paris</t>
  </si>
  <si>
    <t>Gladiolus Madonna</t>
  </si>
  <si>
    <t>Gladiolus Majestic</t>
  </si>
  <si>
    <t>Gladiolus Manuela</t>
  </si>
  <si>
    <t>Gladiolus Messina</t>
  </si>
  <si>
    <t>Gladiolus Mexico</t>
  </si>
  <si>
    <t>Gladiolus Michelle</t>
  </si>
  <si>
    <t>Gladiolus Milka</t>
  </si>
  <si>
    <t>Gladiolus Millenium</t>
  </si>
  <si>
    <t>Gladiolus Miss Green</t>
  </si>
  <si>
    <t>Gladiolus Mojito</t>
  </si>
  <si>
    <t>Gladiolus Mon Amour</t>
  </si>
  <si>
    <t>Gladiolus Monica</t>
  </si>
  <si>
    <t>Gladiolus Morning Gold</t>
  </si>
  <si>
    <t>Gladiolus Nashville</t>
  </si>
  <si>
    <t>Gladiolus Natalee</t>
  </si>
  <si>
    <t>Gladiolus Nori</t>
  </si>
  <si>
    <t>Gladiolus Novara</t>
  </si>
  <si>
    <t>Gladiolus Old Spice</t>
  </si>
  <si>
    <t>Gladiolus Partituur</t>
  </si>
  <si>
    <t>Gladiolus Passos</t>
  </si>
  <si>
    <t>Gladiolus Perry</t>
  </si>
  <si>
    <t>Gladiolus Pescara</t>
  </si>
  <si>
    <t>Gladiolus Pink Event</t>
  </si>
  <si>
    <t>Gladiolus Pink Lady</t>
  </si>
  <si>
    <t>Gladiolus Pink Parrot</t>
  </si>
  <si>
    <t>Gladiolus Pink Soledo</t>
  </si>
  <si>
    <t>Gladiolus Purple Mate</t>
  </si>
  <si>
    <t>Gladiolus Redinha</t>
  </si>
  <si>
    <t>Gladiolus Rimini</t>
  </si>
  <si>
    <t>Gladiolus Romance</t>
  </si>
  <si>
    <t>Gladiolus Rosiebee Red</t>
  </si>
  <si>
    <t>Gladiolus San Siro</t>
  </si>
  <si>
    <t>Gladiolus Sapporo</t>
  </si>
  <si>
    <t>Gladiolus Shanice</t>
  </si>
  <si>
    <t>Gladiolus Solferino</t>
  </si>
  <si>
    <t>Gladiolus Sparkler</t>
  </si>
  <si>
    <t>Gladiolus Speed Date</t>
  </si>
  <si>
    <t>Gladiolus Stereo</t>
  </si>
  <si>
    <t>Gladiolus Swan Lake</t>
  </si>
  <si>
    <t>SWAN LAKE</t>
  </si>
  <si>
    <t>Gladiolus Sweet Blue</t>
  </si>
  <si>
    <t>Gladiolus Tampico</t>
  </si>
  <si>
    <t>Gladiolus Tango</t>
  </si>
  <si>
    <t>Gladiolus Tavira</t>
  </si>
  <si>
    <t>Gladiolus Ted's Favourite</t>
  </si>
  <si>
    <t>Gladiolus Thalia</t>
  </si>
  <si>
    <t>Gladiolus Titanic</t>
  </si>
  <si>
    <t>Gladiolus Torino</t>
  </si>
  <si>
    <t>Gladiolus Tricolore</t>
  </si>
  <si>
    <t>Gladiolus Twister</t>
  </si>
  <si>
    <t>Gladiolus Utah</t>
  </si>
  <si>
    <t>Gladiolus Velvet Eyes</t>
  </si>
  <si>
    <t>Gladiolus Venezia</t>
  </si>
  <si>
    <t>Gladiolus Verdi</t>
  </si>
  <si>
    <t>Gladiolus Vesuvio</t>
  </si>
  <si>
    <t>Gladiolus Violet Moon</t>
  </si>
  <si>
    <t>Gladiolus Violetta</t>
  </si>
  <si>
    <t>Gladiolus Vista</t>
  </si>
  <si>
    <t>Gladiolus Vivaldi</t>
  </si>
  <si>
    <t>Gladiolus White Heaven</t>
  </si>
  <si>
    <t>Gladiolus Yellow Star</t>
  </si>
  <si>
    <t>Gladiolus Zamora</t>
  </si>
  <si>
    <t>Gladiolus Zorro</t>
  </si>
  <si>
    <t>Gladiolus Crispy Frizzles</t>
  </si>
  <si>
    <t>Gladiolus Fire Frizzles</t>
  </si>
  <si>
    <t>ФРИЗЗЛД ПИНК</t>
  </si>
  <si>
    <t>FRIZZLED PINK</t>
  </si>
  <si>
    <t>ГОФРИР. Лососево-розовый с белесым кольцом, очень нарядный</t>
  </si>
  <si>
    <t>ГОФРИР. Лососевый с оранжевой каймой и желтым пятном</t>
  </si>
  <si>
    <t>Gladiolus Frizzled Coral Lace</t>
  </si>
  <si>
    <t>Gladiolus Magic Frizzles</t>
  </si>
  <si>
    <t>Gladiolus Marsh Frizzles</t>
  </si>
  <si>
    <t>Gladiolus Marvel Frizzles</t>
  </si>
  <si>
    <t>Gladiolus Nairoby Frizzles</t>
  </si>
  <si>
    <t>Gladiolus Painted Frizzles</t>
  </si>
  <si>
    <t>Gladiolus Rumba Frizzles</t>
  </si>
  <si>
    <t>Gladiolus Shady Frizzles</t>
  </si>
  <si>
    <t>Gladiolus Snowy Frizzles</t>
  </si>
  <si>
    <t>Gladiolus Sunny Frizzles</t>
  </si>
  <si>
    <t>Гладиолусы ГОФРИРОВАННЫЕ "Серия Russia Line" 90-110см. Размер 8/10</t>
  </si>
  <si>
    <t>Gladiolus Charkov</t>
  </si>
  <si>
    <t>ХАРЬКОВ</t>
  </si>
  <si>
    <t>CHARKOV</t>
  </si>
  <si>
    <t>ГОФРИР. Центр бледно-лососевый, края ярко-лососевые</t>
  </si>
  <si>
    <t>Gladiolus Gydan</t>
  </si>
  <si>
    <t>ГДАНЬ</t>
  </si>
  <si>
    <t>GYDAN</t>
  </si>
  <si>
    <t>ГОФРИР. Белый с нежно-салатовым</t>
  </si>
  <si>
    <t>Gladiolus Kiev</t>
  </si>
  <si>
    <t>ГОФРИР. Кремовый с салатовыми лиловыми мазками в горле и по краю лепестков</t>
  </si>
  <si>
    <t>Gladiolus Koersk</t>
  </si>
  <si>
    <t>КУРСК</t>
  </si>
  <si>
    <t>KOERSK</t>
  </si>
  <si>
    <t>ГОФРИР. Цвет фламинго со светло-желтым пятном</t>
  </si>
  <si>
    <t>Gladiolus Krasnodar</t>
  </si>
  <si>
    <t>КРАСНОДАР</t>
  </si>
  <si>
    <t>KRASNODAR</t>
  </si>
  <si>
    <t>ГОФРИР. Кремово-розовый с сиренево-розовым</t>
  </si>
  <si>
    <t>Gladiolus Minsk</t>
  </si>
  <si>
    <t>МИНСК</t>
  </si>
  <si>
    <t>MINSK</t>
  </si>
  <si>
    <t>ГОФРИР. Сиренево-розовый с белым пятном</t>
  </si>
  <si>
    <t>Gladiolus Russia Line Mix</t>
  </si>
  <si>
    <t>РОССИЯ ЛАЙН СМЕСЬ</t>
  </si>
  <si>
    <t>RUSSIA LINE MIX</t>
  </si>
  <si>
    <t>ГОФРИР. Смесь</t>
  </si>
  <si>
    <t>Gladiolus Saratov</t>
  </si>
  <si>
    <t>САРАТОВ</t>
  </si>
  <si>
    <t>SARATOV</t>
  </si>
  <si>
    <t>ГОФРИР. Игра красного и бордового цветов. Очень эффектный</t>
  </si>
  <si>
    <t>Gladiolus Vladimir</t>
  </si>
  <si>
    <t>ВЛАДИМИР</t>
  </si>
  <si>
    <t>VLADIMIR</t>
  </si>
  <si>
    <t>ГОФРИР. Насыщенный, ярко-желтый, ровный цвет</t>
  </si>
  <si>
    <t>Гладиолусы СЕРИЯ "GLAMOUR'</t>
  </si>
  <si>
    <t>Gladiolus Adrienne</t>
  </si>
  <si>
    <t>Gladiolus Alana</t>
  </si>
  <si>
    <t>Gladiolus Alexandra</t>
  </si>
  <si>
    <t>Gladiolus Alice</t>
  </si>
  <si>
    <t>Gladiolus Blackpool</t>
  </si>
  <si>
    <t>Gladiolus Blue Star</t>
  </si>
  <si>
    <t>Gladiolus Celina</t>
  </si>
  <si>
    <t>Gladiolus Cindy</t>
  </si>
  <si>
    <t>Gladiolus Clemence</t>
  </si>
  <si>
    <t>Gladiolus Comedie</t>
  </si>
  <si>
    <t>Gladiolus Flevo Flash</t>
  </si>
  <si>
    <t>Gladiolus Flevo Laguna</t>
  </si>
  <si>
    <t>Gladiolus Flevo Ocean</t>
  </si>
  <si>
    <t>Gladiolus Flevo Kosmic</t>
  </si>
  <si>
    <t>Gladiolus Japonica</t>
  </si>
  <si>
    <t>Gladiolus Maggie</t>
  </si>
  <si>
    <t>Gladiolus Merry</t>
  </si>
  <si>
    <t>Gladiolus Safari</t>
  </si>
  <si>
    <t>Gladiolus Serafijn</t>
  </si>
  <si>
    <t>Gladiolus Shocking</t>
  </si>
  <si>
    <t>Gladiolus That's Love</t>
  </si>
  <si>
    <t>Gladiolus Veronica</t>
  </si>
  <si>
    <t>Gladiolus Waris</t>
  </si>
  <si>
    <t>Gladiolus Zippora</t>
  </si>
  <si>
    <t>Гладиолусы баттерфляй 60-80см</t>
  </si>
  <si>
    <t>Gladiolus Atom</t>
  </si>
  <si>
    <t>Бегония БАХРОМЧАТАЯ (ФИМБРИАТА)</t>
  </si>
  <si>
    <t>Begonia Fimbriata Scarlet</t>
  </si>
  <si>
    <t>Begonia Fimbriata White</t>
  </si>
  <si>
    <t>Begonia Fimbriata Yellow</t>
  </si>
  <si>
    <t>Begonia Fimbriata Red</t>
  </si>
  <si>
    <t>Begonia Fimbriata Salmon</t>
  </si>
  <si>
    <t>Begonia Fimbriata Orange</t>
  </si>
  <si>
    <t>Begonia Fimbriata Pink</t>
  </si>
  <si>
    <t>Begonia Bertini Skaugum</t>
  </si>
  <si>
    <t>Begonia Bouton De Rose</t>
  </si>
  <si>
    <t>Begonia Daffodil</t>
  </si>
  <si>
    <t>Begonia Camelia</t>
  </si>
  <si>
    <t>Begonia Marmorata</t>
  </si>
  <si>
    <t>Begonia Pastel Mixed</t>
  </si>
  <si>
    <t>Begonia Samba Mix</t>
  </si>
  <si>
    <t>Begonia Splendide Mixed</t>
  </si>
  <si>
    <t>Begonia Splendide Apricot</t>
  </si>
  <si>
    <t>Begonia Splendide Ballerina</t>
  </si>
  <si>
    <t>Begonia Splendide Pink</t>
  </si>
  <si>
    <t>Begonia Champagne</t>
  </si>
  <si>
    <t>Begonia Bicolour Mixed</t>
  </si>
  <si>
    <t>Бегония ИЛЛЮМИНЕЙШН</t>
  </si>
  <si>
    <t>Begonia Illumination Apricot</t>
  </si>
  <si>
    <t>Begonia Illumination White</t>
  </si>
  <si>
    <t>Begonia Illumination Orange</t>
  </si>
  <si>
    <t>Begonia Illumination Pink</t>
  </si>
  <si>
    <t xml:space="preserve">Бегония КАСКАД ПЕНДУЛА </t>
  </si>
  <si>
    <t>Бегония КРИСПА МАРГИНАТА</t>
  </si>
  <si>
    <t>Бегония МАХРОВАЯ</t>
  </si>
  <si>
    <t>Begonia Double White</t>
  </si>
  <si>
    <t>Begonia Double Yellow</t>
  </si>
  <si>
    <t>Begonia Double Orange</t>
  </si>
  <si>
    <t>Begonia Double Copper</t>
  </si>
  <si>
    <t>Begonia Double Salmon</t>
  </si>
  <si>
    <t>Begonia Double Pink</t>
  </si>
  <si>
    <t>Begonia Double Dark Red</t>
  </si>
  <si>
    <t>Begonia Double Scarlet</t>
  </si>
  <si>
    <t>Begonia Double Mixed</t>
  </si>
  <si>
    <t>Begonia Superba White</t>
  </si>
  <si>
    <t>Begonia Superba Yellow</t>
  </si>
  <si>
    <t>Begonia Superba Salmon</t>
  </si>
  <si>
    <t>Begonia Superba Scarlet</t>
  </si>
  <si>
    <t>Begonia Multiflora Maxima White</t>
  </si>
  <si>
    <t>Begonia Multiflora Maxima Yellow</t>
  </si>
  <si>
    <t>Begonia Multiflora Maxima Orange</t>
  </si>
  <si>
    <t>Begonia Multiflora Maxima Pink</t>
  </si>
  <si>
    <t>Begonia Multiflora Maxima Switserland</t>
  </si>
  <si>
    <t>Бегония НОН СТОП</t>
  </si>
  <si>
    <t>Begonia Non Stop Apricot</t>
  </si>
  <si>
    <t>Begonia Non Stop White</t>
  </si>
  <si>
    <t>Begonia Non Stop Yellow</t>
  </si>
  <si>
    <t>Begonia Non Stop Orange</t>
  </si>
  <si>
    <t>Begonia Non Stop Pink</t>
  </si>
  <si>
    <t>Begonia Non Stop Scarlet</t>
  </si>
  <si>
    <t>Begonia Non Stop Mixed</t>
  </si>
  <si>
    <t>Begonia Odorata Pink Delight</t>
  </si>
  <si>
    <t>Begonia Odorata Mixed</t>
  </si>
  <si>
    <t>Бегония ПЕНДУЛА</t>
  </si>
  <si>
    <t>Begonia Pendula White</t>
  </si>
  <si>
    <t>Begonia Pendula Yellow</t>
  </si>
  <si>
    <t>Begonia Pendula Salmon</t>
  </si>
  <si>
    <t>Begonia Pendula Orange</t>
  </si>
  <si>
    <t>Begonia Pendula Pink</t>
  </si>
  <si>
    <t>Begonia Pendula Scarlet</t>
  </si>
  <si>
    <t>Begonia Pendula Mixed</t>
  </si>
  <si>
    <t>Бегония ПИКОТИ ЛЕЙС</t>
  </si>
  <si>
    <t>Begonia Picotee Lace Apricot</t>
  </si>
  <si>
    <t>Begonia Picotee Lace Pink</t>
  </si>
  <si>
    <t>Бегония ПИКОТИ</t>
  </si>
  <si>
    <t>Gloxinia Blanche de Meru</t>
  </si>
  <si>
    <t>Gloxinia Violacea</t>
  </si>
  <si>
    <t>КОРИНА</t>
  </si>
  <si>
    <t>CORINA</t>
  </si>
  <si>
    <t>ярко-красный с темным горлом</t>
  </si>
  <si>
    <t>ПРИНЦ АЛЬБЕРТ</t>
  </si>
  <si>
    <t>PRINCE ALBERT</t>
  </si>
  <si>
    <t>ТИГРИНА МИКС</t>
  </si>
  <si>
    <t>TIGRINA MIX</t>
  </si>
  <si>
    <t>смесь сортов с каймой разных цветов и такого же цвета крапом</t>
  </si>
  <si>
    <t>СМЕСЬ СОРТОВ</t>
  </si>
  <si>
    <t>Gloxinia Hollywood</t>
  </si>
  <si>
    <t>Gloxinia Defiance</t>
  </si>
  <si>
    <t>Gloxinia Kaiser Friedrich</t>
  </si>
  <si>
    <t>Gloxinia Kaiser Wilhelm</t>
  </si>
  <si>
    <t>Gloxinia Mont Blanc</t>
  </si>
  <si>
    <t>Gloxinia Roi Des Rouges</t>
  </si>
  <si>
    <t>Gloxinia Tiger Blue</t>
  </si>
  <si>
    <t>TIGER BLUE</t>
  </si>
  <si>
    <t>Gloxinia Tiger Red</t>
  </si>
  <si>
    <t>TIGER RED</t>
  </si>
  <si>
    <t>Gloxinia Etoile de Feu</t>
  </si>
  <si>
    <t>Dahlia Akita</t>
  </si>
  <si>
    <t>декор макси</t>
  </si>
  <si>
    <t>Dahlia Babylon Flamed</t>
  </si>
  <si>
    <t>Dahlia Babylon Pink</t>
  </si>
  <si>
    <t>Dahlia Belle of Barmera</t>
  </si>
  <si>
    <t>Dahlia Bodacious</t>
  </si>
  <si>
    <t>КОФЕ О ЛЕЙТ</t>
  </si>
  <si>
    <t>CAFÉ AU LAIT</t>
  </si>
  <si>
    <t>кремовый, в первые дни после раскрытия цветков, слегка розовое свечение, h-90см, Ø-25см</t>
  </si>
  <si>
    <t>Dahlia Cambridge</t>
  </si>
  <si>
    <t>Dahlia Ciaboss</t>
  </si>
  <si>
    <t>Dahlia Ferncliff Illusion</t>
  </si>
  <si>
    <t>Dahlia Ferncliff Inspiration</t>
  </si>
  <si>
    <t>ФЛЁРЕЛЬ</t>
  </si>
  <si>
    <t>белый, h-100см, Ø-25см</t>
  </si>
  <si>
    <t>Dahlia Gitts Perfection</t>
  </si>
  <si>
    <t>Dahlia Grand Prix</t>
  </si>
  <si>
    <t>Dahlia Hy Enid</t>
  </si>
  <si>
    <t>Dahlia Ice Cube</t>
  </si>
  <si>
    <t>Dahlia Islander</t>
  </si>
  <si>
    <t>Dahlia Lavender Perfection</t>
  </si>
  <si>
    <t>Dahlia Maki</t>
  </si>
  <si>
    <t>Dahlia Maniac</t>
  </si>
  <si>
    <t>Dahlia Moonlight Sonata</t>
  </si>
  <si>
    <t>Dahlia Mr. Optimist</t>
  </si>
  <si>
    <t>Dahlia Mystery Day</t>
  </si>
  <si>
    <t>Dahlia Nick Sr</t>
  </si>
  <si>
    <t>Dahlia Omega</t>
  </si>
  <si>
    <t>Dahlia Otto's Thrill</t>
  </si>
  <si>
    <t>Dahlia Purple Taiheijo</t>
  </si>
  <si>
    <t>Dahlia Sir Alf Ramsay</t>
  </si>
  <si>
    <t>Dahlia Striped Emory Paul</t>
  </si>
  <si>
    <t>Dahlia Tomas A.Edison</t>
  </si>
  <si>
    <t>Dahlia Vancouver</t>
  </si>
  <si>
    <t>Dahlia Vassio Meggos</t>
  </si>
  <si>
    <t>Dahlia White Perfection</t>
  </si>
  <si>
    <t>Dahlia Winkie Colonel</t>
  </si>
  <si>
    <t>Dahlia Yarra Falls</t>
  </si>
  <si>
    <t>Dahlia Ada's Attraction</t>
  </si>
  <si>
    <t>декор</t>
  </si>
  <si>
    <t>Dahlia American Dawn</t>
  </si>
  <si>
    <t>АРИКО ШАЗА</t>
  </si>
  <si>
    <t>красно-оранжевый с желтым, h-90см, Ø-15см</t>
  </si>
  <si>
    <t>Dahlia Avignon</t>
  </si>
  <si>
    <t>Dahlia Bahama Apricot</t>
  </si>
  <si>
    <t>Dahlia Balthasar</t>
  </si>
  <si>
    <t>Dahlia Bilbao</t>
  </si>
  <si>
    <t>фиолетово-бордовый, h-90см, Ø-11см</t>
  </si>
  <si>
    <t>Dahlia Blue Boy</t>
  </si>
  <si>
    <t>Dahlia Bristol Stripe</t>
  </si>
  <si>
    <t>Dahlia Caballero</t>
  </si>
  <si>
    <t>Dahlia California Sunset</t>
  </si>
  <si>
    <t>Dahlia Candy Club</t>
  </si>
  <si>
    <t>Dahlia Caproz Pizzas</t>
  </si>
  <si>
    <t>Dahlia Caribbean Fantasy</t>
  </si>
  <si>
    <t>КАРТУШ</t>
  </si>
  <si>
    <t>удобна для срезки, ярко-лиловый с тончайшими белыми линиями, h-80см, Ø-12см</t>
  </si>
  <si>
    <t>Dahlia Colorado Classic</t>
  </si>
  <si>
    <t>Dahlia Colourfull Investment</t>
  </si>
  <si>
    <t>Dahlia Contraste</t>
  </si>
  <si>
    <t>Dahlia Crazy Love</t>
  </si>
  <si>
    <t>Dahlia Creme De Cassis</t>
  </si>
  <si>
    <t>Dahlia Dark Diamond</t>
  </si>
  <si>
    <t>Dahlia Darkarin</t>
  </si>
  <si>
    <t>Dahlia David Howard</t>
  </si>
  <si>
    <t>Dahlia Dazzling Magic</t>
  </si>
  <si>
    <t>Dahlia Deep Impact</t>
  </si>
  <si>
    <t>Dahlia Deveril</t>
  </si>
  <si>
    <t>ДИВА</t>
  </si>
  <si>
    <t>бордовый с сиреневым оттенком,мелкие лепестки в центре фиолетовые , h-110см, Ø-15см</t>
  </si>
  <si>
    <t>Dahlia Double Jeu</t>
  </si>
  <si>
    <t>ДАБЛ ДЖИЛЛ</t>
  </si>
  <si>
    <t>на одном цветке желтые и белые лепестки секторами, центр пурпурный, h-90см, Ø-10см</t>
  </si>
  <si>
    <t>ИВНИНГ БРИЗ</t>
  </si>
  <si>
    <t>лиловый с тончайшими редкими белыми штрихами, бронзовая листва, h-90см, Ø-10см</t>
  </si>
  <si>
    <t>Dahlia Fernridge Painted Lady</t>
  </si>
  <si>
    <t>ярко-розовато-красный с белыми кончиками, h-90см, Ø-10см</t>
  </si>
  <si>
    <t>Dahlia Frost Nip</t>
  </si>
  <si>
    <t>Dahlia Garden Festival</t>
  </si>
  <si>
    <t>Dahlia Garden Wonder</t>
  </si>
  <si>
    <t>Dahlia Gloriosa</t>
  </si>
  <si>
    <t>ХЭППИ ГОУ ЛАККИ</t>
  </si>
  <si>
    <t>HAPPY GO LUCKY</t>
  </si>
  <si>
    <t>светло-желтый с палево -розовой каймой по каждому лепестку, h-90см, Ø-15см</t>
  </si>
  <si>
    <t>Dahlia Icoon</t>
  </si>
  <si>
    <t>Dahlia Jamaica</t>
  </si>
  <si>
    <t>Dahlia Jowey Gipsy</t>
  </si>
  <si>
    <t>Dahlia Kalinka</t>
  </si>
  <si>
    <t>КАРМА АМАНДА</t>
  </si>
  <si>
    <t>Karma-collection.крепкие стебли, хорош в срезке, в срезанном состоянии сохраняется 7-12дней, нежно-сиреневый с кремовым центром, затем становится нежно-сиреневым равномерно, h-90см, Ø-15см</t>
  </si>
  <si>
    <t>Dahlia Karma Choc</t>
  </si>
  <si>
    <t>КАРМА ИНЬ ЯНЬ</t>
  </si>
  <si>
    <t>KARMA YIN YANG</t>
  </si>
  <si>
    <t>Karma-collection.пурпурно-бордовый с чисто-белыми кончиками, h-90см, Ø-12см</t>
  </si>
  <si>
    <t>Dahlia Kiev</t>
  </si>
  <si>
    <t>Dahlia Labyrinth</t>
  </si>
  <si>
    <t>Dahlia Lady Darlene</t>
  </si>
  <si>
    <t>Dahlia Lady Liberty</t>
  </si>
  <si>
    <t>Dahlia Lake Carey</t>
  </si>
  <si>
    <t>Dahlia Lake Michigan</t>
  </si>
  <si>
    <t>ЛАРРИЗ ЛОВ</t>
  </si>
  <si>
    <t>ярко-красный центр, белые кончики, h-55см, Ø-11см</t>
  </si>
  <si>
    <t>Dahlia Lavender Ruffles</t>
  </si>
  <si>
    <t>Dahlia Life Style</t>
  </si>
  <si>
    <t>Dahlia Lilac Bull</t>
  </si>
  <si>
    <t>Dahlia Luka Johanna</t>
  </si>
  <si>
    <t>Dahlia Maxime</t>
  </si>
  <si>
    <t>МАЙА</t>
  </si>
  <si>
    <t>кремово-желтоватый фон, тончайший палево- темно-розовый меланж, h-60см, Ø-13см</t>
  </si>
  <si>
    <t>Dahlia Melody Pink Allegro</t>
  </si>
  <si>
    <t>Dahlia Mero Star</t>
  </si>
  <si>
    <t>Dahlia Mingus Alex</t>
  </si>
  <si>
    <t>Dahlia Moms Special</t>
  </si>
  <si>
    <t>Dahlia Nonette</t>
  </si>
  <si>
    <t>ОКТОБЕР СКАЙ</t>
  </si>
  <si>
    <t>желтый центр, лососевые кончики, h-100см, Ø-12см</t>
  </si>
  <si>
    <t>Dahlia Offshore Dream</t>
  </si>
  <si>
    <t>Dahlia Okapi's Sunset</t>
  </si>
  <si>
    <t>Dahlia Osirium</t>
  </si>
  <si>
    <t>Dahlia Painted Girl</t>
  </si>
  <si>
    <t>Dahlia Paradise City</t>
  </si>
  <si>
    <t>Dahlia Peaches &amp; Cream</t>
  </si>
  <si>
    <t>красный с желтым центром и белыми кончиками, h-100см, Ø-12см</t>
  </si>
  <si>
    <t>нежнейший розовый с ярко-розовыми тонкими линиями, h-70см, Ø-12см</t>
  </si>
  <si>
    <t>Dahlia Purple Explosion</t>
  </si>
  <si>
    <t>Dahlia Purple Haze</t>
  </si>
  <si>
    <t>Dahlia Purple Pearl</t>
  </si>
  <si>
    <t>Dahlia Razzle Dazzle</t>
  </si>
  <si>
    <t>Dahlia Rebecca's World</t>
  </si>
  <si>
    <t>Dahlia Red Empire</t>
  </si>
  <si>
    <t>РЕД ЕМПАЕР</t>
  </si>
  <si>
    <t>Dahlia Red Rock</t>
  </si>
  <si>
    <t>Dahlia Rip City</t>
  </si>
  <si>
    <t>Dahlia Santa Claus</t>
  </si>
  <si>
    <t>СЕБАСТЬЯН</t>
  </si>
  <si>
    <t>лососево-розовый с белым подсвечиванием, h-70см, Ø-10см</t>
  </si>
  <si>
    <t>Dahlia Selina</t>
  </si>
  <si>
    <t>Dahlia Showstopper</t>
  </si>
  <si>
    <t>Dahlia Smokey</t>
  </si>
  <si>
    <t>СПАРТАКУС</t>
  </si>
  <si>
    <t>ограничивать до 3 цветков на стебле, бордовый, h-90см, Ø-20см</t>
  </si>
  <si>
    <t>САММЕР ФЛЕЙМ</t>
  </si>
  <si>
    <t>ярко-абрикосовый, h-60см, Ø-11см</t>
  </si>
  <si>
    <t>Dahlia Sun Explosion</t>
  </si>
  <si>
    <t>Dahlia Taiheijo</t>
  </si>
  <si>
    <t>Dahlia Tartan</t>
  </si>
  <si>
    <t>ЗЕ ВОИС</t>
  </si>
  <si>
    <t>ярко-лиловый с желтым центром, h-100см, Ø-10см</t>
  </si>
  <si>
    <t>Dahlia Tyler James</t>
  </si>
  <si>
    <t>Dahlia Uncle Hankey</t>
  </si>
  <si>
    <t>Dahlia Verdi</t>
  </si>
  <si>
    <t>Dahlia Victoria Ann</t>
  </si>
  <si>
    <t>Dahlia Walk of Life</t>
  </si>
  <si>
    <t>УОТЧ АП</t>
  </si>
  <si>
    <t>сиреневато-розовый , h-90см, Ø-10см</t>
  </si>
  <si>
    <t>УАЙТ РЕНОВА</t>
  </si>
  <si>
    <t>белый, h-90см, Ø-10см</t>
  </si>
  <si>
    <t>Dahlia Who Dun It</t>
  </si>
  <si>
    <t>ЦИРКОНИЯ</t>
  </si>
  <si>
    <t>рубиново-бордовый с сиреневатым отблеском на нижних лепестках, h-90см, Ø-11см</t>
  </si>
  <si>
    <t>Dahlia Zoey Rey</t>
  </si>
  <si>
    <t>ДЗАРЕЛЛЕ</t>
  </si>
  <si>
    <t>нежнейший сиреневый с кремово-белым центром, h-100см, Ø-13см</t>
  </si>
  <si>
    <t>Dahlia Aspen</t>
  </si>
  <si>
    <t>декор низк</t>
  </si>
  <si>
    <t>Dahlia Claudette</t>
  </si>
  <si>
    <t>Dahlia Ellen Houston</t>
  </si>
  <si>
    <t>Dahlia Fire And Ice</t>
  </si>
  <si>
    <t>Dahlia Hawaii</t>
  </si>
  <si>
    <t>Dahlia Little Tiger</t>
  </si>
  <si>
    <t>Dahlia Melody Allegro</t>
  </si>
  <si>
    <t>Dahlia Melody Swing</t>
  </si>
  <si>
    <t>Dahlia Priceless Pink</t>
  </si>
  <si>
    <t>Dahlia Princesse Elisabeth</t>
  </si>
  <si>
    <t>Dahlia Princesse Gracia</t>
  </si>
  <si>
    <t>Dahlia Princesse Laetitia</t>
  </si>
  <si>
    <t>Dahlia Sisa</t>
  </si>
  <si>
    <t>Dahlia Tricolore</t>
  </si>
  <si>
    <t>Dahlia Zingaro</t>
  </si>
  <si>
    <t>Dahlia Alain Mimoun</t>
  </si>
  <si>
    <t>кактус</t>
  </si>
  <si>
    <t>Dahlia Alfred Grille</t>
  </si>
  <si>
    <t>Dahlia Ambition</t>
  </si>
  <si>
    <t>Dahlia Apache Blauw</t>
  </si>
  <si>
    <t>Dahlia Black Narcissus</t>
  </si>
  <si>
    <t>Dahlia Blackberry Ripple</t>
  </si>
  <si>
    <t>Dahlia Brigitta Alida</t>
  </si>
  <si>
    <t>Dahlia Cabana Banana</t>
  </si>
  <si>
    <t>Dahlia Clair Obscur</t>
  </si>
  <si>
    <t>Dahlia Color Spectacle</t>
  </si>
  <si>
    <t>Dahlia Dana</t>
  </si>
  <si>
    <t>Dahlia England's Glory</t>
  </si>
  <si>
    <t>Dahlia Floyd's</t>
  </si>
  <si>
    <t>Dahlia Friquolet</t>
  </si>
  <si>
    <t>Dahlia Gerry Scott</t>
  </si>
  <si>
    <t>Dahlia Hy Pimento</t>
  </si>
  <si>
    <t>Dahlia Hy Trio</t>
  </si>
  <si>
    <t>Dahlia Jeanne D'arc</t>
  </si>
  <si>
    <t>Dahlia Jura</t>
  </si>
  <si>
    <t>КАРМА КОРОНА</t>
  </si>
  <si>
    <t>Karma-collection.коралловый с желтым центром, h-100см, Ø-14см</t>
  </si>
  <si>
    <t>КАРМА ПИНК КОРОНА</t>
  </si>
  <si>
    <t>KARMA PINK CORONA</t>
  </si>
  <si>
    <t>Karma-collection.сиренево-розовый с белой подсветкой по кончикам, h-100см, Ø-14см</t>
  </si>
  <si>
    <t>КАРМА САНГРИЯ</t>
  </si>
  <si>
    <t>KARMA SANGRIA</t>
  </si>
  <si>
    <t>Karma-collection.желтый центр, розовые разрезанные кончики, лепестки скрученные, h-100см, Ø-15см</t>
  </si>
  <si>
    <t>Dahlia Kenora Macop B</t>
  </si>
  <si>
    <t>Dahlia Manhattan Island</t>
  </si>
  <si>
    <t>Dahlia Mercator</t>
  </si>
  <si>
    <t>Dahlia Merluza</t>
  </si>
  <si>
    <t>Dahlia Mingus Randy</t>
  </si>
  <si>
    <t>Dahlia Motto</t>
  </si>
  <si>
    <t>Dahlia Namara</t>
  </si>
  <si>
    <t>Dahlia Nenekazi</t>
  </si>
  <si>
    <t>Dahlia Nomi's Star</t>
  </si>
  <si>
    <t>Dahlia Orange Turmoil</t>
  </si>
  <si>
    <t>Dahlia Pinelands Princess</t>
  </si>
  <si>
    <t>Dahlia Purple Gem</t>
  </si>
  <si>
    <t>Dahlia Radiance</t>
  </si>
  <si>
    <t>Dahlia Red Majorette</t>
  </si>
  <si>
    <t>Dahlia Rising Sun</t>
  </si>
  <si>
    <t>Dahlia Serano</t>
  </si>
  <si>
    <t>Dahlia Star's Favourite</t>
  </si>
  <si>
    <t>Dahlia Striped Vulkan</t>
  </si>
  <si>
    <t>Dahlia Sugar Diamod</t>
  </si>
  <si>
    <t>Dahlia Summer Breeze</t>
  </si>
  <si>
    <t>Dahlia Tahiti Sunrise</t>
  </si>
  <si>
    <t>Dahlia Trebbiano</t>
  </si>
  <si>
    <t>Dahlia Urchin</t>
  </si>
  <si>
    <t>Dahlia Vuurvogel</t>
  </si>
  <si>
    <t>Dahlia White Star</t>
  </si>
  <si>
    <t>Dahlia Witteman's Best</t>
  </si>
  <si>
    <t>Dahlia Worton Blue Streak</t>
  </si>
  <si>
    <t>Dahlia Yellow Star</t>
  </si>
  <si>
    <t>Dahlia Aitara Bronwyn</t>
  </si>
  <si>
    <t>бахромчатые</t>
  </si>
  <si>
    <t>Dahlia Canary Fubuki</t>
  </si>
  <si>
    <t>желтый, с чуть заметным розоватым оттенком, кончики лапестков разрезаны, h-110см, Ø-25см</t>
  </si>
  <si>
    <t>Dahlia Fantaste du Cape</t>
  </si>
  <si>
    <t>Dahlia Fringed Star</t>
  </si>
  <si>
    <t>Dahlia Fuzzy Wuzzy</t>
  </si>
  <si>
    <t>Dahlia Ice Crystal</t>
  </si>
  <si>
    <t>Dahlia Jaxon</t>
  </si>
  <si>
    <t>Dahlia Lindsay Michelle</t>
  </si>
  <si>
    <t>Dahlia Marlene Joy</t>
  </si>
  <si>
    <t>Dahlia Mel's Orange Marmelade</t>
  </si>
  <si>
    <t>Dahlia Mingus Jacky</t>
  </si>
  <si>
    <t>Dahlia Mingus Joshua</t>
  </si>
  <si>
    <t>Dahlia Myrtle's Folly</t>
  </si>
  <si>
    <t>Dahlia Nadia Ruth</t>
  </si>
  <si>
    <t>Dahlia Orange Fubuki</t>
  </si>
  <si>
    <t>желтый цент, малиновые кончики, h-90см, Ø-13см</t>
  </si>
  <si>
    <t>Dahlia Philothea</t>
  </si>
  <si>
    <t>Dahlia Pinelands Pam</t>
  </si>
  <si>
    <t>Dahlia Red And White Fubuki</t>
  </si>
  <si>
    <t>Dahlia Show And Tell</t>
  </si>
  <si>
    <t>Dahlia Snoho Diane</t>
  </si>
  <si>
    <t>ярко-красный с тонкими белыми одиночными штрихами, h-120см, Ø-15см</t>
  </si>
  <si>
    <t>СТРИПЕД АМБИШН</t>
  </si>
  <si>
    <t>нежно-розовый фон, лиловые частые тонкие штрихи и линии иногда целый сектор цветка может быть окрашен лиловым, h-100см, Ø-12см</t>
  </si>
  <si>
    <t>Dahlia Veritable</t>
  </si>
  <si>
    <t>Dahlia Blue Wish</t>
  </si>
  <si>
    <t>помпон</t>
  </si>
  <si>
    <t>Dahlia Cornel Brons</t>
  </si>
  <si>
    <t>Dahlia Genova</t>
  </si>
  <si>
    <t>Dahlia Marble Ball</t>
  </si>
  <si>
    <t>Dahlia Nescio</t>
  </si>
  <si>
    <t>Dahlia Noel</t>
  </si>
  <si>
    <t>Dahlia Pink Isa</t>
  </si>
  <si>
    <t>Dahlia Snowflake</t>
  </si>
  <si>
    <t>Dahlia Wine Eyed Jill</t>
  </si>
  <si>
    <t>Dahlia Dark Spirit</t>
  </si>
  <si>
    <t>шаров</t>
  </si>
  <si>
    <t>Dahlia Downham Royal</t>
  </si>
  <si>
    <t>Dahlia El Paso</t>
  </si>
  <si>
    <t>Dahlia Jescot Lingold</t>
  </si>
  <si>
    <t>Dahlia Jowey Linda</t>
  </si>
  <si>
    <t>Dahlia Jowey Martina</t>
  </si>
  <si>
    <t>Dahlia Rexona</t>
  </si>
  <si>
    <t>Dahlia Rocco</t>
  </si>
  <si>
    <t>Dahlia Boogie Woogie</t>
  </si>
  <si>
    <t>анемоновидные</t>
  </si>
  <si>
    <t>Dahlia Garden Show</t>
  </si>
  <si>
    <t>Dahlia Paso Doble</t>
  </si>
  <si>
    <t>Dahlia Que Sera</t>
  </si>
  <si>
    <t>Dahlia The Phantom</t>
  </si>
  <si>
    <t>Dahlia Impression Fabula</t>
  </si>
  <si>
    <t>воротничковые</t>
  </si>
  <si>
    <t>Dahlia Night Butterfly</t>
  </si>
  <si>
    <t>Dahlia Pooh</t>
  </si>
  <si>
    <t>миньон</t>
  </si>
  <si>
    <t>Dahlia Happy Butterfly</t>
  </si>
  <si>
    <t>Dahlia Smarty</t>
  </si>
  <si>
    <t>на одном цветке разные лепестки белого и лилового цветов (Twyning's Smartie), h-100см, Ø-5-10см</t>
  </si>
  <si>
    <t>Dahlia Sweetheart</t>
  </si>
  <si>
    <t>Dahlia Twynings After Eight</t>
  </si>
  <si>
    <t>Dahlia Topmix Orange</t>
  </si>
  <si>
    <t>топмикс</t>
  </si>
  <si>
    <t>Dahlia Topmix Pink</t>
  </si>
  <si>
    <t>Dahlia Topmix Purple</t>
  </si>
  <si>
    <t>Dahlia Topmix Red</t>
  </si>
  <si>
    <t>Dahlia Topmix White</t>
  </si>
  <si>
    <t>Dahlia Topmix Yellow</t>
  </si>
  <si>
    <t>ГЕОРГИНЫ ГЭЛЛЕРИ (цветение 5 месяцев)</t>
  </si>
  <si>
    <t>Dahlia Gallery Art Fair</t>
  </si>
  <si>
    <t>гэллери</t>
  </si>
  <si>
    <t>Dahlia Gallery Art Nouveau</t>
  </si>
  <si>
    <t>Dahlia Gallery Cezanne</t>
  </si>
  <si>
    <t>Dahlia Gallery La Tour</t>
  </si>
  <si>
    <t>Dahlia Gallery Leonardo</t>
  </si>
  <si>
    <t>Dahlia Gallery Monet</t>
  </si>
  <si>
    <t>Dahlia Gallery Rembrandt</t>
  </si>
  <si>
    <t>Dahlia Gallery Salvador</t>
  </si>
  <si>
    <t>Dahlia Gallery Singer</t>
  </si>
  <si>
    <t>Dahlia Gallery Valentin</t>
  </si>
  <si>
    <t>Anemone Admiral</t>
  </si>
  <si>
    <t>15</t>
  </si>
  <si>
    <t>Anemone Bicolor</t>
  </si>
  <si>
    <t>Anemone Blanda Splendour Mixed</t>
  </si>
  <si>
    <t>Anemone blanda Blue Shades</t>
  </si>
  <si>
    <t>Anemone Bride</t>
  </si>
  <si>
    <t>Anemone Governor</t>
  </si>
  <si>
    <t>Anemone Hollandia</t>
  </si>
  <si>
    <t>Anemone Mount Everest</t>
  </si>
  <si>
    <t>Anemone De Caen Mixed</t>
  </si>
  <si>
    <t>Anemone Lord Lieutenant</t>
  </si>
  <si>
    <t>Anemone Mr.Fokker</t>
  </si>
  <si>
    <t>Anemone St.Brigid Mixed</t>
  </si>
  <si>
    <t>Anemone Sylphide</t>
  </si>
  <si>
    <t>Anemone blanda White Splendour</t>
  </si>
  <si>
    <t>Acidanthera Murielae</t>
  </si>
  <si>
    <t>Babiana stricta mix</t>
  </si>
  <si>
    <t>15-25</t>
  </si>
  <si>
    <t>Gladiolus Prins Claus</t>
  </si>
  <si>
    <t>Zephyranthes Robustus</t>
  </si>
  <si>
    <t>Ixia Mix</t>
  </si>
  <si>
    <t>Crocosmia mixed</t>
  </si>
  <si>
    <t>Crocosmia Emily McKenzie</t>
  </si>
  <si>
    <t>Allium sphaerocephalon</t>
  </si>
  <si>
    <t>Nerine Mixed</t>
  </si>
  <si>
    <t>Oxalis Myke</t>
  </si>
  <si>
    <t>15-20</t>
  </si>
  <si>
    <t>Ornithogalum Mount Everest</t>
  </si>
  <si>
    <t>Ranunculus White</t>
  </si>
  <si>
    <t>50-60</t>
  </si>
  <si>
    <t>Ranunculus Yellow</t>
  </si>
  <si>
    <t>Ranunculus Red</t>
  </si>
  <si>
    <t>Ranunculus Mirabelle Vert White</t>
  </si>
  <si>
    <t>Ranunculus Orange</t>
  </si>
  <si>
    <t>Ranunculus Picotee Pink</t>
  </si>
  <si>
    <t>Ranunculus Pink</t>
  </si>
  <si>
    <t>Ranunculus Mixed</t>
  </si>
  <si>
    <t>Sparaxis tricolor mixed</t>
  </si>
  <si>
    <t>Tigridia Alba Grandiflora</t>
  </si>
  <si>
    <t>Tigridia Aurea Yellow</t>
  </si>
  <si>
    <t>Tigridia Canariensis Creme</t>
  </si>
  <si>
    <t>Tigridia Pavonia Lilacea</t>
  </si>
  <si>
    <t>Tigridia Pavonia mixed</t>
  </si>
  <si>
    <t>Tigridia Speciosa</t>
  </si>
  <si>
    <t>Freesia Double White</t>
  </si>
  <si>
    <t>60-70</t>
  </si>
  <si>
    <t>Freesia Double Yellow</t>
  </si>
  <si>
    <t>Freesia Double Red</t>
  </si>
  <si>
    <t>Freesia Double Pink</t>
  </si>
  <si>
    <t>Freesia Double Blue</t>
  </si>
  <si>
    <t>Freesia Single Mixed</t>
  </si>
  <si>
    <t>Freesia Double Mixed</t>
  </si>
  <si>
    <t>Cyclamen Coum Hybriden</t>
  </si>
  <si>
    <t>8</t>
  </si>
  <si>
    <t>Cyclamen Hederifolium</t>
  </si>
  <si>
    <t>Фото</t>
  </si>
  <si>
    <t>Clematis Alba Luxurians</t>
  </si>
  <si>
    <t>Clematis Angela</t>
  </si>
  <si>
    <t>Clematis Asao</t>
  </si>
  <si>
    <t>Clematis Ashva</t>
  </si>
  <si>
    <t>Clematis Barbara</t>
  </si>
  <si>
    <t>Clematis Barbara Jackman</t>
  </si>
  <si>
    <t>Clematis Bees Jubilee</t>
  </si>
  <si>
    <t>Clematis Black Prince</t>
  </si>
  <si>
    <t>Clematis Blekitny Aniol</t>
  </si>
  <si>
    <t>Clematis Blue River</t>
  </si>
  <si>
    <t>Clematis Capitaine Thuilleaux</t>
  </si>
  <si>
    <t>Clematis Carnaby</t>
  </si>
  <si>
    <t>Clematis Comtesse De Bouchaud</t>
  </si>
  <si>
    <t>Clematis Dark Eyes</t>
  </si>
  <si>
    <t>Clematis Dorothy Walton</t>
  </si>
  <si>
    <t>Clematis Dr Ruppel</t>
  </si>
  <si>
    <t>Clematis Durandii</t>
  </si>
  <si>
    <t>Clematis Ernest Markham</t>
  </si>
  <si>
    <t>Clematis Etoile De Malicorne</t>
  </si>
  <si>
    <t>Clematis Etoile Nacree</t>
  </si>
  <si>
    <t>ЭТОЛЬ НАКРИ</t>
  </si>
  <si>
    <t>ETOILE NACREE</t>
  </si>
  <si>
    <t>белый с розовым отливом Н 300см, Ø10-15см</t>
  </si>
  <si>
    <t>Clematis Etoile Violette</t>
  </si>
  <si>
    <t>Clematis Fascination</t>
  </si>
  <si>
    <t>Clematis Fond Memories</t>
  </si>
  <si>
    <t>Clematis General Sikorski</t>
  </si>
  <si>
    <t>Clematis Gipsy Queen</t>
  </si>
  <si>
    <t>Clematis Girenas</t>
  </si>
  <si>
    <t>Clematis Gravetye Beauty</t>
  </si>
  <si>
    <t>Clematis Guernsey Cream</t>
  </si>
  <si>
    <t>Clematis Guiding Star</t>
  </si>
  <si>
    <t>Clematis H.F. Young</t>
  </si>
  <si>
    <t>Clematis Hagley Hybrid</t>
  </si>
  <si>
    <t>Clematis Hakuokan</t>
  </si>
  <si>
    <t>Clematis Hania</t>
  </si>
  <si>
    <t>Clematis Hanna</t>
  </si>
  <si>
    <t>Clematis Happy Birthday</t>
  </si>
  <si>
    <t>Clematis Hendryetta</t>
  </si>
  <si>
    <t>Clematis Henryi</t>
  </si>
  <si>
    <t>Clematis Huldine</t>
  </si>
  <si>
    <t>ГУВИ</t>
  </si>
  <si>
    <t>HUVI</t>
  </si>
  <si>
    <t>пурпурно-фиолетовый, Н250см, Ø12-20см</t>
  </si>
  <si>
    <t>Clematis Hybrida Sieboldii</t>
  </si>
  <si>
    <t>Clematis I Am Lady Q</t>
  </si>
  <si>
    <t>Clematis Inspiration 1</t>
  </si>
  <si>
    <t>Clematis Inspiration 2</t>
  </si>
  <si>
    <t>Clematis Integrifolia</t>
  </si>
  <si>
    <t>Clematis Ivan Olsson</t>
  </si>
  <si>
    <t>Clematis Jackmanii</t>
  </si>
  <si>
    <t>Clematis Jackmanii Superba</t>
  </si>
  <si>
    <t>Clematis James Mason</t>
  </si>
  <si>
    <t>Clematis Jan Fopma</t>
  </si>
  <si>
    <t>Clematis Jan Pawel II</t>
  </si>
  <si>
    <t>Clematis Jenny</t>
  </si>
  <si>
    <t>Clematis Julka</t>
  </si>
  <si>
    <t>Clematis Justa</t>
  </si>
  <si>
    <t>Clematis Kakio</t>
  </si>
  <si>
    <t>Clematis Kardinal Wyszynski</t>
  </si>
  <si>
    <t>Clematis Lady Betty Balfour</t>
  </si>
  <si>
    <t>Clematis Little Bas</t>
  </si>
  <si>
    <t>Clematis Love Jewerly</t>
  </si>
  <si>
    <t>Clematis Luther Burbank</t>
  </si>
  <si>
    <t>Clematis Madame Julia Correvon</t>
  </si>
  <si>
    <t>Clematis Madame Le Coultre</t>
  </si>
  <si>
    <t>Clematis Mandshurica</t>
  </si>
  <si>
    <t>МАНЬЖУРСКИЙ</t>
  </si>
  <si>
    <t>MANDSCHURICA</t>
  </si>
  <si>
    <t>белый с пушистым центром Н 200см, Ø 1см</t>
  </si>
  <si>
    <t>Clematis Margot Koster</t>
  </si>
  <si>
    <t>Clematis Marmori</t>
  </si>
  <si>
    <t>МАРМОРИ</t>
  </si>
  <si>
    <t>MARMORI</t>
  </si>
  <si>
    <t>лавандовый с сиреневым центром Н200 cm Ø 10-12 cm</t>
  </si>
  <si>
    <t>Clematis Mikelite</t>
  </si>
  <si>
    <t>Clematis Minister</t>
  </si>
  <si>
    <t>Clematis Minuet</t>
  </si>
  <si>
    <t>Clematis Miss Bateman</t>
  </si>
  <si>
    <t>Clematis Mrs Cholmondeley</t>
  </si>
  <si>
    <t>Clematis Mrs N Thompson</t>
  </si>
  <si>
    <t>Clematis Natascha</t>
  </si>
  <si>
    <t>Clematis Nelly Moser</t>
  </si>
  <si>
    <t>Clematis Niobe</t>
  </si>
  <si>
    <t>Clematis Omoshiro</t>
  </si>
  <si>
    <t>Clematis Pink Fantasy</t>
  </si>
  <si>
    <t>Clematis Polish Spirit</t>
  </si>
  <si>
    <t>Clematis Princess Diana</t>
  </si>
  <si>
    <t>Clematis Princess Kate 1</t>
  </si>
  <si>
    <t>Clematis Princess Kate 2</t>
  </si>
  <si>
    <t>ПРИНЦЕССА КЕЙТ</t>
  </si>
  <si>
    <t>PRINCESS KATE</t>
  </si>
  <si>
    <t>тюльпановидный, белый, в центре пурпурный,снаружи лиловый Н300см, Ø 5-7см</t>
  </si>
  <si>
    <t>Clematis Rahvarinne</t>
  </si>
  <si>
    <t>Clematis Red Pearl</t>
  </si>
  <si>
    <t>ярко-розовый с сиреневым краем и жёлтым центром Н 200см, Ø 10-12 см</t>
  </si>
  <si>
    <t>Clematis Romantika</t>
  </si>
  <si>
    <t>Clematis Rouge Cardinal</t>
  </si>
  <si>
    <t>Clematis Rubra</t>
  </si>
  <si>
    <t>Clematis Ruutel</t>
  </si>
  <si>
    <t>Clematis Sealand Gem 1</t>
  </si>
  <si>
    <t>Clematis Sealand Gem 2</t>
  </si>
  <si>
    <t>Clematis Snow Queen</t>
  </si>
  <si>
    <t>Clematis Sunset</t>
  </si>
  <si>
    <t>Clematis Sympatia</t>
  </si>
  <si>
    <t>Clematis The Bride</t>
  </si>
  <si>
    <t>Clematis The President</t>
  </si>
  <si>
    <t>Clematis The Vagabond</t>
  </si>
  <si>
    <t>Clematis Tartu</t>
  </si>
  <si>
    <t>Clematis Toki</t>
  </si>
  <si>
    <t>Clematis Trikatrei</t>
  </si>
  <si>
    <t>Clematis Tudor</t>
  </si>
  <si>
    <t>Clematis Venosa Violacea</t>
  </si>
  <si>
    <t>Clematis Ville De Lyon</t>
  </si>
  <si>
    <t>Clematis Vino</t>
  </si>
  <si>
    <t>Clematis Viola</t>
  </si>
  <si>
    <t>Clematis Wadas Primrose</t>
  </si>
  <si>
    <t>Clematis Walenburg</t>
  </si>
  <si>
    <t>Clematis Warszawska Nike</t>
  </si>
  <si>
    <t>Clematis Westerplatte</t>
  </si>
  <si>
    <t>Clematis William Kennett</t>
  </si>
  <si>
    <t>Clematis Xerxes</t>
  </si>
  <si>
    <t>Clematis Andromeda</t>
  </si>
  <si>
    <t>Clematis Belle of Woking</t>
  </si>
  <si>
    <t>Clematis Blue Light</t>
  </si>
  <si>
    <t>Clematis Dancing Dorien</t>
  </si>
  <si>
    <t>Clematis Dancing King</t>
  </si>
  <si>
    <t>Clematis Dancing Smile</t>
  </si>
  <si>
    <t>Clematis Dorothy Tolver 1</t>
  </si>
  <si>
    <t>Clematis Dorothy Tolver 2</t>
  </si>
  <si>
    <t>Clematis Duchess of Edinburgh</t>
  </si>
  <si>
    <t>Clematis Kathleen Dunford</t>
  </si>
  <si>
    <t>Clematis Kiri Te Kanava</t>
  </si>
  <si>
    <t>Clematis Little Mermaid</t>
  </si>
  <si>
    <t>Clematis Louise Rowe</t>
  </si>
  <si>
    <t>Clematis Maria Louisa</t>
  </si>
  <si>
    <t>Clematis Mrs George Jackman</t>
  </si>
  <si>
    <t>Clematis Mrs Spencer Castle</t>
  </si>
  <si>
    <t>Clematis Multi Blue</t>
  </si>
  <si>
    <t>Clematis Paola 1</t>
  </si>
  <si>
    <t>Clematis Paola 2</t>
  </si>
  <si>
    <t>Clematis Piilu</t>
  </si>
  <si>
    <t>Clematis Proteus</t>
  </si>
  <si>
    <t>Clematis Purpurea Plena Elegans</t>
  </si>
  <si>
    <t>Clematis Rajamuffin</t>
  </si>
  <si>
    <t>Clematis Red Star</t>
  </si>
  <si>
    <t>Clematis Royalty</t>
  </si>
  <si>
    <t>Clematis Shirayukihime</t>
  </si>
  <si>
    <t>Clematis Sylvia Denny</t>
  </si>
  <si>
    <t>Clematis Temptation</t>
  </si>
  <si>
    <t>Clematis Thyrislund</t>
  </si>
  <si>
    <t>Clematis Veronicas Choice</t>
  </si>
  <si>
    <t>Clematis Violet Elizabeth</t>
  </si>
  <si>
    <t>Clematis Vyvyan Pennel</t>
  </si>
  <si>
    <t>Clematis Yukiokoshi</t>
  </si>
  <si>
    <t>Astilbe Amerika</t>
  </si>
  <si>
    <t>Astilbe Amethyst</t>
  </si>
  <si>
    <t>Astilbe Anita Pfeifer</t>
  </si>
  <si>
    <t>Astilbe Aphrodite</t>
  </si>
  <si>
    <t>Astilbe Bella</t>
  </si>
  <si>
    <t>Astilbe Bonn</t>
  </si>
  <si>
    <t>Astilbe Bremen</t>
  </si>
  <si>
    <t>Astilbe Bressingham Beauty</t>
  </si>
  <si>
    <t>Astilbe Bronzelaub</t>
  </si>
  <si>
    <t>Astilbe Bumalda</t>
  </si>
  <si>
    <t>Astilbe Burgundy Red</t>
  </si>
  <si>
    <t>коричневые стебли, пушистые, похожие на пену, белые метелки,70см</t>
  </si>
  <si>
    <t>Astilbe Color Flash Super</t>
  </si>
  <si>
    <t>Astilbe Country And Western</t>
  </si>
  <si>
    <t>Astilbe Delft Lace</t>
  </si>
  <si>
    <t>Astilbe Deutschland</t>
  </si>
  <si>
    <t>Astilbe Diamant</t>
  </si>
  <si>
    <t>Astilbe Drum And Bass</t>
  </si>
  <si>
    <t>Astilbe Ellie</t>
  </si>
  <si>
    <t>Astilbe Etna</t>
  </si>
  <si>
    <t>Astilbe Fanal</t>
  </si>
  <si>
    <t>Astilbe Fireberry</t>
  </si>
  <si>
    <t>Astilbe Gladstone</t>
  </si>
  <si>
    <t>Astilbe Gloria Purpurea</t>
  </si>
  <si>
    <t>Astilbe Glut</t>
  </si>
  <si>
    <t>Astilbe Granat</t>
  </si>
  <si>
    <t>Astilbe Heart And Soul</t>
  </si>
  <si>
    <t>Astilbe Hyazinth</t>
  </si>
  <si>
    <t>Astilbe Hip Hop 1</t>
  </si>
  <si>
    <t>Astilbe Hip Hop 2</t>
  </si>
  <si>
    <t>Astilbe Icecream</t>
  </si>
  <si>
    <t>Astilbe Key West</t>
  </si>
  <si>
    <t>Astilbe Koln</t>
  </si>
  <si>
    <t>Astilbe Little Vision Pink</t>
  </si>
  <si>
    <t>Astilbe Little Visions In Purple</t>
  </si>
  <si>
    <t>Astilbe Lollypop</t>
  </si>
  <si>
    <t>Astilbe Maggie Daley</t>
  </si>
  <si>
    <t>Astilbe Mainz</t>
  </si>
  <si>
    <t>Astilbe Mighty Pip</t>
  </si>
  <si>
    <t>Astilbe Mighty Red Quin 1</t>
  </si>
  <si>
    <t>Astilbe Mighty Red Quin 2</t>
  </si>
  <si>
    <t>Astilbe Montgomery</t>
  </si>
  <si>
    <t>Astilbe New Wave</t>
  </si>
  <si>
    <t>Astilbe Peach Blossom</t>
  </si>
  <si>
    <t>Astilbe Pumila</t>
  </si>
  <si>
    <t>Astilbe Purperkerze</t>
  </si>
  <si>
    <t>Astilbe Purple Rain</t>
  </si>
  <si>
    <t>Astilbe Radius</t>
  </si>
  <si>
    <t>Astilbe Red Sentinel</t>
  </si>
  <si>
    <t>Astilbe Rhytm And Blues</t>
  </si>
  <si>
    <t>Astilbe Rock And Roll</t>
  </si>
  <si>
    <t>Astilbe Sister Theresa</t>
  </si>
  <si>
    <t>Astilbe Spartan</t>
  </si>
  <si>
    <t>Astilbe Sprite</t>
  </si>
  <si>
    <t>Astilbe Straussenfeder</t>
  </si>
  <si>
    <t>Astilbe Sugarberry</t>
  </si>
  <si>
    <t>Astilbe Superba</t>
  </si>
  <si>
    <t>Astilbe Thunder and Lightning</t>
  </si>
  <si>
    <t>Astilbe Vesuvius</t>
  </si>
  <si>
    <t>Astilbe Visions In Red</t>
  </si>
  <si>
    <t>Astilbe Weisse Gloria</t>
  </si>
  <si>
    <t>Astilbe White Sensation</t>
  </si>
  <si>
    <t>Astilbe Younique Carmin</t>
  </si>
  <si>
    <t>Astilbe Younique Cerise</t>
  </si>
  <si>
    <t>Astilbe Younique Lilac</t>
  </si>
  <si>
    <t>ЮНИК РУБИ РЕД</t>
  </si>
  <si>
    <t>YOUNIQUE RUBY RED</t>
  </si>
  <si>
    <t>Astilbe Younique Salmon</t>
  </si>
  <si>
    <t>Astilbe Younique Silverpink</t>
  </si>
  <si>
    <t>Astilbe Younique White</t>
  </si>
  <si>
    <t>Dianthus Candy Floss</t>
  </si>
  <si>
    <t>Dianthus Coconut Sundae</t>
  </si>
  <si>
    <t>Dianthus Coral Reef</t>
  </si>
  <si>
    <t>Dianthus Fizzy</t>
  </si>
  <si>
    <t>Dianthus Memories 1</t>
  </si>
  <si>
    <t>Dianthus Memories 2</t>
  </si>
  <si>
    <t>МИСТИК СТАР</t>
  </si>
  <si>
    <t xml:space="preserve">MYSTIC STAR </t>
  </si>
  <si>
    <t>СЕРИЯ " STAR", каждый лепесток лиловый с двумя белыми пятнами и зубчатой белой каймой, Н15-30см</t>
  </si>
  <si>
    <t>Dianthus Passion</t>
  </si>
  <si>
    <t>Dianthus Romance</t>
  </si>
  <si>
    <t>Dianthus Show Girl</t>
  </si>
  <si>
    <t>Dianthus Sugar Plum</t>
  </si>
  <si>
    <t>СУПЕРНОВА</t>
  </si>
  <si>
    <t>SUPERNOVA</t>
  </si>
  <si>
    <t>красный центр, лиловый с белыми мазками и белой зубчатой каймой Н -18см</t>
  </si>
  <si>
    <t>Dianthus Tickled Pink</t>
  </si>
  <si>
    <t>Heuchera Amethyst Mist</t>
  </si>
  <si>
    <t>ЭППЛ КРИСП</t>
  </si>
  <si>
    <t>APPLE CRISP</t>
  </si>
  <si>
    <t xml:space="preserve">салатово-зеленый, края сильно и красиво изрезаны </t>
  </si>
  <si>
    <t>Heuchera Beauty Colour</t>
  </si>
  <si>
    <t>Heuchera Berry Marmalade</t>
  </si>
  <si>
    <t>Heuchera Berry Smoothie</t>
  </si>
  <si>
    <t>Heuchera Big Top Gold</t>
  </si>
  <si>
    <t>Heuchera Can Can</t>
  </si>
  <si>
    <t>Heuchera Cappuccino</t>
  </si>
  <si>
    <t>Heuchera Caramel</t>
  </si>
  <si>
    <t>Heuchera Cascade Dawn</t>
  </si>
  <si>
    <t>Heuchera Cherry Cola</t>
  </si>
  <si>
    <t>Heuchera Chocolate Veil 1</t>
  </si>
  <si>
    <t>Heuchera Chocolate Veil 2</t>
  </si>
  <si>
    <t>Heuchera Circus</t>
  </si>
  <si>
    <t>Heuchera Citronelle</t>
  </si>
  <si>
    <t>Heuchera Crimson Curls</t>
  </si>
  <si>
    <t>Heuchera Georgia Peach</t>
  </si>
  <si>
    <t>Heuchera Guardian Angel</t>
  </si>
  <si>
    <t>Heuchera Hercules</t>
  </si>
  <si>
    <t>Heuchera Jade Gloss</t>
  </si>
  <si>
    <t>Heuchera Kassandra</t>
  </si>
  <si>
    <t>Heuchera Marmalade</t>
  </si>
  <si>
    <t>Heuchera Mars</t>
  </si>
  <si>
    <t>Heuchera Melting Fire</t>
  </si>
  <si>
    <t>Heuchera Palace Purple</t>
  </si>
  <si>
    <t>Heuchera Miracle</t>
  </si>
  <si>
    <t>Heuchera Neptune</t>
  </si>
  <si>
    <t>Heuchera Peach Flambe</t>
  </si>
  <si>
    <t>Heuchera Leuchtkafer</t>
  </si>
  <si>
    <t>Heuchera Southern Comfort</t>
  </si>
  <si>
    <t>Heuchera Tiramisu</t>
  </si>
  <si>
    <t>ЗИППЕР</t>
  </si>
  <si>
    <t>ZIPPER</t>
  </si>
  <si>
    <t>"молния" оправдывает название. Весной оранжнвая, летом и осенью разных оттенков желтого, при этом тыльная часть листьев всегда красновато-лиловая</t>
  </si>
  <si>
    <t>Heucherella Bridget Bloom</t>
  </si>
  <si>
    <t>Heucherella Gunsmoke</t>
  </si>
  <si>
    <t>СОЛАР ПАУЭР</t>
  </si>
  <si>
    <t>SOLAR POWER  (TERRA NOVA®)</t>
  </si>
  <si>
    <t>салатово-жёлтый с проступающим бордовым "принтом",похожим на перо, затем фон слегка розовеет, а перо в цетре листьем становится фиолетовым и более выраженным</t>
  </si>
  <si>
    <t>Heucherella Tapestry</t>
  </si>
  <si>
    <t>Geranium striatum Akaton</t>
  </si>
  <si>
    <t>Geranium x Blue Blood</t>
  </si>
  <si>
    <t>Geranium cantabrigiense Cambridge</t>
  </si>
  <si>
    <t>Geranium pratense Double Jewel</t>
  </si>
  <si>
    <t>Geranium sanguineum Elke</t>
  </si>
  <si>
    <t>Geranium cinereum Lawrence Flatman</t>
  </si>
  <si>
    <t>Geranium x Patricia</t>
  </si>
  <si>
    <t>Geranium himalayense Birch Double</t>
  </si>
  <si>
    <t>Geranium phaeum Raven</t>
  </si>
  <si>
    <t>Geranium magnificum Rosemoor</t>
  </si>
  <si>
    <t>Geranium phaeum Samobor</t>
  </si>
  <si>
    <t>Geranium oxonianum Southcomb Double</t>
  </si>
  <si>
    <t>Geranium macrorrhizum Spessart</t>
  </si>
  <si>
    <t>Geranium pratense Splish Splash</t>
  </si>
  <si>
    <t>Geranium phaeum Springtime</t>
  </si>
  <si>
    <t>Geranium sanguineum Striatum</t>
  </si>
  <si>
    <t>Geranium sanguineum Tiny Monster</t>
  </si>
  <si>
    <t>Iris germanica After the Dawn</t>
  </si>
  <si>
    <t>Iris germanica Aggressively Forward</t>
  </si>
  <si>
    <t>Iris germanica Alcazaar</t>
  </si>
  <si>
    <t>Iris germanica Ambassadeur</t>
  </si>
  <si>
    <t>Iris germanica American Parrot</t>
  </si>
  <si>
    <t>Iris germanica Amsterdam</t>
  </si>
  <si>
    <t>Iris germanica Apricot Silk</t>
  </si>
  <si>
    <t>Iris germanica Arpege</t>
  </si>
  <si>
    <t>Iris germanica Attention Please</t>
  </si>
  <si>
    <t>Iris germanica Autumn Elegans</t>
  </si>
  <si>
    <t>Iris germanica Autumn Encore</t>
  </si>
  <si>
    <t>Iris germanica Bandera Waltz</t>
  </si>
  <si>
    <t>Iris germanica Batik</t>
  </si>
  <si>
    <t>Iris germanica Bedtime Story</t>
  </si>
  <si>
    <t>Iris germanica Berkeley Gold</t>
  </si>
  <si>
    <t>Iris germanica Best Bet</t>
  </si>
  <si>
    <t>Iris germanica Bianca</t>
  </si>
  <si>
    <t>Iris germanica Black Knight</t>
  </si>
  <si>
    <t>Iris germanica Black Tafetta</t>
  </si>
  <si>
    <t>Iris germanica Black Watch</t>
  </si>
  <si>
    <t>Iris germanica Bluebird Wine</t>
  </si>
  <si>
    <t>Iris germanica Blushes</t>
  </si>
  <si>
    <t>Iris germanica Blushing Pink</t>
  </si>
  <si>
    <t>Iris germanica Bronzaire</t>
  </si>
  <si>
    <t>Iris germanica Brown Lasso</t>
  </si>
  <si>
    <t>Iris germanica Buckwheat</t>
  </si>
  <si>
    <t>Iris germanica Burgemeister</t>
  </si>
  <si>
    <t>Iris germanica Burgundy Brown</t>
  </si>
  <si>
    <t>Iris germanica Caliente</t>
  </si>
  <si>
    <t>Iris germanica Cantina</t>
  </si>
  <si>
    <t>Iris germanica Caroline Gold</t>
  </si>
  <si>
    <t>Iris germanica Cherished</t>
  </si>
  <si>
    <t>Iris germanica China Dragon</t>
  </si>
  <si>
    <t>Iris germanica Chinquanq</t>
  </si>
  <si>
    <t>Iris germanica Consumation</t>
  </si>
  <si>
    <t>Iris germanica Coral Chalice</t>
  </si>
  <si>
    <t>Iris germanica Cozy Calico</t>
  </si>
  <si>
    <t>Iris germanica Crinoline</t>
  </si>
  <si>
    <t>Iris germanica Darkness</t>
  </si>
  <si>
    <t>Iris germanica Distant Chimes</t>
  </si>
  <si>
    <t>Iris germanica Dual Tone</t>
  </si>
  <si>
    <t>Iris germanica Echo De France</t>
  </si>
  <si>
    <t>Iris germanica Edith Wolford</t>
  </si>
  <si>
    <t>Iris germanica Emma Louise</t>
  </si>
  <si>
    <t>Iris germanica Festive Skirt</t>
  </si>
  <si>
    <t>Iris germanica Fire Cracker</t>
  </si>
  <si>
    <t>Iris germanica Flamenco</t>
  </si>
  <si>
    <t>Iris germanica Flaming Dragon</t>
  </si>
  <si>
    <t>Iris germanica Fort Apache</t>
  </si>
  <si>
    <t>Iris germanica Freedom Road</t>
  </si>
  <si>
    <t>Iris germanica Fringe of Gold</t>
  </si>
  <si>
    <t>Iris germanica Gala Madrid</t>
  </si>
  <si>
    <t>Iris germanica Garribaldi</t>
  </si>
  <si>
    <t>Iris germanica Gingerbread Man</t>
  </si>
  <si>
    <t>Iris germanica Goodbye Heart</t>
  </si>
  <si>
    <t>Iris germanica Haloween Halo</t>
  </si>
  <si>
    <t>Iris germanica High Ho Silver</t>
  </si>
  <si>
    <t>Iris germanica Howard Weed</t>
  </si>
  <si>
    <t>Iris germanica Immortality</t>
  </si>
  <si>
    <t>Iris germanica Indian Chief</t>
  </si>
  <si>
    <t>Iris germanica Inty Greyshum</t>
  </si>
  <si>
    <t>Iris germanica Jane Philips</t>
  </si>
  <si>
    <t>Iris germanica Joanna</t>
  </si>
  <si>
    <t>Iris germanica Laurie</t>
  </si>
  <si>
    <t>Iris germanica Leapin Lizzards</t>
  </si>
  <si>
    <t>Iris germanica Lemon Pop</t>
  </si>
  <si>
    <t>Iris germanica Loop The Loop</t>
  </si>
  <si>
    <t>Iris germanica Lovely Again</t>
  </si>
  <si>
    <t>Iris germanica Marmelade Skies</t>
  </si>
  <si>
    <t>Iris germanica Masquerade</t>
  </si>
  <si>
    <t>Iris germanica Merry Oakes</t>
  </si>
  <si>
    <t>Iris germanica Mode Mode</t>
  </si>
  <si>
    <t>Iris germanica Momaquin</t>
  </si>
  <si>
    <t>Iris germanica Natchez Trace</t>
  </si>
  <si>
    <t>Iris germanica Oklahoma Bandit</t>
  </si>
  <si>
    <t>Iris germanica Orange Harvest</t>
  </si>
  <si>
    <t>Iris germanica Peach Jam</t>
  </si>
  <si>
    <t>Iris germanica Peach Picotee</t>
  </si>
  <si>
    <t>Iris germanica Pink Horizon</t>
  </si>
  <si>
    <t>Iris germanica Poem of Ecstasy</t>
  </si>
  <si>
    <t>Iris germanica Provencal</t>
  </si>
  <si>
    <t>Iris germanica Queeche</t>
  </si>
  <si>
    <t>Iris germanica Radiant Apogee</t>
  </si>
  <si>
    <t>Iris germanica Rajah Brooke</t>
  </si>
  <si>
    <t>Iris germanica Red Zinger</t>
  </si>
  <si>
    <t>Iris germanica Ride Joy</t>
  </si>
  <si>
    <t>Iris germanica Samurai Warrior</t>
  </si>
  <si>
    <t>Iris germanica Spin Off</t>
  </si>
  <si>
    <t>Iris germanica Sultans Palace</t>
  </si>
  <si>
    <t>Iris germanica Sultry Mood</t>
  </si>
  <si>
    <t>Iris germanica Summer Fiesta</t>
  </si>
  <si>
    <t>Iris germanica Tiger Butterger</t>
  </si>
  <si>
    <t>Iris germanica Vanity</t>
  </si>
  <si>
    <t>Iris germanica Victoria Falls</t>
  </si>
  <si>
    <t>Iris germanica Virginia Agnes</t>
  </si>
  <si>
    <t>Iris germanica Windsor Rose</t>
  </si>
  <si>
    <t>Iris sibirica Contrast In Styles</t>
  </si>
  <si>
    <t>Iris sibirica Dance Balerina Dance</t>
  </si>
  <si>
    <t>Iris sibirica Dear Delight</t>
  </si>
  <si>
    <t>Iris sibirica Dawn Waltz</t>
  </si>
  <si>
    <t>Iris sibirica Double Standard</t>
  </si>
  <si>
    <t>Iris sibirica Ewen</t>
  </si>
  <si>
    <t>Iris sibirica Harpswell Happiness</t>
  </si>
  <si>
    <t>Iris sibirica Harpswell Haze</t>
  </si>
  <si>
    <t>ХАББАРД</t>
  </si>
  <si>
    <t>HUBBARD</t>
  </si>
  <si>
    <t>лилово-фиолетовый с белыми и желтыми штрихами</t>
  </si>
  <si>
    <t>Iris sibirica Imperial Opal</t>
  </si>
  <si>
    <t>Iris sibirica Kabluey</t>
  </si>
  <si>
    <t>КАБУУМ</t>
  </si>
  <si>
    <t>KABOOM</t>
  </si>
  <si>
    <t>МАХРОВЫЙ, фиолетовый с кремовым пятном</t>
  </si>
  <si>
    <t>Iris sibirica Lemon Veil</t>
  </si>
  <si>
    <t>Iris sibirica Mabel Coday</t>
  </si>
  <si>
    <t>Iris sibirica Moon Silk</t>
  </si>
  <si>
    <t>нежно-сиреневый , центр желтый, расположение лепестков как у розы</t>
  </si>
  <si>
    <t>Iris sibirica Rikugi Sakura</t>
  </si>
  <si>
    <t>Iris sibirica Roaring Jelly</t>
  </si>
  <si>
    <t>РОУЗИ БОУЗ</t>
  </si>
  <si>
    <t>ROSY BOWS</t>
  </si>
  <si>
    <t>ярко-сиреневый с белым и желтым пятном у центра</t>
  </si>
  <si>
    <t>Iris sibirica Shaker's Prayer</t>
  </si>
  <si>
    <t>Iris sibirica Summer Revels</t>
  </si>
  <si>
    <t>Iris sibirica Tumble Bug</t>
  </si>
  <si>
    <t>Iris sibirica Welcome Return</t>
  </si>
  <si>
    <t>Iris sibirica White Swirl</t>
  </si>
  <si>
    <t>Iris ensata August Emperor</t>
  </si>
  <si>
    <t>Iris ensata Center of Interest</t>
  </si>
  <si>
    <t>Iris ensata Freckled Geisha</t>
  </si>
  <si>
    <t>Iris ensata Good Omen</t>
  </si>
  <si>
    <t>Iris ensata Kogesho</t>
  </si>
  <si>
    <t>Iris ensata Momogasumi</t>
  </si>
  <si>
    <t>Iris ensata Queens Tiara</t>
  </si>
  <si>
    <t>Iris ensata Rose Prelude</t>
  </si>
  <si>
    <t>белый с еле заметной розоватостью и с желтыми лучами от центра</t>
  </si>
  <si>
    <t>Iris pumila Banbury Ruffles</t>
  </si>
  <si>
    <t>Iris louisiana Black Gamecock</t>
  </si>
  <si>
    <t>Iris pumila Bluedenim</t>
  </si>
  <si>
    <t>ЭНН ЧАУНИНГ</t>
  </si>
  <si>
    <t>ANN CHOWNING</t>
  </si>
  <si>
    <t>ярко-красный с желтым пятном</t>
  </si>
  <si>
    <t>Iris louisiana Bold Pretender</t>
  </si>
  <si>
    <t>Iris pumila Brassie</t>
  </si>
  <si>
    <t>Iris pumila Cherry Garden</t>
  </si>
  <si>
    <t>Iris pumila Dream Stuff</t>
  </si>
  <si>
    <t>Iris pumila Petit Polka</t>
  </si>
  <si>
    <t>Iris pumila Yoyo</t>
  </si>
  <si>
    <t>ЙО ЙО</t>
  </si>
  <si>
    <t>YO YO</t>
  </si>
  <si>
    <t>сиреневый с лиловым пятном</t>
  </si>
  <si>
    <t>Hemerocallis Ageless Beauty</t>
  </si>
  <si>
    <t>Hemerocallis Alexander Hay</t>
  </si>
  <si>
    <t>Hemerocallis Always Afternoon</t>
  </si>
  <si>
    <t>Hemerocallis Amadeus</t>
  </si>
  <si>
    <t>Hemerocallis American Revolution</t>
  </si>
  <si>
    <t>Hemerocallis April Fools</t>
  </si>
  <si>
    <t>Hemerocallis Arctic Snow</t>
  </si>
  <si>
    <t>Hemerocallis Autumn Red</t>
  </si>
  <si>
    <t>Hemerocallis Awesome Blossom</t>
  </si>
  <si>
    <t>БАРБАРА БАРНЕЗ</t>
  </si>
  <si>
    <t>BARBARA BARNES</t>
  </si>
  <si>
    <t>ГОФРИР. Палево-абрикосово-розовый с лаймово-желтой каймой</t>
  </si>
  <si>
    <t>БАС РЕЛИФ</t>
  </si>
  <si>
    <t>BAS RELIEF</t>
  </si>
  <si>
    <t>ГОФРИР. Желтый, поцентру лепестка рельев в виде пера</t>
  </si>
  <si>
    <t>Hemerocallis Beautiful Edgings</t>
  </si>
  <si>
    <t>Hemerocallis Bela Lugosi</t>
  </si>
  <si>
    <t>Hemerocallis Berrylicious</t>
  </si>
  <si>
    <t>Hemerocallis Bestseller</t>
  </si>
  <si>
    <t>Hemerocallis Big City Eye</t>
  </si>
  <si>
    <t>Hemerocallis Blackberry Candy</t>
  </si>
  <si>
    <t>Hemerocallis Black Stockings</t>
  </si>
  <si>
    <t>БЛЭК СТОКИНГС</t>
  </si>
  <si>
    <t>BLACK STOCKINGS</t>
  </si>
  <si>
    <t>ГОФРИР. Тёмно-фиолетовый с жёлтым горлом</t>
  </si>
  <si>
    <t>Hemerocallis Blizzard Bay</t>
  </si>
  <si>
    <t>Hemerocallis Blue Sheen</t>
  </si>
  <si>
    <t>Hemerocallis Blueberry Cream</t>
  </si>
  <si>
    <t>Hemerocallis Bonanza</t>
  </si>
  <si>
    <t>Hemerocallis Brilliant Circle</t>
  </si>
  <si>
    <t>Hemerocallis Brookwood Lee Causey</t>
  </si>
  <si>
    <t>Hemerocallis Buttercup Parade</t>
  </si>
  <si>
    <t>Hemerocallis Calico Jack</t>
  </si>
  <si>
    <t>Hemerocallis Canadian Border Patrol</t>
  </si>
  <si>
    <t>Hemerocallis Cape Breton</t>
  </si>
  <si>
    <t>Hemerocallis Catherine Woodbury</t>
  </si>
  <si>
    <t>ЧИИЗ ЭНД ВАЙН</t>
  </si>
  <si>
    <t>CHEESE AND WINE</t>
  </si>
  <si>
    <t>восково-желтый в центре, затем бледная палево-розовая полоса, край лепестка винно-лиловый</t>
  </si>
  <si>
    <t>Hemerocallis Cherry Valentine</t>
  </si>
  <si>
    <t>Hemerocallis Chicago Apache</t>
  </si>
  <si>
    <t>Hemerocallis Chicago Black Out</t>
  </si>
  <si>
    <t>Hemerocallis Chicago Heirloom</t>
  </si>
  <si>
    <t>Hemerocallis Chocolate Candy</t>
  </si>
  <si>
    <t>Hemerocallis Christmas Is</t>
  </si>
  <si>
    <t>Hemerocallis Clothed in Glory</t>
  </si>
  <si>
    <t>Hemerocallis Court Magician</t>
  </si>
  <si>
    <t>Hemerocallis Creative Edge</t>
  </si>
  <si>
    <t>Hemerocallis Crystal Pinot</t>
  </si>
  <si>
    <t>Hemerocallis Dan Mahony</t>
  </si>
  <si>
    <t>Hemerocallis Darla Anita</t>
  </si>
  <si>
    <t>Hemerocallis Destined To See</t>
  </si>
  <si>
    <t>Hemerocallis Diva's Choice</t>
  </si>
  <si>
    <t>Hemerocallis Dragons Eye</t>
  </si>
  <si>
    <t>Hemerocallis Ed Murray</t>
  </si>
  <si>
    <t>Hemerocallis Eight Miles High</t>
  </si>
  <si>
    <t>Hemerocallis El Desperado</t>
  </si>
  <si>
    <t>Hemerocallis Elegant Candy</t>
  </si>
  <si>
    <t>Hemerocallis Entrapment</t>
  </si>
  <si>
    <t>ЭКСЕЛЛЕНТ</t>
  </si>
  <si>
    <t>EXCELLENT</t>
  </si>
  <si>
    <t>ГОФРИР. Бордовый с желтым пятном и желтым кантом</t>
  </si>
  <si>
    <t>Hemerocallis Exotic Treasure</t>
  </si>
  <si>
    <t>Hemerocallis Eye On America</t>
  </si>
  <si>
    <t>Hemerocallis Finders Keepers</t>
  </si>
  <si>
    <t>Hemerocallis Fooled Me</t>
  </si>
  <si>
    <t>Hemerocallis Francis of Assisi</t>
  </si>
  <si>
    <t>Hemerocallis Frans Hals</t>
  </si>
  <si>
    <t>Hemerocallis Frosted Vintage Ruffles</t>
  </si>
  <si>
    <t>Hemerocallis Gentle Shepherd</t>
  </si>
  <si>
    <t>ГЕТ ДЖИГГИ</t>
  </si>
  <si>
    <t>GET JIGGY</t>
  </si>
  <si>
    <t>кремово-розовый с лиловыми волнами и лиловой каймой и зеленым горлом Н 90см, цветок 7,5см</t>
  </si>
  <si>
    <t>Hemerocallis Grape Velvet</t>
  </si>
  <si>
    <t>Hemerocallis Happy Returns</t>
  </si>
  <si>
    <t>Hemerocallis Heavenly Pink Fang</t>
  </si>
  <si>
    <t>ХЭЛЛОУ СКРИМЕР</t>
  </si>
  <si>
    <t>HELLO SCREAMER</t>
  </si>
  <si>
    <t>кремово-розовый с ярко-розовым пятном и каймой и зеленым горлом Н 85см, цветок 12,5см</t>
  </si>
  <si>
    <t>ХИЭР ЛАЙЕС БУТЧ</t>
  </si>
  <si>
    <t>HERE LIES BUTCH</t>
  </si>
  <si>
    <t>ГОФРИР. Кремово-розовый, фиолетовое кольцо вокруг зеленого горла,кайма снаружи желтая, внутри фиолетовая</t>
  </si>
  <si>
    <t>Hemerocallis Ida's Magic</t>
  </si>
  <si>
    <t>Hemerocallis Indian Sky</t>
  </si>
  <si>
    <t>Hemerocallis Irresistable Charm</t>
  </si>
  <si>
    <t>Hemerocallis Lavender Tutu</t>
  </si>
  <si>
    <t>Hemerocallis Little Anna Rosa</t>
  </si>
  <si>
    <t>Hemerocallis Little Grapette</t>
  </si>
  <si>
    <t>Hemerocallis Little Missy</t>
  </si>
  <si>
    <t>Hemerocallis Longfields Marmalade</t>
  </si>
  <si>
    <t>Hemerocallis Lotus Position</t>
  </si>
  <si>
    <t>Hemerocallis Lynn Hall</t>
  </si>
  <si>
    <t>Hemerocallis Macbeth</t>
  </si>
  <si>
    <t>Hemerocallis Madeline Nettles Eyes</t>
  </si>
  <si>
    <t>Hemerocallis Magic Dancer</t>
  </si>
  <si>
    <t>Hemerocallis Margaret Seawright</t>
  </si>
  <si>
    <t>Hemerocallis Mauna Loa</t>
  </si>
  <si>
    <t>Hemerocallis Mike Reed</t>
  </si>
  <si>
    <t>Hemerocallis Mildred Mitchell</t>
  </si>
  <si>
    <t>Hemerocallis Molokai</t>
  </si>
  <si>
    <t>Hemerocallis Moonlit Masquerade</t>
  </si>
  <si>
    <t>Hemerocallis Moroccan Sunrise</t>
  </si>
  <si>
    <t>Hemerocallis Moussaka</t>
  </si>
  <si>
    <t>МАЛБЕРРИ ФРИЗЗ</t>
  </si>
  <si>
    <t>MULBERRY FREEZE</t>
  </si>
  <si>
    <t>ГОФРИР. ярко-лиловый с зеленовато-желтой каймой и светло-сиреневым нешироким кольцом вокруг зеленого горла Н-62см</t>
  </si>
  <si>
    <t>Hemerocallis Night Beacon</t>
  </si>
  <si>
    <t>Hemerocallis Night Whispers</t>
  </si>
  <si>
    <t>Hemerocallis Nile Crane</t>
  </si>
  <si>
    <t>НОУЭР ТУ ХАЙД</t>
  </si>
  <si>
    <t>NOWHERE TO HIDE</t>
  </si>
  <si>
    <t>светло-медный с фиолетофым частым жилкованием, небольшое желтое горло</t>
  </si>
  <si>
    <t>Hemerocallis Olive Bailey Langdon</t>
  </si>
  <si>
    <t>Hemerocallis Open My Eyes</t>
  </si>
  <si>
    <t>Hemerocallis Orange Nassau</t>
  </si>
  <si>
    <t>Hemerocallis Orchid Candy</t>
  </si>
  <si>
    <t>Hemerocallis Pandorras Box</t>
  </si>
  <si>
    <t>Hemerocallis Pardon Me</t>
  </si>
  <si>
    <t>Hemerocallis Piano Man</t>
  </si>
  <si>
    <t>Hemerocallis Pink Damask</t>
  </si>
  <si>
    <t>ПИНК СТРАЙПС</t>
  </si>
  <si>
    <t>PINK STRIPES</t>
  </si>
  <si>
    <t>кремовый с лилово-розовыми полосами и мазками, золотое горло Н-75см, цветок 17,5см</t>
  </si>
  <si>
    <t>ПАНКСУАТОНИ ФИЛЛ</t>
  </si>
  <si>
    <t>PUNXSUTAWNEY PHIL</t>
  </si>
  <si>
    <t>желтый с обширным винно-бордовым пятном и тонким винно-бордовым кантом, горло желтое Н 85см, цветок 18см, повторное цветение</t>
  </si>
  <si>
    <t>Hemerocallis Purple Bicolor</t>
  </si>
  <si>
    <t>Hemerocallis Purplelicious</t>
  </si>
  <si>
    <t>Hemerocallis Ribonette</t>
  </si>
  <si>
    <t>Hemerocallis Rocket City</t>
  </si>
  <si>
    <t>Hemerocallis Rosy Rhino</t>
  </si>
  <si>
    <t>Hemerocallis Russian Rhapsody</t>
  </si>
  <si>
    <t>Hemerocallis Sabine Bauer</t>
  </si>
  <si>
    <t>Hemerocallis San Luis Halloween</t>
  </si>
  <si>
    <t>Hemerocallis Serenity Morgan</t>
  </si>
  <si>
    <t>ШИ ГОТ ЗЕ ЛУК</t>
  </si>
  <si>
    <t>SHE GOT THE LOOK</t>
  </si>
  <si>
    <t>желтое горло, розовато-кремовый центр, ярко-розовая кайма, легкое гофре Н 70см, цветок 13см</t>
  </si>
  <si>
    <t>Hemerocallis Silent Sentry</t>
  </si>
  <si>
    <t>Hemerocallis Siloam DoodleBug</t>
  </si>
  <si>
    <t>Hemerocallis Siloam Jim Cooper</t>
  </si>
  <si>
    <t>Hemerocallis Siloam New Toy</t>
  </si>
  <si>
    <t>Hemerocallis Siloam Paul Watts</t>
  </si>
  <si>
    <t>Hemerocallis Sixth Sense</t>
  </si>
  <si>
    <t>Hemerocallis Smuggler's Gold</t>
  </si>
  <si>
    <t>Hemerocallis South Seas</t>
  </si>
  <si>
    <t>Hemerocallis Spacecoast Scrambled</t>
  </si>
  <si>
    <t>Hemerocallis Startle</t>
  </si>
  <si>
    <t>Hemerocallis Stella Doro</t>
  </si>
  <si>
    <t>Hemerocallis Strawberry Fields Forever</t>
  </si>
  <si>
    <t>Hemerocallis Summerwine</t>
  </si>
  <si>
    <t>Hemerocallis Super Purple</t>
  </si>
  <si>
    <t>Hemerocallis Sweet Hot Chocolate</t>
  </si>
  <si>
    <t>Hemerocallis Texas Sunlight</t>
  </si>
  <si>
    <t>TIGER BLOOD</t>
  </si>
  <si>
    <t>светло-желтый м обширныв пятном глубокого бордового цвета и тонким бордовым кантом Н 65см, цветок 15см, повторное цветение</t>
  </si>
  <si>
    <t>Hemerocallis Tooth</t>
  </si>
  <si>
    <t>Hemerocallis Tropical Passion</t>
  </si>
  <si>
    <t>Hemerocallis Tuscawilla Tigris</t>
  </si>
  <si>
    <t>Hemerocallis Unchartered Waters</t>
  </si>
  <si>
    <t>Hemerocallis Water Dragon</t>
  </si>
  <si>
    <t>Hemerocallis Watermelon Slice</t>
  </si>
  <si>
    <t>Hemerocallis Whoopy</t>
  </si>
  <si>
    <t>Hemerocallis Wild Horses</t>
  </si>
  <si>
    <t>Hemerocallis Wisest of Wizards</t>
  </si>
  <si>
    <t>Hemerocallis Alabama Slammer</t>
  </si>
  <si>
    <t>Hemerocallis Apricot Beauty</t>
  </si>
  <si>
    <t>Hemerocallis Burgundy Love</t>
  </si>
  <si>
    <t>Hemerocallis Candlelight Dinner</t>
  </si>
  <si>
    <t>Hemerocallis Condilla</t>
  </si>
  <si>
    <t>Hemerocallis Congo Coral</t>
  </si>
  <si>
    <t>Hemerocallis Cute As Can Be</t>
  </si>
  <si>
    <t>Hemerocallis Double Firecracker</t>
  </si>
  <si>
    <t>Hemerocallis Double Pompon</t>
  </si>
  <si>
    <t>Hemerocallis Double Red Royal</t>
  </si>
  <si>
    <t>Hemerocallis Double River Wye</t>
  </si>
  <si>
    <t>Hemerocallis Doublelicious</t>
  </si>
  <si>
    <t>Hemerocallis Dynamic Duo</t>
  </si>
  <si>
    <t>Hemerocallis Early Early Truffle</t>
  </si>
  <si>
    <t>Hemerocallis Egg Yolk</t>
  </si>
  <si>
    <t>Hemerocallis Forever Young</t>
  </si>
  <si>
    <t>Hemerocallis Forty Second Street</t>
  </si>
  <si>
    <t>Hemerocallis Georgia Cream</t>
  </si>
  <si>
    <t>Hemerocallis Gerrie Frankenberger</t>
  </si>
  <si>
    <t>Hemerocallis Happy Hooligan</t>
  </si>
  <si>
    <t>Hemerocallis Highland Lord</t>
  </si>
  <si>
    <t>Hemerocallis Ikebana Star</t>
  </si>
  <si>
    <t>Hemerocallis Jean Swann</t>
  </si>
  <si>
    <t>Hemerocallis Just My Size</t>
  </si>
  <si>
    <t>Hemerocallis Lacy Doily</t>
  </si>
  <si>
    <t>Hemerocallis Little Miss Manners</t>
  </si>
  <si>
    <t>Hemerocallis Little Red Baron</t>
  </si>
  <si>
    <t>Hemerocallis Longfields Maxim</t>
  </si>
  <si>
    <t>Hemerocallis Moses Fire</t>
  </si>
  <si>
    <t>Hemerocallis Nature's Crown</t>
  </si>
  <si>
    <t>Hemerocallis Night Ember</t>
  </si>
  <si>
    <t>Hemerocallis Paprika Flame</t>
  </si>
  <si>
    <t>Hemerocallis Patricia Jojo</t>
  </si>
  <si>
    <t>Hemerocallis Roswitha</t>
  </si>
  <si>
    <t>Hemerocallis Schnickel Fritz</t>
  </si>
  <si>
    <t>Hemerocallis Siloam Double Classic</t>
  </si>
  <si>
    <t>Hemerocallis Susan Pritchard Petit</t>
  </si>
  <si>
    <t>Hemerocallis Think Pink</t>
  </si>
  <si>
    <t>Hemerocallis Unlock The Stars</t>
  </si>
  <si>
    <t>Hemerocallis Venetian Fringe</t>
  </si>
  <si>
    <t>Hemerocallis Voodoo Dancer</t>
  </si>
  <si>
    <t>Hemerocallis Yellow Submarine</t>
  </si>
  <si>
    <t>Hemerocallis Your Angel</t>
  </si>
  <si>
    <t>Hemerocallis Applique</t>
  </si>
  <si>
    <t>Hemerocallis Ben Bachman</t>
  </si>
  <si>
    <t>Hemerocallis Black Arrowhead</t>
  </si>
  <si>
    <t>Hemerocallis Chokecherry Mountain</t>
  </si>
  <si>
    <t>Hemerocallis Dancing Summerbird</t>
  </si>
  <si>
    <t>Hemerocallis Desert Icicle</t>
  </si>
  <si>
    <t>Hemerocallis Free Wheelin</t>
  </si>
  <si>
    <t>Hemerocallis Open Hearth</t>
  </si>
  <si>
    <t>Hemerocallis Primal Scream</t>
  </si>
  <si>
    <t>Hemerocallis Red Suspenders</t>
  </si>
  <si>
    <t>Hosta Abiqua Drinking Gourd</t>
  </si>
  <si>
    <t>Hosta Abiqua Moonbeam</t>
  </si>
  <si>
    <t>АДОРАБЛ</t>
  </si>
  <si>
    <t>ADORABLE</t>
  </si>
  <si>
    <t>Hosta Albomarginata (undulata)</t>
  </si>
  <si>
    <t>Hosta Albopicta (fortunei)</t>
  </si>
  <si>
    <t>Hosta Alex Summers</t>
  </si>
  <si>
    <t>Hosta Allegan Fog</t>
  </si>
  <si>
    <t>Hosta Alvatine Taylor</t>
  </si>
  <si>
    <t>Hosta American Halo</t>
  </si>
  <si>
    <t>Hosta Ann Kulpa</t>
  </si>
  <si>
    <t>Hosta Anne</t>
  </si>
  <si>
    <t>Hosta Antioch</t>
  </si>
  <si>
    <t>Hosta August Moon</t>
  </si>
  <si>
    <t>Hosta Aureomarginata (fortunei)</t>
  </si>
  <si>
    <t>Hosta Austin Dickinson</t>
  </si>
  <si>
    <t>Hosta Autumn Frost</t>
  </si>
  <si>
    <t>Hosta Avocado</t>
  </si>
  <si>
    <t>Hosta Beach Boy</t>
  </si>
  <si>
    <t>Hosta Big Daddy</t>
  </si>
  <si>
    <t>Hosta Big Mama</t>
  </si>
  <si>
    <t>Hosta Blue Angel</t>
  </si>
  <si>
    <t>Hosta Blue Cadet</t>
  </si>
  <si>
    <t>Hosta Blue Ivory</t>
  </si>
  <si>
    <t>Hosta Blue Mammoth</t>
  </si>
  <si>
    <t>Hosta Blue Mouse Ears</t>
  </si>
  <si>
    <t>Hosta Blue Vision</t>
  </si>
  <si>
    <t>Hosta Bressingham Blue</t>
  </si>
  <si>
    <t>Hosta Brim Cup</t>
  </si>
  <si>
    <t>Hosta Canadian Blue</t>
  </si>
  <si>
    <t>Hosta Capitain Kirk</t>
  </si>
  <si>
    <t>Hosta Captain's Adventure</t>
  </si>
  <si>
    <t>Hosta Carnival</t>
  </si>
  <si>
    <t>Hosta Catherine</t>
  </si>
  <si>
    <t>Hosta Chain Lightning</t>
  </si>
  <si>
    <t>Hosta Cherry Berry</t>
  </si>
  <si>
    <t>Hosta Christmas Tree</t>
  </si>
  <si>
    <t>Hosta Climax</t>
  </si>
  <si>
    <t>Hosta Color Festival</t>
  </si>
  <si>
    <t>КОЛОРЕД ХАЛК</t>
  </si>
  <si>
    <t>COLORED HULK</t>
  </si>
  <si>
    <t>Hosta Dance With Me</t>
  </si>
  <si>
    <t>Hosta Delta Dawn</t>
  </si>
  <si>
    <t>Hosta Devon Green</t>
  </si>
  <si>
    <t>Hosta Diana Remembed</t>
  </si>
  <si>
    <t>Hosta Dream Weaver</t>
  </si>
  <si>
    <t>Hosta El Nino</t>
  </si>
  <si>
    <t>ЭМЕРАЛЬД ЧАРДЖЕР</t>
  </si>
  <si>
    <t>EMERALD CHARGER</t>
  </si>
  <si>
    <t>Hosta Empress Wu</t>
  </si>
  <si>
    <t>Hosta Enterprise</t>
  </si>
  <si>
    <t>Hosta Eskimo Pie</t>
  </si>
  <si>
    <t>Hosta Fire And Ice</t>
  </si>
  <si>
    <t>Hosta Fire Island</t>
  </si>
  <si>
    <t>Hosta Firn Line</t>
  </si>
  <si>
    <t>Hosta First Frost</t>
  </si>
  <si>
    <t>Hosta Fragrant Bouquet</t>
  </si>
  <si>
    <t>Hosta Fragrant Dream</t>
  </si>
  <si>
    <t>Hosta Frances Williams</t>
  </si>
  <si>
    <t>Hosta Frosted Jade</t>
  </si>
  <si>
    <t>ГЕЙМ БОЙ</t>
  </si>
  <si>
    <t>GAME BOY</t>
  </si>
  <si>
    <t>Hosta Gold Standard</t>
  </si>
  <si>
    <t>Hosta Golden Meadows</t>
  </si>
  <si>
    <t>Hosta Golden Medalion</t>
  </si>
  <si>
    <t>Hosta Golden Tiara</t>
  </si>
  <si>
    <t>Hosta Great Expectations</t>
  </si>
  <si>
    <t>Hosta Guacamole</t>
  </si>
  <si>
    <t>Hosta Guardian Angel</t>
  </si>
  <si>
    <t>Hosta Gypsy Rose</t>
  </si>
  <si>
    <t>Hosta Halcyon</t>
  </si>
  <si>
    <t>Hosta Honeybells</t>
  </si>
  <si>
    <t>Hosta Hope</t>
  </si>
  <si>
    <t>Hosta Independence</t>
  </si>
  <si>
    <t>Hosta Ivory Coast</t>
  </si>
  <si>
    <t>Hosta June</t>
  </si>
  <si>
    <t>Hosta June Fever</t>
  </si>
  <si>
    <t>Hosta Karin</t>
  </si>
  <si>
    <t>Hosta Kiwi Full Monty</t>
  </si>
  <si>
    <t>Hosta Lady Guinevere</t>
  </si>
  <si>
    <t>Hosta Lakeside Banana Bay</t>
  </si>
  <si>
    <t>Hosta Lakeside Cha Cha</t>
  </si>
  <si>
    <t>Hosta Lakeside Cupcake</t>
  </si>
  <si>
    <t>Hosta Lakeside Dragonfly</t>
  </si>
  <si>
    <t>Hosta Lakeside Litte Tuft</t>
  </si>
  <si>
    <t>Hosta Liberty</t>
  </si>
  <si>
    <t>Hosta Love Pat</t>
  </si>
  <si>
    <t>Hosta Loyalist</t>
  </si>
  <si>
    <t>Hosta Magic Island</t>
  </si>
  <si>
    <t>Hosta Majesty</t>
  </si>
  <si>
    <t>Hosta Mama Mia</t>
  </si>
  <si>
    <t>Hosta Mata Hari</t>
  </si>
  <si>
    <t>Hosta Mediovariegata</t>
  </si>
  <si>
    <t>Hosta Minute Man</t>
  </si>
  <si>
    <t>Hosta Moerheim</t>
  </si>
  <si>
    <t>Hosta Moody Blues</t>
  </si>
  <si>
    <t>Hosta Moon Split</t>
  </si>
  <si>
    <t>Hosta Morning Light</t>
  </si>
  <si>
    <t>Hosta Neptune</t>
  </si>
  <si>
    <t>Hosta Niagara Falls</t>
  </si>
  <si>
    <t>Hosta Night Before Christmas</t>
  </si>
  <si>
    <t>Hosta Northern Exposure</t>
  </si>
  <si>
    <t>Hosta Olive Bailey Langdon</t>
  </si>
  <si>
    <t>Hosta Orange Marmalade</t>
  </si>
  <si>
    <t>Hosta Orion's Belt</t>
  </si>
  <si>
    <t>Hosta Pathfinder</t>
  </si>
  <si>
    <t>Hosta Patriot</t>
  </si>
  <si>
    <t>Hosta Pauls Glory</t>
  </si>
  <si>
    <t>Hosta Photo Finish</t>
  </si>
  <si>
    <t>Hosta Piedmont Gold</t>
  </si>
  <si>
    <t>Hosta Venus</t>
  </si>
  <si>
    <t>Hosta Popcorn</t>
  </si>
  <si>
    <t>Hosta Praying Hands</t>
  </si>
  <si>
    <t>Hosta Queen Josephine</t>
  </si>
  <si>
    <t>Hosta Rainbow's End</t>
  </si>
  <si>
    <t>Hosta Rainforest Sunrise</t>
  </si>
  <si>
    <t>Hosta Red October</t>
  </si>
  <si>
    <t>Hosta Regal Splendor</t>
  </si>
  <si>
    <t>Hosta Restless Sea</t>
  </si>
  <si>
    <t>Hosta Revolution</t>
  </si>
  <si>
    <t>Hosta Risky Business</t>
  </si>
  <si>
    <t>Hosta Robert Frost</t>
  </si>
  <si>
    <t>Hosta Royal Standard</t>
  </si>
  <si>
    <t>Hosta Sagae</t>
  </si>
  <si>
    <t>Hosta Saint Paul</t>
  </si>
  <si>
    <t>Hosta Shade Fanfare</t>
  </si>
  <si>
    <t>Hosta Sharmon</t>
  </si>
  <si>
    <t>Hosta Elegans (sieboldiana)</t>
  </si>
  <si>
    <t>Hosta Snake Eyes</t>
  </si>
  <si>
    <t>Hosta Snow Cap</t>
  </si>
  <si>
    <t>Hosta So Sweet</t>
  </si>
  <si>
    <t>Hosta Spilt Milk</t>
  </si>
  <si>
    <t>СПЛИТ МИЛК</t>
  </si>
  <si>
    <t>SPLIT MILK</t>
  </si>
  <si>
    <t>Hosta Stained Glass</t>
  </si>
  <si>
    <t>СТИНГ</t>
  </si>
  <si>
    <t>STING</t>
  </si>
  <si>
    <t>Hosta Sugar Daddy</t>
  </si>
  <si>
    <t>Hosta Sum And Substance</t>
  </si>
  <si>
    <t>Hosta Sum of All</t>
  </si>
  <si>
    <t>Hosta Super Nova</t>
  </si>
  <si>
    <t>Hosta Temptation</t>
  </si>
  <si>
    <t>Hosta Thunderbolt</t>
  </si>
  <si>
    <t>Hosta Tortilla Chip</t>
  </si>
  <si>
    <t>Hosta Twilight</t>
  </si>
  <si>
    <t>Hosta Unforgettable</t>
  </si>
  <si>
    <t>Hosta Vulcan</t>
  </si>
  <si>
    <t>Hosta War Paint</t>
  </si>
  <si>
    <t>Hosta Whirlwind</t>
  </si>
  <si>
    <t>Hosta White Bikini</t>
  </si>
  <si>
    <t>Hosta White Feather</t>
  </si>
  <si>
    <t>Hosta White On</t>
  </si>
  <si>
    <t>Hosta Wide Brim</t>
  </si>
  <si>
    <t>Hosta Wolverine</t>
  </si>
  <si>
    <t>Hosta Yellow Splash Rim</t>
  </si>
  <si>
    <t>Paeonia Adolphe Rousseau</t>
  </si>
  <si>
    <t>Paeonia Albert Crousse</t>
  </si>
  <si>
    <t>Paeonia Alice Harding</t>
  </si>
  <si>
    <t>Paeonia Amabilis</t>
  </si>
  <si>
    <t>Paeonia Anemoniflora officinalis</t>
  </si>
  <si>
    <t>Paeonia Angel Cheeks</t>
  </si>
  <si>
    <t>Paeonia Avalanche</t>
  </si>
  <si>
    <t>Paeonia Auguste Dessert</t>
  </si>
  <si>
    <t>Paeonia Augustin d'Hour</t>
  </si>
  <si>
    <t>Paeonia Barbara</t>
  </si>
  <si>
    <t>Paeonia Big Ben</t>
  </si>
  <si>
    <t>Paeonia Big Red Boomer Summer</t>
  </si>
  <si>
    <t>Paeonia Black Beauty</t>
  </si>
  <si>
    <t>Paeonia Bouchela</t>
  </si>
  <si>
    <t>Paeonia Boule De Neige</t>
  </si>
  <si>
    <t>Paeonia Bridal Icing</t>
  </si>
  <si>
    <t>Paeonia Buckeye Bell</t>
  </si>
  <si>
    <t>Paeonia Bunker Hill</t>
  </si>
  <si>
    <t>Paeonia Carol</t>
  </si>
  <si>
    <t>Paeonia Catarina Fontijn</t>
  </si>
  <si>
    <t>Paeonia Celebrity</t>
  </si>
  <si>
    <t>Paeonia Monsieur Charles Levecque</t>
  </si>
  <si>
    <t>Paeonia Charles White</t>
  </si>
  <si>
    <t>Paeonia Cora Stubs</t>
  </si>
  <si>
    <t>Paeonia Coral Beach</t>
  </si>
  <si>
    <t>Paeonia Coral Charm</t>
  </si>
  <si>
    <t>Paeonia Coral Fay</t>
  </si>
  <si>
    <t>Paeonia Coral Sunset</t>
  </si>
  <si>
    <t>Paeonia Coral Supreme</t>
  </si>
  <si>
    <t>Paeonia Cytherea</t>
  </si>
  <si>
    <t>Paeonia Day Dream</t>
  </si>
  <si>
    <t>Paeonia Dinner Plate</t>
  </si>
  <si>
    <t>Paeonia Do Tell</t>
  </si>
  <si>
    <t>Paeonia Dr Alexandr Fleming</t>
  </si>
  <si>
    <t>Paeonia Duchesse De Nemours</t>
  </si>
  <si>
    <t>Paeonia Eden's Perfume</t>
  </si>
  <si>
    <t>Paeonia Edouard Doriat</t>
  </si>
  <si>
    <t>Paeonia Edulis Superba</t>
  </si>
  <si>
    <t>Paeonia Edulis Supreme</t>
  </si>
  <si>
    <t>Paeonia Emma Klehm</t>
  </si>
  <si>
    <t>Paeonia Empire State</t>
  </si>
  <si>
    <t>Paeonia F Koppius</t>
  </si>
  <si>
    <t>Paeonia Felix Crousse</t>
  </si>
  <si>
    <t>Paeonia Festiva Maxima</t>
  </si>
  <si>
    <t>Paeonia Forel</t>
  </si>
  <si>
    <t>Paeonia Francois Ortegat</t>
  </si>
  <si>
    <t>Paeonia Gardenia</t>
  </si>
  <si>
    <t>Paeonia Gay Paree</t>
  </si>
  <si>
    <t>Paeonia General Macmahon</t>
  </si>
  <si>
    <t>Paeonia Gilbert Barthelot</t>
  </si>
  <si>
    <t>Paeonia Glory Hallelujah</t>
  </si>
  <si>
    <t>Paeonia Henry Bockstoce</t>
  </si>
  <si>
    <t>Paeonia Honey Gold</t>
  </si>
  <si>
    <t>Paeonia Immaculee</t>
  </si>
  <si>
    <t>Paeonia Inspecteur Lavergne</t>
  </si>
  <si>
    <t>Paeonia Kansas</t>
  </si>
  <si>
    <t>Paeonia Karl Rosenfield</t>
  </si>
  <si>
    <t>Paeonia Kelway's Glorious</t>
  </si>
  <si>
    <t>Paeonia Koningin Wilhelmina</t>
  </si>
  <si>
    <t>Paeonia Lady Kate</t>
  </si>
  <si>
    <t>Paeonia Lady Orchid</t>
  </si>
  <si>
    <t>Paeonia Laura Dessert</t>
  </si>
  <si>
    <t>Paeonia Louis Van Houtte</t>
  </si>
  <si>
    <t>Paeonia Madame Calot</t>
  </si>
  <si>
    <t>Paeonia Madame Emile Debatene</t>
  </si>
  <si>
    <t>Paeonia Madame Gaudichau</t>
  </si>
  <si>
    <t>Paeonia Margaret Truman</t>
  </si>
  <si>
    <t>Paeonia Marie Lemoine</t>
  </si>
  <si>
    <t>Paeonia Miss Eckhart</t>
  </si>
  <si>
    <t>Paeonia Monsieur Jules Elie</t>
  </si>
  <si>
    <t>Paeonia Moonstone</t>
  </si>
  <si>
    <t>Paeonia Mother's Choice</t>
  </si>
  <si>
    <t>Paeonia Mr. Ed</t>
  </si>
  <si>
    <t>Paeonia Mutabilis Plena</t>
  </si>
  <si>
    <t>Paeonia Myrtle Gentry</t>
  </si>
  <si>
    <t>Paeonia Nancy Nora</t>
  </si>
  <si>
    <t>Paeonia Nymphe</t>
  </si>
  <si>
    <t>Paeonia Oriental Jewels</t>
  </si>
  <si>
    <t>Paeonia Pecher</t>
  </si>
  <si>
    <t>Paeonia Peter Brand</t>
  </si>
  <si>
    <t>Paeonia Pink Cameo</t>
  </si>
  <si>
    <t>Paeonia Pink Hawaiian Coral</t>
  </si>
  <si>
    <t>Paeonia President Taft</t>
  </si>
  <si>
    <t>Paeonia Primevere</t>
  </si>
  <si>
    <t>Paeonia Raspberry Sundae</t>
  </si>
  <si>
    <t>Paeonia Red Charm</t>
  </si>
  <si>
    <t>Paeonia Red Magic</t>
  </si>
  <si>
    <t>Paeonia Red Red Rose</t>
  </si>
  <si>
    <t>Paeonia Red Sarah Bernhardt</t>
  </si>
  <si>
    <t>Paeonia Red Supreme</t>
  </si>
  <si>
    <t>Paeonia Renato</t>
  </si>
  <si>
    <t>Paeonia Robijn</t>
  </si>
  <si>
    <t>Paeonia Rosea Plena</t>
  </si>
  <si>
    <t>Paeonia Santa Fe</t>
  </si>
  <si>
    <t>Paeonia Sarah Bernhardt</t>
  </si>
  <si>
    <t>Paeonia Sebastiaan Maas</t>
  </si>
  <si>
    <t>Paeonia Shirley Temple</t>
  </si>
  <si>
    <t>Paeonia Snow Supreme</t>
  </si>
  <si>
    <t>Paeonia Solange</t>
  </si>
  <si>
    <t>Paeonia Sorbet</t>
  </si>
  <si>
    <t>Paeonia Sweet Sixteen</t>
  </si>
  <si>
    <t>Paeonia Sword Dance</t>
  </si>
  <si>
    <t>Paeonia Top Brass</t>
  </si>
  <si>
    <t>Paeonia Victoire De La Marne</t>
  </si>
  <si>
    <t>Paeonia Vivid Rose</t>
  </si>
  <si>
    <t>Paeonia White Sara Bernard</t>
  </si>
  <si>
    <t>Paeonia White Wings</t>
  </si>
  <si>
    <t>Paeonia Bess Bockstoce</t>
  </si>
  <si>
    <t>Paeonia Candy Striped</t>
  </si>
  <si>
    <t>Paeonia Carnation Bouquet</t>
  </si>
  <si>
    <t>Paeonia Command Performance</t>
  </si>
  <si>
    <t>Paeonia Etched Salmon</t>
  </si>
  <si>
    <t>Paeonia Gold Mine</t>
  </si>
  <si>
    <t>Paeonia Green Halo</t>
  </si>
  <si>
    <t>Paeonia Green Lotus</t>
  </si>
  <si>
    <t>Paeonia Joker</t>
  </si>
  <si>
    <t>Paeonia Lois Kelsey</t>
  </si>
  <si>
    <t>Paeonia Lorelei</t>
  </si>
  <si>
    <t>Paeonia Old Faithful</t>
  </si>
  <si>
    <t>Paeonia Petite Elegance</t>
  </si>
  <si>
    <t>Paeonia Red Grace</t>
  </si>
  <si>
    <t>Paeonia Salmon Glory</t>
  </si>
  <si>
    <t>Paeonia Salmon Glory 1</t>
  </si>
  <si>
    <t>Paeonia The Fawn</t>
  </si>
  <si>
    <t>Paeonia The Fawn 1</t>
  </si>
  <si>
    <t>Paeonia ITOH Bartzella</t>
  </si>
  <si>
    <t>Paeonia ITOH Border Charm</t>
  </si>
  <si>
    <t>Paeonia ITOH Callies Memory</t>
  </si>
  <si>
    <t>Paeonia ITOH Canary Brilliants</t>
  </si>
  <si>
    <t>Paeonia ITOH Cora Louise</t>
  </si>
  <si>
    <t>Paeonia ITOH Court Jester</t>
  </si>
  <si>
    <t>Paeonia ITOH Dark Yeys</t>
  </si>
  <si>
    <t>Paeonia ITOH First Arrival</t>
  </si>
  <si>
    <t>Paeonia ITOH Garden Treasure</t>
  </si>
  <si>
    <t>Paeonia ITOH Hillary</t>
  </si>
  <si>
    <t>Paeonia ITOH Julia Rose</t>
  </si>
  <si>
    <t>Paeonia ITOH Lollipop</t>
  </si>
  <si>
    <t>Paeonia ITOH Morning Lilac</t>
  </si>
  <si>
    <t>Paeonia ITOH New Orange</t>
  </si>
  <si>
    <t>Paeonia ITOH Old Rose Dandy</t>
  </si>
  <si>
    <t>Paeonia ITOH Pastel Splendor</t>
  </si>
  <si>
    <t>Paeonia ITOH Prairie Charm</t>
  </si>
  <si>
    <t>Paeonia ITOH Scarlet Heaven</t>
  </si>
  <si>
    <t>Paeonia ITOH Sequestered Sunshine</t>
  </si>
  <si>
    <t>Paeonia ITOH Viking Full Moon</t>
  </si>
  <si>
    <t>Paeonia ITOH Yellow Crown</t>
  </si>
  <si>
    <t>Paeonia ITOH Yellow Waterlily</t>
  </si>
  <si>
    <t>Phlox divaricata Blue Perfume</t>
  </si>
  <si>
    <t>Phlox divaricata White Perfume</t>
  </si>
  <si>
    <t>Phlox Natasja</t>
  </si>
  <si>
    <t>Phlox Alexandra</t>
  </si>
  <si>
    <t>Phlox All In One</t>
  </si>
  <si>
    <t>Phlox Amethyst</t>
  </si>
  <si>
    <t>Phlox Anastasia</t>
  </si>
  <si>
    <t>Phlox Autumn Joy</t>
  </si>
  <si>
    <t>Phlox Babje Leto</t>
  </si>
  <si>
    <t>Phlox Baby Face</t>
  </si>
  <si>
    <t>Phlox Bright Eyes</t>
  </si>
  <si>
    <t>Phlox Brilliant Eyes</t>
  </si>
  <si>
    <t>Phlox Candy Twist</t>
  </si>
  <si>
    <t>Phlox Cecile Hanbury</t>
  </si>
  <si>
    <t>Phlox Chocolate</t>
  </si>
  <si>
    <t>Phlox Classic Cassis</t>
  </si>
  <si>
    <t>СУПЕР НОВИНКА вишнево-розовый, звездчатая форма цветков, дополнительные лепестки снизу</t>
  </si>
  <si>
    <t>КУЛ БЕСТ</t>
  </si>
  <si>
    <t>COOL BEST</t>
  </si>
  <si>
    <t xml:space="preserve">НОВИНКА! нежно-сиреневый, ровный цвет </t>
  </si>
  <si>
    <t>Phlox Cool Water</t>
  </si>
  <si>
    <t>Phlox Cosmopolitan</t>
  </si>
  <si>
    <t>Phlox Danielle</t>
  </si>
  <si>
    <t>Phlox Darwins Joyce</t>
  </si>
  <si>
    <t>Phlox David</t>
  </si>
  <si>
    <t>Phlox Deliah</t>
  </si>
  <si>
    <t>Phlox Edens Crush</t>
  </si>
  <si>
    <t>Phlox Europa</t>
  </si>
  <si>
    <t>Phlox Eva Cullum</t>
  </si>
  <si>
    <t>Phlox Ferris Wheel</t>
  </si>
  <si>
    <t>Phlox Fondant Fancy</t>
  </si>
  <si>
    <t>Phlox Fujiyama</t>
  </si>
  <si>
    <t>Phlox Goliath (amplifolia)</t>
  </si>
  <si>
    <t>Phlox Graf Zeppelin</t>
  </si>
  <si>
    <t>Phlox Green Expectation</t>
  </si>
  <si>
    <t>Phlox Green Lady</t>
  </si>
  <si>
    <t>Phlox Grenadine Dream</t>
  </si>
  <si>
    <t>Phlox Harlequin</t>
  </si>
  <si>
    <t>Phlox Ice Cream</t>
  </si>
  <si>
    <t>Phlox Jeff's Blue</t>
  </si>
  <si>
    <t>Phlox Jeff's Pink</t>
  </si>
  <si>
    <t>Phlox Juliglut</t>
  </si>
  <si>
    <t>Phlox Junior Bouquet</t>
  </si>
  <si>
    <t>Phlox Junior Dance</t>
  </si>
  <si>
    <t>Phlox Junior Dream</t>
  </si>
  <si>
    <t>Phlox Junior Fountain</t>
  </si>
  <si>
    <t>Phlox Katherine</t>
  </si>
  <si>
    <t>Phlox Katja</t>
  </si>
  <si>
    <t>Phlox Kirmeslander</t>
  </si>
  <si>
    <t>ЛАРИССА</t>
  </si>
  <si>
    <t>LARISSA</t>
  </si>
  <si>
    <t>цвет розового фламинго с лиловым глазком и белой подсветкой вокруг глазка</t>
  </si>
  <si>
    <t>Phlox Laura</t>
  </si>
  <si>
    <t>Phlox Little Boy</t>
  </si>
  <si>
    <t>Phlox Little Laura</t>
  </si>
  <si>
    <t>Phlox Lizzy</t>
  </si>
  <si>
    <t>Phlox Magic Blue</t>
  </si>
  <si>
    <t>Phlox Mies Copijn</t>
  </si>
  <si>
    <t>Phlox Miss Kelly</t>
  </si>
  <si>
    <t>Phlox Miss Mary</t>
  </si>
  <si>
    <t>Phlox Miss Pepper</t>
  </si>
  <si>
    <t>Phlox Modern Art</t>
  </si>
  <si>
    <t>Phlox Nadia</t>
  </si>
  <si>
    <t>Phlox Nicky</t>
  </si>
  <si>
    <t>Phlox Orange Perfection</t>
  </si>
  <si>
    <t>Phlox Peppermint Twist</t>
  </si>
  <si>
    <t>Phlox Picasso</t>
  </si>
  <si>
    <t>Phlox Pina Colada</t>
  </si>
  <si>
    <t>Phlox Ping Pong</t>
  </si>
  <si>
    <t>Phlox Pink Attraction</t>
  </si>
  <si>
    <t>Phlox Pinky Hill</t>
  </si>
  <si>
    <t>Phlox Potpourri</t>
  </si>
  <si>
    <t>Phlox Potpourri Purple</t>
  </si>
  <si>
    <t>Phlox Pixie Miracle</t>
  </si>
  <si>
    <t>Phlox Pure Feelings</t>
  </si>
  <si>
    <t>РЕЙНБОУ ДАНСЕР</t>
  </si>
  <si>
    <t>RAINBOW DANCER</t>
  </si>
  <si>
    <t>нежнейший сиреневато-лавандовый с розовым глазком</t>
  </si>
  <si>
    <t>Phlox Raving Beauty</t>
  </si>
  <si>
    <t>Phlox Red Caribbean</t>
  </si>
  <si>
    <t>Phlox Red Ridding Hood</t>
  </si>
  <si>
    <t>Phlox Rembrandt</t>
  </si>
  <si>
    <t>Phlox Spitfire</t>
  </si>
  <si>
    <t>Phlox Starfire</t>
  </si>
  <si>
    <t>Phlox Stars and Stripes</t>
  </si>
  <si>
    <t>Phlox Sternhimmel</t>
  </si>
  <si>
    <t>Phlox Swirley Birly</t>
  </si>
  <si>
    <t>Phlox Swizzle</t>
  </si>
  <si>
    <t>Phlox Tatjana</t>
  </si>
  <si>
    <t>Phlox Tenor</t>
  </si>
  <si>
    <t>Phlox Tequila Sunrise</t>
  </si>
  <si>
    <t>Phlox The King</t>
  </si>
  <si>
    <t>Phlox Tiara</t>
  </si>
  <si>
    <t>Phlox Twister</t>
  </si>
  <si>
    <t>Phlox Uspech</t>
  </si>
  <si>
    <t>Phlox Windsor</t>
  </si>
  <si>
    <t>ЮНИК® ОЛД ЦЕРИЗЕ</t>
  </si>
  <si>
    <t>YOUNIQUE® OLD CERISE</t>
  </si>
  <si>
    <t>серия YOUNIQUE® красный с сиреневатым отливом</t>
  </si>
  <si>
    <t>ЮНИК® ОЛД ПИНК</t>
  </si>
  <si>
    <t>YOUNIQUE® OLD PINK</t>
  </si>
  <si>
    <t>Helleborus Atrorubens</t>
  </si>
  <si>
    <t>Helleborus Blue Lady</t>
  </si>
  <si>
    <t>ДАБЛ ЭЛЛЕН ГРИН</t>
  </si>
  <si>
    <t>DOUBLE ELLEN GREEN</t>
  </si>
  <si>
    <t>Helleborus Double Mixed</t>
  </si>
  <si>
    <t>ГОЛДЕН ДИСКАВЕРИ</t>
  </si>
  <si>
    <t>GOLDEN DISCOVERY</t>
  </si>
  <si>
    <t>МАХРОВЫЙ зеленовато-кремовый с проступающим тёмно-розовым крапом</t>
  </si>
  <si>
    <t>Helleborus Montsegur</t>
  </si>
  <si>
    <t>Helleborus Niger</t>
  </si>
  <si>
    <t>Helleborus Orientalis Mix</t>
  </si>
  <si>
    <t>Helleborus Purpurascens</t>
  </si>
  <si>
    <t>Helleborus Spotted Hybrids</t>
  </si>
  <si>
    <t>Helleborus Tricastin</t>
  </si>
  <si>
    <t>Helleborus White Spotted Lady</t>
  </si>
  <si>
    <t>Hibiscus Fantasia</t>
  </si>
  <si>
    <t>Hibiscus Fireball</t>
  </si>
  <si>
    <t>Hibiscus Kopper King</t>
  </si>
  <si>
    <t>Hibiscus Old Yella</t>
  </si>
  <si>
    <t>Hibiscus Plum Crazy</t>
  </si>
  <si>
    <t>Hibiscus Robert Flemming</t>
  </si>
  <si>
    <t>Hibiscus Royal Gem</t>
  </si>
  <si>
    <t>Hibiscus SUMMERIFIC Jazzberry Jam</t>
  </si>
  <si>
    <t>Hibiscus SUMMERIFIC Summer Storm</t>
  </si>
  <si>
    <t>Echinacea Cinnamon Cupcake</t>
  </si>
  <si>
    <t>Echinacea Coconut Lime</t>
  </si>
  <si>
    <t>Echinacea Colorburst Orange</t>
  </si>
  <si>
    <t>Echinacea Cotton Candy</t>
  </si>
  <si>
    <t>Echinacea Double Decker</t>
  </si>
  <si>
    <t>Echinacea Eccentric</t>
  </si>
  <si>
    <t>Echinacea Green Jewel</t>
  </si>
  <si>
    <t>Echinacea Greenline</t>
  </si>
  <si>
    <t>Echinacea Hot Papaya</t>
  </si>
  <si>
    <t>Echinacea Magnus</t>
  </si>
  <si>
    <t>Echinacea Marmalade</t>
  </si>
  <si>
    <t>Echinacea Milkshake</t>
  </si>
  <si>
    <t>Echinacea Mount Hood</t>
  </si>
  <si>
    <t>МАУНТ ХУД</t>
  </si>
  <si>
    <t>MOUNT HOOD</t>
  </si>
  <si>
    <t>Echinacea Orange Passion</t>
  </si>
  <si>
    <t>Echinacea Pink Double Delight</t>
  </si>
  <si>
    <t>Echinacea Raspberry Truffels</t>
  </si>
  <si>
    <t>Echinacea Razzmatazz</t>
  </si>
  <si>
    <t>Echinacea Rocky Top</t>
  </si>
  <si>
    <t>Echinacea Secret Romance</t>
  </si>
  <si>
    <t>Echinacea Southern Belle</t>
  </si>
  <si>
    <t>Echinacea Summer Salsa</t>
  </si>
  <si>
    <t>ТОМАТО СОУП</t>
  </si>
  <si>
    <t>TOMATO SOUP</t>
  </si>
  <si>
    <t>Echinacea White Swan</t>
  </si>
  <si>
    <t>Fragaria Anablanc</t>
  </si>
  <si>
    <t>Fragaria Darselect</t>
  </si>
  <si>
    <t>Fragaria Diamante</t>
  </si>
  <si>
    <t>ЭЛИАННИ</t>
  </si>
  <si>
    <t>ELIANNY</t>
  </si>
  <si>
    <t>раннеспелый, ягоды конические, сладкие, урожайность до 2кг с кустика</t>
  </si>
  <si>
    <t>Fragaria Elsanta</t>
  </si>
  <si>
    <t>Fragaria Elvira</t>
  </si>
  <si>
    <t>Fragaria Evie 2</t>
  </si>
  <si>
    <t>Fragaria Figaro</t>
  </si>
  <si>
    <t>Fragaria Flair</t>
  </si>
  <si>
    <t>Fragaria Florence</t>
  </si>
  <si>
    <t>Fragaria Florina</t>
  </si>
  <si>
    <t>ФРАУ МАЙЗ ШИНДЛЕР</t>
  </si>
  <si>
    <t>поздний срок созревания, один из лучших десертных сортов по вкусовым качествам. Ягоды темно-красные, массой 20г. Цветоносы выше листьев</t>
  </si>
  <si>
    <t>Fragaria Honeoy</t>
  </si>
  <si>
    <t>Fragaria Kent</t>
  </si>
  <si>
    <t>Fragaria Korona</t>
  </si>
  <si>
    <t>Fragaria Lambada</t>
  </si>
  <si>
    <t>МАЛЬВИНА</t>
  </si>
  <si>
    <t xml:space="preserve">MALWINA </t>
  </si>
  <si>
    <t>очень поздний срок созревания, самоопыляемый. Ягоды крупные и очень крупные, сохраняют качество в дождливый период, урожайность до 800г с растения</t>
  </si>
  <si>
    <t>МАРА ДЕ БОА</t>
  </si>
  <si>
    <t>MARA DES BOIS</t>
  </si>
  <si>
    <t>ремонтантный сорт, кустик компактный, ягоды крупные до 25г, урожайность выше средней, отличные вкусовые качества даже в дождливый период. Хорошая устойчивость к болезням</t>
  </si>
  <si>
    <t>Fragaria Maxim</t>
  </si>
  <si>
    <t>Fragaria Ostara</t>
  </si>
  <si>
    <t>Fragaria Polka</t>
  </si>
  <si>
    <t>Fragaria Rumba</t>
  </si>
  <si>
    <t>Fragaria Salsa</t>
  </si>
  <si>
    <t>Fragaria Selva</t>
  </si>
  <si>
    <t>Fragaria Senga Gigana</t>
  </si>
  <si>
    <t>Fragaria Senga Sengana</t>
  </si>
  <si>
    <t>Fragaria Sonata</t>
  </si>
  <si>
    <t>Fragaria Tago</t>
  </si>
  <si>
    <t>крупноплодный сорт позднего срока созревания, высокая урожайность, масса ягоды около 35г, ягода очень вкусная, округло-коническая</t>
  </si>
  <si>
    <t>АЛЕКСАНДЕРС ГРЕТ</t>
  </si>
  <si>
    <t>ALEXANDER'S GREAT</t>
  </si>
  <si>
    <t>бледно-серебристо-голубой с темно-зеленым жилкованием Н-70см</t>
  </si>
  <si>
    <t>ГАРДЕН КОНФЕТТИ</t>
  </si>
  <si>
    <t>GARDEN CONFETTI</t>
  </si>
  <si>
    <t>светло-зеленые листья с белым напылением- мелким крапом, черешки красные, от основания листа расходятся красные жилки, Н-90см</t>
  </si>
  <si>
    <t>БЛЭК СТОКИНГЗ</t>
  </si>
  <si>
    <t>сиренево-розовый, стебли красные,Н 120-180см</t>
  </si>
  <si>
    <t>АМБЕР ВИЛЛЗ</t>
  </si>
  <si>
    <t>AMBER WHEELS</t>
  </si>
  <si>
    <t>чистый желтый с коричневой серединкой Н-75см</t>
  </si>
  <si>
    <t>МАРЬЯЧИ ФУЕГО</t>
  </si>
  <si>
    <t>красный с желтой каймой и желтым кантом вокруг коричневого центра Н 50см</t>
  </si>
  <si>
    <t>МАРЬЯЧИ САЛЬСА</t>
  </si>
  <si>
    <t>красный с желтым кантом вокруг коричневого центра Н-50см</t>
  </si>
  <si>
    <t>ЛОВ ХЕРТС</t>
  </si>
  <si>
    <t>LOVE HEARTS</t>
  </si>
  <si>
    <t>кремовый с лиловой каймой Н-25см</t>
  </si>
  <si>
    <t>Canna (decor) Durban</t>
  </si>
  <si>
    <t>Canna (decor) Gold Ader</t>
  </si>
  <si>
    <t>Canna (decor) Pretoria</t>
  </si>
  <si>
    <t>Canna (decor) Red Stripe</t>
  </si>
  <si>
    <t>Canna (decor) Striata</t>
  </si>
  <si>
    <t>Canna (decor) Stuttgart</t>
  </si>
  <si>
    <t>Canna (decor) Sunburst Pink</t>
  </si>
  <si>
    <t>Canna (decor) Tropicana</t>
  </si>
  <si>
    <t>Canna (green) Apricot Dream</t>
  </si>
  <si>
    <t>Canna (green) Champion</t>
  </si>
  <si>
    <t>Canna (green) Cherry Red</t>
  </si>
  <si>
    <t>Canna (green) Confetti</t>
  </si>
  <si>
    <t>Canna (green) En Avant</t>
  </si>
  <si>
    <t>Canna (green) Firebird</t>
  </si>
  <si>
    <t>Canna (green) Golden Lucifer</t>
  </si>
  <si>
    <t>Canna (green) Lucifer</t>
  </si>
  <si>
    <t>Canna (green) Orange Beauty</t>
  </si>
  <si>
    <t>Canna (green) Orchid</t>
  </si>
  <si>
    <t>ярко-красный с желтой серединкой Н-90см</t>
  </si>
  <si>
    <t>Canna (green) Picasso</t>
  </si>
  <si>
    <t>Canna (green) Richard Wallace</t>
  </si>
  <si>
    <t>Canna (green) Rosemond Coles</t>
  </si>
  <si>
    <t>Canna (green) Taroundant</t>
  </si>
  <si>
    <t>Canna (green) President</t>
  </si>
  <si>
    <t>Canna (green) Tirol</t>
  </si>
  <si>
    <t>Canna (green) Yara</t>
  </si>
  <si>
    <t>Canna (green) Yellow Humbert</t>
  </si>
  <si>
    <t>Canna (brown) Ambassador</t>
  </si>
  <si>
    <t>Canna (brown) Madame Angel Martin</t>
  </si>
  <si>
    <t>Canna (brown) Angelique</t>
  </si>
  <si>
    <t>Canna (brown) Aphrodite</t>
  </si>
  <si>
    <t>Canna (brown) Black Night</t>
  </si>
  <si>
    <t>Canna (brown) Cleopatra</t>
  </si>
  <si>
    <t>Canna (brown) Delibab</t>
  </si>
  <si>
    <t>Canna (brown) Eric Newbert</t>
  </si>
  <si>
    <t>Canna (brown) Gnom</t>
  </si>
  <si>
    <t>Canna (brown) Louis Cottin</t>
  </si>
  <si>
    <t>Canna (brown) Red King Humbert</t>
  </si>
  <si>
    <t>Canna (brown) Saladin</t>
  </si>
  <si>
    <t>Canna (brown) Wyoming</t>
  </si>
  <si>
    <t>ТРАФФИК ЛАЙТ</t>
  </si>
  <si>
    <t>TRAFFIC LIGHT</t>
  </si>
  <si>
    <t>кораллово-зеленоватый, Н-40см</t>
  </si>
  <si>
    <t>ЧЕРРИ БЕЛЬС</t>
  </si>
  <si>
    <t>CHERRY BELLS</t>
  </si>
  <si>
    <t>ПИНК ОКТОПУС</t>
  </si>
  <si>
    <t>PINK OCTOPUS</t>
  </si>
  <si>
    <t>нежно-розовый, форма лепестков узкая и длинная Н 35см</t>
  </si>
  <si>
    <t>крупные фиолетовые цветки Н-65см</t>
  </si>
  <si>
    <t>КОСМИК АЙ</t>
  </si>
  <si>
    <t>COSMIC EYE</t>
  </si>
  <si>
    <t>темно-бордовый с желтой каймой, Н-45см</t>
  </si>
  <si>
    <t>белый с красно-желтым центром Н-45см</t>
  </si>
  <si>
    <t>КРИМЗОН ПРИНЦЕССА</t>
  </si>
  <si>
    <t>CRIMSON PRINCESS</t>
  </si>
  <si>
    <t>бордовый с сиреневым отливом, Н55см</t>
  </si>
  <si>
    <t>РОУЗ ПРИНЦЕССА</t>
  </si>
  <si>
    <t>ROSE PRINCESS</t>
  </si>
  <si>
    <t>розовый, красные стебли Н55см</t>
  </si>
  <si>
    <t>СКАРЛЕТ ПРИНЦЕССА</t>
  </si>
  <si>
    <t>SCARLET PRINCESS</t>
  </si>
  <si>
    <t>красный, темно-пурпурная листва и стебли Н 50см</t>
  </si>
  <si>
    <t>КАЗИНО</t>
  </si>
  <si>
    <t>CASINO</t>
  </si>
  <si>
    <t>Белый с темно-пурпурным пятном Н-60см</t>
  </si>
  <si>
    <t>ГАРЛЕМ</t>
  </si>
  <si>
    <t>HARLEM</t>
  </si>
  <si>
    <t>ярко-розовый с темными пятнами у центра Н-60см</t>
  </si>
  <si>
    <t>КИНГ КОНГ</t>
  </si>
  <si>
    <t>KING KONG</t>
  </si>
  <si>
    <t>ПОЛУМАХРОВЫЙ ярко-красный с чёрным пятном Н-60см</t>
  </si>
  <si>
    <t>МИССИС ПЭРРИ</t>
  </si>
  <si>
    <t>MRS. PERRY</t>
  </si>
  <si>
    <t>нежно-лососево-розовый с темно-пурпурными пятнами у центра Н-75см</t>
  </si>
  <si>
    <t>ПЕРРИС УАЙТ</t>
  </si>
  <si>
    <t>PERRY’S WHITE</t>
  </si>
  <si>
    <t>чисто-белый с тёмно-пурпурными пятнами</t>
  </si>
  <si>
    <t>ЧОКОЛАТ ДИСТИНКШН</t>
  </si>
  <si>
    <t>CHOCOLATE DISTINCTION</t>
  </si>
  <si>
    <t>коричнево-медный с чёрным центром, Н-75см</t>
  </si>
  <si>
    <t>РАФФЛЕД ПАТТИ</t>
  </si>
  <si>
    <t>RUFFLED PATTY</t>
  </si>
  <si>
    <t>перламутрово-розовый, густомахровый, Н-70см</t>
  </si>
  <si>
    <t>УАЙТ РАФФЛС</t>
  </si>
  <si>
    <t>WHITE RUFFLES</t>
  </si>
  <si>
    <t>СУПЕРМАХРОВЫЙ белый</t>
  </si>
  <si>
    <t>БЛЭКБЕРРИ</t>
  </si>
  <si>
    <t>BLACKBERRY</t>
  </si>
  <si>
    <t>ХАЛО РЭД</t>
  </si>
  <si>
    <t>HALO RED</t>
  </si>
  <si>
    <t>красный с желтым центром, эффект вышивки гладью, Н-180см</t>
  </si>
  <si>
    <t>ВЕРРИ БЕРРИ</t>
  </si>
  <si>
    <t>VERY BERRY</t>
  </si>
  <si>
    <t>смесь розовых и пурпурных махровых цветков Н-200см</t>
  </si>
  <si>
    <t>БАББЛ ГАМ</t>
  </si>
  <si>
    <t>BUBBLE GUM</t>
  </si>
  <si>
    <t>светло-розовый, лист светло-зеленый с белыми пятнами Н 35см</t>
  </si>
  <si>
    <t>KARDINAL</t>
  </si>
  <si>
    <t>пунцово-красный</t>
  </si>
  <si>
    <t>ГОЛДФИНЧ</t>
  </si>
  <si>
    <t>GOLDFINCH</t>
  </si>
  <si>
    <t>кремово-желтый с желтым центром, лепестки немного загибаются, Н-50см</t>
  </si>
  <si>
    <t>ВИКТОРИАН СЕКРЕТ</t>
  </si>
  <si>
    <t>VICTORIAN SECRET</t>
  </si>
  <si>
    <t>МАХРОВЫЙ белый с желтым центром Н-35см</t>
  </si>
  <si>
    <t>ДИАМОНД ЭДЖ</t>
  </si>
  <si>
    <t>DIAMOND EDGE</t>
  </si>
  <si>
    <t>розовые цветки, голубовато-зелёные листья с белой листвой</t>
  </si>
  <si>
    <t>ОТУМН ШАРМ</t>
  </si>
  <si>
    <t>LAJOS AUTUMN CHARM</t>
  </si>
  <si>
    <t>листва зеленовато-серая с белой каймой, цветки светло-розовые, Н 40см</t>
  </si>
  <si>
    <t>ЛАЙМ ЗИНГЕР</t>
  </si>
  <si>
    <t>LIME ZINGER</t>
  </si>
  <si>
    <t>светло-салатовый с тонкой ярко-розовой каймой, цветок лавандовый Н 20см</t>
  </si>
  <si>
    <t>ТАЧДАУН ТИК</t>
  </si>
  <si>
    <t>TOUCHDOWN TEAK</t>
  </si>
  <si>
    <t>пурпурно-коричневые листья, красные цветки Н 20см</t>
  </si>
  <si>
    <t>ПРИТТИ ПЕТТИКОТ</t>
  </si>
  <si>
    <t>PRETTY PETTYCOAT</t>
  </si>
  <si>
    <t>БЛЮ ЗЕБРА</t>
  </si>
  <si>
    <t>BLUE ZEBRA</t>
  </si>
  <si>
    <t>на белом фоне частое синее жилкование, желтый центр Н -15см</t>
  </si>
  <si>
    <t>ВИАЛЛИ</t>
  </si>
  <si>
    <t>VIALII</t>
  </si>
  <si>
    <t>ДАРК ПОКЕРС</t>
  </si>
  <si>
    <t>DARK POKERS</t>
  </si>
  <si>
    <t>розовый, лист зеленый, с пурпурной каймой Н-80см</t>
  </si>
  <si>
    <t>MAYA</t>
  </si>
  <si>
    <t>МАХРОВЫЙ жёлтый, Н-45см</t>
  </si>
  <si>
    <t>МОРЕНО</t>
  </si>
  <si>
    <t>MORENO</t>
  </si>
  <si>
    <t>медно-бордовый с жёлтыми кончиками, Н-30см</t>
  </si>
  <si>
    <t>ПЛЕНА</t>
  </si>
  <si>
    <t>центр зеленый, край желтый и ярко-розовый</t>
  </si>
  <si>
    <t>Hippeastrum Apple Blossom</t>
  </si>
  <si>
    <t>Hippeastrum Exposure</t>
  </si>
  <si>
    <t>Hippeastrum Gervase</t>
  </si>
  <si>
    <t>Hippeastrum Intokazi</t>
  </si>
  <si>
    <t>Hippeastrum Limona</t>
  </si>
  <si>
    <t>Hippeastrum Minerva</t>
  </si>
  <si>
    <t>Hippeastrum Picotee</t>
  </si>
  <si>
    <t>Hippeastrum Red Lion</t>
  </si>
  <si>
    <t>СПОТЛАЙТ</t>
  </si>
  <si>
    <t>SPOTLIGHT</t>
  </si>
  <si>
    <t>белый центр, алые кончики Н-45см</t>
  </si>
  <si>
    <t>Hippeastrum Tres Chic</t>
  </si>
  <si>
    <t>Hippeastrum Blossom Peacock</t>
  </si>
  <si>
    <t>Hippeastrum Cherry Nymph</t>
  </si>
  <si>
    <t>ЧЕРРИ НИМФ</t>
  </si>
  <si>
    <t>CHERRY NYMPH</t>
  </si>
  <si>
    <t>МАХРОВЫЙ красный 50см</t>
  </si>
  <si>
    <t>Hippeastrum Elvas</t>
  </si>
  <si>
    <t>Hippeastrum Exotic Peacock</t>
  </si>
  <si>
    <t>Hippeastrum Nymph</t>
  </si>
  <si>
    <t>НИМФ</t>
  </si>
  <si>
    <t>МАХРОВЫЙ белый с розовыми мазками, Н-50см</t>
  </si>
  <si>
    <t>Hippeastrum Red Peacock</t>
  </si>
  <si>
    <t>Hippeastrum Sweet Nymph</t>
  </si>
  <si>
    <t>Hippeastrum White Peacock</t>
  </si>
  <si>
    <t>Zantedeschia Aethiopica</t>
  </si>
  <si>
    <t>Zantedeschia Anneke</t>
  </si>
  <si>
    <t>Zantedeschia Ascari</t>
  </si>
  <si>
    <t>Zantedeschia Black Eyed Beauty</t>
  </si>
  <si>
    <t>Zantedeschia Black Magic</t>
  </si>
  <si>
    <t>Zantedeschia Black Star</t>
  </si>
  <si>
    <t>Zantedeschia Cameleon</t>
  </si>
  <si>
    <t>Zantedeschia Cameo</t>
  </si>
  <si>
    <t>Zantedeschia Captain Reno</t>
  </si>
  <si>
    <t>Zantedeschia Captain Romance</t>
  </si>
  <si>
    <t>Zantedeschia Captain Rosette</t>
  </si>
  <si>
    <t>Zantedeschia Captain Safari</t>
  </si>
  <si>
    <t>Zantedeschia Crystal Blush</t>
  </si>
  <si>
    <t>Zantedeschia Fire Dancer</t>
  </si>
  <si>
    <t>Zantedeschia Flame</t>
  </si>
  <si>
    <t>Zantedeschia Florex Gold</t>
  </si>
  <si>
    <t>Zantedeschia Garnet Glow</t>
  </si>
  <si>
    <t>Zantedeschia Majestic Red</t>
  </si>
  <si>
    <t>Zantedeschia Mango</t>
  </si>
  <si>
    <t>Zantedeschia Mint Julip</t>
  </si>
  <si>
    <t>ОДЕССА</t>
  </si>
  <si>
    <t>ODESSA</t>
  </si>
  <si>
    <t>черный Н 35см</t>
  </si>
  <si>
    <t>Zantedeschia Passion Fruit</t>
  </si>
  <si>
    <t>Zantedeschia Picasso</t>
  </si>
  <si>
    <t>Zantedeschia Purple Sensation</t>
  </si>
  <si>
    <t>Zantedeschia Red Alert</t>
  </si>
  <si>
    <t>Zantedeschia Red Sox</t>
  </si>
  <si>
    <t>Zantedeschia rehmannii</t>
  </si>
  <si>
    <t>Zantedeschia Schwarzwalder</t>
  </si>
  <si>
    <t>Zantedeschia Sunshine</t>
  </si>
  <si>
    <t>Zantedeschia Treasure</t>
  </si>
  <si>
    <t>Zantedeschia Vermeer</t>
  </si>
  <si>
    <t>FLEUREL</t>
  </si>
  <si>
    <t>TAMPERE</t>
  </si>
  <si>
    <t>RED</t>
  </si>
  <si>
    <t>PURPLE</t>
  </si>
  <si>
    <t>SCHNEEWITTCHEN</t>
  </si>
  <si>
    <t>PAPRIKA</t>
  </si>
  <si>
    <t>Achillea Summerwine</t>
  </si>
  <si>
    <t>Aquilegia William Guiness</t>
  </si>
  <si>
    <t>Aquilegia Nora Barlow</t>
  </si>
  <si>
    <t>Delphinium La Boheme</t>
  </si>
  <si>
    <t>Dicentra Spectabilis Alba</t>
  </si>
  <si>
    <t>Dicentra Valentine</t>
  </si>
  <si>
    <t>Digitalis Camelot Lavender</t>
  </si>
  <si>
    <t>Digitalis Camelot Cream</t>
  </si>
  <si>
    <t>Monarda Beauty of Cobham</t>
  </si>
  <si>
    <t>Paeonia Pink</t>
  </si>
  <si>
    <t>Paeonia White</t>
  </si>
  <si>
    <t>Paeonia Red</t>
  </si>
  <si>
    <t>Platycodon Blue</t>
  </si>
  <si>
    <t>Platycodon White</t>
  </si>
  <si>
    <t>Platycodon Pink</t>
  </si>
  <si>
    <t>Salvia Rose Queen</t>
  </si>
  <si>
    <t>Sedum Frosty Morn</t>
  </si>
  <si>
    <t>Tradescantia Caerulea Plena</t>
  </si>
  <si>
    <t>Tradescantia Innocence</t>
  </si>
  <si>
    <t>Incarvillea Delavayi</t>
  </si>
  <si>
    <t>Incarvillea Snowtop</t>
  </si>
  <si>
    <t>Yucca Filamentosa</t>
  </si>
  <si>
    <t>Eremurus Romance</t>
  </si>
  <si>
    <t>Eremurus Bungei</t>
  </si>
  <si>
    <t>Liatris Spicata</t>
  </si>
  <si>
    <t>Lilium New Wave 1</t>
  </si>
  <si>
    <t>Iris pumila Black Cherry Delight</t>
  </si>
  <si>
    <t>Iris pumila Daring Do</t>
  </si>
  <si>
    <t>Phlox Younique White</t>
  </si>
  <si>
    <t>Gladiolus Beauty of Holland</t>
  </si>
  <si>
    <t>Gladiolus Break a Down</t>
  </si>
  <si>
    <t>Gladiolus Bridget</t>
  </si>
  <si>
    <t>Gladiolus Careless</t>
  </si>
  <si>
    <t>КЭЕРЛЕСС</t>
  </si>
  <si>
    <t>CARELESS</t>
  </si>
  <si>
    <t>розовато-кремовый с кораллово-розовым краем и желтым центром</t>
  </si>
  <si>
    <t>Gladiolus Fat Boy</t>
  </si>
  <si>
    <t>Gladiolus Demarrage</t>
  </si>
  <si>
    <t>ДЕМАРРАЖ</t>
  </si>
  <si>
    <t>DEMARRAGE</t>
  </si>
  <si>
    <t>Gladiolus Elgar</t>
  </si>
  <si>
    <t>ЭЛГАР</t>
  </si>
  <si>
    <t>ELGAR</t>
  </si>
  <si>
    <t>фиолетово-сиреневый с белым центром</t>
  </si>
  <si>
    <t>Gladiolus Emotion</t>
  </si>
  <si>
    <t>Gladiolus Fortarosa</t>
  </si>
  <si>
    <t>ФОРТАРОЗА</t>
  </si>
  <si>
    <t>FORTAROSA</t>
  </si>
  <si>
    <t>сиреневато-розовый, равномерный</t>
  </si>
  <si>
    <t>Gladiolus Lennon</t>
  </si>
  <si>
    <t>ЛЕННОН</t>
  </si>
  <si>
    <t>LENNON</t>
  </si>
  <si>
    <t>светло-лиловый</t>
  </si>
  <si>
    <t>Gladiolus Mozart</t>
  </si>
  <si>
    <t>желтый равномерный</t>
  </si>
  <si>
    <t>Gladiolus Peasano</t>
  </si>
  <si>
    <t>ПЕАЗАНО</t>
  </si>
  <si>
    <t>PEASANO</t>
  </si>
  <si>
    <t>сиренево-розовый с яркими, розовато-красными мазками</t>
  </si>
  <si>
    <t>Gladiolus Ravel</t>
  </si>
  <si>
    <t>РАВЕЛЬ</t>
  </si>
  <si>
    <t>RAVEL</t>
  </si>
  <si>
    <t>пурпурно-бордовый с почти черной каймой и белыми небольшими мазками у центра</t>
  </si>
  <si>
    <t>Gladiolus Rigoletto</t>
  </si>
  <si>
    <t>РИГОЛЕТТО</t>
  </si>
  <si>
    <t>RIGOLETTO</t>
  </si>
  <si>
    <t>бледно-лососево-розовый</t>
  </si>
  <si>
    <t>Gladiolus Rotary</t>
  </si>
  <si>
    <t>РОТАРИ</t>
  </si>
  <si>
    <t>ROTARY</t>
  </si>
  <si>
    <t>желтый с оранжевым краем и оранжево-красным пятном в центре</t>
  </si>
  <si>
    <t>Gladiolus Roxy</t>
  </si>
  <si>
    <t>РОКСИ</t>
  </si>
  <si>
    <t>ROXY</t>
  </si>
  <si>
    <t>насыщенный сиреневый</t>
  </si>
  <si>
    <t>СУОН ЛЕЙК</t>
  </si>
  <si>
    <t>Gladiolus Valencia</t>
  </si>
  <si>
    <t>ВАЛЕНСИЯ</t>
  </si>
  <si>
    <t>VALENCIA</t>
  </si>
  <si>
    <t>Gladiolus Vandohla</t>
  </si>
  <si>
    <t>ВАНДОЛА</t>
  </si>
  <si>
    <t>VANDOHLA</t>
  </si>
  <si>
    <t>светло-лиловый с белым центром и красным пятном</t>
  </si>
  <si>
    <t>Gladiolus Violet King</t>
  </si>
  <si>
    <t>ВИОЛЕТ КИНГ</t>
  </si>
  <si>
    <t>VIOLET KING</t>
  </si>
  <si>
    <t>сиренево-розовый с белым центром</t>
  </si>
  <si>
    <t>Gladiolus Frizzled Pink</t>
  </si>
  <si>
    <t>10/+</t>
  </si>
  <si>
    <t>Gladiolus Murmansk</t>
  </si>
  <si>
    <t>МУРМАНСК</t>
  </si>
  <si>
    <t>MURMANSK</t>
  </si>
  <si>
    <t>ГОФРИР. Белый</t>
  </si>
  <si>
    <t>Gladiolus Omsk</t>
  </si>
  <si>
    <t>ОМСК</t>
  </si>
  <si>
    <t>OMSK</t>
  </si>
  <si>
    <t>ГОФРИР. Коричнево-бордовый</t>
  </si>
  <si>
    <t>Gladiolus Rostov</t>
  </si>
  <si>
    <t>РОСТОВ</t>
  </si>
  <si>
    <t>ROSTOV</t>
  </si>
  <si>
    <t>ГОФРИР. Палево-тёмно-сиреневый с красными пятнами на нижних лепестках</t>
  </si>
  <si>
    <t>Gladiolus Sotsji</t>
  </si>
  <si>
    <t>СОЧИ</t>
  </si>
  <si>
    <t>SOTSJI</t>
  </si>
  <si>
    <t>ГОФРИР. Розовато-кремовый с розовыой каймой</t>
  </si>
  <si>
    <t>Gladiolus Toela</t>
  </si>
  <si>
    <t>ТУЛА</t>
  </si>
  <si>
    <t>TOELA</t>
  </si>
  <si>
    <t>ГОФРИР. Зеленовато-белый</t>
  </si>
  <si>
    <t>Gladiolus Ufa</t>
  </si>
  <si>
    <t>УФА</t>
  </si>
  <si>
    <t>UFA</t>
  </si>
  <si>
    <t>ГОФРИР. Палево-тёмно-лососевый</t>
  </si>
  <si>
    <t>FLEVO KOSMIC</t>
  </si>
  <si>
    <t>Gladiolus Gwendolyn</t>
  </si>
  <si>
    <t>ГВЕНДОЛИН</t>
  </si>
  <si>
    <t>GWENDOLYN</t>
  </si>
  <si>
    <t>ярко-лиловый с тонким белым кантом</t>
  </si>
  <si>
    <t>Begonia Cascade Balcony - Golden Balcony</t>
  </si>
  <si>
    <t>крупные махровые жёлтые и оранжевые, ароматные</t>
  </si>
  <si>
    <t>Begonia Cascade Balcony - Pink Balcony</t>
  </si>
  <si>
    <t>крупные махровые бело-розовые, ароматные</t>
  </si>
  <si>
    <t>Begonia Cascade Balcony - Mixed</t>
  </si>
  <si>
    <t>АМПЕЛЬНАЯ БЭЛКОНИ СМЕСЬ</t>
  </si>
  <si>
    <t>CASCADE BALCONY MIXED</t>
  </si>
  <si>
    <t>крупные махровые цветки различных расцветок, ароматные</t>
  </si>
  <si>
    <t>Begonia Fimbriata Mixed</t>
  </si>
  <si>
    <t>БАХРОМЧАТАЯ СМЕСЬ</t>
  </si>
  <si>
    <t>FIMBRIATA MIXED</t>
  </si>
  <si>
    <t>БАХРОМЧАТАЯ смесь разных расцветок</t>
  </si>
  <si>
    <t>Бегония ГИБРИДНАЯ, специальные смеси</t>
  </si>
  <si>
    <t>ROSEBUD (BOUTON DE ROSE)</t>
  </si>
  <si>
    <t>СМЕСЬ бахромчато-махровых</t>
  </si>
  <si>
    <t>МИКС №1</t>
  </si>
  <si>
    <t>COLORLINE MIX 1</t>
  </si>
  <si>
    <t>FIMBRIATA RED &amp; YELLOW. Смесь бахромчатых желтой и красной</t>
  </si>
  <si>
    <t>7/+</t>
  </si>
  <si>
    <t>МИКС №2</t>
  </si>
  <si>
    <t>COLORLINE MIX 2</t>
  </si>
  <si>
    <t>DOUBLE WHITE &amp; YELLOW. Смесь махровых белой и желтой</t>
  </si>
  <si>
    <t>МИКС №3</t>
  </si>
  <si>
    <t>COLORLINE MIX 3</t>
  </si>
  <si>
    <t>DOUBLE ORANGE &amp; PICOTEE YELLOW смесь махровой оранжевой и пикоти желтой с красным кантом</t>
  </si>
  <si>
    <t>МИКС №4</t>
  </si>
  <si>
    <t>COLORLINE MIX 4</t>
  </si>
  <si>
    <t>DOUBLE WHITE &amp; DARK RED смесь махровых белой и темно-красной</t>
  </si>
  <si>
    <t>МИКС №5</t>
  </si>
  <si>
    <t>COLORLINE MIX 5</t>
  </si>
  <si>
    <t>DOUBLE PINK &amp; ROSEBUD смесь махровой розовой и гибрида Роузбуд</t>
  </si>
  <si>
    <t>пастельно-жёлтый, очень махровый, обильное цветение, сильные длинные цветоносы, крупные цветки</t>
  </si>
  <si>
    <t>PICOTEE WHITE, PICOTEE YELLOW, BOUTON DE ROSE, CAMELLIA, MARMORATA (смесь 5 видов)</t>
  </si>
  <si>
    <t>Begonia Cascade Pendula Orange</t>
  </si>
  <si>
    <t>КАСКАД ПЕНДУЛА ОРАНЖЕВАЯ</t>
  </si>
  <si>
    <t>Begonia Cascade Pendula Pink</t>
  </si>
  <si>
    <t>КАСКАД ПЕНДУЛА РОЗОВАЯ</t>
  </si>
  <si>
    <t>Begonia Cascade Pendula Scarlet</t>
  </si>
  <si>
    <t>КАСКАД ПЕНДУЛА АЛАЯ</t>
  </si>
  <si>
    <t>Begonia Cascade Pendula White</t>
  </si>
  <si>
    <t>КАСКАД ПЕНДУЛА БЕЛАЯ</t>
  </si>
  <si>
    <t>Begonia Cascade Pendula Yellow</t>
  </si>
  <si>
    <t>КАСКАД ПЕНДУЛА ЖЕЛТАЯ</t>
  </si>
  <si>
    <t>Begonia Cascade Pendula Mixed</t>
  </si>
  <si>
    <t>КАСКАД ПЕНДУЛА СМЕСЬ</t>
  </si>
  <si>
    <t>СМЕСЬ БЕГОНИЙ КАСКАД ПЕНДУЛА  (смесь 5 видов)</t>
  </si>
  <si>
    <t>Begonia Crispa Marginata White-Red</t>
  </si>
  <si>
    <t>КРИСПА МАРГИНАТА БЕЛАЯ/КРАСНАЯ</t>
  </si>
  <si>
    <t>Begonia Crispa Marginata Yellow-Red</t>
  </si>
  <si>
    <t>КРИСПА МАРГИНАТА ЖЕЛТАЯ/КРАСНАЯ</t>
  </si>
  <si>
    <t>СМЕСЬ МАХРОВЫХ БЕГОНИЙ (смесь 5 видов)</t>
  </si>
  <si>
    <t>Бегония СПЛЕНДИД</t>
  </si>
  <si>
    <t>Begonia Splendide Alifra</t>
  </si>
  <si>
    <t>СПЛЕНДИД АЛФИРА</t>
  </si>
  <si>
    <t>SPLENDIDE ALIFRA</t>
  </si>
  <si>
    <t>махровый, бело-розовый, переливистый</t>
  </si>
  <si>
    <t>Бегония СУПЕРБА</t>
  </si>
  <si>
    <t>МАХР. Лососевый, очень крупный цветок</t>
  </si>
  <si>
    <t>МАХР. Алый, очень крупный цветок</t>
  </si>
  <si>
    <t>МАХР. Белый, очень крупный цветок</t>
  </si>
  <si>
    <t>МАХР. Жёлтый, очень крупный цветок</t>
  </si>
  <si>
    <t>Begonia Superba Mixed</t>
  </si>
  <si>
    <t>СУПЕРБА СМЕСЬ</t>
  </si>
  <si>
    <t>SUPERBA MIXED</t>
  </si>
  <si>
    <t>МАХР. Смесь разных расцветок СУПЕРБА</t>
  </si>
  <si>
    <t>Бегония МУЛЬТИФЛОРА МАКСИМА</t>
  </si>
  <si>
    <t>оранжевый, крупные цветки</t>
  </si>
  <si>
    <t>Begonia Multiflora Maxima Mixed</t>
  </si>
  <si>
    <t>МУЛЬТИФЛОРА МАКСИМА СМЕСЬ</t>
  </si>
  <si>
    <t>MULTIFLORA MAXIMA MIXED</t>
  </si>
  <si>
    <t>МУЛЬТИФЛОРА МАКСИМА Смесь разных расцветок</t>
  </si>
  <si>
    <t>СМЕСЬ БЕГОНИЙ НОН СТОП (смесь 5 видов)</t>
  </si>
  <si>
    <t>Begonia Odorata White</t>
  </si>
  <si>
    <t>НОВИНКА!  АРОМАТ.белые крупные цветки на сильных цветоносах</t>
  </si>
  <si>
    <t>НОВИНКА! АРОМАТ.розовый, крупные цветки на сильных цветоносах</t>
  </si>
  <si>
    <t>Begonia Odorata Red</t>
  </si>
  <si>
    <t>НОВИНКА!  АРОМАТ.красные крупные цветки на сильных цветоносах</t>
  </si>
  <si>
    <t>НОВИНКА!  АРОМАТ. Смесь красных и белых крупных цветков на сильных цветоносах</t>
  </si>
  <si>
    <t>Begonia Picotee White-Red</t>
  </si>
  <si>
    <t>Begonia Picotee Yellow-Red</t>
  </si>
  <si>
    <t>Gloxinia Corina</t>
  </si>
  <si>
    <t>Gloxinia Crispa Meteor</t>
  </si>
  <si>
    <t>КРИСПА МЕТЕОР</t>
  </si>
  <si>
    <t>CRISPA METEOR</t>
  </si>
  <si>
    <t>ярко-красный, гофрированные цветки, с небольшим белым кантом</t>
  </si>
  <si>
    <t>Gloxinia Mixed</t>
  </si>
  <si>
    <t>Gloxinia Prince Albert</t>
  </si>
  <si>
    <t>Gloxinia Tigrina Mix</t>
  </si>
  <si>
    <t>Dahlia Ac Dark Horse</t>
  </si>
  <si>
    <t>ЭЙСИ ДАРК ХОРЗ</t>
  </si>
  <si>
    <t>лилово- красный, h-110см, Ø-23см</t>
  </si>
  <si>
    <t>Dahlia Ace Summer Sunset</t>
  </si>
  <si>
    <t>ЭЙС САММЕР САНСЕТ</t>
  </si>
  <si>
    <t>ACE SUMMER SUNSET</t>
  </si>
  <si>
    <t>желто-абрикосовый, h-100см, Ø-20см</t>
  </si>
  <si>
    <t>Dahlia Advance</t>
  </si>
  <si>
    <t>АДВАНС</t>
  </si>
  <si>
    <t>ADVANCE</t>
  </si>
  <si>
    <t>кремово-желтый с еле заметным розовым румянцем, h-110см, Ø-24см</t>
  </si>
  <si>
    <t>Dahlia Cafe au Lait 1</t>
  </si>
  <si>
    <t>Dahlia Creve Coeur</t>
  </si>
  <si>
    <t>КРЕВ  КАУР</t>
  </si>
  <si>
    <t>CREVE COEUR</t>
  </si>
  <si>
    <t>красный, h-100см, Ø-25см</t>
  </si>
  <si>
    <t>Dahlia Fleurel 1</t>
  </si>
  <si>
    <t>Dahlia Glamour Girl</t>
  </si>
  <si>
    <t>ГЛАМУР ГЁРЛ</t>
  </si>
  <si>
    <t>GLAMOUR GIRL</t>
  </si>
  <si>
    <t>лиловый с белым центром, h-100см, Ø-20см</t>
  </si>
  <si>
    <t>Dahlia Hapet Blue Eyes</t>
  </si>
  <si>
    <t>ХАПЕТ БЛЮ АЙЗ</t>
  </si>
  <si>
    <t>HAPET BLUE EYES</t>
  </si>
  <si>
    <t>белый с нежно-сиреневыми кончиками, h-100см, Ø-20-25см</t>
  </si>
  <si>
    <t>Dahlia Kelvin Floodlight</t>
  </si>
  <si>
    <t>КЕЛЬВИН ФЛУДЛАЙТ</t>
  </si>
  <si>
    <t>KELVIN FLOODLIGHT</t>
  </si>
  <si>
    <t>лимонно-желтый, h-90см, Ø-25см</t>
  </si>
  <si>
    <t>Dahlia Mango Madness</t>
  </si>
  <si>
    <t>МАНГО МЭДНЕСС</t>
  </si>
  <si>
    <t>MANGO MADNESS</t>
  </si>
  <si>
    <t>лососевый , h-90см, Ø-20см</t>
  </si>
  <si>
    <t>Dahlia Parkland Glory</t>
  </si>
  <si>
    <t>ПАРКЛЭНД ГЛОРИ</t>
  </si>
  <si>
    <t>PARKLAND GLORY</t>
  </si>
  <si>
    <t>алый, h-100см, Ø-20см</t>
  </si>
  <si>
    <t>Dahlia Penhill Dark Monarch</t>
  </si>
  <si>
    <t>ПЕНХИЛЛ ДАРК МОНАРХ</t>
  </si>
  <si>
    <t>PENHILL DARK MONARCH</t>
  </si>
  <si>
    <t>темно-розовый с сиреневым отливом, h-110см, Ø-22см</t>
  </si>
  <si>
    <t>Dahlia Penhill Watermelon</t>
  </si>
  <si>
    <t>ПЕНХИЛЛ УОТЕРМЕЛОН</t>
  </si>
  <si>
    <t>PENHILL WATERMELON</t>
  </si>
  <si>
    <t>нежно-розовый с сиреневатым отливом, h-110см, Ø-27см</t>
  </si>
  <si>
    <t>WHITE PERFECTION</t>
  </si>
  <si>
    <t>Dahlia Karma Amanda</t>
  </si>
  <si>
    <t>KARMA AMANDA</t>
  </si>
  <si>
    <t>Dahlia Karma Yin Yang</t>
  </si>
  <si>
    <t>Dahlia Karma Serena</t>
  </si>
  <si>
    <t>KARMA SERENA</t>
  </si>
  <si>
    <t>белый с зеленоватым центром, h-90см, Ø-12см</t>
  </si>
  <si>
    <t>Dahlia Optic Illusion</t>
  </si>
  <si>
    <t>ОПТИК ИЛЛЮЖИОН</t>
  </si>
  <si>
    <t>OPTIC ILLUSION</t>
  </si>
  <si>
    <t>белый с широкой сиренево-темно-лиловой каймой, h-100см, Ø-12см</t>
  </si>
  <si>
    <t>Dahlia White Renova</t>
  </si>
  <si>
    <t>WHITE RENOVA</t>
  </si>
  <si>
    <t>Dahlia Diva</t>
  </si>
  <si>
    <t>DIVA</t>
  </si>
  <si>
    <t>Dahlia Karma Naomi</t>
  </si>
  <si>
    <t>КАРМА НАОМИ</t>
  </si>
  <si>
    <t>KARMA NAOMI</t>
  </si>
  <si>
    <t>бордовый, h-120см, Ø-14см</t>
  </si>
  <si>
    <t>Dahlia Lesotho</t>
  </si>
  <si>
    <t>бордовый, центр более темный, h-130см, Ø-16см</t>
  </si>
  <si>
    <t>Dahlia Pink Perception</t>
  </si>
  <si>
    <t>ПИНК ПЕРСЕПШН</t>
  </si>
  <si>
    <t>PINK PERCEPTION</t>
  </si>
  <si>
    <t>вотерлили тип(нимфейные) розовый с белыми кончиками, h-100см, Ø-10см</t>
  </si>
  <si>
    <t>Dahlia Temple of Beauty</t>
  </si>
  <si>
    <t>ТЕМПЛ ОФ БЬЮТИ</t>
  </si>
  <si>
    <t>TEMPLE OF BEAUTY</t>
  </si>
  <si>
    <t>двухцветный. лепестки от кремового до ярко розового, с большими ярко-розовыми мазками от центра к краю со светлой тонкой каймой, h-110см, Ø-15см</t>
  </si>
  <si>
    <t>Dahlia Dazzling Sun</t>
  </si>
  <si>
    <t>ДАЗЗЛИНГ САН</t>
  </si>
  <si>
    <t>DAZZLING SUN</t>
  </si>
  <si>
    <t>желтый с краснеющим центром и тонким красным кантом, h-90см, Ø-15см</t>
  </si>
  <si>
    <t>Dahlia Lake Ontario</t>
  </si>
  <si>
    <t>ЛЕЙК ОНТАРИО</t>
  </si>
  <si>
    <t>LAKE ONTARIO</t>
  </si>
  <si>
    <t>желтый с красным кантом, h-90см, Ø-14см</t>
  </si>
  <si>
    <t>Dahlia Karma Fiesta</t>
  </si>
  <si>
    <t>КАРМА ФИЕСТА</t>
  </si>
  <si>
    <t>KARMA FIESTA</t>
  </si>
  <si>
    <t>желтый центр, лососево-красноватые кончики, h-100см, Ø-13см</t>
  </si>
  <si>
    <t>Dahlia October Sky</t>
  </si>
  <si>
    <t>OCTOBER SKY</t>
  </si>
  <si>
    <t>Dahlia Ariko Zsaza</t>
  </si>
  <si>
    <t>ARIKO ZSAZA</t>
  </si>
  <si>
    <t>красный с белыми кончиками, h-75см, Ø-15см</t>
  </si>
  <si>
    <t>Dahlia Penny Lane</t>
  </si>
  <si>
    <t>Dahlia Maya</t>
  </si>
  <si>
    <t>Dahlia Arbatax</t>
  </si>
  <si>
    <t>кремовый с розовой  каймой, h-90см, Ø-10см</t>
  </si>
  <si>
    <t>Dahlia Evening Breeze</t>
  </si>
  <si>
    <t>EVENING BREEZE</t>
  </si>
  <si>
    <t>Dahlia Jowey Nina</t>
  </si>
  <si>
    <t>ДЖОУИ НИНА</t>
  </si>
  <si>
    <t>JOWEY NINA</t>
  </si>
  <si>
    <t>лиловый, h-120см, Ø-11см</t>
  </si>
  <si>
    <t>лиловый, выглядит как кактусовый, но относится к группе декоративных, h-90см, Ø-15-20см</t>
  </si>
  <si>
    <t>Dahlia Sebastian</t>
  </si>
  <si>
    <t>SEBASTIAN</t>
  </si>
  <si>
    <t>Dahlia Double Jill</t>
  </si>
  <si>
    <t>DOUBLE JILL</t>
  </si>
  <si>
    <t>Dahlia G.H. Lammerse</t>
  </si>
  <si>
    <t>ДЖ.Г.ЛАММЕРС</t>
  </si>
  <si>
    <t>G.H. LAMMERSE</t>
  </si>
  <si>
    <t>насыщенно-лиловый, h-90см, Ø-16см</t>
  </si>
  <si>
    <t>Dahlia Pink Magic</t>
  </si>
  <si>
    <t>Dahlia Zsarelle</t>
  </si>
  <si>
    <t>ZSARELLE</t>
  </si>
  <si>
    <t>Dahlia Sweet Love</t>
  </si>
  <si>
    <t>СВИТ ЛОВ</t>
  </si>
  <si>
    <t>SWEET LOVE</t>
  </si>
  <si>
    <t>нижние лепестки нежнейшего сатиново-розового цвета, верхние лепестки кремовые, h-100см, Ø-10см</t>
  </si>
  <si>
    <t>Dahlia Spartacus</t>
  </si>
  <si>
    <t>SPARTACUS</t>
  </si>
  <si>
    <t>Dahlia Strawberry</t>
  </si>
  <si>
    <t>Dahlia Way of Life</t>
  </si>
  <si>
    <t>Dahlia Zirconia</t>
  </si>
  <si>
    <t>ZIRCONIA</t>
  </si>
  <si>
    <t>Dahlia Happy Go Lucky</t>
  </si>
  <si>
    <t>Dahlia Watch Up</t>
  </si>
  <si>
    <t>WATCH UP</t>
  </si>
  <si>
    <t>Dahlia Flashback</t>
  </si>
  <si>
    <t>ФЛЭШБЭК</t>
  </si>
  <si>
    <t>FLASHBACK</t>
  </si>
  <si>
    <t>темная листва, кремово-белый с розовым тонким кантом и розовыми прожилками, h-100см, Ø-12см</t>
  </si>
  <si>
    <t>Dahlia Jowey Mirella</t>
  </si>
  <si>
    <t>ДЖОУИ МИРЕЛЛА</t>
  </si>
  <si>
    <t>JOWEY MIRELLA</t>
  </si>
  <si>
    <t>темно-бордовый, почти черный, h-90см, Ø-9см</t>
  </si>
  <si>
    <t>Dahlia Cartouche</t>
  </si>
  <si>
    <t>CARTOUCHE</t>
  </si>
  <si>
    <t>Dahlia Blue Bird</t>
  </si>
  <si>
    <t>Dahlia Gerbera</t>
  </si>
  <si>
    <t>ГЕРБЕРА</t>
  </si>
  <si>
    <t>GERBERA</t>
  </si>
  <si>
    <t>флюорисцентно-розовый, h-110см, Ø-8см</t>
  </si>
  <si>
    <t>Dahlia Summer Flame</t>
  </si>
  <si>
    <t>SUMMER FLAME</t>
  </si>
  <si>
    <t>JAMAICA</t>
  </si>
  <si>
    <t>Dahlia Pinkie Swear</t>
  </si>
  <si>
    <t>ПИНКИ СВЕАР</t>
  </si>
  <si>
    <t>PINKIE SWEAR</t>
  </si>
  <si>
    <t>ярко-лиловый с белыми полосками, h-100см, Ø-17см</t>
  </si>
  <si>
    <t>Dahlia The Voice</t>
  </si>
  <si>
    <t>THE VOICE</t>
  </si>
  <si>
    <t>Dahlia Fiorentina</t>
  </si>
  <si>
    <t>карминно-красный, h-60см, Ø-10-15см</t>
  </si>
  <si>
    <t>Dahlia Black Jack</t>
  </si>
  <si>
    <t>темно-бордовый, почти черный, h-110см, Ø-20см</t>
  </si>
  <si>
    <t>полукактус.</t>
  </si>
  <si>
    <t>Dahlia Karma Bon Bini</t>
  </si>
  <si>
    <t>КАРМА БОН БИНИ</t>
  </si>
  <si>
    <t>KARMA BON BINI</t>
  </si>
  <si>
    <t>желтый центр. Красные кончики, h-90см, Ø-14см</t>
  </si>
  <si>
    <t>Dahlia Karma Corona</t>
  </si>
  <si>
    <t>KARMA CORONA</t>
  </si>
  <si>
    <t>Dahlia Karma Pink Corona</t>
  </si>
  <si>
    <t>Dahlia Karma Sangria</t>
  </si>
  <si>
    <t>Dahlia Leila Savanna Rose</t>
  </si>
  <si>
    <t>ЛЕЙЛА САВАННА РОУЗ</t>
  </si>
  <si>
    <t>LEILA SAVANNA ROSE</t>
  </si>
  <si>
    <t>нежный сиреневато-розовый с лиловым кантом, h-100см, Ø-16см</t>
  </si>
  <si>
    <t>Dahlia Penhill Autumn Shade</t>
  </si>
  <si>
    <t>ПЕНХИЛЛ ОТУМН ШЕЙД</t>
  </si>
  <si>
    <t>PENHILL AUTUMN SHADE</t>
  </si>
  <si>
    <t>кремовый с желтым центром и розоватым напылением по краю лепестков, h-110см, Ø-20см</t>
  </si>
  <si>
    <t>Dahlia Taum Sauk</t>
  </si>
  <si>
    <t>ТАУМ САУК</t>
  </si>
  <si>
    <t>TAUM SAUK</t>
  </si>
  <si>
    <t>темно-красный, h-110см, Ø-25см</t>
  </si>
  <si>
    <t>Dahlia Weston Spanish Dancer</t>
  </si>
  <si>
    <t>ВЕСТОН СПЭНИШ ДАНСЕР</t>
  </si>
  <si>
    <t>WESTON SPANISH DANCER</t>
  </si>
  <si>
    <t>кремовый центр, кораллово-красные кончики, h-90см, Ø-10см</t>
  </si>
  <si>
    <t>Dahlia Encore</t>
  </si>
  <si>
    <t>ENCORE</t>
  </si>
  <si>
    <t>Dahlia Four Queens</t>
  </si>
  <si>
    <t>ФОР КУИНС</t>
  </si>
  <si>
    <t>FOUR QUEENS</t>
  </si>
  <si>
    <t>лососевый, h-120см, Ø-17см</t>
  </si>
  <si>
    <t>Dahlia Paintball</t>
  </si>
  <si>
    <t>Dahlia Puerto Rico</t>
  </si>
  <si>
    <t>ПУЭРТО РИКО</t>
  </si>
  <si>
    <t>PUERTO RICO</t>
  </si>
  <si>
    <t>кремово-желтый с розовым напылением на кончиках, h-90см, Ø-11см</t>
  </si>
  <si>
    <t>Dahlia Reijmans Firecracker</t>
  </si>
  <si>
    <t>РЕЙМАНС ФАЙРКРЭКЕР</t>
  </si>
  <si>
    <t>REIJMANS FIRECRACKER</t>
  </si>
  <si>
    <t>желто-красный  меланж, h-110см, Ø-17см</t>
  </si>
  <si>
    <t>Dahlia Soulmate</t>
  </si>
  <si>
    <t>Dahlia Striped Ambition 1</t>
  </si>
  <si>
    <t>STRIPED AMBITION</t>
  </si>
  <si>
    <t>Dahlia Table Dancer</t>
  </si>
  <si>
    <t>ТЭЙБЛ ДАНСЕР</t>
  </si>
  <si>
    <t>TABLE DANCER</t>
  </si>
  <si>
    <t>фиолетовый с белыми "светящимися" кончиками, h-90см, Ø-14см</t>
  </si>
  <si>
    <t>Dahlia Tsuki-Yori-Noshisha</t>
  </si>
  <si>
    <t>Dahlia Chick A Dee Us</t>
  </si>
  <si>
    <t>ШИК А ДИ ЮС</t>
  </si>
  <si>
    <t>CHICK A DEE US</t>
  </si>
  <si>
    <t>бело-бордовые, h-80см, Ø-10см</t>
  </si>
  <si>
    <t>EL PASO</t>
  </si>
  <si>
    <t>Dahlia Wizard of Oz</t>
  </si>
  <si>
    <t>Dahlia Floorinoor</t>
  </si>
  <si>
    <t>ФЛООРИНООР</t>
  </si>
  <si>
    <t>FLOORINOOR</t>
  </si>
  <si>
    <t>красный центр, желтые лепестки с флюорисцентно-лилоыми кончиками, h-100см, Ø-12см</t>
  </si>
  <si>
    <t>Dahlia Gallery Art Deco</t>
  </si>
  <si>
    <t>ГЭЛЛЕРИ АРТ ДЕКО</t>
  </si>
  <si>
    <t>GALLERY ART DECO</t>
  </si>
  <si>
    <t>нижняя сторона лепестка рыжевато-розовая, верхняя сторона кремовая, h-40см, Ø-12см</t>
  </si>
  <si>
    <t>Dahlia Gallery Cobra</t>
  </si>
  <si>
    <t>ГЭЛЛЕРИ КОБРА</t>
  </si>
  <si>
    <t>GALLERY COBRA</t>
  </si>
  <si>
    <t>нижняя сторона лепестка красная, верхняя сторона желтая, h-45см, Ø-13см</t>
  </si>
  <si>
    <t>Dahlia Gallery Matisse 1</t>
  </si>
  <si>
    <t>Dahlia Gallery Pablo</t>
  </si>
  <si>
    <t>ГЭЛЛЕРИ ПАБЛО</t>
  </si>
  <si>
    <t>GALLERY PABLO</t>
  </si>
  <si>
    <t>красный центр, желтый лепесток с лососевыми кончиками, h-35см, Ø-14см</t>
  </si>
  <si>
    <t>GALLERY SALVADOR</t>
  </si>
  <si>
    <t>Calochortus Mixed</t>
  </si>
  <si>
    <t>КАЛОХОРТУС</t>
  </si>
  <si>
    <t>4/+</t>
  </si>
  <si>
    <t>Oxalis Tetraphylla Iron Cross</t>
  </si>
  <si>
    <t>АЙРОН КРОСС</t>
  </si>
  <si>
    <t>Цветки розово-красные, листва типа трилистника клевера зеленая, с фиолетовыми крестообразными пятнами</t>
  </si>
  <si>
    <t>15-30</t>
  </si>
  <si>
    <t>Oxalis Depressa</t>
  </si>
  <si>
    <t>ПРИЖАТАЯ</t>
  </si>
  <si>
    <t>розовый с жёлтым центром и белой звездой</t>
  </si>
  <si>
    <t>Polianthes Tuberosa The Pearl</t>
  </si>
  <si>
    <t>ПОЛИАНТЕС КЛУБНЕНОСНЫЙ</t>
  </si>
  <si>
    <t>ЗЕ ПЕРЛ</t>
  </si>
  <si>
    <t>THE PEARL</t>
  </si>
  <si>
    <t>белый, очень ароматный</t>
  </si>
  <si>
    <t>Ornithogalum Mount Fuji</t>
  </si>
  <si>
    <t>МАУНТ ФУДЖИ</t>
  </si>
  <si>
    <t>Птицемлечник. Белый</t>
  </si>
  <si>
    <t>Triteleia Rudy</t>
  </si>
  <si>
    <t>сиреневый с фиолетовыми линиями по центру</t>
  </si>
  <si>
    <t>15/20</t>
  </si>
  <si>
    <t>РУДИ</t>
  </si>
  <si>
    <t>GRACELAND</t>
  </si>
  <si>
    <t>BROKEN HEART FRIZZLE</t>
  </si>
  <si>
    <t>GREYHOUND</t>
  </si>
  <si>
    <t>Papaver Pink Ruffles</t>
  </si>
  <si>
    <t>Clematis Astra Nova</t>
  </si>
  <si>
    <t>АСТРА НОВА</t>
  </si>
  <si>
    <t>ASTRA NOVA</t>
  </si>
  <si>
    <t>фиолетово-пурпурный с белой полосой и полумахровый Н250см, Ø 6-8см</t>
  </si>
  <si>
    <t>Clematis Avalanche</t>
  </si>
  <si>
    <t>каскадное обильное цветение, белый, h-1,5м</t>
  </si>
  <si>
    <t>ДАРК АЙЗ</t>
  </si>
  <si>
    <t>Clematis Duchess of Albany</t>
  </si>
  <si>
    <t>ГЛЕЙДИЗ ПИКАРД</t>
  </si>
  <si>
    <t>GLADYS PICARD</t>
  </si>
  <si>
    <t>белый, еле заметное розоватое напыление на краю лепестков, по краю лепестков-гофре Н300см, Ø18см</t>
  </si>
  <si>
    <t>Clematis Hoshi-no-Flamenco 1</t>
  </si>
  <si>
    <t>Clematis Hoshi-no-Flamenco 2</t>
  </si>
  <si>
    <t>ХОШИ-НО-ФЛАМЕНКО</t>
  </si>
  <si>
    <t>HOSHI-NO-FLAMENCO</t>
  </si>
  <si>
    <t>карминно-красные цветы, которые имеют удивительную корону контрастных желтых тычинок. Н250см, Ø 10-15см</t>
  </si>
  <si>
    <t>Clematis Lawsonia</t>
  </si>
  <si>
    <t>ЛОУСОНИЯ</t>
  </si>
  <si>
    <t>LAWSONIA</t>
  </si>
  <si>
    <t>лавандово-голубой Н 300см, Ø15-20см</t>
  </si>
  <si>
    <t>Clematis Liberty</t>
  </si>
  <si>
    <t>бледно-розовый с белым, с тонкими красными прожилками и красным краем Н200см, Ø 12см</t>
  </si>
  <si>
    <t>Clematis Mon Amour</t>
  </si>
  <si>
    <t>фиолетово синий с красноватой полосой, Н200см, Ø 6-10см</t>
  </si>
  <si>
    <t>Clematis Tie Dye 1</t>
  </si>
  <si>
    <t>Clematis Tie Dye 2</t>
  </si>
  <si>
    <t>Уникальная расцветка! фиолетовый со всплеском белых полос, Н300см, Ø 8-10см</t>
  </si>
  <si>
    <t>Clematis White Abundance</t>
  </si>
  <si>
    <t>УАЙТ АБУНДАНС</t>
  </si>
  <si>
    <t>WHITE ABUNDANCE</t>
  </si>
  <si>
    <t>каскадное обильное цветение, белый, Н 200см</t>
  </si>
  <si>
    <t>Clematis Beauty of Worcester</t>
  </si>
  <si>
    <t>Clematis Rosalyn 1</t>
  </si>
  <si>
    <t>Clematis Rosalyn 2</t>
  </si>
  <si>
    <t>РОЗАЛИН</t>
  </si>
  <si>
    <t>ROSALYN</t>
  </si>
  <si>
    <t>махровые красно-фиолетовые Н200см, Ø 6-8см</t>
  </si>
  <si>
    <t>Clematis Yvetty Houry</t>
  </si>
  <si>
    <t>ИВЕТТА ХАУРИ</t>
  </si>
  <si>
    <t>YVETTE HOURY</t>
  </si>
  <si>
    <t>МАХРОВЫЙ  Очень большие бледно-голубые махровые цветки в конце весны, Н300см, Ø12-15см</t>
  </si>
  <si>
    <t>Astilbe Partiezz Beach Party</t>
  </si>
  <si>
    <t>PARTIEZZ™ БИЧ ПАРТИ</t>
  </si>
  <si>
    <t>PARTIEZZ™ BEACH PARTY</t>
  </si>
  <si>
    <t>серия Partiezz™ уникальный белоснежный с зеленеющей верхушкой, 50см</t>
  </si>
  <si>
    <t>Astilbe Partiezz Karaoke Party</t>
  </si>
  <si>
    <t>PARTIEZZ™ КАРАОКЕ ПАРТИ</t>
  </si>
  <si>
    <t>PARTIEZZ™ KARAOKE PARTY</t>
  </si>
  <si>
    <t>серия Partiezz™ темно-лиловый, 50см</t>
  </si>
  <si>
    <t>Astilbe Partiezz Surprise Party</t>
  </si>
  <si>
    <t>PARTIEZZ™ СЮРПРАЙЗ ПАРТИ</t>
  </si>
  <si>
    <t>PARTIEZZ™ SURPRISE PARTY</t>
  </si>
  <si>
    <t>ВЕРОНИКА КЛОЗЕ</t>
  </si>
  <si>
    <t>VERONICA KLOSE</t>
  </si>
  <si>
    <t>палево-розовый, 45см</t>
  </si>
  <si>
    <t>БЕРРИ СМУТИ</t>
  </si>
  <si>
    <t>Heuchera Big Top Gold 2</t>
  </si>
  <si>
    <t>Одна их САМЫХ КРУПНЫХ! от тепло-розового до ярко-медного, с пурпурно-красной нижней стороной. Размер листьев до 20 см</t>
  </si>
  <si>
    <t>Master Painter™ PICASSO</t>
  </si>
  <si>
    <t>РЕНУАР  *Master Painter™</t>
  </si>
  <si>
    <t>Master Painter™ RENOIR</t>
  </si>
  <si>
    <t>зелёный с бордовыми прожилками, постепенно становится светло-салатовый, ближе к жёлтому. Цветки коралловые</t>
  </si>
  <si>
    <t>ВАН ГОГ  *Master Painter™</t>
  </si>
  <si>
    <t>Master Painter™ VAN GOGH</t>
  </si>
  <si>
    <t>изумрудно-зелёный с бордовыми прожилками, затем фон становиться лаймовым, красные стебли, цветки малиновые</t>
  </si>
  <si>
    <t>Heuchera Mini Mouse</t>
  </si>
  <si>
    <t>МИНИМАУС</t>
  </si>
  <si>
    <t>MINIMOUSE</t>
  </si>
  <si>
    <t>бронзовая, лиловая снизу</t>
  </si>
  <si>
    <t>Heuchera Root Beer</t>
  </si>
  <si>
    <t>РУТ БИЕР</t>
  </si>
  <si>
    <t>ROOT BEER (TERRA NOVA®)</t>
  </si>
  <si>
    <t>цвет пивного корня - рыжевато-красный глянцевый, желто-кремовые цветки.</t>
  </si>
  <si>
    <t>Heucherella Gold Zebra</t>
  </si>
  <si>
    <t>ГОЛД ЗЕБРА</t>
  </si>
  <si>
    <t>GOLD ZEBRA  (TERRA NOVA®)</t>
  </si>
  <si>
    <t>Ярко-желтые перистые листья с широкими центральными полосами темно-красного цвета</t>
  </si>
  <si>
    <t>Iris germanica Autumn Circus</t>
  </si>
  <si>
    <t>ОТУМН СИРКУС</t>
  </si>
  <si>
    <t>AUTUMN CIRCUS</t>
  </si>
  <si>
    <t>Фиолетовая кайма по краю лепестков и интенсивное фиолетовое жилеование по всей поверхности лепестков</t>
  </si>
  <si>
    <t>Iris germanica Mission Ridge</t>
  </si>
  <si>
    <t>МИССИОН РИДЖ</t>
  </si>
  <si>
    <t>MISSION RIDGE</t>
  </si>
  <si>
    <t>сверху белый, снизу голубой</t>
  </si>
  <si>
    <t>Iris germanica Ruban Bleu</t>
  </si>
  <si>
    <t>РУБАН БЛЮ</t>
  </si>
  <si>
    <t>RUBAN BLEU</t>
  </si>
  <si>
    <t>нижние лепестки глубокого, темно-синего цвета с белым пятном у основания, верхние лепестки белые</t>
  </si>
  <si>
    <t>ТАЙГЕР БАТТЕР</t>
  </si>
  <si>
    <t>TIGER BUTTER</t>
  </si>
  <si>
    <t>Iris sibirica Hubbard</t>
  </si>
  <si>
    <t>Iris sibirica Kaboom</t>
  </si>
  <si>
    <t>Iris sibirica Pink Parfait</t>
  </si>
  <si>
    <t>Iris sibirica Roanocke's Choice</t>
  </si>
  <si>
    <t>Iris sibirica Rosy Bows</t>
  </si>
  <si>
    <t xml:space="preserve">ИРИС МЕЧЕВИДНЫЙ </t>
  </si>
  <si>
    <t>Iris Ensata Harlequinesque</t>
  </si>
  <si>
    <t>АРЛЕКИНЕСК</t>
  </si>
  <si>
    <t>HARLEQUINESQUE</t>
  </si>
  <si>
    <t>нежно-сиреневый с ярко-сиреневой каймой, 90см</t>
  </si>
  <si>
    <t>Iris ensata Nessa-No-Mai</t>
  </si>
  <si>
    <t>Iris ensata White Ladies</t>
  </si>
  <si>
    <t>Iris louisiana Ann Chowning</t>
  </si>
  <si>
    <t>Ирис (louisiana)</t>
  </si>
  <si>
    <t>Iris pallida Variegata</t>
  </si>
  <si>
    <t>Ирис (pallida)</t>
  </si>
  <si>
    <t>PALLIDA VARIEGATA</t>
  </si>
  <si>
    <t>Ирис бледный Вариегата имеет широкие бело-зеленые листья. Цветы большие сиренево-голубые с ароматом французких духов! сажать нужно в полутень, Н-80см</t>
  </si>
  <si>
    <t>Ирис (pumila)</t>
  </si>
  <si>
    <t>Iris pumila Cat's Eye</t>
  </si>
  <si>
    <t>КЭТС АЙ</t>
  </si>
  <si>
    <t>CAT'S EYE</t>
  </si>
  <si>
    <t>необычная темно розовая окраска с большим темно-винно-вишневым пятном, Н-38см</t>
  </si>
  <si>
    <t>Iris pumila Red Heart</t>
  </si>
  <si>
    <t>РЭД ХЕРТ</t>
  </si>
  <si>
    <t>нижние лепестки с темно-бордовые с широкой светло-желтой каймой, верхние лепестки белые с сиреневым напылением, Н- 30 см</t>
  </si>
  <si>
    <t>Hemerocallis Celebration of Angels</t>
  </si>
  <si>
    <t>СЕЛЕБРЕЙШН ОФ АНГЕЛС</t>
  </si>
  <si>
    <t>CELEBRATION OF ANGELS</t>
  </si>
  <si>
    <t>кремовый с обширным пурпурным пятном, горло зеленое, 60см, Ø12см</t>
  </si>
  <si>
    <t>Hemerocallis Charles Johnston</t>
  </si>
  <si>
    <t>ЧАРЛЬЗ ДЖОНСТОН</t>
  </si>
  <si>
    <t>CHARLES JOHNSTON</t>
  </si>
  <si>
    <t>вишнево-красный, край гофрир., 60см, Ø15см</t>
  </si>
  <si>
    <t>Hemerocallis Chicago Fire</t>
  </si>
  <si>
    <t>ЧИГАКО ФАЙР</t>
  </si>
  <si>
    <t>CHICAGO FIRE</t>
  </si>
  <si>
    <t>оранжево-алый с желтым горлом, 70см, Ø13см</t>
  </si>
  <si>
    <t>Hemerocallis Chicago Knobby</t>
  </si>
  <si>
    <t>ЧИКАГО НОББИ</t>
  </si>
  <si>
    <t>CHICAGO KNOBBY</t>
  </si>
  <si>
    <t>палево-розовый с желтым горлом 55см,Ø15см</t>
  </si>
  <si>
    <t>Hemerocallis Chicago Sunrise</t>
  </si>
  <si>
    <t>ЧИКАГО САНРАЙЗ</t>
  </si>
  <si>
    <t>CHICAGO SUNRISE</t>
  </si>
  <si>
    <t>желтый с оранжевым румянцем у горла 60см, Ø15см</t>
  </si>
  <si>
    <t>Hemerocallis Childrens Festival</t>
  </si>
  <si>
    <t>ЧИРЛДРЕНС ФЕСТИВАЛ</t>
  </si>
  <si>
    <t>CHILDRENS FESTIVAL</t>
  </si>
  <si>
    <t>лососево-розовый с желтым горлом, 50см,Ø13см</t>
  </si>
  <si>
    <t>Hemerocallis Colonel Mustard</t>
  </si>
  <si>
    <t>КОЛОНЕЛ МАСТАРД</t>
  </si>
  <si>
    <t>COLONEL MUSTARD</t>
  </si>
  <si>
    <t>абрикосово-желтый, гофрир. 60см, Ø12см</t>
  </si>
  <si>
    <t>Hemerocallis Cosmopolitan</t>
  </si>
  <si>
    <t>миниатюрный,коралловый , 40см,Ø8см</t>
  </si>
  <si>
    <t>Hemerocallis Daria</t>
  </si>
  <si>
    <t>ДАРИА</t>
  </si>
  <si>
    <t>DARIA</t>
  </si>
  <si>
    <t>пурпурно-розовый с желтой гофрир.каймой и желтым горлом,55см, Ø17см</t>
  </si>
  <si>
    <t>Hemerocallis Daring Deception</t>
  </si>
  <si>
    <t>ДАРИНГ ДЕСЕПШН</t>
  </si>
  <si>
    <t>DARING DECEPTION</t>
  </si>
  <si>
    <t>палево-розовый с пурпурным пятном и зеленым горлом, 60см Ø14см</t>
  </si>
  <si>
    <t>Hemerocallis Final Touch</t>
  </si>
  <si>
    <t>ФИНАЛ ТАЧ</t>
  </si>
  <si>
    <t>FINAL TOUCH</t>
  </si>
  <si>
    <t>двуцветный: ярко-розовый и бледно-розовый, горло желтое, 80см, 12см</t>
  </si>
  <si>
    <t>Hemerocallis Fire and Fog</t>
  </si>
  <si>
    <t>Hemerocallis Holiday Delight</t>
  </si>
  <si>
    <t>ХОЛИДЕЙ ДЕЛАЙТ</t>
  </si>
  <si>
    <t>HOLIDAY DELIGHT</t>
  </si>
  <si>
    <t>ярко-оранжевый с красным пятном и желтым горлом, 70см, Ø15см</t>
  </si>
  <si>
    <t>Hemerocallis Janice Brown</t>
  </si>
  <si>
    <t>ДЖАНИС БРАУН</t>
  </si>
  <si>
    <t>JANICE BROWN</t>
  </si>
  <si>
    <t>Сорт из списка Trophytaker® Лучшие лилейники мира. ОЧЕНЬ длительное цветение по срокам: раннее-позднее, бледно-розовый с насыщенно-розовым пятном , 60см, Ø13см</t>
  </si>
  <si>
    <t>Hemerocallis Jordan</t>
  </si>
  <si>
    <t>ДЖОРДАН</t>
  </si>
  <si>
    <t>JORDAN</t>
  </si>
  <si>
    <t>темно-лиловый с желтым горлом, 70см, 13см</t>
  </si>
  <si>
    <t>Hemerocallis Ledgewood Born Free</t>
  </si>
  <si>
    <t>ЛЕДЖВУД БОРН ФРИ</t>
  </si>
  <si>
    <t>LEDGEWOOD BORN FREE</t>
  </si>
  <si>
    <t>кремовый с фиолетовой гофрир. Каймой и фиолетовым пятном, 70см, Ø17см</t>
  </si>
  <si>
    <t>Hemerocallis Longfields Butterfly</t>
  </si>
  <si>
    <t>ЛОНГФИЛДС БАТТЕРФЛЯЙ</t>
  </si>
  <si>
    <t>LONGFIELDS BUTTERFLY</t>
  </si>
  <si>
    <t>ОЧЕНЬ длительное цветение по срокам:раннее-позднее,двуцветный розовый и бледно-розовый, горло желтое,35см, Ø8см</t>
  </si>
  <si>
    <t>Hemerocallis Longfields Chihuahua</t>
  </si>
  <si>
    <t>LONGFIELDS CHIHUAHUA</t>
  </si>
  <si>
    <t>ОЧЕНЬ длительное цветение по срокам:раннее-позднее,лососево-розовый, желтое горло, 35см, Ø8см</t>
  </si>
  <si>
    <t>Hemerocallis Longfields Pearl</t>
  </si>
  <si>
    <t>ЛОНГФИЛДС ПЕРЛ</t>
  </si>
  <si>
    <t>LONGFIELDS PEARL</t>
  </si>
  <si>
    <t>кремовый со светло-желтым пятном и зеленым горлом, 40см, Ø10см</t>
  </si>
  <si>
    <t>Hemerocallis Lullaby Baby</t>
  </si>
  <si>
    <t>ЛУЛЛАБИ БЭЙБИ</t>
  </si>
  <si>
    <t>LULLABY BABY</t>
  </si>
  <si>
    <t>кремово-розовый, желтое горло, 50см, Ø10см</t>
  </si>
  <si>
    <t>Hemerocallis Magic Obsession</t>
  </si>
  <si>
    <t>МЭДЖИК ОБСЕШН</t>
  </si>
  <si>
    <t>MAGIC OBSESSION</t>
  </si>
  <si>
    <t>сиренево-лиловый с желтым горлом и желтой каймой, 65см, Ø13см</t>
  </si>
  <si>
    <t>Hemerocallis Matrousjka</t>
  </si>
  <si>
    <t>МАТРЕШКА</t>
  </si>
  <si>
    <t>MATROUSJKA</t>
  </si>
  <si>
    <t>темно-розовый с белыми стрелками и желтым горлом, 60см, Ø10см</t>
  </si>
  <si>
    <t>Hemerocallis Mini Stella</t>
  </si>
  <si>
    <t>МИНИ СТЕЛЛА</t>
  </si>
  <si>
    <t>MINI STELLA</t>
  </si>
  <si>
    <t>желтый с оранжевым пятном, 30см, Ø 6см</t>
  </si>
  <si>
    <t>Hemerocallis Naughty Red</t>
  </si>
  <si>
    <t>НОУТИ РЭД</t>
  </si>
  <si>
    <t>NAUGHTY RED</t>
  </si>
  <si>
    <t>бордовый, бархатный с желтым пятном и желтым кантом по гофрир. краю, 60см, Ø 15см</t>
  </si>
  <si>
    <t>Hemerocallis Outstanding</t>
  </si>
  <si>
    <t>OUTSTANDING</t>
  </si>
  <si>
    <t>кремово-розовый с темно-розовой каймой и темно-розовым пятном, орло зеленовато-желтое, 60см, Ø15см</t>
  </si>
  <si>
    <t>Hemerocallis Precious de Oro</t>
  </si>
  <si>
    <t>ПРЕКОУШЕС ДЕ ОРО</t>
  </si>
  <si>
    <t>PRECIOUS DE ORO</t>
  </si>
  <si>
    <t>кремовый с желтым пятном и зеленым горлом, 45см,Ø 10см</t>
  </si>
  <si>
    <t>Hemerocallis Purple Flame</t>
  </si>
  <si>
    <t>ПУРПЛ ФЛЭЙМ</t>
  </si>
  <si>
    <t>PURPLE FLAME</t>
  </si>
  <si>
    <t>кремово-розовый с лиловой каймой и лиловым пятном, зеленое горло, 60см, Ø14см</t>
  </si>
  <si>
    <t>Hemerocallis Red Rum</t>
  </si>
  <si>
    <t>РЭД РАМ</t>
  </si>
  <si>
    <t>RED RUM</t>
  </si>
  <si>
    <t>красный с белыми тонкими линиями и желтым горлом, 45см,Ø12см</t>
  </si>
  <si>
    <t>Hemerocallis Ruby Claire Mims</t>
  </si>
  <si>
    <t>РУБИ КЛЭР МИМЗ</t>
  </si>
  <si>
    <t>RUBY CLAIRE MIMS</t>
  </si>
  <si>
    <t>сиренево-ярко-розовый с пурпурным тонким кольцом, желтым горлом, 70см,Ø 15см</t>
  </si>
  <si>
    <t>Hemerocallis Seal of Approval</t>
  </si>
  <si>
    <t>Hemerocallis Shola</t>
  </si>
  <si>
    <t>ШОЛА</t>
  </si>
  <si>
    <t>SHOLA</t>
  </si>
  <si>
    <t>ярко-оранжевый с желтыми стрелами и желтым горлом,70см, Ø20см</t>
  </si>
  <si>
    <t>Hemerocallis Siloam Grace Stamile</t>
  </si>
  <si>
    <t>SILOAM GRACE STAMILE</t>
  </si>
  <si>
    <t>красный с темно-красным кольцом, зеленовато-желтое горло,40см, Ø8см</t>
  </si>
  <si>
    <t>Hemerocallis Siloam Ribbon Candy</t>
  </si>
  <si>
    <t>СИЛОАМ РИББОН КЭНДИ</t>
  </si>
  <si>
    <t>SILOAM RIBBON CANDY</t>
  </si>
  <si>
    <t>палево-розовый с ярко-розовым пятном и зеленым горлом, 65см, Ø10см</t>
  </si>
  <si>
    <t>Hemerocallis Siloam Royal Prince</t>
  </si>
  <si>
    <t>СИЛОАМ РОЯЛ ПРИНС</t>
  </si>
  <si>
    <t>SILOAM ROYAL PRINCE</t>
  </si>
  <si>
    <t>красный с сиреневым отливом, зеленое горло 50см, Ø12см</t>
  </si>
  <si>
    <t>Hemerocallis Simmons Overture</t>
  </si>
  <si>
    <t>СЭММОНС УВЕРТЮР</t>
  </si>
  <si>
    <t>SIMMON'S OVERTURE</t>
  </si>
  <si>
    <t>палево-розовый с пурпурным пятном и пурпурной каймой, желтое горло, 65см, Ø17см</t>
  </si>
  <si>
    <t>Hemerocallis Spacecoast Freaky Tiki</t>
  </si>
  <si>
    <t>СПЕЙСКОСТ ФРИКИ ТИКИ</t>
  </si>
  <si>
    <t>SPACECOAST FREAKY TIKI</t>
  </si>
  <si>
    <t>оранжево-жёлтый меланж</t>
  </si>
  <si>
    <t>Hemerocallis Starling</t>
  </si>
  <si>
    <t>СТАРЛИНГ</t>
  </si>
  <si>
    <t>STARLING</t>
  </si>
  <si>
    <t>темно-бордовый с фиолетовым отливом, бархатный, 80см, Ø12см</t>
  </si>
  <si>
    <t>Hemerocallis Tequila &amp; Lime</t>
  </si>
  <si>
    <t>ТЕКИЛА ЭНД ЛАЙМ</t>
  </si>
  <si>
    <t>TEQUILA &amp; LIME</t>
  </si>
  <si>
    <t>цвет лайма (салатово-жёлтый)</t>
  </si>
  <si>
    <t>ТАЙГЕР БЛООД</t>
  </si>
  <si>
    <t>Hemerocallis Veins of Truth</t>
  </si>
  <si>
    <t>Hemerocallis Whale Tails</t>
  </si>
  <si>
    <t>УЭЙЛ ТЕЙЛС</t>
  </si>
  <si>
    <t>WHALE TAILS</t>
  </si>
  <si>
    <t>палево-кремово-розовый с лиловым сложным рисунком разводами в зоне пятна, зеленое горло 90см, Ø14см</t>
  </si>
  <si>
    <t>Hemerocallis Bonibrae Sharky</t>
  </si>
  <si>
    <t>БОНИБРАЭ ШАРКИ</t>
  </si>
  <si>
    <t>BONIBRAE SHARKY</t>
  </si>
  <si>
    <t>МАХРОВЫЙ палево-розовый с пурпурной каймой и желтым кантом, гофре зубчатое, 50см, Ø12см</t>
  </si>
  <si>
    <t>Hemerocallis Bowl of Cream</t>
  </si>
  <si>
    <t>Hemerocallis Double Cutie</t>
  </si>
  <si>
    <t>ДАБЛ КУТИ</t>
  </si>
  <si>
    <t>DOUBLE CUTIE</t>
  </si>
  <si>
    <t>МАХРОВЫЙ желтый с зеленым горлом, 40см, Ø12см</t>
  </si>
  <si>
    <t>Hemerocallis Jerry Pate Williams</t>
  </si>
  <si>
    <t>ДЖЕРРИ ПЕЙТ УИЛЬЯМС</t>
  </si>
  <si>
    <t>JERRY PATE WILLIAMS</t>
  </si>
  <si>
    <t>МАХРОВЫЙ светло-абрикосовый, 60см,Ø 14см</t>
  </si>
  <si>
    <t>Hemerocallis Vanilla Fluff</t>
  </si>
  <si>
    <t>ВАНИЛЛА ФЛАФФ</t>
  </si>
  <si>
    <t>VANILLA FLUFF</t>
  </si>
  <si>
    <t>МАХРОВЫЙ. Ванильно-кремовый с розовыми прожилками</t>
  </si>
  <si>
    <t>Hemerocallis Vision of Love</t>
  </si>
  <si>
    <t>Hemerocallis Chesapeake Crablegs</t>
  </si>
  <si>
    <t>ЧИЗЭПИК КРАБЛЕГЗ</t>
  </si>
  <si>
    <t>CHESAPEAKE CRABLEGS</t>
  </si>
  <si>
    <t>СПАЙДЕР оранжевый с желтым горлом, 95см,Ø17см</t>
  </si>
  <si>
    <t>Hemerocallis Exotic Spider</t>
  </si>
  <si>
    <t>ЭКЗОТИК СПАЙДЕР</t>
  </si>
  <si>
    <t>EXOTIC SPIDER</t>
  </si>
  <si>
    <t>СПАЙДЕР лиловый с белым тонким кантом, горло зеленовато-желтое,50см, Ø18см</t>
  </si>
  <si>
    <t>Hemerocallis Heavenly Curls</t>
  </si>
  <si>
    <t>ХЭВЕНЛИ КУРЛЗ</t>
  </si>
  <si>
    <t>HEAVENLY CURLS</t>
  </si>
  <si>
    <t>СПАЙДЕР бледно-желтый, 65см, Ø18см</t>
  </si>
  <si>
    <t>Hemerocallis Lemon Madeline</t>
  </si>
  <si>
    <t>ЛЕМОН МАДЕЛИН</t>
  </si>
  <si>
    <t>LEMON MADELINE</t>
  </si>
  <si>
    <t>СПАЙДЕР желтый, 80см, Ø20см</t>
  </si>
  <si>
    <t xml:space="preserve">морщинистые чашевидные листья серо-голубого цвета, Н-60см, Ø 115см, </t>
  </si>
  <si>
    <t>малахитово-зелёный с салатовой каймой, Н-40см, Ø 80см, лист 18х16см</t>
  </si>
  <si>
    <t xml:space="preserve">ярко-лаймовый, ровный цвет, Н-60см, Ø 50см,лист 20х14см. </t>
  </si>
  <si>
    <t>ярко-зеленые листья с белым обрамлением, волнистые по краю, Н-45см, Ø 60см</t>
  </si>
  <si>
    <t>светло-салатовый центр, зеленая кайма, Н-40см</t>
  </si>
  <si>
    <t>Гигантская хоста, Лист светло-салатовый с синим перистым центром, Н-80 см. Ø 150см, лист 23х19см</t>
  </si>
  <si>
    <t>малахитово-зелёный с бело-зелёным меланжем в центре, Н-40см</t>
  </si>
  <si>
    <t>темно-зеленый центр, желтая кайма, Н-75см, Ø120см, лист 25х20см</t>
  </si>
  <si>
    <t>крупная, морщинистые голубые листья, белая широкая кайма, Н-60, Ø 150см, лист 35х25см</t>
  </si>
  <si>
    <t>зеленый с кремовой полосой по центру листа, Н-40см, Ø 80см</t>
  </si>
  <si>
    <t>округлый изумрудный лист с широкой желтой каймой , Н-60см</t>
  </si>
  <si>
    <t>темно-зеленый перистый центр, широкая белая кайма, Н-55см, Ø 75см</t>
  </si>
  <si>
    <t>Hosta Atlantis</t>
  </si>
  <si>
    <t>АТЛАНТИС</t>
  </si>
  <si>
    <t>ATLANTIS</t>
  </si>
  <si>
    <t>сизый центр, светло-салатовая широкая кайма, крупная 60см высотой</t>
  </si>
  <si>
    <t>зеленовато-желтый, Н-50см,Ø 80см</t>
  </si>
  <si>
    <t>крупные округлые листья с ярко-желтой каймой по краям, позднее-зеленые, Н-65см, Ø 80см</t>
  </si>
  <si>
    <t>зелёный с кремовой каймой, Н-45см, Ø 80см</t>
  </si>
  <si>
    <t>кремово-жёлтая широкая кайма, синий центр, Н-40см</t>
  </si>
  <si>
    <t xml:space="preserve">зеленый с желто-зеленой перистой серединой, Н-60см, Ø 80см </t>
  </si>
  <si>
    <t>синяя широкая кайма, центр жёлтый с зелёными мазками, Н-45 см. Ø 70см,лист 20х15см</t>
  </si>
  <si>
    <t>большие, округлые темно-зеленые пузырчато-ребристые листья, Н-60см, Ø 90см</t>
  </si>
  <si>
    <t>синий, Н-80см, Ø 110см, лист 32х30см</t>
  </si>
  <si>
    <t>Гигантская, сине-зелёные морщинистые листья, Н-90см, Ø150см</t>
  </si>
  <si>
    <t>голубые листья, лавандовые цветки, Н-25см, Ø 60см</t>
  </si>
  <si>
    <t>синий центр, белая кайма Н-50см, Ø 60см, лист 25х15см</t>
  </si>
  <si>
    <t>Гигантская,огромные голубые морщинистые листья, Н-90см, Ø 150см</t>
  </si>
  <si>
    <t>множество голубых листочков с белым кантом на компактном кусте, Н-15см, Ø 30см</t>
  </si>
  <si>
    <t>синий, Н-40см, лист 13х10см</t>
  </si>
  <si>
    <t>крупная, голубоватые листья, кремовые цветки, Н-75см, Ø100см</t>
  </si>
  <si>
    <t>кремово-желтый широкий край, темно-зеленый перистый центр, Н-30см, Ø 40см, лист 15х12см</t>
  </si>
  <si>
    <t>сердцевидные листья голубого цвета с восковым налетом, Н-40см</t>
  </si>
  <si>
    <t>желтоватокремовый центр, ярко-зелёная кайма, Н-50см, Ø 90см</t>
  </si>
  <si>
    <t>ТРИКОЛОР - фон кремовый, посередине светло-зеленое перо, кремовая кайма. В различных условиях произрастания ведет себя изменчиво.Н-40см, лист 17х15см</t>
  </si>
  <si>
    <t>большие круглые листья с перистым зеленым центром и светло-желтым краем, Н-45см, Ø 100см</t>
  </si>
  <si>
    <t>синий с жёлто-зелёным центром, Н-35-40см</t>
  </si>
  <si>
    <t>тёмно-зелёный с белым центром, Н-40см</t>
  </si>
  <si>
    <t>изумрудный с желтой полосой вдоль листа, Н-25см, Ø 35см</t>
  </si>
  <si>
    <t>Hosta Christmas Candy</t>
  </si>
  <si>
    <t>КРИСТМАС КЭНДИ</t>
  </si>
  <si>
    <t>CHRISTMAS CANDY</t>
  </si>
  <si>
    <t>сизо-темно-зеленый край, в центре белое перо с салатовой окантовкой  45см, диаметр 60см</t>
  </si>
  <si>
    <t>крупные, округлые темно-зеленые листья с кремово-белой каймой, Н-45см, Ø 100см</t>
  </si>
  <si>
    <t>Hosta Cliffords Forest Fire</t>
  </si>
  <si>
    <t>КЛИФФОРДС ФОРЕСТ ФАЙР</t>
  </si>
  <si>
    <t>CLIFFORD'S FOREST FIRE</t>
  </si>
  <si>
    <t>темно-зеленый с белой тонкой каймой, 60см, лист 25х20см</t>
  </si>
  <si>
    <t>Гигантская, лист темно-зеленый со светло-зеленой каймой, Н-65см, Ø 120см</t>
  </si>
  <si>
    <t>белый центр, с жёлтой окантовкой и зелёной каймой по краю листа, Н-40см</t>
  </si>
  <si>
    <t>Hosta Colored Hulk</t>
  </si>
  <si>
    <t>светло-салатовый с насыщенно зелеными мазками по краю лепестков и небольшие белые мазки на некоторых листьях,Н-40см, Ø 60см, лист 16х12см</t>
  </si>
  <si>
    <t>желтый с изумрудно-зеленой каймой, Н-45см</t>
  </si>
  <si>
    <t>светло-зеленый с белой каймой, Н-50см</t>
  </si>
  <si>
    <t>крупная, изумрудно-зелёные рефлёные листья, Н-45см, Ø 90см</t>
  </si>
  <si>
    <t>зелёные с белой широкой каймой, рефлёные листья, Н-55см, Ø 80см</t>
  </si>
  <si>
    <t>большие тёмно-зелёные листья с жёлтым перистым центром, Н-45, Ø 75см</t>
  </si>
  <si>
    <t>синий центр, белая кайма,Н-50см, лист 15х10см</t>
  </si>
  <si>
    <t>очень крупные, плотные серебристо-голубые листья, Н-70см, Ø 90см</t>
  </si>
  <si>
    <t>Hosta Emerald Charger</t>
  </si>
  <si>
    <t>ярко-зеленый с желтым центром, Н-50 см, диаметр 100см</t>
  </si>
  <si>
    <t>очень крупная хоста, лист зелёный, восковый, ребристый, округлый, Н-150см!!! Ø 120см</t>
  </si>
  <si>
    <t>Hosta Enchiladas</t>
  </si>
  <si>
    <t>ЭНХИЛАДАС</t>
  </si>
  <si>
    <t>ENCHILADAS</t>
  </si>
  <si>
    <t>темно-зеленый, малахитовый со светло-салатовым, иногда белесым перистым пятном в центре, хоста крупных размеров</t>
  </si>
  <si>
    <t>зелёный край, белая перистая середина с жёлтыми мазками, Н-35см, Ø 80см</t>
  </si>
  <si>
    <t>кремовый с зелёной каймой, Н-40см,Ø  60см, лист20х18см</t>
  </si>
  <si>
    <t>белый центр, тёмно-зелёный край, Н-45см, Ø 75см</t>
  </si>
  <si>
    <t>жёлтый с красными черешками, Н-35см</t>
  </si>
  <si>
    <t>сине-зелёный центр, белая кайма, Н-35см</t>
  </si>
  <si>
    <t>тёмно-синий с кремово-жёлтой каймой, Н-35см, Ø 90см</t>
  </si>
  <si>
    <t>салатовый с белой каймой, ароматный, Н-40см, лист 19х10см</t>
  </si>
  <si>
    <t>зелёный с кремовой каймой, ароматный, Н-45см</t>
  </si>
  <si>
    <t>очень крупная, лист: светло-салатовый край, центр сизо-зеленый, перистый Н-55см, Ø 120см</t>
  </si>
  <si>
    <t>Гигантская хоста, лист сине-зелёный с чёткой белой каймой, Н-70 см Ø 155см</t>
  </si>
  <si>
    <t>Hosta Game Boy</t>
  </si>
  <si>
    <t>салатовый с желтым центром, листья как будто пропитаны воском, цвета приглушенные, Н-50см, Ø 50см.</t>
  </si>
  <si>
    <t xml:space="preserve">желтый лист с темно-зеленой тонкой кайиой, Н-60см, Ø 80см лист 21х14 см. </t>
  </si>
  <si>
    <t>зеленовато-белый центр, голубая кайма, лист причудливо изогнут, Н-60см, лист 23х15см</t>
  </si>
  <si>
    <t>желтовато-зеленый, Н-50,Ø 100см</t>
  </si>
  <si>
    <t>зелёныё центр, ярко-жёлтая кайма, Н-35см,Ø  60см</t>
  </si>
  <si>
    <t>нежно-салатовый центр, насыщенно-зелёный край, Н-55см, Ø 85см</t>
  </si>
  <si>
    <t>жёлто-салатовый, меланжевый, Н-35см</t>
  </si>
  <si>
    <t>крупные округлые синие листья с зелёными несколькими мазками в центре Н-60см, Ø 105см</t>
  </si>
  <si>
    <t>зелёный с широкой кремовой полосой по центру Н-40 см. Ø 75-90см, лист 18х13см</t>
  </si>
  <si>
    <t>сизо-голубые, копьевидные листья, Н-40см,Ø  60см</t>
  </si>
  <si>
    <t>Крупная хоста, лист зеленовато-жёлтый, ребристый с волнистым краем, Н-80см</t>
  </si>
  <si>
    <t>мини-лист, темно-зеленый со светло-зеленой каймой, Н-15см</t>
  </si>
  <si>
    <t>темно-зеленый с восковым блеском, белая каймаН-35см</t>
  </si>
  <si>
    <t>ярко-жёлтый с зелёным центром, Н-50см</t>
  </si>
  <si>
    <t>зеленовато-жёлтые листья с голубой каймой, цветки лавандовые,Н-50см</t>
  </si>
  <si>
    <t>салатово-жёлтый с изумрудной каймой, изящная и очень живописная хоста, Н-40см, Ø 60см, лист 14х7см</t>
  </si>
  <si>
    <t>тёмно-зелёная середина, кремово-белый край, рефлёные листья, Н-45,Ø 60см</t>
  </si>
  <si>
    <t>синий со светло-зеленой полосой по центру, лист ребристый, Н-40см,Ø 75см</t>
  </si>
  <si>
    <t>светло-кремовый с тонкой изумрудной каймой, Н-60 см. Ø 75см, лист 18х 8см</t>
  </si>
  <si>
    <t>золотистый центр, изумрудный край, Н-20 см. Ø 25см</t>
  </si>
  <si>
    <t>лаймовый с белым кантом, позднее становиться более жёлтым Н-45см, Ø 75см, лист 20х15см</t>
  </si>
  <si>
    <t>белый с темно-зеленой каймой, Н-30см, Ø 30см</t>
  </si>
  <si>
    <t>стреловидные длинные листья центр-зелёный, перистый, по краям белые,Н-30см, Ø 50см</t>
  </si>
  <si>
    <t>Мини-хоста. удлиненные листья с жёлтым центром и зелёной каймой, Н-15см, лист 10х5 см</t>
  </si>
  <si>
    <t>Hosta Lakeside Paisley Print</t>
  </si>
  <si>
    <t>ЛЕЙКСАЙД ПЕЙСЛИ ПРИНТ</t>
  </si>
  <si>
    <t>LAKESIDE PAISLEY PRINT</t>
  </si>
  <si>
    <t>очень живописная, по краю сильно волнистая, в центре белесо-салатовое перо, широкая кайма цвета морской волны, высота 25см, диаметр 50см</t>
  </si>
  <si>
    <t>Hosta Liberty 2</t>
  </si>
  <si>
    <t>крупная хоста, тёмно-зелёный центр, желтоватая кайма, со временем центр становится более тёмным, Н-60см, лист 20х12см</t>
  </si>
  <si>
    <t>синий, складчатый, Н-50см</t>
  </si>
  <si>
    <t>белый с малахитово-зелёным краем, Н-45см</t>
  </si>
  <si>
    <t>Hosta Magic Fire 1</t>
  </si>
  <si>
    <t>Hosta Magic Fire 2</t>
  </si>
  <si>
    <t>МЭДЖИК ФАЙР</t>
  </si>
  <si>
    <t>MAGIC FIRE</t>
  </si>
  <si>
    <t>светло-желтый лист, в центре-сизое широкое перо, высота куста 26см, диаметр 55см, листовая пластина 15х13см</t>
  </si>
  <si>
    <t>лаймово-жёлтый центр, синяя кайма, Н-30см</t>
  </si>
  <si>
    <t>голубой центр, зеленовато-кремовая кайма, Н-65см</t>
  </si>
  <si>
    <t>белый край, зелёный перистый центр,н-50см, Ø 65см</t>
  </si>
  <si>
    <t>Спот от "Стриптиз" тёмно-зел кайма, светло-зел центр,белая разделяющая линия, Н-60см</t>
  </si>
  <si>
    <t>белый центр со светло-зелёными полосами, тёмно-зелёный край, Н-40см, Ø 70см</t>
  </si>
  <si>
    <t>Хоста-хамелеон,сначала листья светло-зеленые, потом проявляется желтовато-зелёный центр, голубоватая кайма,Н-60см</t>
  </si>
  <si>
    <t xml:space="preserve">тёмно-зелёный центр, белая широкая кайма, Н-60см, Ø 90см, лист 22х15см. </t>
  </si>
  <si>
    <t>изумрудно-зелёный с тонкой кремовой каймой, Н-60см, Ø 80см</t>
  </si>
  <si>
    <t>Hosta Mojito</t>
  </si>
  <si>
    <t>цвет лайма, лист хорошо текстурирован, большая, высота 50см, диаметр 110см, листовая пластина 25х17,5см</t>
  </si>
  <si>
    <t>3 стадии цвета: тёмно-зелёная, голубая,синяя , Н-65см, Ø 75см, лист 25х15см</t>
  </si>
  <si>
    <t>жёлтый с зелёным перистым центром, Н-40см</t>
  </si>
  <si>
    <t>Hosta Moonlight Sonata</t>
  </si>
  <si>
    <t>крупные, сине-зелёные листья, ребристые, плотные, Н-50см</t>
  </si>
  <si>
    <t>жёлтый центр, тёмно-зелёная кайма, Н-40см</t>
  </si>
  <si>
    <t>зелёный удлинённый лист с волнистым краем, Н-60см</t>
  </si>
  <si>
    <t>глянцевые, зелёные листья с волнистым краем Н-50см</t>
  </si>
  <si>
    <t>темно-зеленые листья с контрастной белой тонкой полоской в центре, Н-75см</t>
  </si>
  <si>
    <t>крупная хоста, лист синевато-зеленый с кремовой каймой, складчатый, Н-80см,Ø 100см</t>
  </si>
  <si>
    <t>крупная хоста, сине-зелёный центр, светло-зелёная кайма, позднее кайма становится белой, Н-70см, Ø100см</t>
  </si>
  <si>
    <t>сине-зелёная кайма, светло-жёлтый центр, Н-45см, лист 18х13см</t>
  </si>
  <si>
    <t>сине-зелёный центр, белая кайма Н-60см, лист 25х20см</t>
  </si>
  <si>
    <t>кремовый центр, тёмно-зелёная широкая кайма, Н-30см, Ø 55см</t>
  </si>
  <si>
    <t>темно-зеленый центр с толстой белой каймой, Н-40см</t>
  </si>
  <si>
    <t>Hosta Paul Revere</t>
  </si>
  <si>
    <t>ПОЛЬ РЕВЕР</t>
  </si>
  <si>
    <t>PAUL REVERE</t>
  </si>
  <si>
    <t>центр-широкое белое перо с салатовым кантом, кайма темно-зеленая, лист причудливо изогнут, высота 40см</t>
  </si>
  <si>
    <t>золотисто-салатовые листья сердцевидной формы с тёмно-зелёной каймой, Н-50см,Ø 70см, лист 15х13 см</t>
  </si>
  <si>
    <t>желтый с голубой каймой, Н-50, Ø110см</t>
  </si>
  <si>
    <t xml:space="preserve">жёлтый, ребристая структура, Н-60см лист 20х15см. </t>
  </si>
  <si>
    <t>Hosta Pizzazz</t>
  </si>
  <si>
    <t>ПИЦЦА</t>
  </si>
  <si>
    <t>PIZZAZZ</t>
  </si>
  <si>
    <t>темно-зеленый, сизоватый почти круглый, хорошо текстурированный лист с кремовой тонкой каймой, высота хосты 45см, диаметр 90см</t>
  </si>
  <si>
    <t>круглые зелёные листья с желтоватым перистым центром Н-30см, Ø60см, лист 13х13см</t>
  </si>
  <si>
    <t>"молящиеся руки".ярко-зелёный, узкий, фактурный лист, с ярко-выраженными прожилками, лист складывается, похож на сложенные в мольбе ладони,Н- 35 см. Ø 40см</t>
  </si>
  <si>
    <t>Hosta Prima Donna</t>
  </si>
  <si>
    <t>ПРИМАДОННА</t>
  </si>
  <si>
    <t>PRIMA DONNA</t>
  </si>
  <si>
    <t>очень элегантная хоста, ровный зеленый цвет, тонкая белая кайма, полосатая текстура листа, высота хосты 70см, лист 25х20см</t>
  </si>
  <si>
    <t>округлый лист, изумрудный центр, жёлтая кайма, Н-45см,лист 18х14см.</t>
  </si>
  <si>
    <t>насыщенно-зелёный край, жёлтый центр, глянцевый, оч. Декорат. МИНИ Н-10см</t>
  </si>
  <si>
    <t>желтый с темно-зеленой каймой, складчатый, Н-50см</t>
  </si>
  <si>
    <t>Hosta Raspberry Sundae</t>
  </si>
  <si>
    <t>желтый с темно-зеленой каймой, складчатый, Н-40см, Ø 60см, лист 16х12см</t>
  </si>
  <si>
    <t>светло-зелёные листья на высоких тёмно-красных стеблях, Н-50см, лист 22х10см</t>
  </si>
  <si>
    <t>сине-зелёный с кремовой тонкой каймой Н-80см, Ø90см, лист 30х18см</t>
  </si>
  <si>
    <t>зелёный фактурный , удлинённый лист, с ярко-выраженными прожилками, волнистый край, тонкий белый кант по краю, Н-43см</t>
  </si>
  <si>
    <t>белый перистый центр, ярко-зеленая кайма, летом центр темнеет, Н-45см, лист 19х10см</t>
  </si>
  <si>
    <t>спот от «Striptease»,тёмно-зелёный с белой полосой вдоль листа, Н-60,Ø90см, лист 18х14см</t>
  </si>
  <si>
    <t>темно-зеленый с белой каймой, Н-60см, Ø100см, лист 25х23см</t>
  </si>
  <si>
    <t>листья равномерно-зелёного цвета, Н-70см,Ø 120см</t>
  </si>
  <si>
    <t>Гигантская хоста,голубовато-зелёные листья с кремовой каймой Н-90см, Ø150см, лист 35х25см</t>
  </si>
  <si>
    <t>крупная, ярко-жёлтый центр, тёмно-зелёный край Н-50см, Ø100см, лист 22х15см</t>
  </si>
  <si>
    <t>салатовый с белой каймой, Н-40, Ø 60см, лист 17х12см</t>
  </si>
  <si>
    <t>Hosta Shade Finale 1</t>
  </si>
  <si>
    <t>Hosta Shade Finale 2</t>
  </si>
  <si>
    <t>ШЕЙД ФИНАЛЕ</t>
  </si>
  <si>
    <t>SHADE FINALE</t>
  </si>
  <si>
    <t>темно-зеленый, глянцевый лист с кремово-белой каймой, хоста небольших размеров</t>
  </si>
  <si>
    <t>крупная, салатовый с зелёной каймой,Н-60см,Ø 100см, лист21х16см</t>
  </si>
  <si>
    <t>очень живописная, тёмно-зелёный край, в центре повторяющий форму листа, только меньший, светло-зелёный лист с тонким белым очертанием, Н-40см, Ø 90см, лист 20х15см</t>
  </si>
  <si>
    <t>темно-зеленый со светло-желтой широкой каймой, Н-60, Ø 90см,лист 12х8см</t>
  </si>
  <si>
    <t>ярко-зеленый центр с чисто-белым широким обрамлением, Н-35см,Ø 55см,лист18х11см</t>
  </si>
  <si>
    <t>зелёные восковые листья с молочно-белыми брызгами и подтёками (как от пролившегося молока) Н-60см, Ø100см</t>
  </si>
  <si>
    <t>Hosta Spring Morning 1</t>
  </si>
  <si>
    <t>Hosta Spring Morning 2</t>
  </si>
  <si>
    <t>СПРИНГ МОНИНГ</t>
  </si>
  <si>
    <t>SPRING MORNING</t>
  </si>
  <si>
    <t>светло-зелёный центр, белая кайма, Н-45см</t>
  </si>
  <si>
    <t>кремово-жёлтый центр, зелёная кайма, Н 40см, Ø 100см. лист 27х18см.</t>
  </si>
  <si>
    <t>Hosta Sting</t>
  </si>
  <si>
    <t>темно-зеленый с желтым перистым центром, Н-36см, Ø 70см, лист 16х12см</t>
  </si>
  <si>
    <t>Hosta Stirfry</t>
  </si>
  <si>
    <t>СТИРФРАЙ</t>
  </si>
  <si>
    <t>STIRFRY</t>
  </si>
  <si>
    <t>цвет весенней зелени, волнистый край, Н-30см, лист 25х12см</t>
  </si>
  <si>
    <t>Hosta Sugar and Spice</t>
  </si>
  <si>
    <t>изумрудно-зелёный, очень глянцевый с тонкой белой каймой, Н-50см, Ø 120см, лист 20х15см</t>
  </si>
  <si>
    <t>синий с желтой каймой,  складчатый, Н- 60см. Ø 90см, лист 32х28см</t>
  </si>
  <si>
    <t>Гигантская хоста,лист светло-зелёный, лаймовый, лавандовые цветки, Н- 75см, Ø 150см, лист 35х25см</t>
  </si>
  <si>
    <t>ГИАНТСКАЯ хоста, цвет изумрудный с тонкой жёлтой каймой, Н-100см, Ø 200см!!</t>
  </si>
  <si>
    <t>крупная хоста,желтовато-зелёный перистй центр, сизо-голубая широкая кайма, Н- 70см, Ø 120см</t>
  </si>
  <si>
    <t>цвет морской волны с восковым налётом, в центре пёрышко кремового цвета с зелёным окаймлением, Н-65см, Ø 60см,лист 25х15см.</t>
  </si>
  <si>
    <t>крупная хоста, окрас серебристо-синий с белой тонкой каймой, Н-65см, Ø 90см. лист 27х18см</t>
  </si>
  <si>
    <t>зеленовато-желтый, ароматный, Н- 40см. Ø 90см.</t>
  </si>
  <si>
    <t>Hosta Touch of Class</t>
  </si>
  <si>
    <t>голубые листья с узкой зеленовато-жёлтой полосой в центре, 35см, Ø 75см, лист 18 х 13 см.</t>
  </si>
  <si>
    <t>темно-зелёный перистый центр, желтая широкая кайма, восковый глянец, Н-45см, Ø 80см</t>
  </si>
  <si>
    <t>Hosta Undulata Univittata</t>
  </si>
  <si>
    <t>УНДУЛАТА УНИВИТТАТА</t>
  </si>
  <si>
    <t>UNDULATA UNIVITTATA</t>
  </si>
  <si>
    <t>насыщенно-салатовый с белой линией посередине листа, высота хосты до 45см, диаметр 90см</t>
  </si>
  <si>
    <t>лист толстый, темно-зеленый с золотисто-желтыми краями   в виде полос, Н-50см, Ø 60см</t>
  </si>
  <si>
    <t>МАХРОВЫЕ ОЧЕНЬ ДУШИСТЫЕ БЕЛЫЕ ЦВЕТКИ, аромат напоминает одновременно сирень, фиалку и лилию , листва зеленая, КРУПНАЯ Н-55см. Ø 120см</t>
  </si>
  <si>
    <t>Hosta Victory</t>
  </si>
  <si>
    <t>ВИКТОРИ</t>
  </si>
  <si>
    <t>VICTORY</t>
  </si>
  <si>
    <t>темно-зеленый центр, широкая кремово-белая кайма, гигантская хоста 90см высотой и 170см в диаметре</t>
  </si>
  <si>
    <t>зелёный с белым центром, Н-45см</t>
  </si>
  <si>
    <t>кремовый центр, светло-зеленый, по краю темно-зеленый, край волнистый, крупная Н-60см. Ø 100-120см</t>
  </si>
  <si>
    <t>Hosta Warwick Comet 1</t>
  </si>
  <si>
    <t>Hosta Warwick Comet 2</t>
  </si>
  <si>
    <t>листья округлые, чашевидные, слегка волнистые по краю, тёмно-зелёные с перьевидным центром от белого до кремового цвета по центральной жилке с переходом  в цвет шартрез, Н-40см</t>
  </si>
  <si>
    <t>средних размеров,желтовато-белый центр, зелёная широкая кайма, лист причудливо закручивается, размер листа 20х15см</t>
  </si>
  <si>
    <t>Спот от "Стриптиз"темно-зеленый с ярко-белой тонкой полосой по центру, Н-70см</t>
  </si>
  <si>
    <t>узкий белый приподнятый лист, позднее с светло-зелеными штрихами, Н-35см, Ø 63см, лист 16х6см</t>
  </si>
  <si>
    <t>изумрудно-зелёные листья с чисто-белой каймой, Н-50-60см</t>
  </si>
  <si>
    <t>белый край тёмно-зелёное "перо" посередине, Н-60см, Ø-  90см</t>
  </si>
  <si>
    <t>голубовато-зелёный с жёлтой каймой,Н-45см,Ø 100см, лист 25х15см.</t>
  </si>
  <si>
    <t>темно-зееный с белой каймой, Н-50см. Ø 80см,лист 15х6см</t>
  </si>
  <si>
    <t>Paeonia Rome (Patio Peony)</t>
  </si>
  <si>
    <t>РИМ</t>
  </si>
  <si>
    <t>ROME</t>
  </si>
  <si>
    <t>Специально для патио! Миниатюрный сорт для вырашивания пионов в горшках. МАХРОВЫЙ ярко-розовый, высота 60см</t>
  </si>
  <si>
    <t>Phlox divaricata Chattahoochee</t>
  </si>
  <si>
    <t>ЧАТТАХУЧИ</t>
  </si>
  <si>
    <t>CHATTAHOOCHEE</t>
  </si>
  <si>
    <t>сиренево-голубой с пурпурным глазком</t>
  </si>
  <si>
    <t>Phlox Cleopatra</t>
  </si>
  <si>
    <t>Phlox Cool Best</t>
  </si>
  <si>
    <t>Phlox Creme de la Creme</t>
  </si>
  <si>
    <t>Phlox Freckle Blue Shades</t>
  </si>
  <si>
    <t>Phlox Freckle Pink Shades</t>
  </si>
  <si>
    <t>Phlox Freckle Purple Shades</t>
  </si>
  <si>
    <t>Phlox Freckle Red Shades</t>
  </si>
  <si>
    <t>Phlox Helena</t>
  </si>
  <si>
    <t>ЕЛЕНА</t>
  </si>
  <si>
    <t>HELENA</t>
  </si>
  <si>
    <t>Phlox Julia</t>
  </si>
  <si>
    <t>JULIA</t>
  </si>
  <si>
    <t>Phlox Larissa</t>
  </si>
  <si>
    <t>Phlox NEON Aureole</t>
  </si>
  <si>
    <t>Phlox NEON Green Leaf</t>
  </si>
  <si>
    <t>Phlox NEON Jade</t>
  </si>
  <si>
    <t>Phlox NEON Mike's Choice</t>
  </si>
  <si>
    <t>Phlox NEON Mike's Favourite</t>
  </si>
  <si>
    <t>Phlox NEON Mystique Green</t>
  </si>
  <si>
    <t>Phlox NEON Neon Flare</t>
  </si>
  <si>
    <t>Phlox NEON Neon Flare Blue</t>
  </si>
  <si>
    <t>Phlox NEON Sherbet Blend</t>
  </si>
  <si>
    <t>Phlox Rainbow Dancer</t>
  </si>
  <si>
    <t>Phlox Younique Bicolor</t>
  </si>
  <si>
    <t>Phlox Younique Mauve</t>
  </si>
  <si>
    <t>Phlox Younique Old Blue</t>
  </si>
  <si>
    <t>Phlox Younique Old Cerise</t>
  </si>
  <si>
    <t>Phlox Younique Old Pink</t>
  </si>
  <si>
    <t>Phlox Younique Old Purple</t>
  </si>
  <si>
    <t>Phlox Zenobia</t>
  </si>
  <si>
    <t>ЗЕНОБИА</t>
  </si>
  <si>
    <t>ZENOBIA®</t>
  </si>
  <si>
    <t>Helleborus Double Ellen Green</t>
  </si>
  <si>
    <t>Helleborus Double Ellen Picotee</t>
  </si>
  <si>
    <t>Helleborus Double Ellen Pink Spotted</t>
  </si>
  <si>
    <t>Helleborus Double Ellen Pink</t>
  </si>
  <si>
    <t>Helleborus Double Ellen Purple</t>
  </si>
  <si>
    <t>Helleborus Double Ellen Red</t>
  </si>
  <si>
    <t>Helleborus Double Ellen White</t>
  </si>
  <si>
    <t>Helleborus Double Ellen White Spotted</t>
  </si>
  <si>
    <t>ДАБЛ ЭЛЛЕН УАЙТ СПОТТИД</t>
  </si>
  <si>
    <t>DOUBLE ELLEN WHITE SPOTTED</t>
  </si>
  <si>
    <t>МАХРОВЫЙ белый и оттенки кремового с винно-красным напылением</t>
  </si>
  <si>
    <t>Helleborus Golden Discovery</t>
  </si>
  <si>
    <t>Hibiscus SUMMERIFIC Cranberry Crush</t>
  </si>
  <si>
    <t>КРЭНБЕРРИ КРАШ  *SUMMERIFIC®</t>
  </si>
  <si>
    <t>SUMMERIFIC® CRANBERRY CRUSH®</t>
  </si>
  <si>
    <t>серия Walter's Gardens, USA SUMMERIFIC®  морозоустойчивый (-30 С) бордово-красный, глянцевый, декоративная листва Н-90см, цветок 20см</t>
  </si>
  <si>
    <t>MAGNUS SUPERIOR</t>
  </si>
  <si>
    <t>Echinacea Meteor Red</t>
  </si>
  <si>
    <t>МЕТЕОР РЭД</t>
  </si>
  <si>
    <t>METEOR RED</t>
  </si>
  <si>
    <t>МАХРОВЫЙ крупный, диам. до 8 см, один из самых красных, высота 50 см</t>
  </si>
  <si>
    <t>Echinacea Meteor Yellow</t>
  </si>
  <si>
    <t>МЕТЕОР ЙЕЛЛОУ</t>
  </si>
  <si>
    <t>METEOR YELLOW</t>
  </si>
  <si>
    <t>МАХРОВЫЙ крупный, диам. до 8 см, ярко-желтый, высота 50 см</t>
  </si>
  <si>
    <t>Fragaria Favori 1</t>
  </si>
  <si>
    <t>Fragaria Favori 2</t>
  </si>
  <si>
    <t>ФАВОРИ</t>
  </si>
  <si>
    <t>FAVORI</t>
  </si>
  <si>
    <t>Новинка! Один самых лучших сортов. Ремонтантный высокоурожайный. Ароматные и очень вкусные ягоды. Устойчив к корневым заболеваниям и устойчив к мучнистой росе. Улучш. Мара де Буа</t>
  </si>
  <si>
    <t>Fragaria Fleurette 1</t>
  </si>
  <si>
    <t>Fragaria Fleurette 2</t>
  </si>
  <si>
    <t>ФЛЁРЕТТ</t>
  </si>
  <si>
    <t>FLEURETTE</t>
  </si>
  <si>
    <t>Очень ранний легко выгоночный сорт. Сочетает в себе скороспелость, продуктивность и отличное качество плодов.</t>
  </si>
  <si>
    <t>Fragaria Furore 1</t>
  </si>
  <si>
    <t>Fragaria Furore 2</t>
  </si>
  <si>
    <t>ФУРОР</t>
  </si>
  <si>
    <t>FURORE</t>
  </si>
  <si>
    <t>продуктивный, устойчивый к заболеваниям, ремонтантный, зимост.,оч. урож.,ягоды очень вкусные</t>
  </si>
  <si>
    <t>Calamagrostis acutiflora Karl Foerster</t>
  </si>
  <si>
    <t>Calamagrostis acutiflora Overdam</t>
  </si>
  <si>
    <t>Imperata cylindrica Red Baron 1</t>
  </si>
  <si>
    <t>Imperata cylindrica Red Baron 2</t>
  </si>
  <si>
    <t>Athyrium niponicum Burgundy Lace</t>
  </si>
  <si>
    <t>БУРГУНДИ ЛЕЙС</t>
  </si>
  <si>
    <t>BURGUNDY LACE</t>
  </si>
  <si>
    <t>кружевная листва, сочетание коричневого и палево-розового, Н-60-90см, W-90см</t>
  </si>
  <si>
    <t>Athyrium angustum Lady in Red</t>
  </si>
  <si>
    <t>Athyrium niponicum Metallicum</t>
  </si>
  <si>
    <t>Athyrium niponicum Pictum</t>
  </si>
  <si>
    <t>Athyrium niponicum Pewter Lace</t>
  </si>
  <si>
    <t>Athyrium niponicum Red Beauty</t>
  </si>
  <si>
    <t>Athyrium niponicum Silver Falls</t>
  </si>
  <si>
    <t>СИЛЬВЕР ФОЛЛС</t>
  </si>
  <si>
    <t>SILVER FALLS</t>
  </si>
  <si>
    <t>ярко-выраженные красные прожилки и стебли, листва зелёная, с серебристым отливом, Н-45см</t>
  </si>
  <si>
    <t>Athyrium niponicum Ursula's Red</t>
  </si>
  <si>
    <t>Miscanthus Flamingo</t>
  </si>
  <si>
    <t>Miscanthus Gold Bar</t>
  </si>
  <si>
    <t>Miscanthus Graziella</t>
  </si>
  <si>
    <t>Miscanthus Kaskade</t>
  </si>
  <si>
    <t>Miscanthus Morning Light</t>
  </si>
  <si>
    <t>Miscanthus Roter Pfeil</t>
  </si>
  <si>
    <t>Miscanthus Rothfeder</t>
  </si>
  <si>
    <t>Miscanthus Rotsilber</t>
  </si>
  <si>
    <t>Miscanthus Variegatus</t>
  </si>
  <si>
    <t>Molinia arundinacea Skyracer</t>
  </si>
  <si>
    <t>Molinia caerulea Transparent</t>
  </si>
  <si>
    <t>Molinia arundinacea Windspeil</t>
  </si>
  <si>
    <t>Molinia caerulea Heidebraut</t>
  </si>
  <si>
    <t>Molinia caerulea Moorhexe</t>
  </si>
  <si>
    <t>Molinia caerulea Variegata</t>
  </si>
  <si>
    <t>Muhlenbergia capillaris 2</t>
  </si>
  <si>
    <t>Muhlenbergia capillaris 1</t>
  </si>
  <si>
    <t>МЮЛЕНБЕРГИЯ</t>
  </si>
  <si>
    <t>ВОЛОСОВИДНАЯ</t>
  </si>
  <si>
    <t>capillaris</t>
  </si>
  <si>
    <t>ДЕКОРАТИВНАЯ ТРАВА высота 60-90 см, ширина 30-60 см. Листья темно-зеленые, тонкие, как иголки. Цветки розоватые, осенью превращают растение в розовое или пурпурное облако.</t>
  </si>
  <si>
    <t>Festuca Elijah Blue</t>
  </si>
  <si>
    <t>Carex morrowii Aureovariegata</t>
  </si>
  <si>
    <t>Carex morrowii Ice Dance</t>
  </si>
  <si>
    <t>Carex oshimensis Evergold</t>
  </si>
  <si>
    <t>Carex Petriei</t>
  </si>
  <si>
    <t>Ophiopogon Niger</t>
  </si>
  <si>
    <t>Ophiopogon Silver Dragon</t>
  </si>
  <si>
    <t>Panicum Rehbraun virgatum</t>
  </si>
  <si>
    <t>Panicum Shenandoah</t>
  </si>
  <si>
    <t>Pennisetum Red Head</t>
  </si>
  <si>
    <t>Pennisetum Cassian</t>
  </si>
  <si>
    <t>Pennisetum Hameln</t>
  </si>
  <si>
    <t>Pennisetum Moudry</t>
  </si>
  <si>
    <t>Pennisetum Karley Rose</t>
  </si>
  <si>
    <t>Matteuccia struthiopteris</t>
  </si>
  <si>
    <t>Dryopteris affinis Cristata</t>
  </si>
  <si>
    <t>Aquilegia Barlow Black</t>
  </si>
  <si>
    <t>Aquilegia Barlow Blue</t>
  </si>
  <si>
    <t>Aquilegia Barlow Bordeaux</t>
  </si>
  <si>
    <t>Aquilegia Barlow Christa</t>
  </si>
  <si>
    <t>Aquilegia Barlow Pink</t>
  </si>
  <si>
    <t>Aquilegia Barlow White</t>
  </si>
  <si>
    <t>Aquilegia Biedermeier Mixed</t>
  </si>
  <si>
    <t>Aquilegia Blackcurrant Ice</t>
  </si>
  <si>
    <t>Aquilegia Crimson Star</t>
  </si>
  <si>
    <t>Aquilegia Green Apples</t>
  </si>
  <si>
    <t>Aquilegia Lime Sorbet</t>
  </si>
  <si>
    <t>Aquilegia Ruby Port</t>
  </si>
  <si>
    <t>Aquilegia Leprecon Gold</t>
  </si>
  <si>
    <t>Aquilegia Winky Double Dark Blue White</t>
  </si>
  <si>
    <t>Aquilegia Winky Double Red White</t>
  </si>
  <si>
    <t>Aquilegia Winky Double White White</t>
  </si>
  <si>
    <t>Aquilegia chrystana Yellow Queen</t>
  </si>
  <si>
    <t>ЙЕЛЛОУ КУИН</t>
  </si>
  <si>
    <t>YELLOW QUEEN</t>
  </si>
  <si>
    <t>желтый, темно-бордовые стебли, салатово-зеленая листва, цветок 6,5см, длинные шпорцы 4,5см, Н-90см</t>
  </si>
  <si>
    <t>Amsonia Tabernemontana</t>
  </si>
  <si>
    <t>Anemone Crispa</t>
  </si>
  <si>
    <t>Anemone Praecox</t>
  </si>
  <si>
    <t>Anemone Splendens</t>
  </si>
  <si>
    <t>Anemone Queen Charlotte</t>
  </si>
  <si>
    <t>Anemone Loreley</t>
  </si>
  <si>
    <t>Anemone Max Vogel</t>
  </si>
  <si>
    <t>Anemone Pamina</t>
  </si>
  <si>
    <t>Anemone Prinz Heinrich</t>
  </si>
  <si>
    <t>Anemone Whirlwind</t>
  </si>
  <si>
    <t>Anemone Leveillei</t>
  </si>
  <si>
    <t>LEVEILLEI</t>
  </si>
  <si>
    <t>Aster Alice Haslam</t>
  </si>
  <si>
    <t>Aster Anneke</t>
  </si>
  <si>
    <t>АПОЛЛО</t>
  </si>
  <si>
    <t>APOLLO</t>
  </si>
  <si>
    <t>нежно-лавандовый с желтой серединкой Н-25см</t>
  </si>
  <si>
    <t>Aster Herbstgruss Vom Bresserhof</t>
  </si>
  <si>
    <t>Aster Jenny</t>
  </si>
  <si>
    <t>Aster Lady In Blue</t>
  </si>
  <si>
    <t>Aster Snowsprite</t>
  </si>
  <si>
    <t>Aster Andenken an Alma Potschke</t>
  </si>
  <si>
    <t>АНДЕНКЕН ЭН АЛМА ПОТЧКЕ</t>
  </si>
  <si>
    <t>ANDENKEN AN ALMA POTSCHKE</t>
  </si>
  <si>
    <t>лилово-розовый с бронзовой серединкой Н-70-100см</t>
  </si>
  <si>
    <t>Aster Purple Dome</t>
  </si>
  <si>
    <t>Aster Crimson Brocade</t>
  </si>
  <si>
    <t>Aster Fellowship</t>
  </si>
  <si>
    <t>ФЕЛЛОУШИП</t>
  </si>
  <si>
    <t>FELLOWSHIP</t>
  </si>
  <si>
    <t>МАХРОВЫЙ сиренево-розовый с желтым центром, Н-90см, W -60см</t>
  </si>
  <si>
    <t>Aster Marie Ballard</t>
  </si>
  <si>
    <t>Aster Royal Ruby</t>
  </si>
  <si>
    <t>Aster White Ladies</t>
  </si>
  <si>
    <t>Astrantia Abbey Road</t>
  </si>
  <si>
    <t>Astrantia Claret</t>
  </si>
  <si>
    <t>Astrantia Florence</t>
  </si>
  <si>
    <t>Astrantia Lola</t>
  </si>
  <si>
    <t>Astrantia Moulin Rouge</t>
  </si>
  <si>
    <t>Astrantia Roma</t>
  </si>
  <si>
    <t>Astrantia maxima Rosea</t>
  </si>
  <si>
    <t>Astrantia Shaggy</t>
  </si>
  <si>
    <t>Astrantia Snow Star</t>
  </si>
  <si>
    <t>Astrantia Sunningdale Variegated</t>
  </si>
  <si>
    <t>Astrantia Venice</t>
  </si>
  <si>
    <t>Bergenia Abendglut</t>
  </si>
  <si>
    <t>Bergenia Baby Doll</t>
  </si>
  <si>
    <t>Bergenia Bressingham Ruby</t>
  </si>
  <si>
    <t>Bergenia Bressingham White</t>
  </si>
  <si>
    <t>Bergenia Spring Fling 1</t>
  </si>
  <si>
    <t>Bergenia Spring Fling 2</t>
  </si>
  <si>
    <t xml:space="preserve">СПРИНГ ФЛИНГ Dragonfly™ </t>
  </si>
  <si>
    <t>DRAGONFLY™ SPRING FLING</t>
  </si>
  <si>
    <t>серия DRAGONFLY™ , очень обильно цветет(можно спутать с цветением азалии), цветки крупные , ярко-розовые, на толстых красных цветоносах, листва плотная, блестящая, бронзового цвета, Н-30, W-30см, Высота цветоноса 60см</t>
  </si>
  <si>
    <t>Bergenia Erioca</t>
  </si>
  <si>
    <t>Bergenia Morgenroete</t>
  </si>
  <si>
    <t>Aconitum Bicolor</t>
  </si>
  <si>
    <t>Aconitum Fischeri</t>
  </si>
  <si>
    <t>Aconitum Album</t>
  </si>
  <si>
    <t>Brunnera Emerald Mist</t>
  </si>
  <si>
    <t>Brunnera Hadspen Cream</t>
  </si>
  <si>
    <t>Brunnera Jack Frost</t>
  </si>
  <si>
    <t>Brunnera Looking Glass</t>
  </si>
  <si>
    <t>Brunnera Silver Wings</t>
  </si>
  <si>
    <t>Brunnera Variegata</t>
  </si>
  <si>
    <t>Ligularia Desdemona</t>
  </si>
  <si>
    <t>Ligularia Othello</t>
  </si>
  <si>
    <t>Ligularia Gregnynog Gold</t>
  </si>
  <si>
    <t>Ligularia Bottle Rocket</t>
  </si>
  <si>
    <t>Ligularia Britt Marie Crawford</t>
  </si>
  <si>
    <t>Ligularia Osiris Cafe Noir</t>
  </si>
  <si>
    <t>Ligularia Osiris Fantaisie</t>
  </si>
  <si>
    <t>Ligularia Osiris Pistache</t>
  </si>
  <si>
    <t>Ligularia Little Rocket</t>
  </si>
  <si>
    <t>Ligularia The Rocket</t>
  </si>
  <si>
    <t>Ligularia Zepter</t>
  </si>
  <si>
    <t>Thalictrum Thundercloud</t>
  </si>
  <si>
    <t>Asclepias Cinderella</t>
  </si>
  <si>
    <t>Asclepias Ice Berg</t>
  </si>
  <si>
    <t>Asclepias Soulmate</t>
  </si>
  <si>
    <t>Asclepias Tuberosa</t>
  </si>
  <si>
    <t>Verbascum Clementine</t>
  </si>
  <si>
    <t>Verbascum Jackie</t>
  </si>
  <si>
    <t>Lysimachia Beaujolais</t>
  </si>
  <si>
    <t>Lysimachia Cletroides</t>
  </si>
  <si>
    <t>Lysimachia Persian Chocolate</t>
  </si>
  <si>
    <t>Lysimachia Firecracker</t>
  </si>
  <si>
    <t>Lysimachia Alexander</t>
  </si>
  <si>
    <t>Lythrum salicaria Blush</t>
  </si>
  <si>
    <t>ДЕРБЕННИК ИВОЛИСТНЫЙ</t>
  </si>
  <si>
    <t>БЛАШ</t>
  </si>
  <si>
    <t>BLUSH</t>
  </si>
  <si>
    <t>Ярко-розовый,  Н-80-100см</t>
  </si>
  <si>
    <t>Lythrum salicaria Robert</t>
  </si>
  <si>
    <t>РОБЕРТ</t>
  </si>
  <si>
    <t>ROBERT</t>
  </si>
  <si>
    <t>Яркий, лиловый Н-60-100см</t>
  </si>
  <si>
    <t>Veronica Baby Bomb</t>
  </si>
  <si>
    <t>БЕЙБИ БОМБ</t>
  </si>
  <si>
    <t>BABY BOMB</t>
  </si>
  <si>
    <t>серия Bomb® биколор- светло-голубой с белым,Н-35см</t>
  </si>
  <si>
    <t>Veronica Ulster Blue Dwarf</t>
  </si>
  <si>
    <t>Veronica Heidekind</t>
  </si>
  <si>
    <t>Veronica Rotfuchs</t>
  </si>
  <si>
    <t>Veronica Sunny Border Blue</t>
  </si>
  <si>
    <t>Veronicastrum virginicum Cupido</t>
  </si>
  <si>
    <t>Veronicastrum virginicum Fascination</t>
  </si>
  <si>
    <t>Aruncus Aethusifolius</t>
  </si>
  <si>
    <t>AETHUSIFOLIUS</t>
  </si>
  <si>
    <t>Aruncus Dioicus</t>
  </si>
  <si>
    <t>DIOICUS</t>
  </si>
  <si>
    <t>Aruncus Horatio</t>
  </si>
  <si>
    <t>АРИЗОНА АПРИКОТ</t>
  </si>
  <si>
    <t>ARIZONA APRICOT</t>
  </si>
  <si>
    <t>абрикосовый с жёлтыми кончиками, Н-30см</t>
  </si>
  <si>
    <t>Gaillardia Arizona Red Tone</t>
  </si>
  <si>
    <t>Gaillardia Arizona Sun</t>
  </si>
  <si>
    <t>Gaillardia Fackelschein</t>
  </si>
  <si>
    <t>Gaillardia Burgunder</t>
  </si>
  <si>
    <t>Gaillardia Kobold</t>
  </si>
  <si>
    <t>Helenium Autumn Lollypop</t>
  </si>
  <si>
    <t>Helenium Chelsey</t>
  </si>
  <si>
    <t>Helenium Double Trouble</t>
  </si>
  <si>
    <t>Helenium Mardi Gras</t>
  </si>
  <si>
    <t>Mariachi™ Fuego</t>
  </si>
  <si>
    <t>Helenium Mariachi Ranchera</t>
  </si>
  <si>
    <t>МАРЬЯЧИ РАНЧЕРА</t>
  </si>
  <si>
    <t xml:space="preserve">Mariachi™ Ranchera </t>
  </si>
  <si>
    <t>Глубоко красный цвет, устойчив к зоблеваниям. высота 50 см</t>
  </si>
  <si>
    <t>Mariachi™ Salsa</t>
  </si>
  <si>
    <t>Helenium Red Jewel</t>
  </si>
  <si>
    <t>Helenium Ruby Tuesday</t>
  </si>
  <si>
    <t>Helenium Sahins Early Flowerer</t>
  </si>
  <si>
    <t>Helenium Waldtraut</t>
  </si>
  <si>
    <t>Helenium Ufo Betty</t>
  </si>
  <si>
    <t>УФО БЕТТИ</t>
  </si>
  <si>
    <t>UFO BETTY</t>
  </si>
  <si>
    <t>Двухцветный: красный с желтым, цветет с середины лета до поздней осени высота 65-75cm</t>
  </si>
  <si>
    <t>Helenium Ufo Carmen</t>
  </si>
  <si>
    <t>УФО КАРМЕН</t>
  </si>
  <si>
    <t>UFO CARMEN</t>
  </si>
  <si>
    <t>Желтый с оранжевыми всполохами, кустистый, высота 50 см</t>
  </si>
  <si>
    <t>Heliopsis Asahi</t>
  </si>
  <si>
    <t>Heliopsis Loraine Sunshine</t>
  </si>
  <si>
    <t>Heliopsis Summer Nights</t>
  </si>
  <si>
    <t>Gypsophila Fairy Perfect</t>
  </si>
  <si>
    <t>ФЕСТИВАЛ УАЙТ</t>
  </si>
  <si>
    <t>FESTIVAL WHITE</t>
  </si>
  <si>
    <t>Компактный сорт, с тонкими голубыми зелеными листьями и волнистые облаками крошечных махровых белых цветов. Высота 40 см ширина 60 см</t>
  </si>
  <si>
    <t>Gypsophila Flamingo</t>
  </si>
  <si>
    <t>Gypsophila Pink Festival</t>
  </si>
  <si>
    <t>Gypsophila Bristol Fairy</t>
  </si>
  <si>
    <t>Gypsophila Paniculata Rose</t>
  </si>
  <si>
    <t>Gypsophila Paniculata White</t>
  </si>
  <si>
    <t>Gypsophila Rosenschleier</t>
  </si>
  <si>
    <t>Persicaria Fat Domino</t>
  </si>
  <si>
    <t>Persicaria Bistorta Superba</t>
  </si>
  <si>
    <t>Persicaria Painter's Palette</t>
  </si>
  <si>
    <t>Persicaria Purple Fantasy</t>
  </si>
  <si>
    <t>Persicaria Red Dragon</t>
  </si>
  <si>
    <t>Epimedium Lilafee</t>
  </si>
  <si>
    <t>Epimedium Grandiflorum</t>
  </si>
  <si>
    <t>Geum Alabama Slammer COCKTAILS</t>
  </si>
  <si>
    <t>Geum Blazing Sunset</t>
  </si>
  <si>
    <t>Geum Cosmopolitan COCKTAILS</t>
  </si>
  <si>
    <t>Geum Flames of Passion</t>
  </si>
  <si>
    <t>Geum Lady Stratheden</t>
  </si>
  <si>
    <t>Geum Mai Tai</t>
  </si>
  <si>
    <t>Geum Mrs. Bradshaw</t>
  </si>
  <si>
    <t>Geum Tequila Sunrise COCKTAILS</t>
  </si>
  <si>
    <t>Delphinium Pink Sensation (belladonna)</t>
  </si>
  <si>
    <t>Delphinium Snow White (belladonna)</t>
  </si>
  <si>
    <t>Delphinium Alisa</t>
  </si>
  <si>
    <t>Delphinium Coral Sunset</t>
  </si>
  <si>
    <t>Delphinium Darwin's Blue Indulgence</t>
  </si>
  <si>
    <t>Delphinium Darwin's Purple Indulgence</t>
  </si>
  <si>
    <t>Delphinium Darwin's Pink Indulgence</t>
  </si>
  <si>
    <t>Delphinium Delphi's Diamant</t>
  </si>
  <si>
    <t>Delphinium Delphi's Holland's Glorie</t>
  </si>
  <si>
    <t>Delphinium Delphi's Jewel</t>
  </si>
  <si>
    <t>Delphinium Delphi's Misty</t>
  </si>
  <si>
    <t>Delphinium Delphi's Pink Power</t>
  </si>
  <si>
    <t>Delphinium Delphi's Saffier</t>
  </si>
  <si>
    <t>Delphinium Delphi's Secret</t>
  </si>
  <si>
    <t>Delphinium Delphi's Starlight</t>
  </si>
  <si>
    <t>Delphinium Faust</t>
  </si>
  <si>
    <t>Delphinium Gillian Dallas</t>
  </si>
  <si>
    <t>Delphinium Gossamer</t>
  </si>
  <si>
    <t>Delphinium Mighty Atom</t>
  </si>
  <si>
    <t>Delphinium Opal</t>
  </si>
  <si>
    <t>Delphinium Strawberry Fair</t>
  </si>
  <si>
    <t>Delphinium Sungleam</t>
  </si>
  <si>
    <t>Delphinium Yvonne</t>
  </si>
  <si>
    <t>Delphinium Highlander Blueberry Pie</t>
  </si>
  <si>
    <t>Delphinium Highlander Bolero</t>
  </si>
  <si>
    <t>HIGHLANDER БОЛЕРО</t>
  </si>
  <si>
    <t>HIGHLANDER BOLERO</t>
  </si>
  <si>
    <t>МАХРОВЫЙ темно-сиреневый, длительный период цветения, Н-75-90см</t>
  </si>
  <si>
    <t>Delphinium Highlander Cha Cha</t>
  </si>
  <si>
    <t>HIGHLANDER ЧА ЧА</t>
  </si>
  <si>
    <t>HIGHLANDER CHA CHA</t>
  </si>
  <si>
    <t>МАХРОВЫЙ палево-кремово-розоватый Н-75-90, длительный периодцветения</t>
  </si>
  <si>
    <t>Delphinium Highlander Flamenco</t>
  </si>
  <si>
    <t>HIGHLANDER ФЛАМЕНКО</t>
  </si>
  <si>
    <t>HIGHLANDER FLAMENCO</t>
  </si>
  <si>
    <t>МАХРОВЫЙ сиреневато-лиловый, длительный период цветения, Н-75-90см</t>
  </si>
  <si>
    <t>Delphinium Highlander Crystal Delight</t>
  </si>
  <si>
    <t>Delphinium Highlander Moon Light</t>
  </si>
  <si>
    <t>Delphinium Highlander Sweet Sensation</t>
  </si>
  <si>
    <t>Delphinium Magic Fountain Pink</t>
  </si>
  <si>
    <t>Delphinium Magic Fountain White</t>
  </si>
  <si>
    <t>АМУР ПИНК</t>
  </si>
  <si>
    <t>AMORE PINK</t>
  </si>
  <si>
    <t>изумрудная листва, коралловые цветки, красные стебли, Н-22см, W-35см, высота цветоноса 35см</t>
  </si>
  <si>
    <t>Dicentra Aurora</t>
  </si>
  <si>
    <t>Dicentra Bacchanal</t>
  </si>
  <si>
    <t>Dicentra Burning Hearts</t>
  </si>
  <si>
    <t>Dicentra Fire Island</t>
  </si>
  <si>
    <t>Dicentra Gold Heart</t>
  </si>
  <si>
    <t>Dicentra Ivory Hearts</t>
  </si>
  <si>
    <t>Dicentra King of Hearts</t>
  </si>
  <si>
    <t>Dicentra Luxuriant</t>
  </si>
  <si>
    <t>Dicentra Spectabilis Pink</t>
  </si>
  <si>
    <t>Dicentra Spring Gold</t>
  </si>
  <si>
    <t>Dodecathion Meadia</t>
  </si>
  <si>
    <t>Incarvillea Bees Pink</t>
  </si>
  <si>
    <t>Melittis Royal Velvet Distinction</t>
  </si>
  <si>
    <t>Calystegia Flore Pleno</t>
  </si>
  <si>
    <t>Caltha Multiplex</t>
  </si>
  <si>
    <t>Canna (brown) Semaphore</t>
  </si>
  <si>
    <t>СЕМАФОР</t>
  </si>
  <si>
    <t>SEMAPHORE</t>
  </si>
  <si>
    <t>желтый, фиолетово-коричневая листва Н-90-180см</t>
  </si>
  <si>
    <t>Trifolium Rubens</t>
  </si>
  <si>
    <t>Mukdenia Karasuba</t>
  </si>
  <si>
    <t>Mukgenia Nova Flame 1</t>
  </si>
  <si>
    <t>Mukgenia Nova Flame 2</t>
  </si>
  <si>
    <t>МУКГЕНИЯ</t>
  </si>
  <si>
    <t>НОВА ФЛЕЙМ</t>
  </si>
  <si>
    <t>NOVA FLAME</t>
  </si>
  <si>
    <t>Гибрид Бергении и Кленолистника. Цвет махагон, листва изумрудная, краснеющая по краям Н-15см, W30см, высота цветоноса 32см</t>
  </si>
  <si>
    <t>Cimicifuga Carbonella</t>
  </si>
  <si>
    <t>Cimicifuga Chocoholic</t>
  </si>
  <si>
    <t>Cimicifuga Cordifolia</t>
  </si>
  <si>
    <t>Cimicifuga Atropupurea</t>
  </si>
  <si>
    <t>Cimicifuga Brunette</t>
  </si>
  <si>
    <t>Cimicifuga Ramosa</t>
  </si>
  <si>
    <t>Cimicifuga Pink Spike</t>
  </si>
  <si>
    <t>Kniphofia Flaming Torch</t>
  </si>
  <si>
    <t>Kniphofia Ice Queen</t>
  </si>
  <si>
    <t>Kniphofia Safraanvogel</t>
  </si>
  <si>
    <t>Kniphofia Traffic Light</t>
  </si>
  <si>
    <t>Campanula Azure Beauty</t>
  </si>
  <si>
    <t>Campanula Cherry Bells</t>
  </si>
  <si>
    <t>Campanula Elizabeth</t>
  </si>
  <si>
    <t>Campanula Emerald</t>
  </si>
  <si>
    <t>Campanula Freya</t>
  </si>
  <si>
    <t>Campanula Kent Belle</t>
  </si>
  <si>
    <t>КЕНТ БЕЛЛЬ</t>
  </si>
  <si>
    <t>KENT BELLE</t>
  </si>
  <si>
    <t>фиолетово-синий, Н-120-150см</t>
  </si>
  <si>
    <t>Campanula La Bonne Amie</t>
  </si>
  <si>
    <t>Campanula Loddon Anne</t>
  </si>
  <si>
    <t>Campanula Mrs Van Vollenhoven</t>
  </si>
  <si>
    <t>Campanula Pantaloons 1</t>
  </si>
  <si>
    <t>Campanula Pantaloons 2</t>
  </si>
  <si>
    <t>Campanula Sarastro</t>
  </si>
  <si>
    <t>Campanula White Pouffe</t>
  </si>
  <si>
    <t>Coreopsis Cosmic Eye</t>
  </si>
  <si>
    <t>Coreopsis Moonbeam 2</t>
  </si>
  <si>
    <t>Coreopsis Moonbeam 1</t>
  </si>
  <si>
    <t>МУНБИМ</t>
  </si>
  <si>
    <t>MOONBEAM</t>
  </si>
  <si>
    <t>желтый с темно-желтой серединкой, изумрудная листва Н-45-60см</t>
  </si>
  <si>
    <t>Coreopsis Ruby Frost</t>
  </si>
  <si>
    <t>Coreopsis vericillata Zagreb</t>
  </si>
  <si>
    <t>пушистая шапка тонкой листвы, а над ней многочисленные канареечно-жёлтые цветки Н-30см</t>
  </si>
  <si>
    <t>Sanguisorba Menziesii</t>
  </si>
  <si>
    <t>Sanguisorba Obtuse</t>
  </si>
  <si>
    <t>Sanguisorba Pink Tanna</t>
  </si>
  <si>
    <t>Sanguisorba Tanna</t>
  </si>
  <si>
    <t>Trollius Cheddar</t>
  </si>
  <si>
    <t>Trollius Golden Queen</t>
  </si>
  <si>
    <t>Trollius Lemon Queen</t>
  </si>
  <si>
    <t>Filipendula Elegance</t>
  </si>
  <si>
    <t>Filipendula Venusta Magnifica</t>
  </si>
  <si>
    <t>Filipendula Hex Plena</t>
  </si>
  <si>
    <t>Lavandula Munstead</t>
  </si>
  <si>
    <t>Convallaria Doreen</t>
  </si>
  <si>
    <t>Convalaria Rosea</t>
  </si>
  <si>
    <t>Potentilla Arc En Ciel</t>
  </si>
  <si>
    <t>Potentilla Emilie</t>
  </si>
  <si>
    <t>Potentilla Flambeau</t>
  </si>
  <si>
    <t>Potentilla Gibson Scarlett</t>
  </si>
  <si>
    <t>Potentilla Hopwoodiana</t>
  </si>
  <si>
    <t>Potentilla Monarchs Velvet</t>
  </si>
  <si>
    <t>Potentilla Twinkling Star</t>
  </si>
  <si>
    <t>Potentilla William Rollisson</t>
  </si>
  <si>
    <t>Liatris spicata Floristan Violett</t>
  </si>
  <si>
    <t>Liatris scariosa Floristan White</t>
  </si>
  <si>
    <t>Liatris Alba</t>
  </si>
  <si>
    <t>Liatris Kobold</t>
  </si>
  <si>
    <t>Lobelia Russian Princess</t>
  </si>
  <si>
    <t>Agastache Black Adder</t>
  </si>
  <si>
    <t>Agastache Red Beauty</t>
  </si>
  <si>
    <t>Lupinus Chandelier</t>
  </si>
  <si>
    <t>Lupinus My Castle</t>
  </si>
  <si>
    <t>Lupinus Noblemaiden</t>
  </si>
  <si>
    <t>Lupinus The Chatelaine</t>
  </si>
  <si>
    <t>Lupinus The Governor</t>
  </si>
  <si>
    <t>Lupinus The Pages</t>
  </si>
  <si>
    <t>Papaver Bolero</t>
  </si>
  <si>
    <t>Papaver Brooklyn</t>
  </si>
  <si>
    <t>Papaver Carnival</t>
  </si>
  <si>
    <t>Papaver Double Pleasure</t>
  </si>
  <si>
    <t>Papaver Effendi</t>
  </si>
  <si>
    <t>Papaver Eye Catcher</t>
  </si>
  <si>
    <t>Papaver Fancy Feathers</t>
  </si>
  <si>
    <t>Papaver Fornsett Summer</t>
  </si>
  <si>
    <t>Papaver Garden Glory</t>
  </si>
  <si>
    <t>Papaver Harvest Moon</t>
  </si>
  <si>
    <t>Papaver Little Picotee</t>
  </si>
  <si>
    <t>ЛИТТЛ ПИКОТИ</t>
  </si>
  <si>
    <t>LITTLE PICOTEE</t>
  </si>
  <si>
    <t>белый с кораллово-оранжнвой каймой и черным центром, Н-60см</t>
  </si>
  <si>
    <t>Papaver Pattys Plum</t>
  </si>
  <si>
    <t>Papaver Perrys White</t>
  </si>
  <si>
    <t>Papaver Picotee</t>
  </si>
  <si>
    <t>Papaver Pinnacle</t>
  </si>
  <si>
    <t>Papaver Chocolate Distinction</t>
  </si>
  <si>
    <t>Papaver Royal Wedding</t>
  </si>
  <si>
    <t>Papaver Ruffled Patty</t>
  </si>
  <si>
    <t>Papaver Salmon Glow</t>
  </si>
  <si>
    <t>Papaver Watermelon</t>
  </si>
  <si>
    <t>Papaver White Ruffles</t>
  </si>
  <si>
    <t>Alcaea Appleblossom</t>
  </si>
  <si>
    <t>Alcaea Blackberry</t>
  </si>
  <si>
    <t>Alcaea Bride Bouquet</t>
  </si>
  <si>
    <t>Alcaea Creme De Cassis</t>
  </si>
  <si>
    <t>Alcaea Fiesta Time</t>
  </si>
  <si>
    <t>Alcaea Nigra</t>
  </si>
  <si>
    <t>Alcaea Peaches 'n Dreams</t>
  </si>
  <si>
    <t>Alchemilla Erythropoda</t>
  </si>
  <si>
    <t>Pulmonaria Cevennensis</t>
  </si>
  <si>
    <t>Pulmonaria Majeste</t>
  </si>
  <si>
    <t>Pulmonaria Margery Fish</t>
  </si>
  <si>
    <t>Pulmonaria Mary Mottrem</t>
  </si>
  <si>
    <t>Pulmonaria Missis Kittle</t>
  </si>
  <si>
    <t>Pulmonaria Opal</t>
  </si>
  <si>
    <t>Pulmonaria David Ward</t>
  </si>
  <si>
    <t>Pulmonaria Mrs Moon</t>
  </si>
  <si>
    <t>Pulmonaria Silverado</t>
  </si>
  <si>
    <t>Pulmonaria Samourai</t>
  </si>
  <si>
    <t>Mekonopsis Betonocifolia</t>
  </si>
  <si>
    <t>Euphorbia Purpurea</t>
  </si>
  <si>
    <t>Euphorbia griffithii Fireglow</t>
  </si>
  <si>
    <t>Euphorbia Bonfire</t>
  </si>
  <si>
    <t>Monarda Balmy Purple</t>
  </si>
  <si>
    <t>БАЛМИ ПУРПЛ</t>
  </si>
  <si>
    <t>BALMY PURPLE</t>
  </si>
  <si>
    <t>ярко-лиловый Н-25-30см</t>
  </si>
  <si>
    <t>Monarda Croftway Pink</t>
  </si>
  <si>
    <t>Monarda Fireball</t>
  </si>
  <si>
    <t>Monarda Kardinal</t>
  </si>
  <si>
    <t>Monarda Mohawk</t>
  </si>
  <si>
    <t>МОХОУК</t>
  </si>
  <si>
    <t>MOHAWK</t>
  </si>
  <si>
    <t>лилово-пунцовый, Н-90см</t>
  </si>
  <si>
    <t>Monarda Pink Supreme</t>
  </si>
  <si>
    <t>розовато-красный Н-45см</t>
  </si>
  <si>
    <t>Echinops Taplow Blue</t>
  </si>
  <si>
    <t>Digitalis Camelot Rose</t>
  </si>
  <si>
    <t>Digitalis Camelot White</t>
  </si>
  <si>
    <t>Digitalis purpurea Pam's Split</t>
  </si>
  <si>
    <t>Leucanthemum Aglaia</t>
  </si>
  <si>
    <t>Leucanthemum Broadway Lights</t>
  </si>
  <si>
    <t>Leucanthemum Engelina</t>
  </si>
  <si>
    <t>Leucanthemum Fiona Goghill</t>
  </si>
  <si>
    <t>Leucanthemum Freak</t>
  </si>
  <si>
    <t>Leucanthemum Silver Princess</t>
  </si>
  <si>
    <t>Leucanthemum Old Court Variety</t>
  </si>
  <si>
    <t>Leucanthemum Snehurka</t>
  </si>
  <si>
    <t>Leucanthemum Sunny Side Up</t>
  </si>
  <si>
    <t>Leucanthemum Wirral Supreme</t>
  </si>
  <si>
    <t>Sedum Carl</t>
  </si>
  <si>
    <t>Sedum Desert Red 1</t>
  </si>
  <si>
    <t>Sedum Desert Red 2</t>
  </si>
  <si>
    <t>ДЕСЕРТ РЭД</t>
  </si>
  <si>
    <t>DESSERT RED</t>
  </si>
  <si>
    <t>кораллово-красный, листья светло-зеленые, краснеющие по краю,Н-15см,W-27см, высота цпетоноса 20см</t>
  </si>
  <si>
    <t>Sedum Diamond Edge</t>
  </si>
  <si>
    <t>Sedum Elsie's Gold</t>
  </si>
  <si>
    <t>Sedum Ice Ruffles</t>
  </si>
  <si>
    <t>Sedum Jose Aubergine</t>
  </si>
  <si>
    <t>Sedum Matrona</t>
  </si>
  <si>
    <t>Sedum Moonlight Serenade</t>
  </si>
  <si>
    <t>Sedum Picolette</t>
  </si>
  <si>
    <t>Sedum Pinky</t>
  </si>
  <si>
    <t>Sedum Purple Emperor</t>
  </si>
  <si>
    <t>Sedum Red Cauli</t>
  </si>
  <si>
    <t>Sedum Stardust</t>
  </si>
  <si>
    <t>Sedum Strawberry And Cream</t>
  </si>
  <si>
    <t>Sedum Xenox</t>
  </si>
  <si>
    <t>Sedum Yellow Xenox</t>
  </si>
  <si>
    <t>Penstemon Dark Tower</t>
  </si>
  <si>
    <t>Penstemon Husker Red</t>
  </si>
  <si>
    <t>Penstemon Pretty Petticoat</t>
  </si>
  <si>
    <t>Penstemon Ruby Candles</t>
  </si>
  <si>
    <t>Hepatica transsylvanica Blue Jewel</t>
  </si>
  <si>
    <t>Hepatica transsylvanica Blue Eyes</t>
  </si>
  <si>
    <t>БЛЮ АЙЗ</t>
  </si>
  <si>
    <t>BLUE EYES</t>
  </si>
  <si>
    <t>нежно-голубая15см</t>
  </si>
  <si>
    <t>Platycodon grandiflorus Astra Blue</t>
  </si>
  <si>
    <t>АСТРА БЛЮ</t>
  </si>
  <si>
    <t>ASTRA BLUE</t>
  </si>
  <si>
    <t>серия ASTRA - компактные и хорошо разветвленные растения, непрерывное цветение. Цвет голубой</t>
  </si>
  <si>
    <t>Platycodon grandiflorus Astra Pink</t>
  </si>
  <si>
    <t>АСТРА ПИНК</t>
  </si>
  <si>
    <t>ASTRA PINK</t>
  </si>
  <si>
    <t>серия ASTRA - компактные и хорошо разветвленные растения, непрерывное цветение. Цвет розовый</t>
  </si>
  <si>
    <t>Platycodon grandiflorus Astra White</t>
  </si>
  <si>
    <t>АСТРА УАЙТ</t>
  </si>
  <si>
    <t>ASTRA WHITE</t>
  </si>
  <si>
    <t>серия ASTRA - компактные и хорошо разветвленные растения, непрерывное цветение. Цвет белый</t>
  </si>
  <si>
    <t>Helianthus Loddon Gold</t>
  </si>
  <si>
    <t>Eupatorium Atropurpureum</t>
  </si>
  <si>
    <t>Eupatorium Baby Joe</t>
  </si>
  <si>
    <t>Eupatorium Phantom</t>
  </si>
  <si>
    <t>Eupatorium Chocolate</t>
  </si>
  <si>
    <t>Eupatorium Chocolate Leaf</t>
  </si>
  <si>
    <t>Eupatorium Snow Ball</t>
  </si>
  <si>
    <t>СНОУБОЛЛ</t>
  </si>
  <si>
    <t>SNOWBALL</t>
  </si>
  <si>
    <t>белый (уникальный цвет для посконника)</t>
  </si>
  <si>
    <t>Primula Dark Rosaleen</t>
  </si>
  <si>
    <t>Primula Denticulata White</t>
  </si>
  <si>
    <t>Primula Denticulata Lilac</t>
  </si>
  <si>
    <t>ДЕНТИКУЛЯТА СИРЕНЕВЫЙ</t>
  </si>
  <si>
    <t>DENTICULATA LILAC</t>
  </si>
  <si>
    <t>Primula Denticulata Red</t>
  </si>
  <si>
    <t>Primula Don Keefe</t>
  </si>
  <si>
    <t>Primula Gold Lace</t>
  </si>
  <si>
    <t>Primula Gold Lace Black</t>
  </si>
  <si>
    <t>Primula Gold Lace Scarlet</t>
  </si>
  <si>
    <t>Primula Silver Lace Black</t>
  </si>
  <si>
    <t>Primula Elizabeth Killelay</t>
  </si>
  <si>
    <t>Primula elatior mixed</t>
  </si>
  <si>
    <t>Primula Francesca</t>
  </si>
  <si>
    <t>Primula Vialii</t>
  </si>
  <si>
    <t>Pulsatilla Red Bells</t>
  </si>
  <si>
    <t>Pulsatilla Violet Bells</t>
  </si>
  <si>
    <t>Pulsatilla White Bells</t>
  </si>
  <si>
    <t>Rodgersia Aesculifolia</t>
  </si>
  <si>
    <t>Rodgersia Chocolat Wings</t>
  </si>
  <si>
    <t>Rudbeckia Chim Chiminee</t>
  </si>
  <si>
    <t>Rudbeckia Goldquelle</t>
  </si>
  <si>
    <t>Rudbeckia Maya</t>
  </si>
  <si>
    <t>Rudbeckia Moreno</t>
  </si>
  <si>
    <t>Rudbeckia Moroccan Sunset</t>
  </si>
  <si>
    <t>Rudbeckia Toto Gold</t>
  </si>
  <si>
    <t>ТОТО ГОЛД</t>
  </si>
  <si>
    <t>TOTO GOLD</t>
  </si>
  <si>
    <t>ярко-желтый с бронзовой серединкой, Н-30-40см</t>
  </si>
  <si>
    <t>Salvia Schwellenburg</t>
  </si>
  <si>
    <t>ШВЕЛЛЕНБУРГ</t>
  </si>
  <si>
    <t>SCHWELLENBURG</t>
  </si>
  <si>
    <t>розово-фиолетовый, Н- 50см</t>
  </si>
  <si>
    <t>Rudbeckia Cherry Brandy</t>
  </si>
  <si>
    <t>Salvia nemorosa Caradonna</t>
  </si>
  <si>
    <t>Salvia Ost Friesland</t>
  </si>
  <si>
    <t>Sidalcea Candy Girl</t>
  </si>
  <si>
    <t>КЭНДИ ГЁРЛ</t>
  </si>
  <si>
    <t>CANDY GIRL</t>
  </si>
  <si>
    <t>ярко-сиреневато-розовый Н-60см</t>
  </si>
  <si>
    <t>Sidalcea Elsie Heugh</t>
  </si>
  <si>
    <t>Sidalcea Partygirl</t>
  </si>
  <si>
    <t>Polemonium Brise D'anjou</t>
  </si>
  <si>
    <t>Stachys Hummelo</t>
  </si>
  <si>
    <t>Tiarella Timbuktu</t>
  </si>
  <si>
    <t>Tradescantia Billbery Ice</t>
  </si>
  <si>
    <t>Tradescantia Blushing Bride</t>
  </si>
  <si>
    <t>Tradescantia Charlotte</t>
  </si>
  <si>
    <t>Tradescantia Macs Double</t>
  </si>
  <si>
    <t>Tradescantia Osprey</t>
  </si>
  <si>
    <t>Tradescantia Pink Chablis</t>
  </si>
  <si>
    <t>Tradescantia Purewell Giant</t>
  </si>
  <si>
    <t>Tradescantia Red Grape</t>
  </si>
  <si>
    <t>Tradescantia Snow Bank</t>
  </si>
  <si>
    <t>Tradescantia Temptation</t>
  </si>
  <si>
    <t>Tradescantia Valour</t>
  </si>
  <si>
    <t>Trillium Grandiflorum White</t>
  </si>
  <si>
    <t>Trillium Sessile</t>
  </si>
  <si>
    <t>Tricyrtis Blue Heaven</t>
  </si>
  <si>
    <t>Tricyrtis Dark Beauty</t>
  </si>
  <si>
    <t>Tricyrtis Gilt Edge</t>
  </si>
  <si>
    <t>Tricyrtis Hirta</t>
  </si>
  <si>
    <t>Tricyrtis Golden Festival</t>
  </si>
  <si>
    <t>Tricyrtis Lightning Strike</t>
  </si>
  <si>
    <t>Tricyrtis Purple Beauty</t>
  </si>
  <si>
    <t>Tricyrtis Raspberry Mouse</t>
  </si>
  <si>
    <t>Tricyrtis Taipei Silk</t>
  </si>
  <si>
    <t>Achillea Coronation Gold</t>
  </si>
  <si>
    <t>Achillea Rainbow Creme de la Creme</t>
  </si>
  <si>
    <t>Rainbow КРЕМ ДЕ ЛА КРЕМ</t>
  </si>
  <si>
    <t>Rainbow® Crême de la Crême</t>
  </si>
  <si>
    <t>серия Rainbow® (засухоустойчивый, растет на бедных почвах, повторно цветущий, крупные шапки соцветий)  кремовый, Н-70см</t>
  </si>
  <si>
    <t>Achillea Rainbow Yellow Bouquet</t>
  </si>
  <si>
    <t>Rainbow® Yellow Bouquet</t>
  </si>
  <si>
    <t>серия Rainbow® (засухоустойчивый, растет на бедных почвах, повторно цветущий, крупные шапки соцветий), желтый, Н-70см</t>
  </si>
  <si>
    <t>Achillea Rainbow Sparkling Contrast</t>
  </si>
  <si>
    <t>Rainbow ЭНДИНГ БЛЮ</t>
  </si>
  <si>
    <t>Rainbow® Ending Blue</t>
  </si>
  <si>
    <t>серия Rainbow® (засухоустойчивый, растет на бедных почвах, повторно цветущий, крупные шапки соцветий)  , Н-70см, сиреневый в сторону розового</t>
  </si>
  <si>
    <t>Achillea Red Velvet</t>
  </si>
  <si>
    <t>Achillea Saucy Seduction</t>
  </si>
  <si>
    <t>Achillea Tricolor</t>
  </si>
  <si>
    <t>Achillea The Pearl</t>
  </si>
  <si>
    <t>Achillea Walther Funcke</t>
  </si>
  <si>
    <t>Physalis Franchettii Zwerg</t>
  </si>
  <si>
    <t>Physostegia Variegata</t>
  </si>
  <si>
    <t>Houttuynia Chameleon</t>
  </si>
  <si>
    <t>Houttuynia Pied Piper</t>
  </si>
  <si>
    <t>Lathyrus latifolius Mix</t>
  </si>
  <si>
    <t>Eremurus Cleopatra</t>
  </si>
  <si>
    <t>Eremurus Obelisk</t>
  </si>
  <si>
    <t>Eremurus Pinokkio</t>
  </si>
  <si>
    <t>Eremurus Ruiter's Hybrids mixed</t>
  </si>
  <si>
    <t>Eremurus Shellfrod Hybr</t>
  </si>
  <si>
    <t>Oenothera macrocarpa</t>
  </si>
  <si>
    <t>Oenothera rosea</t>
  </si>
  <si>
    <t>Oenothera Sonnenwende (fruticosa)</t>
  </si>
  <si>
    <t>ЗОННЕНВЕНДЕ</t>
  </si>
  <si>
    <t>SONNENWENDE</t>
  </si>
  <si>
    <t>желтый, красные стебли, Н-40см</t>
  </si>
  <si>
    <t>Eucomis autumnalis</t>
  </si>
  <si>
    <t>Eucomis Bicolor</t>
  </si>
  <si>
    <t>КАНТОР</t>
  </si>
  <si>
    <t>CANTOR</t>
  </si>
  <si>
    <t>фиолетово-черный, лист с белыми штрихами.Н-60см</t>
  </si>
  <si>
    <t>КАПИТАН ПРОМИС</t>
  </si>
  <si>
    <t>CAPTAIN PROMISE</t>
  </si>
  <si>
    <t>лилово-розовый, лист с белыми штрихами Н-70см</t>
  </si>
  <si>
    <t>ЭЛЕГАНТ СВОН</t>
  </si>
  <si>
    <t>ELEGANT SWAN</t>
  </si>
  <si>
    <t>белый, Н-70см</t>
  </si>
  <si>
    <t>сиренево-розовый, Н-55см</t>
  </si>
  <si>
    <t>Lilium Paris Heart</t>
  </si>
  <si>
    <t>PARIS HEART</t>
  </si>
  <si>
    <t>ПАРИЖ ХАРТ</t>
  </si>
  <si>
    <t>WHITE PIXELS</t>
  </si>
  <si>
    <t>Lilium Daybreak Joy</t>
  </si>
  <si>
    <t>DAYBREAK JOY</t>
  </si>
  <si>
    <t>ДЭЙБРЕЙК ДЖОЙ</t>
  </si>
  <si>
    <t>лососево-алый с ярко-желтым центром</t>
  </si>
  <si>
    <t>Lilium Freckled Joy</t>
  </si>
  <si>
    <t>FRECKLED JOY</t>
  </si>
  <si>
    <t>ФРЕКЛЕД ДЖОЙ</t>
  </si>
  <si>
    <t>кремово-желтый с ярко-желтой звездой из центра и редким бордовым крапом</t>
  </si>
  <si>
    <t>Lilium Winning Joy</t>
  </si>
  <si>
    <t>WINNING JOY</t>
  </si>
  <si>
    <t>ВИННИНГ ДЖОЙ</t>
  </si>
  <si>
    <t>оранжево-коралловый с желтой звездой в центре и редким бордовым крапом</t>
  </si>
  <si>
    <t>Lilium Queen of Night</t>
  </si>
  <si>
    <t>QUEEN OF NIGHT</t>
  </si>
  <si>
    <t>КУИН ОФ НАЙТ</t>
  </si>
  <si>
    <t>почти черный, атласный, кончики темно-бордовые, тычинки оранжевые</t>
  </si>
  <si>
    <t>Lilium Contagem</t>
  </si>
  <si>
    <t>CONTAGEM</t>
  </si>
  <si>
    <t>КОНТАДЖЕМ</t>
  </si>
  <si>
    <t>абрикосовый с бронзовым напылением в центре</t>
  </si>
  <si>
    <t>Lilium Curitiba</t>
  </si>
  <si>
    <t>CURITIBA</t>
  </si>
  <si>
    <t>КУРИТИБА</t>
  </si>
  <si>
    <t>кремовые кончики, винно-бордовый центр</t>
  </si>
  <si>
    <t>Lilium Londrina</t>
  </si>
  <si>
    <t>LONDRINA</t>
  </si>
  <si>
    <t>ЛОНДРИНА</t>
  </si>
  <si>
    <t>алый с редким черным крапом</t>
  </si>
  <si>
    <t>Lilium Soracaba</t>
  </si>
  <si>
    <t>SORACABA</t>
  </si>
  <si>
    <t>СОРАКАБА</t>
  </si>
  <si>
    <t>нежнейший сатиново-розовый с кремовым центром</t>
  </si>
  <si>
    <t>Lilium Terisina</t>
  </si>
  <si>
    <t>TERISINA</t>
  </si>
  <si>
    <t>ТЕРИЗИНА</t>
  </si>
  <si>
    <t>оранжево-желтый с бронзовым крапом</t>
  </si>
  <si>
    <t>Lilium Tribal Kiss</t>
  </si>
  <si>
    <t>TRIBAL KISS</t>
  </si>
  <si>
    <t>ТРИБАЛ КИСС</t>
  </si>
  <si>
    <t>белый мс винно-юордовым напылением в центре</t>
  </si>
  <si>
    <t>зеленовато-светло-жёлтый с розовым центром и светло-розовой каймой</t>
  </si>
  <si>
    <t>Махровый, крупные цветки, 18см, цвет удивительно переливается оттенками оранжевого жёлтого, с лёгким отблеском сиреневого</t>
  </si>
  <si>
    <t>Махровый, крупные цветки, 18см, насыщенно-оранжевый, ровный цвет.</t>
  </si>
  <si>
    <t>Махровый, крупные цветки 18см, необычная форма внутренних лепестков, цвет ярко-оранжевый внутри, и более светлый к кончикам лепестков, похож на пламя.</t>
  </si>
  <si>
    <t>Lilium Kensington</t>
  </si>
  <si>
    <t>KENSINGTON</t>
  </si>
  <si>
    <t>КЕНСИНГТОН</t>
  </si>
  <si>
    <t>махровый, ярко-желтый</t>
  </si>
  <si>
    <t>Lilium Spargo</t>
  </si>
  <si>
    <t>SPARGO</t>
  </si>
  <si>
    <t>СПАРГО</t>
  </si>
  <si>
    <t>темно-оранжевый с темнеющим центром</t>
  </si>
  <si>
    <t>SUGAR TWIN</t>
  </si>
  <si>
    <t>махровый, крупные цветки до 18см, белый с розоватыми кончиками</t>
  </si>
  <si>
    <t>SUNDEW</t>
  </si>
  <si>
    <t>Lilium Yellow Bellies</t>
  </si>
  <si>
    <t>YELLOW BELLIES</t>
  </si>
  <si>
    <t>ЙЕЛЛОУ БЕЛЛИЗ</t>
  </si>
  <si>
    <t>ABRAZO</t>
  </si>
  <si>
    <t>АБРАЗО</t>
  </si>
  <si>
    <t>Lilium Atacama</t>
  </si>
  <si>
    <t>ATACAMA</t>
  </si>
  <si>
    <t>АТАКАМА</t>
  </si>
  <si>
    <t>бордовая, атласная</t>
  </si>
  <si>
    <t>Lilium Corallo</t>
  </si>
  <si>
    <t>КОРАЛЛО</t>
  </si>
  <si>
    <t>ярко0оранжевый</t>
  </si>
  <si>
    <t>Lilium Flintstone</t>
  </si>
  <si>
    <t>FLINTSTONE</t>
  </si>
  <si>
    <t>ФЛИНТСТОУН</t>
  </si>
  <si>
    <t>ярко-желтый, равномерный</t>
  </si>
  <si>
    <t>Lilium Foreigner</t>
  </si>
  <si>
    <t>FOREIGNER</t>
  </si>
  <si>
    <t>ФОРЕЙНДЖЕР</t>
  </si>
  <si>
    <t>Новинка! Темно-красный с чернеющим центром</t>
  </si>
  <si>
    <t>Lilium Fregona</t>
  </si>
  <si>
    <t>FREGONA</t>
  </si>
  <si>
    <t>ФРЕГОНА</t>
  </si>
  <si>
    <t>МИНОУ</t>
  </si>
  <si>
    <t>Lilium Pineto</t>
  </si>
  <si>
    <t>PINETO</t>
  </si>
  <si>
    <t>ПИНЕТО</t>
  </si>
  <si>
    <t>Lilium Ravello</t>
  </si>
  <si>
    <t>RAVELLO</t>
  </si>
  <si>
    <t>РАВЕЛЛО</t>
  </si>
  <si>
    <t>темно-абрикосовый, равномерный</t>
  </si>
  <si>
    <t>Lilium Red Rock</t>
  </si>
  <si>
    <t>РЭД РОК</t>
  </si>
  <si>
    <t>красный с редким черным крапом</t>
  </si>
  <si>
    <t>Lilium Rokanje</t>
  </si>
  <si>
    <t>ROKANJE</t>
  </si>
  <si>
    <t>РОКАНЬЕ</t>
  </si>
  <si>
    <t>белый с зеленоватым центром, цветок 17см</t>
  </si>
  <si>
    <t>Lilium Serengeti</t>
  </si>
  <si>
    <t>SERENGETI</t>
  </si>
  <si>
    <t>СЕРЕНГЕТИ</t>
  </si>
  <si>
    <t>7</t>
  </si>
  <si>
    <t>Lilium Sotara</t>
  </si>
  <si>
    <t>SOTARA</t>
  </si>
  <si>
    <t>СОТАРА</t>
  </si>
  <si>
    <t>Lilium South Quay</t>
  </si>
  <si>
    <t>SOUTH QUAY</t>
  </si>
  <si>
    <t>САУТ КУЭЙ</t>
  </si>
  <si>
    <t>Lilium Vivendi</t>
  </si>
  <si>
    <t>VIVENDI</t>
  </si>
  <si>
    <t>ВИВЕНДИ</t>
  </si>
  <si>
    <t>Lilium Yerseke</t>
  </si>
  <si>
    <t>YERSEKE</t>
  </si>
  <si>
    <t>ЙЕРСЕКЕ</t>
  </si>
  <si>
    <t>атласно-розовый</t>
  </si>
  <si>
    <t>Roselily Aisha</t>
  </si>
  <si>
    <t>ROSELILY® AISHA</t>
  </si>
  <si>
    <t>ROSELILY® АИША</t>
  </si>
  <si>
    <t>МАХРОВЫЙ, белый с зеленоватыми полосами и гофрир. Лепестками</t>
  </si>
  <si>
    <t>ROSELILY® BELONICA DOUBLE BEAUTY</t>
  </si>
  <si>
    <t>Roselily Ciara</t>
  </si>
  <si>
    <t>ROSELILY® CIARA</t>
  </si>
  <si>
    <t>ROSELILY® КЬЯРА</t>
  </si>
  <si>
    <t>МАХРОВЫЙ ярко-розовый с белым свечением на кончиках лепестков и бордовым крапом</t>
  </si>
  <si>
    <t>Roselily Samantha</t>
  </si>
  <si>
    <t>ROSELILY® SAMANTHA</t>
  </si>
  <si>
    <t>ROSELILY® САМАНТА</t>
  </si>
  <si>
    <t>МАХРОВЫЙ ярко-розовый с белой каймой по краю лепестков</t>
  </si>
  <si>
    <t>Lilium Black Belt</t>
  </si>
  <si>
    <t>BLACK BELT</t>
  </si>
  <si>
    <t>БЛЭК БЕЛТ</t>
  </si>
  <si>
    <t>темно-красный, белый кант с сиреневатым свечением, бронзовый крап по большей поверхности лепестка</t>
  </si>
  <si>
    <t>Lilium Bonanza</t>
  </si>
  <si>
    <t>флюоресцентно-розовый с желтой звездой из центра и красным крапом</t>
  </si>
  <si>
    <t>насыщенно-розовый с зеленоватым центром и темно-розовым крапом, очень крупный цветок Ø - 25-30см</t>
  </si>
  <si>
    <t>КЕРЛИ СЬЮ</t>
  </si>
  <si>
    <t>нежно-розовый с темно-розовым крапом</t>
  </si>
  <si>
    <t>Lilium Dignity</t>
  </si>
  <si>
    <t>DIGNITY</t>
  </si>
  <si>
    <t>ДИГНИТИ</t>
  </si>
  <si>
    <t>белый с розово-красной линией посередине лепестка из центра и редким розово-красным крапом</t>
  </si>
  <si>
    <t>Lilium Graceland</t>
  </si>
  <si>
    <t>ГРЕЙСЛЭНД</t>
  </si>
  <si>
    <t>сиреневато-розовый с желтой звездой из центра</t>
  </si>
  <si>
    <t>Lilium Jackpot</t>
  </si>
  <si>
    <t>JACKPOT</t>
  </si>
  <si>
    <t>ДЖЕКПОТ</t>
  </si>
  <si>
    <t>ярко-розовый флюоресцентный</t>
  </si>
  <si>
    <t>Lilium Jaybird</t>
  </si>
  <si>
    <t>JAYBIRD</t>
  </si>
  <si>
    <t>ДЖЕЙБЁРД</t>
  </si>
  <si>
    <t>НОВИНКА!нежно-розовый с розово-красными полосами от центра и красным крапом</t>
  </si>
  <si>
    <t>Lilium Joop</t>
  </si>
  <si>
    <t>JOOP</t>
  </si>
  <si>
    <t>ДЖУП</t>
  </si>
  <si>
    <t>ярко-розовый, с белым кантом и краснымилиниями вдоль середины лепестков от центра</t>
  </si>
  <si>
    <t>Lilium Luisa</t>
  </si>
  <si>
    <t>LUISA</t>
  </si>
  <si>
    <t>ЛУИЗА</t>
  </si>
  <si>
    <t>белый с желтыми линиями от центра до середины лепестка Ø25см</t>
  </si>
  <si>
    <t>Lilium Madelaine</t>
  </si>
  <si>
    <t>MADELAINE</t>
  </si>
  <si>
    <t>МАДЕЛЕЙН</t>
  </si>
  <si>
    <t>белый с темно-розовым крапом и розовыми линиями на верхней части лепестка</t>
  </si>
  <si>
    <t>Lilium Moscow</t>
  </si>
  <si>
    <t>MOSCOW</t>
  </si>
  <si>
    <t>МОСКВА</t>
  </si>
  <si>
    <t>Lilium Paradise</t>
  </si>
  <si>
    <t>PARADISE</t>
  </si>
  <si>
    <t>ПАРАДИЗ</t>
  </si>
  <si>
    <t>еле заметный, нежнейший розовый</t>
  </si>
  <si>
    <t>Lilium Pink Exposure</t>
  </si>
  <si>
    <t>PINK EXPOSURE</t>
  </si>
  <si>
    <t>ПИНК ЭКСПОЖУР</t>
  </si>
  <si>
    <t>розовый с белой каймой , темно-розовыми линиями посередине лепестков и темно-розовым крапом</t>
  </si>
  <si>
    <t>Lilium Pink Saffire</t>
  </si>
  <si>
    <t>PINK SAFFIRE</t>
  </si>
  <si>
    <t>ПИНК САПФИР</t>
  </si>
  <si>
    <t>розовый с белой каймой</t>
  </si>
  <si>
    <t>Lilium Sally</t>
  </si>
  <si>
    <t>SALLY</t>
  </si>
  <si>
    <t>САЛЛИ</t>
  </si>
  <si>
    <t>ярко-темно-розовый с красными линиями посередине лепестка из центра и красным крапом , гофрированная белая кайма</t>
  </si>
  <si>
    <t>Lilium Solution</t>
  </si>
  <si>
    <t>SOLUTION</t>
  </si>
  <si>
    <t>СОЛЮШН</t>
  </si>
  <si>
    <t>НОВИНКА! Белый с желтой звездой в центре, частым темно-розовым крапом и ярко-розовыми мазками посередине каждого лепестка</t>
  </si>
  <si>
    <t>Lilium Special News</t>
  </si>
  <si>
    <t>SPECIAL NEWS</t>
  </si>
  <si>
    <t>СПЕШЛ НЬЮС</t>
  </si>
  <si>
    <t>розово-красный с белой каймой и темно-красным крапом</t>
  </si>
  <si>
    <t>Lilium Spectacle</t>
  </si>
  <si>
    <t>SPECTACLE</t>
  </si>
  <si>
    <t>СПЕКТАКЛЬ</t>
  </si>
  <si>
    <t xml:space="preserve">белый с ярко-розовыми полосами </t>
  </si>
  <si>
    <t>Lilium Spectator</t>
  </si>
  <si>
    <t>SPECTATOR</t>
  </si>
  <si>
    <t>СПЕКТАТОР</t>
  </si>
  <si>
    <t>НОВИНКА!белый с ярко-розовыми стрелками и ярко-розовым крапом</t>
  </si>
  <si>
    <t>Lilium Star Romance</t>
  </si>
  <si>
    <t>STAR ROMANCE</t>
  </si>
  <si>
    <t>СТАР РОМАНС</t>
  </si>
  <si>
    <t>темно-розовый с красным крапом и белой каймой</t>
  </si>
  <si>
    <t>Lilium Uluru</t>
  </si>
  <si>
    <t>ULURU</t>
  </si>
  <si>
    <t>УЛУРУ</t>
  </si>
  <si>
    <t>розовый с зеленовато-желтым центром</t>
  </si>
  <si>
    <t>VERONIQUE</t>
  </si>
  <si>
    <t>Lilium Virtuoso</t>
  </si>
  <si>
    <t>VIRTUOSO</t>
  </si>
  <si>
    <t>ВИРТУОЗО</t>
  </si>
  <si>
    <t>нежно-розовый с красным крапом, лепестки слегка гофрир.</t>
  </si>
  <si>
    <t>Lilium Zorro</t>
  </si>
  <si>
    <t>красный с белым кантом и темно-коричневым крапом</t>
  </si>
  <si>
    <t>Lilium Lincoln</t>
  </si>
  <si>
    <t>LINCOLN</t>
  </si>
  <si>
    <t>ЛИНКОЛЬН</t>
  </si>
  <si>
    <t>перламутрово-розовый, атласный</t>
  </si>
  <si>
    <t>Lilium Guardia</t>
  </si>
  <si>
    <t>GUARDIA</t>
  </si>
  <si>
    <t>ГУАРДИА</t>
  </si>
  <si>
    <t>ярко-красновато-розовый</t>
  </si>
  <si>
    <t>Lilium Terrasol</t>
  </si>
  <si>
    <t>TERRASOL</t>
  </si>
  <si>
    <t>ТЕРРАСОЛ</t>
  </si>
  <si>
    <t>медово-желтый</t>
  </si>
  <si>
    <t>Lilium Life Style</t>
  </si>
  <si>
    <t>LIFESTYLE</t>
  </si>
  <si>
    <t>Lilium Nardo</t>
  </si>
  <si>
    <t>NARDO</t>
  </si>
  <si>
    <t>НАРДО</t>
  </si>
  <si>
    <t>Lilium Orania</t>
  </si>
  <si>
    <t>ORANIA</t>
  </si>
  <si>
    <t>ОРАНИЯ</t>
  </si>
  <si>
    <t>желтый, внешняя сторона лепестков с широкой розовой полосой</t>
  </si>
  <si>
    <t>Lilium Sunny Morning</t>
  </si>
  <si>
    <t>SUNNY MORNING</t>
  </si>
  <si>
    <t>САННИ МОРНИНГ</t>
  </si>
  <si>
    <t>желтый с лиловым крапом</t>
  </si>
  <si>
    <t>TERRACE CITY</t>
  </si>
  <si>
    <t>ТЕРРАС СИТИ</t>
  </si>
  <si>
    <t>светло-желтый с красным крапом</t>
  </si>
  <si>
    <t>ООО "Колорлайн Трейд"</t>
  </si>
  <si>
    <t>ООО "Цветлайн"</t>
  </si>
  <si>
    <t>Минимальная сумма предварительного заказа  -70.000 руб. 
Предоплата 50% - обязательна . Без предоплаты заказы не принимаются.</t>
  </si>
  <si>
    <t>КАРМА СЕРЕНА</t>
  </si>
  <si>
    <t>BIG NEWS</t>
  </si>
  <si>
    <t>Lilium Abrazo</t>
  </si>
  <si>
    <t>Clematis Darius</t>
  </si>
  <si>
    <t>Clematis Destiny</t>
  </si>
  <si>
    <t>Clematis Gladys Picard</t>
  </si>
  <si>
    <t>Clematis Huvi</t>
  </si>
  <si>
    <t>Clematis integrifolia Floris V</t>
  </si>
  <si>
    <t>Clematis Star Of India</t>
  </si>
  <si>
    <t>Clematis Stasik</t>
  </si>
  <si>
    <t>Clematis Yukikomachi</t>
  </si>
  <si>
    <t>Clematis Baby Star 1</t>
  </si>
  <si>
    <t>Clematis Baby Star 2</t>
  </si>
  <si>
    <t>Clematis Dannys Double 1</t>
  </si>
  <si>
    <t>Clematis Dannys Double 2</t>
  </si>
  <si>
    <t>Clematis Jackmanii Alba 1</t>
  </si>
  <si>
    <t>Clematis Jackmanii Alba 2</t>
  </si>
  <si>
    <t>Astilbe Cappuccino 1</t>
  </si>
  <si>
    <t>Astilbe Cappuccino 2</t>
  </si>
  <si>
    <t>Astilbe Color Flash Lime</t>
  </si>
  <si>
    <t>Astilbe Look At Me</t>
  </si>
  <si>
    <t>Astilbe Queen Of Holland</t>
  </si>
  <si>
    <t>Astilbe Valerie</t>
  </si>
  <si>
    <t>Astilbe Younique Ruby Red</t>
  </si>
  <si>
    <t>Dianthus Mystic Star</t>
  </si>
  <si>
    <t>Dianthus Supernova</t>
  </si>
  <si>
    <t>Heuchera Apple Crisp</t>
  </si>
  <si>
    <t>Heuchera Cajun Fire 1-Vesna</t>
  </si>
  <si>
    <t>Heuchera Cajun Fire 2-Leto</t>
  </si>
  <si>
    <t>Heuchera Dew Drops</t>
  </si>
  <si>
    <t>Heuchera Fire Alarm 1</t>
  </si>
  <si>
    <t>Heuchera Fire Alarm 2</t>
  </si>
  <si>
    <t>Heuchera Green Spice</t>
  </si>
  <si>
    <t>Heuchera Picasso</t>
  </si>
  <si>
    <t>Heuchera Renoir</t>
  </si>
  <si>
    <t>Heuchera Van Gogh</t>
  </si>
  <si>
    <t>Heucherella Solar Power 3</t>
  </si>
  <si>
    <t>Heucherella Solar Power 2</t>
  </si>
  <si>
    <t>Heuchera Zipper 1</t>
  </si>
  <si>
    <t>Heuchera Zipper 2</t>
  </si>
  <si>
    <t>Geranium cinereum Ballerina</t>
  </si>
  <si>
    <t>Geranium oxonianum Katherine Adele 1</t>
  </si>
  <si>
    <t>Geranium oxonianum Katherine Adele2</t>
  </si>
  <si>
    <t>Iris germanica Apache Warrior</t>
  </si>
  <si>
    <t>Iris germanica Touch Of Bronze</t>
  </si>
  <si>
    <t>Hemerocallis Barbara Barnes</t>
  </si>
  <si>
    <t>Hemerocallis Bas Relief</t>
  </si>
  <si>
    <t>Hemerocallis Cheese and Wine</t>
  </si>
  <si>
    <t>Hemerocallis Excellent</t>
  </si>
  <si>
    <t>Hemerocallis Face of The Stars</t>
  </si>
  <si>
    <t>Hemerocallis Get Jiggy</t>
  </si>
  <si>
    <t>Hemerocallis Hello Screamer</t>
  </si>
  <si>
    <t>Hemerocallis Here Lies Butch</t>
  </si>
  <si>
    <t>Hemerocallis Mulberry Freeze</t>
  </si>
  <si>
    <t>Hemerocallis Nowhere to Hide</t>
  </si>
  <si>
    <t>Hemerocallis Pink Stripes</t>
  </si>
  <si>
    <t>Hemerocallis Punxsutawney Phil</t>
  </si>
  <si>
    <t>Hemerocallis She Got the Look</t>
  </si>
  <si>
    <t>Hemerocallis Storm Of Century</t>
  </si>
  <si>
    <t>Hemerocallis Tiger Blood</t>
  </si>
  <si>
    <t>Hemerocallis Heavenly Flight Of Angels</t>
  </si>
  <si>
    <t>Hosta Adorable</t>
  </si>
  <si>
    <t>Paeonia Bowl Of Beauty</t>
  </si>
  <si>
    <t>Paeonia L'Eclatante</t>
  </si>
  <si>
    <t>Helleborus Red Lady</t>
  </si>
  <si>
    <t>Echinacea Tomato Soup</t>
  </si>
  <si>
    <t>Fragaria Elianny</t>
  </si>
  <si>
    <t>Fragaria Frau Mieze Schindler</t>
  </si>
  <si>
    <t>Fragaria Malwina</t>
  </si>
  <si>
    <t>Fragaria Mara Des Bois</t>
  </si>
  <si>
    <t>Fragaria Vivaldi 1</t>
  </si>
  <si>
    <t>Fragaria Vivaldi 2</t>
  </si>
  <si>
    <t>Miscanthus Dronning Ingrid</t>
  </si>
  <si>
    <t>Bergenia Dragonfly Angel Kiss</t>
  </si>
  <si>
    <t>Bergenia Dragonfly Sakura 1</t>
  </si>
  <si>
    <t>Bergenia Dragonfly Sakura 2</t>
  </si>
  <si>
    <t>Bergenia Lunar Glow 1</t>
  </si>
  <si>
    <t>Bergenia Lunar Glow 2</t>
  </si>
  <si>
    <t>Bergenia Pink Dragonfly</t>
  </si>
  <si>
    <t>Brunnera Alexanders Great 1</t>
  </si>
  <si>
    <t>Brunnera Alexanders Great 2</t>
  </si>
  <si>
    <t>Ligularia Garden Confetti 1</t>
  </si>
  <si>
    <t>Ligularia Garden Confetti 2</t>
  </si>
  <si>
    <t>Thalictrum Black Stockings</t>
  </si>
  <si>
    <t>Verbascum chaixii Cotswold Queen</t>
  </si>
  <si>
    <t>Verbascum chaixii Milkshake</t>
  </si>
  <si>
    <t>Veronica Blue Bomb</t>
  </si>
  <si>
    <t>Veronica Lavender Plume</t>
  </si>
  <si>
    <t>Veronica Pink Bomb</t>
  </si>
  <si>
    <t>Aruncus Kneiffii</t>
  </si>
  <si>
    <t>Gaillardia Amber Wheels</t>
  </si>
  <si>
    <t>Gaillardia Arizona Apricot</t>
  </si>
  <si>
    <t>Helenium Mariachi Fuego</t>
  </si>
  <si>
    <t>Helenium Mariachi Salsa</t>
  </si>
  <si>
    <t>Delphinium Highlander Morning Sunrise</t>
  </si>
  <si>
    <t>Dicentra Love Hearts</t>
  </si>
  <si>
    <t>Canna (green) Perkeo</t>
  </si>
  <si>
    <t>Cimicifuga Black Negligee 1</t>
  </si>
  <si>
    <t>Cimicifuga Black Negligee 2</t>
  </si>
  <si>
    <t>Campanula trachelium Bernice</t>
  </si>
  <si>
    <t>Campanula Pink Octopus 1</t>
  </si>
  <si>
    <t>Campanula Pink Octopus 2</t>
  </si>
  <si>
    <t>Campanula Royal Wedding 1</t>
  </si>
  <si>
    <t>Campanula Silver Bells 1</t>
  </si>
  <si>
    <t>Campanula Silver Bells 2</t>
  </si>
  <si>
    <t>Campanula wanneri</t>
  </si>
  <si>
    <t>Filipendula Red Umbrellas 1</t>
  </si>
  <si>
    <t>Filipendula Red Umbrellas 2</t>
  </si>
  <si>
    <t>Potentilla Vogue</t>
  </si>
  <si>
    <t>Lobelia Crimson Princess</t>
  </si>
  <si>
    <t>Lobelia Rose Princess</t>
  </si>
  <si>
    <t>Lobelia Scarlet Princess</t>
  </si>
  <si>
    <t>Papaver Casino</t>
  </si>
  <si>
    <t>Papaver Harlem</t>
  </si>
  <si>
    <t>Papaver King Kong</t>
  </si>
  <si>
    <t>Papaver Mrs. Perry</t>
  </si>
  <si>
    <t>Alcea Halo Red</t>
  </si>
  <si>
    <t>Alcea Very Berry</t>
  </si>
  <si>
    <t>Pulmonaria Bubble Gum</t>
  </si>
  <si>
    <t>Pulmonaria Bubble Gum 2</t>
  </si>
  <si>
    <t>Monarda Pink Lace</t>
  </si>
  <si>
    <t>Leucanthemum Goldfinch</t>
  </si>
  <si>
    <t>Leucanthemum Victorian Secret</t>
  </si>
  <si>
    <t>Sedum LAJOS Autumn Charm 1</t>
  </si>
  <si>
    <t>Sedum LAJOS Autumn Charm 2</t>
  </si>
  <si>
    <t>Sedum Lime Zinger 1</t>
  </si>
  <si>
    <t>Sedum Lime Zinger 2</t>
  </si>
  <si>
    <t>Sedum Touchdown Teak 1</t>
  </si>
  <si>
    <t>Sedum Touchdown Teak 2</t>
  </si>
  <si>
    <t>Primula Blue Zebra</t>
  </si>
  <si>
    <t>Rodgersia henrici Cherry Blush 1</t>
  </si>
  <si>
    <t>Rodgersia henrici Cherry Blush 2</t>
  </si>
  <si>
    <t>Rodgersia Dark Pokers</t>
  </si>
  <si>
    <t>Houttuynia cordata Plena</t>
  </si>
  <si>
    <t>Hippeastrum Spotlight</t>
  </si>
  <si>
    <t>Zantedeschia Lavender Gem</t>
  </si>
  <si>
    <t>Zantedeschia Odessa</t>
  </si>
  <si>
    <t>Gladiolus Broken Heart Frizzle</t>
  </si>
  <si>
    <t>Gladiolus Greyhound</t>
  </si>
  <si>
    <t>Gladiolus Sacramento</t>
  </si>
  <si>
    <t>Gladiolus Volare Frizzle</t>
  </si>
  <si>
    <t>Lilium Tiny Glow</t>
  </si>
  <si>
    <t>Lilium Elegant Joy</t>
  </si>
  <si>
    <t>Lilium Island Joy</t>
  </si>
  <si>
    <t>Lilium Majestic Joy</t>
  </si>
  <si>
    <t>Lilium Nova Joy</t>
  </si>
  <si>
    <t>Lilium Perfect Joy</t>
  </si>
  <si>
    <t>Lilium Campeche</t>
  </si>
  <si>
    <t>Lilium Mascara</t>
  </si>
  <si>
    <t>Lilium Cafe Noir</t>
  </si>
  <si>
    <t>Lilium Crazy Twin</t>
  </si>
  <si>
    <t>Lilium Dutch Twin</t>
  </si>
  <si>
    <t>Lilium Funny Twin</t>
  </si>
  <si>
    <t>Lilium Must See 1</t>
  </si>
  <si>
    <t>Lilium Mystery Dream 1</t>
  </si>
  <si>
    <t>Lilium Sundew</t>
  </si>
  <si>
    <t>Lilium Cogoleto</t>
  </si>
  <si>
    <t>Lilium Francesca</t>
  </si>
  <si>
    <t>Lilium Longwood</t>
  </si>
  <si>
    <t>Lilium Malesco</t>
  </si>
  <si>
    <t>Lilium Paterno</t>
  </si>
  <si>
    <t>Lilium Riverside</t>
  </si>
  <si>
    <t>Lilium Double Surprise</t>
  </si>
  <si>
    <t>Roselily Carolina</t>
  </si>
  <si>
    <t>Roselily Celina</t>
  </si>
  <si>
    <t>Roselily Mara</t>
  </si>
  <si>
    <t>Lilium Best Regards</t>
  </si>
  <si>
    <t>Lilium Big Ben</t>
  </si>
  <si>
    <t>Lilium Big Edition</t>
  </si>
  <si>
    <t>Lilium Crater</t>
  </si>
  <si>
    <t>Lilium Dark Sensation</t>
  </si>
  <si>
    <t>Lilium Purple Flag</t>
  </si>
  <si>
    <t>Lilium Spring Romance</t>
  </si>
  <si>
    <t>Lilium St Tropez</t>
  </si>
  <si>
    <t>Lilium Tessala</t>
  </si>
  <si>
    <t>Lilium True Romance</t>
  </si>
  <si>
    <t>Lilium Va Banque</t>
  </si>
  <si>
    <t>Lilium Veronika</t>
  </si>
  <si>
    <t>Lilium Concordia</t>
  </si>
  <si>
    <t>Lilium White Sea</t>
  </si>
  <si>
    <t>Lilium Kushi Maya 1</t>
  </si>
  <si>
    <t>Lilium African Lady</t>
  </si>
  <si>
    <t>Lilium Global Arena</t>
  </si>
  <si>
    <t>Lilium Global Beauty</t>
  </si>
  <si>
    <t>Lilium Global Dream</t>
  </si>
  <si>
    <t>Lilium Global Harmony</t>
  </si>
  <si>
    <t>Lilium Global Village</t>
  </si>
  <si>
    <t>Lilium Red Power</t>
  </si>
  <si>
    <t>Lilium Yellow Power</t>
  </si>
  <si>
    <t>Lilium Apricot Fudge_2</t>
  </si>
  <si>
    <t>Lilium Corsini</t>
  </si>
  <si>
    <t>Lilium Diamante</t>
  </si>
  <si>
    <t>Lilium Exotic Sun</t>
  </si>
  <si>
    <t>Lilium Imprato</t>
  </si>
  <si>
    <t>Lilium Lakeside Beloved</t>
  </si>
  <si>
    <t>Lilium Miss Patchwork</t>
  </si>
  <si>
    <t>Lilium Miss Peculiar</t>
  </si>
  <si>
    <t>Lilium Motown</t>
  </si>
  <si>
    <t>Lilium Muscat</t>
  </si>
  <si>
    <t>Lilium Outback</t>
  </si>
  <si>
    <t>Lilium Prescott</t>
  </si>
  <si>
    <t>Lilium Serano</t>
  </si>
  <si>
    <t>Lilium Tarrango</t>
  </si>
  <si>
    <t>Lilium Purple Life</t>
  </si>
  <si>
    <t>Lilium Yellow Bruse</t>
  </si>
  <si>
    <t>МНОГОЛЕТНИКИ.
СЕРИЯ "COLOR LINE". Голландия</t>
  </si>
  <si>
    <t>Просим по всем возникающим вопросам обращаться по тел. (495) 974-88-36, 935-86-42 или gardenbulbs@yandex.ru</t>
  </si>
  <si>
    <t>cod3142</t>
  </si>
  <si>
    <t>Begonia Colorline Mix 1</t>
  </si>
  <si>
    <t>Begonia Colorline Mix 2</t>
  </si>
  <si>
    <t>Begonia Colorline Mix 3</t>
  </si>
  <si>
    <t>Begonia Colorline Mix 4</t>
  </si>
  <si>
    <t>Begonia Colorline Mix 5</t>
  </si>
  <si>
    <t>SPECIOSA SISKIYOU</t>
  </si>
  <si>
    <t>Astilbe Veronica Klose</t>
  </si>
  <si>
    <t>БРОКЕН ХЕРТ ФРИЗЗЛ</t>
  </si>
  <si>
    <t>ГРЭЙХАУНД</t>
  </si>
  <si>
    <t>САКРАМЕНТО</t>
  </si>
  <si>
    <t>ВОЛАРЕ ФРИЗЗЛ</t>
  </si>
  <si>
    <t>VOLARE FRIZZLE</t>
  </si>
  <si>
    <t>СУПЕРГОФРИР. Ярко-розовый (фламинго), в центре лепестки нежно-розовые с желтой каймой</t>
  </si>
  <si>
    <t>ГОФРИР. Лавандово-сиреневый с очень яркой, электрически-розовой каймой</t>
  </si>
  <si>
    <t>Легко гофрир. Нежнейший розовый со светло-лиловым пятном на нижних лепестках</t>
  </si>
  <si>
    <t>СУПЕРГОФРИР. Верхние лепестки палево-розовые. Центр-желтый. Внешняя кайма темно-розовая</t>
  </si>
  <si>
    <t xml:space="preserve">Заказы принимаются до 14 ноября 2016. </t>
  </si>
  <si>
    <t>Предоплату необходимо сделать вместе с заказом до 11 ноября 2016*.</t>
  </si>
  <si>
    <r>
      <t xml:space="preserve">Сроки поставок товара:
- лилии (часть сортов) в ассортименте - с 16 января и далее;
- лилии весь ассортимент будет в начале февраля;
- гладиолусы, бегонии, глоксинии, георгины - начало января;
- многолетники - часть с середины января, остальное - в конце февраля;
- земляника 'Frigo', гвоздики - с середины марта.
- луковичные "HBM" - с 19 января гладиолусы и бегонии;
                                          - с 16 февраля остальной ассортимент.
</t>
    </r>
    <r>
      <rPr>
        <b/>
        <i/>
        <u/>
        <sz val="12"/>
        <rFont val="Arial"/>
        <family val="2"/>
        <charset val="204"/>
      </rPr>
      <t>- декоративно-лиственные, плодово-ягодные кустарники и хвойники (более 500 наименований в красочной картонной упаковке), в том числе гортензии, рододендроны, сирени   - с середины марта, апрель.</t>
    </r>
  </si>
  <si>
    <t>цены 20-10</t>
  </si>
  <si>
    <t>урожай 2016 г.</t>
  </si>
  <si>
    <t>Просим по всем возникающим вопросам обращаться по тел. (495) 974-88-36 или gardenbulbs@yandex.ru</t>
  </si>
  <si>
    <t>Просим по всем возникающим вопросам обращаться по тел. (495) 974-88-36  или gardenbulbs@yandex.ru</t>
  </si>
  <si>
    <t>ВО ИЗБЕЖАНИИ ОШИБОК ПРОСИМ НЕ ВНОСИТЬ В ФОРМУ ИЗМЕНЕНИЯ, НЕ УДАЛЯТЬ СТРОКИ и СТОЛБЦЫ, НЕ МЕНЯТЬ МЕСТАМИ!!!</t>
  </si>
  <si>
    <t>темно-оранжевые кончики в фиолетово-черным плотным напылением</t>
  </si>
  <si>
    <t>Lilium Strawberry And Cream</t>
  </si>
  <si>
    <t>STRAWBERRY &amp; CREAM</t>
  </si>
  <si>
    <t>СТРОБЕРРИ ЭНД КРИМ</t>
  </si>
  <si>
    <t>кремовый с плотным тёмно-красным напылением до середины лепестка</t>
  </si>
  <si>
    <t>Lilium Pink Brush</t>
  </si>
  <si>
    <t>PINK BRUSH</t>
  </si>
  <si>
    <t>ПИНК БРАШ</t>
  </si>
  <si>
    <t>(ЛА гибрид) розовый с плотным бордовым напылением</t>
  </si>
  <si>
    <t>Lilium Yellow Brush</t>
  </si>
  <si>
    <t>YELLOW BRUSH</t>
  </si>
  <si>
    <t>ЙЕЛЛОУ БРАШ</t>
  </si>
  <si>
    <t>(ЛА гибрид) канареечно-желтый с плотным бронзовым напылением</t>
  </si>
  <si>
    <t>L-011</t>
  </si>
  <si>
    <t>Lilium Tiny Crystal</t>
  </si>
  <si>
    <t>TINY CRYSTAL</t>
  </si>
  <si>
    <t>ТАЙНИ КРИСТАЛЛ</t>
  </si>
  <si>
    <t>L-012</t>
  </si>
  <si>
    <t>Lilium Tiny Diamond</t>
  </si>
  <si>
    <t>TINY DIAMOND</t>
  </si>
  <si>
    <t>ТАЙНИ ДИАМОНД</t>
  </si>
  <si>
    <t>кораллово-розовый с белым центром</t>
  </si>
  <si>
    <t>L-013</t>
  </si>
  <si>
    <t>Lilium Tiny Epic</t>
  </si>
  <si>
    <t>TINY EPIC</t>
  </si>
  <si>
    <t>ТАЙНИ ЭПИК</t>
  </si>
  <si>
    <t>темно-бордовый, почти черный центр, оранжевые кончики</t>
  </si>
  <si>
    <t>Lilium Tiny Nugget</t>
  </si>
  <si>
    <t>TINY NUGGET</t>
  </si>
  <si>
    <t>ТАЙНИ НАГГЕТ</t>
  </si>
  <si>
    <t>желтый с красным напылением у центра</t>
  </si>
  <si>
    <t>Lilium Tiny Poems</t>
  </si>
  <si>
    <t>TINY POEMS</t>
  </si>
  <si>
    <t>ТАЙНИ ПОЭМС</t>
  </si>
  <si>
    <t>биколор: пурпурно-бордовые, почти черные к середине с крапом, кочники светло-розовые</t>
  </si>
  <si>
    <t>Lilium Tiny Shadow</t>
  </si>
  <si>
    <t>TINY SHADOW</t>
  </si>
  <si>
    <t>ТАЙНИ ШЭДОУ</t>
  </si>
  <si>
    <t>черный центр, алые кончики</t>
  </si>
  <si>
    <t>Lilium Tiny Toons</t>
  </si>
  <si>
    <t>TINY TOONS</t>
  </si>
  <si>
    <t>ТАЙНИ ТУНС</t>
  </si>
  <si>
    <t>МАХРОВЫЙ. Желтый - кремовый центр, розовые кончики</t>
  </si>
  <si>
    <t>ЭЛЕГАНТ ДЖОЙ</t>
  </si>
  <si>
    <t>АЙЛЕНД ДЖОЙ</t>
  </si>
  <si>
    <t>МАХРОВЫЙ. ванильный с бордовым редким крапом</t>
  </si>
  <si>
    <t>МАХРОВЫЙ. ярко-красный, глянцевый</t>
  </si>
  <si>
    <t>L-001</t>
  </si>
  <si>
    <t>Lilium Black Charm</t>
  </si>
  <si>
    <t>BLACK CHARM</t>
  </si>
  <si>
    <t>БЛЭК ШАРМ</t>
  </si>
  <si>
    <t>очень темно-бордовый, почти черный, оранжевые тычинки</t>
  </si>
  <si>
    <t>L-002</t>
  </si>
  <si>
    <t>Lilium Nightrider</t>
  </si>
  <si>
    <t>NIGHTRIDER</t>
  </si>
  <si>
    <t>НАЙТРАЙДЕР</t>
  </si>
  <si>
    <t>бронзово-черный, 15см</t>
  </si>
  <si>
    <t>CAFÉ NOIR (Dixie Jass)</t>
  </si>
  <si>
    <t>пурпурный центр, пелые пятна на отогнутых лепестках</t>
  </si>
  <si>
    <t>L-003</t>
  </si>
  <si>
    <t>Lilium Joao Pessoa</t>
  </si>
  <si>
    <t>JOAO PESSOA</t>
  </si>
  <si>
    <t>L-004</t>
  </si>
  <si>
    <t>Lilium Morpho Pink</t>
  </si>
  <si>
    <t>MORPHO PINK</t>
  </si>
  <si>
    <t>МОРФО ПИНК</t>
  </si>
  <si>
    <t>желтый с кольцом из медного напыления</t>
  </si>
  <si>
    <t>L-005</t>
  </si>
  <si>
    <t>Lilium Poppi</t>
  </si>
  <si>
    <t>POPPI</t>
  </si>
  <si>
    <t>ПОППИ</t>
  </si>
  <si>
    <t>L-006</t>
  </si>
  <si>
    <t>Lilium Sugar Love</t>
  </si>
  <si>
    <t>SUGAR LOVE</t>
  </si>
  <si>
    <t>ШУГАР ЛОВ</t>
  </si>
  <si>
    <t>белый с нежно-кораллово-розовым румянцем на кончиках</t>
  </si>
  <si>
    <t>TRIBAL DANCE</t>
  </si>
  <si>
    <t>ТРИБАЛ ДАНС</t>
  </si>
  <si>
    <t>Хамелеон! Постепенно меняет цвет: кончики становятся медные, и ближе к центру с медным крапом / новое название Tribal Dance</t>
  </si>
  <si>
    <t>L-007</t>
  </si>
  <si>
    <t>Lilium Bentley</t>
  </si>
  <si>
    <t>BENTLEY</t>
  </si>
  <si>
    <t>БЕНТЛИ</t>
  </si>
  <si>
    <t>кремово-розовый с розовым кантом и кончиками, махровый</t>
  </si>
  <si>
    <t>L-008</t>
  </si>
  <si>
    <t>CANARY WHARF</t>
  </si>
  <si>
    <t>КАНАРИ ВАРФ</t>
  </si>
  <si>
    <t>L-009</t>
  </si>
  <si>
    <t>Lilium Eagle Eye</t>
  </si>
  <si>
    <t>EAGLE EYE</t>
  </si>
  <si>
    <t>ИГЛ АЙ</t>
  </si>
  <si>
    <t>ярко-оранжевый, с желтым осветлением по центру лепестков, махровый</t>
  </si>
  <si>
    <t>L-010</t>
  </si>
  <si>
    <t>Lilium Scoubidou</t>
  </si>
  <si>
    <t>SCOUBIDOU</t>
  </si>
  <si>
    <t>СКУБИДУ</t>
  </si>
  <si>
    <t>плотный, насыщенный оранжевый, 15см</t>
  </si>
  <si>
    <t>Очень крупные цветки. Новая Фата Моргана, крупные цветки, 18см, цвет желтый</t>
  </si>
  <si>
    <t>лимонно-желтый, очень крепкие и плотные бутоны, крепкие цветоносы</t>
  </si>
  <si>
    <t>L-014</t>
  </si>
  <si>
    <t>Lilium Azuma</t>
  </si>
  <si>
    <t>AZUMA</t>
  </si>
  <si>
    <t>АЗУМА</t>
  </si>
  <si>
    <t>канареечно-жёлтый, ровный</t>
  </si>
  <si>
    <t>L-015</t>
  </si>
  <si>
    <t>Lilium Boardwalk</t>
  </si>
  <si>
    <t>BOARDWALK</t>
  </si>
  <si>
    <t>БОРДУОЛК</t>
  </si>
  <si>
    <t>L-016</t>
  </si>
  <si>
    <t>Lilium Colares</t>
  </si>
  <si>
    <t>COLARES</t>
  </si>
  <si>
    <t>КОЛАРЕС</t>
  </si>
  <si>
    <t>красный с малиновым оттенком, глянцевый, крупный</t>
  </si>
  <si>
    <t>CORALLO BEACH</t>
  </si>
  <si>
    <t>L-017</t>
  </si>
  <si>
    <t>Lilium Desert Inn</t>
  </si>
  <si>
    <t>DESERT INN</t>
  </si>
  <si>
    <t>ДЕСЕРТ ИНН</t>
  </si>
  <si>
    <t>желтый с незначительным розоватым румянцем</t>
  </si>
  <si>
    <t>L-018</t>
  </si>
  <si>
    <t>Lilium Dynamix</t>
  </si>
  <si>
    <t>DYNAMIX</t>
  </si>
  <si>
    <t>ДИНААМИКС</t>
  </si>
  <si>
    <t>алый, переливистый</t>
  </si>
  <si>
    <t>L-019</t>
  </si>
  <si>
    <t>Lilium Encore</t>
  </si>
  <si>
    <t>светло-розовый, перламутровый, ровный цвет</t>
  </si>
  <si>
    <t>L-020</t>
  </si>
  <si>
    <t>Lilium Eniac</t>
  </si>
  <si>
    <t>ENIAC</t>
  </si>
  <si>
    <t>ЭНЬЯК</t>
  </si>
  <si>
    <t>апельсиново-оранжевый</t>
  </si>
  <si>
    <t>Lilium Fiamma</t>
  </si>
  <si>
    <t>FIAMMA</t>
  </si>
  <si>
    <t>ФИАММА</t>
  </si>
  <si>
    <t>оранжево-красный с желтым пятном у центра, эффект подсвечивания.</t>
  </si>
  <si>
    <t>зеленовато-жёлтый</t>
  </si>
  <si>
    <t>L-021</t>
  </si>
  <si>
    <t>Lilium Kamsberg</t>
  </si>
  <si>
    <t>KAMSBERG</t>
  </si>
  <si>
    <t>КАМСБЕРГ</t>
  </si>
  <si>
    <t>плотный, чистый темно-красный цвет</t>
  </si>
  <si>
    <t>L-022</t>
  </si>
  <si>
    <t>Lilium Lexington</t>
  </si>
  <si>
    <t>LEXINGTON</t>
  </si>
  <si>
    <t>ЛЕКСИНГТОН</t>
  </si>
  <si>
    <t>легкий, светло-розовый</t>
  </si>
  <si>
    <t>L-023</t>
  </si>
  <si>
    <t>Lilium Linosa</t>
  </si>
  <si>
    <t>LINOSA</t>
  </si>
  <si>
    <t>ЛИНОЗА</t>
  </si>
  <si>
    <t>плотный канареечно-желтый, очеь яркий</t>
  </si>
  <si>
    <t>L-024</t>
  </si>
  <si>
    <t>Lilium Logan</t>
  </si>
  <si>
    <t>LOGAN</t>
  </si>
  <si>
    <t>ЛОГАН</t>
  </si>
  <si>
    <t>L-025</t>
  </si>
  <si>
    <t>Lilium Maywonder</t>
  </si>
  <si>
    <t>MAYWONDER</t>
  </si>
  <si>
    <t>МЭЙУАНДЕР</t>
  </si>
  <si>
    <t>очень глянцевый темно-бордовый, листва глянцевая</t>
  </si>
  <si>
    <t>L-026</t>
  </si>
  <si>
    <t>Lilium Mirage</t>
  </si>
  <si>
    <t>MIRAGE</t>
  </si>
  <si>
    <t>МИРАЖ</t>
  </si>
  <si>
    <t>цвет спелой вишни с небольшим темным налетом по краю лепестков</t>
  </si>
  <si>
    <t>MINOU</t>
  </si>
  <si>
    <t>L-027</t>
  </si>
  <si>
    <t>Lilium Obvio</t>
  </si>
  <si>
    <t>OBVIO</t>
  </si>
  <si>
    <t>ОБВИО</t>
  </si>
  <si>
    <t xml:space="preserve">белоснежный  </t>
  </si>
  <si>
    <t>L-028</t>
  </si>
  <si>
    <t>Lilium Paramillo</t>
  </si>
  <si>
    <t>PARAMILLO</t>
  </si>
  <si>
    <t>ПАРАМИЛЛО</t>
  </si>
  <si>
    <t>медово-желтый с редким коричневым крапом</t>
  </si>
  <si>
    <t>L-029</t>
  </si>
  <si>
    <t>Lilium Pokerface</t>
  </si>
  <si>
    <t>POKERFACE</t>
  </si>
  <si>
    <t>ПОКЕРФЕЙС</t>
  </si>
  <si>
    <t>алый, с незначительным темным напылением вдоль середины лепестков,  редкий темный крап</t>
  </si>
  <si>
    <t>красный с лёгким фиолетовым налётом</t>
  </si>
  <si>
    <t>L-030</t>
  </si>
  <si>
    <t>Lilium Stratosphere</t>
  </si>
  <si>
    <t>STRATOSPHERE</t>
  </si>
  <si>
    <t>СТРАТОСФЕРА</t>
  </si>
  <si>
    <t>светло-розовый с перламутром</t>
  </si>
  <si>
    <t>Lilium Sweet Desire</t>
  </si>
  <si>
    <t>SWEET DESIRE</t>
  </si>
  <si>
    <t>СВИТ ДЕЗАЕР</t>
  </si>
  <si>
    <t>лососево-желтый с желтым кантом, розовым румянцем в центре и темно-розовым крапом, диам. 20-23см</t>
  </si>
  <si>
    <t>L-031</t>
  </si>
  <si>
    <t>Lilium Sweet Sugar</t>
  </si>
  <si>
    <t>SWEET SUGAR</t>
  </si>
  <si>
    <t>СВИТ ШУГАР</t>
  </si>
  <si>
    <t>сиреневато-розовый с темно-розовым крапом, диам. 20-23см</t>
  </si>
  <si>
    <t>L-032</t>
  </si>
  <si>
    <t>Lilium Sweet Zanica</t>
  </si>
  <si>
    <t>SWEET ZANICA</t>
  </si>
  <si>
    <t>СВИТ ЗАНИКА</t>
  </si>
  <si>
    <t>белый с пурпурным крапом, диам. 20-23см</t>
  </si>
  <si>
    <t>L-033</t>
  </si>
  <si>
    <t>Lilium Tavira</t>
  </si>
  <si>
    <t>белый, тычинки желтые</t>
  </si>
  <si>
    <t>L-034</t>
  </si>
  <si>
    <t>Lilium Tsjaikowski</t>
  </si>
  <si>
    <t>TSJAIKOWSKI</t>
  </si>
  <si>
    <t>ЧАЙКОВСКИЙ</t>
  </si>
  <si>
    <t>нежно-розовый. Очень крупный цветок</t>
  </si>
  <si>
    <t>L-035</t>
  </si>
  <si>
    <t>Lilium Wynn</t>
  </si>
  <si>
    <t>WYNN</t>
  </si>
  <si>
    <t>УИНН</t>
  </si>
  <si>
    <t>плотный, медово-желтый</t>
  </si>
  <si>
    <t>L-038</t>
  </si>
  <si>
    <t>Lilium Snowboard</t>
  </si>
  <si>
    <t>SNOWBOARD</t>
  </si>
  <si>
    <t>СНОУБОРД</t>
  </si>
  <si>
    <t>МАХРОВЫЙ, белый с чуть розоватыми кончиками, 20см</t>
  </si>
  <si>
    <t>Oriental Hybrids RoseLily/ Восточные гибриды / Махровые серии RoseLily</t>
  </si>
  <si>
    <t>L-039</t>
  </si>
  <si>
    <t>ROSELILY® ANGELA</t>
  </si>
  <si>
    <t>ROSELILY® АНЖЕЛА</t>
  </si>
  <si>
    <t>ГУСТОМАХРОВЫЙ, белый, лёгкое гофре по краю лепестка, без пыльцы, легкий аромат, 21см</t>
  </si>
  <si>
    <t>L-040</t>
  </si>
  <si>
    <t>ROSELILY® ANOUSHKA</t>
  </si>
  <si>
    <t>ROSELILY® АННУШКА</t>
  </si>
  <si>
    <t>ГУСТОМАХРОВЫЙ белый, слегка розоватый с розовой каймой, без пыльцы, 22см</t>
  </si>
  <si>
    <t>L-041</t>
  </si>
  <si>
    <t>ROSELILY® CHELSEA</t>
  </si>
  <si>
    <t>ROSELILY® ЧЕЛСИ</t>
  </si>
  <si>
    <t>МАХРОВЫЙ, розовый с ярко-розовыми линиями от центра и ярко-розовым крапом, без пыльцы 22см</t>
  </si>
  <si>
    <t>L-042</t>
  </si>
  <si>
    <t>ROSELILY® DONNA</t>
  </si>
  <si>
    <t>ROSELILY® ДОННА</t>
  </si>
  <si>
    <t>ГУСТОМАХРОВЫЙ, малиновый с белыми кончиками и темно-бордовым крапом, без пыльцы, 22см</t>
  </si>
  <si>
    <t>L-043</t>
  </si>
  <si>
    <t>ROSELILY® EDITHA</t>
  </si>
  <si>
    <t>ROSELILY® ЭДИТА</t>
  </si>
  <si>
    <t>МАХРОВЫЙ, сиреневато-розовый, без пыльцы, тонкий аромат, 21см</t>
  </si>
  <si>
    <t>L-044</t>
  </si>
  <si>
    <t>ROSELILY® GINA</t>
  </si>
  <si>
    <t>ROSELILY® ДЖИНА</t>
  </si>
  <si>
    <t>МАХРОВЫЙ, розовый с ярко-розовыми линиями посередине лепестков, кончики светлые,центр-желтый, крап темно-розовый, без пыльцы, 21см</t>
  </si>
  <si>
    <t>L-045</t>
  </si>
  <si>
    <t>ROSELILY® JISCA</t>
  </si>
  <si>
    <t>ROSELILY® ДЖИСКА</t>
  </si>
  <si>
    <t>МАХРОВЫЙ белый с желтым центром, без пыльцы, 21см</t>
  </si>
  <si>
    <t>L-046</t>
  </si>
  <si>
    <t>ROSELILY® JULIA</t>
  </si>
  <si>
    <t>ROSELILY® ДЖУЛИЯ</t>
  </si>
  <si>
    <t>МАХРОВЫЙ малиново-розовый, тонкий белый кант, без пыльцы, 21см</t>
  </si>
  <si>
    <t>L-047</t>
  </si>
  <si>
    <t>ROSELILY® KENDRA</t>
  </si>
  <si>
    <t>ROSELILY® КЕНДРА</t>
  </si>
  <si>
    <t>МАХРОВЫЙ нежно-розовый с белым центром, без пыльцы, 21см</t>
  </si>
  <si>
    <t>L-048</t>
  </si>
  <si>
    <t>ROSELILY® LEONA</t>
  </si>
  <si>
    <t>ROSELILY® ЛЕОНА</t>
  </si>
  <si>
    <t>МАХРОВЫЙ белый с зеленоватым центром, без пыльцы, легкое гофре, 21см</t>
  </si>
  <si>
    <t>L-049</t>
  </si>
  <si>
    <t>ROSELILY® LISA</t>
  </si>
  <si>
    <t>ROSELILY® ЛИЗА</t>
  </si>
  <si>
    <t>самый низкий сорт из серии МАХРОВЫЙ легкий, светло-розовый цвет, без пыльцы, легкое гофре, 20см</t>
  </si>
  <si>
    <t>L-050</t>
  </si>
  <si>
    <t>ROSELILY® LORENA</t>
  </si>
  <si>
    <t>ROSELILY® ЛОРЕНА</t>
  </si>
  <si>
    <t>ГУСТОМАХРОВЫЙ, малиновый с белым кантом, без пыльцы, гофре,21см</t>
  </si>
  <si>
    <t>L-051</t>
  </si>
  <si>
    <t>ROSELILY® PAMELA</t>
  </si>
  <si>
    <t>ROSELILY® ПАМЕЛА</t>
  </si>
  <si>
    <t>L-052</t>
  </si>
  <si>
    <t>ROSELILY® PATRICIA</t>
  </si>
  <si>
    <t>ROSELILY® ПАТРИСИЯ</t>
  </si>
  <si>
    <t>ГУСТОМАХРОВЫЙ, перламутрово-розовый, с темно-розовым редким крапом, без пыльцы, легкий аромат</t>
  </si>
  <si>
    <t>L-053</t>
  </si>
  <si>
    <t>ROSELILY® RAMONA</t>
  </si>
  <si>
    <t>ROSELILY® РАМОНА</t>
  </si>
  <si>
    <t>ГУСТОМАХРОВЫЙ, белый, лёгкое гофре по краю лепестка, без пыльцы, легкий аромат, 22см</t>
  </si>
  <si>
    <t>L-054</t>
  </si>
  <si>
    <t>ROSELILY® TATSJANA</t>
  </si>
  <si>
    <t>ROSELILY® ТАТЬЯНА</t>
  </si>
  <si>
    <t>ГУСТОМАХРОВЫЙ, малиново-розовый с темно-розовым крапом, белым кантом, без пыльцы, тонкий аромат, 21см</t>
  </si>
  <si>
    <t>L-055</t>
  </si>
  <si>
    <t>ROSELILY® TOSCA</t>
  </si>
  <si>
    <t>ROSELILY® ТОСКА</t>
  </si>
  <si>
    <t>ГУСТОМАХРОВЫЙ, ярко-розовый с темно-розовым крапом, светлые кончики, без пыльцы, легкое гофре, 21см</t>
  </si>
  <si>
    <t>L-056</t>
  </si>
  <si>
    <t>ROSELILY® VANESSA</t>
  </si>
  <si>
    <t>ROSELILY® ВАНЕССА</t>
  </si>
  <si>
    <t>ГУСТОМАХРОВЫЙ, розовый с ярко-розовыми линиями посередине лепестков, и частым бордовым крапом, без пыльцы, легкий аромат, 21см</t>
  </si>
  <si>
    <t>L-057</t>
  </si>
  <si>
    <t>Lilium Asterian</t>
  </si>
  <si>
    <t>ASTERIAN</t>
  </si>
  <si>
    <t>АСТЕРИАН</t>
  </si>
  <si>
    <t xml:space="preserve">отличается длинными большими бутонами и чистым  белым цветом лепестков, долго стоит в срезке, </t>
  </si>
  <si>
    <t>L-058</t>
  </si>
  <si>
    <t>Lilium Avinger</t>
  </si>
  <si>
    <t>AVINGER</t>
  </si>
  <si>
    <t>АВИНЬЕР</t>
  </si>
  <si>
    <t xml:space="preserve">.Очень крупный,суперэффектный! бордовый с осветленным красным центром, очень глянцевый, 25см </t>
  </si>
  <si>
    <t>ярко-розовый с тонким белым кантом, оранжевыми лучами от центра, желтой сердцевинкой и темно-розовым крапом, очень крупные   диам до 35см</t>
  </si>
  <si>
    <t>белый с темно-оранжевыми тычинками, очень крупные цветы, диам. до 30см</t>
  </si>
  <si>
    <t>L-059</t>
  </si>
  <si>
    <t>Lilium Budapest</t>
  </si>
  <si>
    <t>BUDAPEST</t>
  </si>
  <si>
    <t>БУДАПЕШТ</t>
  </si>
  <si>
    <t>ярко-красный, супер глянцевый, немного гофрир., , очень крупный, 25см</t>
  </si>
  <si>
    <t>L-060</t>
  </si>
  <si>
    <t>Lilium Burlesca</t>
  </si>
  <si>
    <t>BURLESCA</t>
  </si>
  <si>
    <t>БУРЛЕСКА</t>
  </si>
  <si>
    <t>чуть сиреневато-розовый, нежный, со светлым центром, крупный, 22см</t>
  </si>
  <si>
    <t>L-061</t>
  </si>
  <si>
    <t>Lilium Captain Tricolor</t>
  </si>
  <si>
    <t>CAPTAIN TRICOLOR</t>
  </si>
  <si>
    <t>КАПИТАН ТРИКОЛОР</t>
  </si>
  <si>
    <t>кремовый с желтым ценром и сиренево-розовой каймой, крупный, 20см</t>
  </si>
  <si>
    <t>L-062</t>
  </si>
  <si>
    <t>Lilium Carnival</t>
  </si>
  <si>
    <t>ярко-розовый с красной продольной полосой по центру каждого лепестка и красным частым крапом. Белая кайма, 20см</t>
  </si>
  <si>
    <t>L-063</t>
  </si>
  <si>
    <t>Lilium Christopher</t>
  </si>
  <si>
    <t>CHRISTOPHER</t>
  </si>
  <si>
    <t>КРИСТОФЕР</t>
  </si>
  <si>
    <t>ярко-красный, глянцевый, легкое гофре, крупный, 22 см</t>
  </si>
  <si>
    <t>L-064</t>
  </si>
  <si>
    <t>Lilium Clearwater</t>
  </si>
  <si>
    <t>CLEARWATER</t>
  </si>
  <si>
    <t>КЛИЭРУОТЕР</t>
  </si>
  <si>
    <t>ОЧЕНЬ КРУПНЫЙ! 30см, кипельно-белый, легкое гофре</t>
  </si>
  <si>
    <t>ОЧЕНЬ ЭФФЕКТНЫЕ крупные цветки, белые с многочисленным лиловым крапом и штрижками по всему лепестку</t>
  </si>
  <si>
    <t>L-065</t>
  </si>
  <si>
    <t>Lilium Full Moon</t>
  </si>
  <si>
    <t>FULL MOON</t>
  </si>
  <si>
    <t>ФУЛЛ МУН</t>
  </si>
  <si>
    <t>ОЧЕНЬ КРУПНЫЙ 30+ см белый с оранжевыми тычинками, легкое гофре</t>
  </si>
  <si>
    <t>L-066</t>
  </si>
  <si>
    <t>Lilium Galapagos</t>
  </si>
  <si>
    <t>GALAPAGOS</t>
  </si>
  <si>
    <t>ГАЛАПАГОСС</t>
  </si>
  <si>
    <t>ОЧЕНЬ КРУПНЫЙ желтый центр, широкий белый край, светло-коричневые тычинки, 25см</t>
  </si>
  <si>
    <t>110см</t>
  </si>
  <si>
    <t>L-067</t>
  </si>
  <si>
    <t>Lilium Gracia</t>
  </si>
  <si>
    <t>GRACIA</t>
  </si>
  <si>
    <t>ГРАЦИЯ</t>
  </si>
  <si>
    <t>нежно-розовый с белым центром, легкое гофре, 22см / - взамен Presidente</t>
  </si>
  <si>
    <t>L-068</t>
  </si>
  <si>
    <t>Lilium Hocus Pocus</t>
  </si>
  <si>
    <t>HOCUS POCUS</t>
  </si>
  <si>
    <t>ФОКУС ПОКУС</t>
  </si>
  <si>
    <t>ОЧЕНЬ КРУПНЫЙ, 30см нежнейший сиреневато-розовый с желтой полосой вдоль середины каждого лепестка</t>
  </si>
  <si>
    <t>L-069</t>
  </si>
  <si>
    <t>Lilium Idaho</t>
  </si>
  <si>
    <t>IDAHO</t>
  </si>
  <si>
    <t>АЙДАХО</t>
  </si>
  <si>
    <t>очень яркий цвет фламинго в центре, края белые, красный крап, 22см</t>
  </si>
  <si>
    <t>L-070</t>
  </si>
  <si>
    <t>Lilium Indiana</t>
  </si>
  <si>
    <t>INDIANA</t>
  </si>
  <si>
    <t>ИНДИАНА</t>
  </si>
  <si>
    <t>очень яркий ровный красный цвет с тонким белым гофрированным кантом, 25см</t>
  </si>
  <si>
    <t>L-071</t>
  </si>
  <si>
    <t>Lilium La Rochelle</t>
  </si>
  <si>
    <t>LA ROCHELLE</t>
  </si>
  <si>
    <t>ЛА РОШЕЛЬ</t>
  </si>
  <si>
    <t>белый, с ярко- светло-малиновыми стрелками по центру лепестков и частым малиновым крапом, 25см</t>
  </si>
  <si>
    <t>L-072</t>
  </si>
  <si>
    <t>Lilium Mambo</t>
  </si>
  <si>
    <t>MAMBO</t>
  </si>
  <si>
    <t>МАМБО</t>
  </si>
  <si>
    <t>темно-алый, лепестки волнисые, в центре цветка небольшое темное напыление и редкий темный крап, 23см</t>
  </si>
  <si>
    <t>Lilium Milessimo</t>
  </si>
  <si>
    <t>MILESSIMO</t>
  </si>
  <si>
    <t>МИЛЕССИМО</t>
  </si>
  <si>
    <t>белый с палево-розовой каймой и оранжевыми тычинками</t>
  </si>
  <si>
    <t>L-073</t>
  </si>
  <si>
    <t>Lilium Monteneu</t>
  </si>
  <si>
    <t>MONTENEU</t>
  </si>
  <si>
    <t>МОНТЕНЮ</t>
  </si>
  <si>
    <t>белый с волнистыми краями, 25см</t>
  </si>
  <si>
    <t>L-074</t>
  </si>
  <si>
    <t>Lilium One Love</t>
  </si>
  <si>
    <t>ONE LOVE</t>
  </si>
  <si>
    <t>УАН ЛОВ</t>
  </si>
  <si>
    <t>малиновый с темным крапом, волнистый крап, 25см</t>
  </si>
  <si>
    <t>L-075</t>
  </si>
  <si>
    <t>Lilium Praiano</t>
  </si>
  <si>
    <t>PRAIANO</t>
  </si>
  <si>
    <t>ПРАЙАНО</t>
  </si>
  <si>
    <t>ОЧЕНЬ КРУПНЫЙ 30+ см, плотный розовый, атласный</t>
  </si>
  <si>
    <t>L-076</t>
  </si>
  <si>
    <t>Lilium Primrose Hill</t>
  </si>
  <si>
    <t>PRIMROSE HILL</t>
  </si>
  <si>
    <t>ПРИМРОУЗ ХИЛЛ</t>
  </si>
  <si>
    <t>белый с желтыми стрелками и тонкой розовой офрированной каймой, 25см</t>
  </si>
  <si>
    <t>L-077</t>
  </si>
  <si>
    <t>Lilium Staarabu</t>
  </si>
  <si>
    <t>STAARABU</t>
  </si>
  <si>
    <t>СТААРАБУ</t>
  </si>
  <si>
    <t xml:space="preserve">нежный розовый, цвет розового зефира, с небольшим осветлением у центра, волнистый край,22см </t>
  </si>
  <si>
    <t>L-078</t>
  </si>
  <si>
    <t>Lilium Venezuela</t>
  </si>
  <si>
    <t>VENEZUELA</t>
  </si>
  <si>
    <t>ВЕНЕСУЭЛА</t>
  </si>
  <si>
    <t>белый с желтой звездой, 22см</t>
  </si>
  <si>
    <t>L-079</t>
  </si>
  <si>
    <t>Lilium Yellow Tiger</t>
  </si>
  <si>
    <t>YELLOW TIGER</t>
  </si>
  <si>
    <t>ЙЕЛЛОУ ТАЙГЕР</t>
  </si>
  <si>
    <t xml:space="preserve">кремовый с желтыми продольными  полосами по центру лепестков, темно-красный частый крап по всей поверхности лепестков, 25см </t>
  </si>
  <si>
    <t>L-080</t>
  </si>
  <si>
    <t>Lilium Golden Romance</t>
  </si>
  <si>
    <t>GOLDEN ROMANCE</t>
  </si>
  <si>
    <t>ГОЛДЕН РОМАНС</t>
  </si>
  <si>
    <t>чисто-белый с ярко-желтой звездой, 25см</t>
  </si>
  <si>
    <t>L-081</t>
  </si>
  <si>
    <t>Lilium Rapid Romance</t>
  </si>
  <si>
    <t>RAPID ROMANCE</t>
  </si>
  <si>
    <t>РАПИД РОМАНС</t>
  </si>
  <si>
    <t>ярко-розовый с красной звездой и красным крапом, 25см</t>
  </si>
  <si>
    <t>L-036</t>
  </si>
  <si>
    <t>Lilium World Trade</t>
  </si>
  <si>
    <t>WORLD TRADE</t>
  </si>
  <si>
    <t>УОРЛД ТРЕЙД</t>
  </si>
  <si>
    <t>для горшков и вазонов. белые граммофоны с зеленовато-желтым горлом</t>
  </si>
  <si>
    <t>L-037</t>
  </si>
  <si>
    <t>Lilium Global Trend</t>
  </si>
  <si>
    <t>GLOBAL TREND</t>
  </si>
  <si>
    <t>ГЛОБАЛ ТРЕНД</t>
  </si>
  <si>
    <t>огромный белый граммофон с зеленоватым центром</t>
  </si>
  <si>
    <t>Lilium Gizmo</t>
  </si>
  <si>
    <t>GIZMO</t>
  </si>
  <si>
    <t>ГИЗМО</t>
  </si>
  <si>
    <t>великолепный гибрид,  с огромными,  душистыми чисто- белыми цветками около 30 см в диаметре, стебли мощные. Вырастает до 1 метра в первый год, потом будет выше, более 2-х метров</t>
  </si>
  <si>
    <t>L-083</t>
  </si>
  <si>
    <t>Lilium Aventino</t>
  </si>
  <si>
    <t>AVENTINO</t>
  </si>
  <si>
    <t>АВЕНТИНО</t>
  </si>
  <si>
    <t>плотный розовый равномерный цвет, центр желтый, 25см</t>
  </si>
  <si>
    <t>Lilium Baruta</t>
  </si>
  <si>
    <t>BARUTA</t>
  </si>
  <si>
    <t>БАРУТА</t>
  </si>
  <si>
    <t>желтый с темно-желтой сердцевиной</t>
  </si>
  <si>
    <t>L-084</t>
  </si>
  <si>
    <t>Lilium Borrello</t>
  </si>
  <si>
    <t>BORRELLO</t>
  </si>
  <si>
    <t>БОРРЕЛЛО</t>
  </si>
  <si>
    <t>бордовый, лянцевый, 28см</t>
  </si>
  <si>
    <t>15/16</t>
  </si>
  <si>
    <t>CHARLIZE</t>
  </si>
  <si>
    <t>ШАРЛИЗ</t>
  </si>
  <si>
    <t>ярко-розовый, почти красный у центра и более светлый, перламутрово-розовый к кончикам лепестка, тонкий белый кант, 25+см</t>
  </si>
  <si>
    <t>Lilium Commotion</t>
  </si>
  <si>
    <t>COMMOTION</t>
  </si>
  <si>
    <t>КОММОУШН</t>
  </si>
  <si>
    <t>Lilium Competition</t>
  </si>
  <si>
    <t>COMPETITION</t>
  </si>
  <si>
    <t>КОМПЕТИШИОН</t>
  </si>
  <si>
    <t>сиренево-розовый, диам. 20-22 см</t>
  </si>
  <si>
    <t>L-085</t>
  </si>
  <si>
    <t>Lilium Eldoret</t>
  </si>
  <si>
    <t>ELDORET</t>
  </si>
  <si>
    <t>ЭЛДОРЕТ</t>
  </si>
  <si>
    <t>лимонно-желтый, светло-коричневые тычинки, Очень ранний. 25см</t>
  </si>
  <si>
    <t>L-086</t>
  </si>
  <si>
    <t>Lilium Fomova</t>
  </si>
  <si>
    <t>FOMOVA</t>
  </si>
  <si>
    <t>ФОМОВА</t>
  </si>
  <si>
    <t>светло-желтый , интенсивно-желтый у центра, коричневые тычинки</t>
  </si>
  <si>
    <t>L-087</t>
  </si>
  <si>
    <t>Lilium Formia</t>
  </si>
  <si>
    <t>FORMIA</t>
  </si>
  <si>
    <t>ФОРМИЯ</t>
  </si>
  <si>
    <t>медно-красный, глянцевый</t>
  </si>
  <si>
    <t>HIGH TEA</t>
  </si>
  <si>
    <t>ХАЙ ТИ</t>
  </si>
  <si>
    <t>белый с медово-жёлтым центром и тёмно-розовой полосой по тыльной стороне лепестка, на 3 год выростает до 2,2 м и дает до 30 очень крупных соцветий</t>
  </si>
  <si>
    <t>L-088</t>
  </si>
  <si>
    <t>Lilium Honeymoon</t>
  </si>
  <si>
    <t>HONEYMOON</t>
  </si>
  <si>
    <t>ХАНИМУН</t>
  </si>
  <si>
    <t>"медовая луна" , светло-желтый, у центра более яркий желтый, очень высокий (на второй-третий год)</t>
  </si>
  <si>
    <t>180-250</t>
  </si>
  <si>
    <t>Lilium Maldano</t>
  </si>
  <si>
    <t>MALDANO</t>
  </si>
  <si>
    <t>МАЛЬДАНО</t>
  </si>
  <si>
    <t>розовый с сиреневым оттенком</t>
  </si>
  <si>
    <t>L-089</t>
  </si>
  <si>
    <t>Lilium Maurya</t>
  </si>
  <si>
    <t>MAURYA</t>
  </si>
  <si>
    <t>МАУРИА</t>
  </si>
  <si>
    <t>нежно-сиренево-розовый, белый центр, 23см</t>
  </si>
  <si>
    <t>рубиновый, 23см</t>
  </si>
  <si>
    <t>OLYMPIC TORCH</t>
  </si>
  <si>
    <t>ОЛИМПИК ТОРЧ</t>
  </si>
  <si>
    <t>розовато-кремовый с ярко-красным центром и жёлтой сердцевиной</t>
  </si>
  <si>
    <t>L-090</t>
  </si>
  <si>
    <t>Lilium Opera</t>
  </si>
  <si>
    <t>OPERA</t>
  </si>
  <si>
    <t>ОПЕРА</t>
  </si>
  <si>
    <t>белоснежный, 25см</t>
  </si>
  <si>
    <t>Lilium Ormea</t>
  </si>
  <si>
    <t>ORMEA</t>
  </si>
  <si>
    <t>ОРМЕЯ</t>
  </si>
  <si>
    <t>белый с розовыми мазками и желтым центром</t>
  </si>
  <si>
    <t>нежнейший розовый со светлым центром, диам. 25 см/ вырастает до 2 м высотой</t>
  </si>
  <si>
    <t>Lilium Provecho</t>
  </si>
  <si>
    <t>PROVECHO</t>
  </si>
  <si>
    <t>ПРОВЕЧО</t>
  </si>
  <si>
    <t>светло-розовый с ярко-розовыми линиями по центру лепестков</t>
  </si>
  <si>
    <t>L-091</t>
  </si>
  <si>
    <t>Lilium Staletti</t>
  </si>
  <si>
    <t>STALETTI</t>
  </si>
  <si>
    <t>СТАЛЕТТИ</t>
  </si>
  <si>
    <t>нежно-розовый с белым краем, темно-розовым крапом и линиями вдоль центра лепестков, 25см</t>
  </si>
  <si>
    <t>L-092</t>
  </si>
  <si>
    <t>Lilium Sucinto</t>
  </si>
  <si>
    <t>SUCINTO</t>
  </si>
  <si>
    <t>СУЦИНТО</t>
  </si>
  <si>
    <t>белый с ярко-малиновыми пятнами около центра, 25+см</t>
  </si>
  <si>
    <t>L-093</t>
  </si>
  <si>
    <t>Lilium Touchstone</t>
  </si>
  <si>
    <t>TOUCHSTONE</t>
  </si>
  <si>
    <t>ТАЧСТОУН</t>
  </si>
  <si>
    <t>рубиновый с желтым центром, 25+</t>
  </si>
  <si>
    <t>L-094</t>
  </si>
  <si>
    <t>Lilium Villa Blanca</t>
  </si>
  <si>
    <t>VILLA BLANCA</t>
  </si>
  <si>
    <t>ВИЛЛА БЛАНКА</t>
  </si>
  <si>
    <t>белый с розовым жилкованием с тыльной стороны лепестков, 23см</t>
  </si>
  <si>
    <t>L-095</t>
  </si>
  <si>
    <t>Lilium White Eyes</t>
  </si>
  <si>
    <t>WHITE EYES</t>
  </si>
  <si>
    <t>УАЙТ АЙЗ</t>
  </si>
  <si>
    <t>L-096</t>
  </si>
  <si>
    <t>Lilium Zeba</t>
  </si>
  <si>
    <t>ZEBA</t>
  </si>
  <si>
    <t>ЗЕБА</t>
  </si>
  <si>
    <t>белый с обширным плотным винно-бордовым пятном в центре, 25см</t>
  </si>
  <si>
    <t>лимонно-жёлтый с тёмно-жёлтым центром и тёмным редким крапом, фиолетовые тычинки</t>
  </si>
  <si>
    <t>RED FLAVOUR (RED VELVET)</t>
  </si>
  <si>
    <t>L-099</t>
  </si>
  <si>
    <t>Lilium Fusion</t>
  </si>
  <si>
    <t>FUSION</t>
  </si>
  <si>
    <t>ФЬЮЖН</t>
  </si>
  <si>
    <t>первый гибрид Longiflorum x L.pardalinum.  Высокий мощный стебль, на котором многочисленные широко расставленными цветки.</t>
  </si>
  <si>
    <t>MANITOBA FOX (MANITOBA MORNING)</t>
  </si>
  <si>
    <t>Многоцветковая лилия, 1.8-2,4м!  палево-тёмно-розовая с чёрно-жёлтым крапом</t>
  </si>
  <si>
    <t>Lilium Martagon Purple</t>
  </si>
  <si>
    <t>MARTAGON PURPLE</t>
  </si>
  <si>
    <t>МАРТАГОН 
ПЁРПЛ</t>
  </si>
  <si>
    <t>многоцветковая, чалмовидная, очень высокая, цвет пурпурный, тёмный крап, до 50 цветков</t>
  </si>
  <si>
    <t>L-100</t>
  </si>
  <si>
    <t>Lilium Rose Arch Fox</t>
  </si>
  <si>
    <t>ROSE ARCH FOX</t>
  </si>
  <si>
    <t>РОУЗ АРК ФОКС</t>
  </si>
  <si>
    <t>терракотово-темно-розовый, с тыльной стороны лепестки зеленые, 6см, до 30 цветков на растении</t>
  </si>
  <si>
    <t>Lilium Speciosum Uchida</t>
  </si>
  <si>
    <t>Lilium Terrace City</t>
  </si>
  <si>
    <t>L-082</t>
  </si>
  <si>
    <t>BAFFERARI 18/20</t>
  </si>
  <si>
    <t>БАФФЕРАРИ 18/20</t>
  </si>
  <si>
    <t>L-097</t>
  </si>
  <si>
    <t>AFRICAN LADY 18/20</t>
  </si>
  <si>
    <t>АФРИКАН ЛЕЙДИ 18/20</t>
  </si>
  <si>
    <t>L-098</t>
  </si>
  <si>
    <t>FLAVIA 20/+</t>
  </si>
  <si>
    <t>ФЛАВИЯ 18/20</t>
  </si>
  <si>
    <t>20/+</t>
  </si>
  <si>
    <t>YELLOWEEN 18/20</t>
  </si>
  <si>
    <t>ЙЕЛЛОУИН 18/20</t>
  </si>
  <si>
    <t>Asiatic Hybrids / Азиатские гибриды / Серия JOY, генетически низкорослые до 45 см</t>
  </si>
  <si>
    <t>Серия Romance - НИЗКОРОСЛЫЕ  Oriental Hybrids / Восточные гибриды, серия Romance</t>
  </si>
  <si>
    <r>
      <t xml:space="preserve">L.N.O.  Гибриды (longiflorum x nepalense x oriental) </t>
    </r>
    <r>
      <rPr>
        <b/>
        <sz val="12"/>
        <color indexed="13"/>
        <rFont val="Calibri"/>
        <family val="2"/>
        <charset val="204"/>
      </rPr>
      <t>НОВИНКА!</t>
    </r>
  </si>
  <si>
    <t>МАХРОВЫЙ ОТ Белый, крупный, с волнистыми лепестками, зеленоватый центр, 25см</t>
  </si>
  <si>
    <t>Новинка! алый с кремовым центром</t>
  </si>
  <si>
    <t>ярко-желтая с крупным бордовым кольцом, обрамляющим желтые тычинки и пестик</t>
  </si>
  <si>
    <t>G-003</t>
  </si>
  <si>
    <t>Gladiolus Jester Gold</t>
  </si>
  <si>
    <t>ДЖЕСТЕР ГОЛД</t>
  </si>
  <si>
    <t>JESTER GOLD</t>
  </si>
  <si>
    <t>ГОФРИР. желтый</t>
  </si>
  <si>
    <r>
      <t xml:space="preserve">Гладиолусы круноцветковые серия 'Magic' (Магия) - </t>
    </r>
    <r>
      <rPr>
        <b/>
        <sz val="12"/>
        <color indexed="13"/>
        <rFont val="Calibri"/>
        <family val="2"/>
        <charset val="204"/>
      </rPr>
      <t>НОВИКИ зарубежной селекции</t>
    </r>
    <r>
      <rPr>
        <b/>
        <sz val="12"/>
        <color indexed="9"/>
        <rFont val="Calibri"/>
        <family val="2"/>
        <charset val="204"/>
      </rPr>
      <t xml:space="preserve"> 110-140см. Размер 10/12</t>
    </r>
  </si>
  <si>
    <t>G-004</t>
  </si>
  <si>
    <t>Gladiolus Color Club</t>
  </si>
  <si>
    <t>КОЛОР КЛАБ</t>
  </si>
  <si>
    <t>COLOR CLUB</t>
  </si>
  <si>
    <t>ГОФРИР. Верх-лиловый, нижние лепестки с лиловым пятном в центре и зубчатого вида кремовой каймой</t>
  </si>
  <si>
    <t>G-005</t>
  </si>
  <si>
    <t>Gladiolus Femme Fatale</t>
  </si>
  <si>
    <t>ФЕММ ФАТАЛЬ</t>
  </si>
  <si>
    <t>FEMME FATALE</t>
  </si>
  <si>
    <t>ГОФРИР. Верх-сиреневато-розовый, нижние лепестки кремово-желтые, по краю сиренево-розовые</t>
  </si>
  <si>
    <t>G-006</t>
  </si>
  <si>
    <t>Gladiolus Fergie</t>
  </si>
  <si>
    <t>ФЕРДЖИ</t>
  </si>
  <si>
    <t>FERGIE</t>
  </si>
  <si>
    <t>ГОФРИР. Лаймового цвета с небольшими винно-красными мазками в центре</t>
  </si>
  <si>
    <t>G-007</t>
  </si>
  <si>
    <t>Gladiolus Figaro</t>
  </si>
  <si>
    <t>нежно-розовато-кремовый с небольшим ярко-розовым пятнышком в центре</t>
  </si>
  <si>
    <t>G-008</t>
  </si>
  <si>
    <t>Gladiolus Khaleesi</t>
  </si>
  <si>
    <t>ХАЛИСИ</t>
  </si>
  <si>
    <t>KHALEESI</t>
  </si>
  <si>
    <t>ГОФРИР. бордовый с небольшими редкими белыми мазками</t>
  </si>
  <si>
    <t>G-009</t>
  </si>
  <si>
    <t>Gladiolus Lola Montez</t>
  </si>
  <si>
    <t>ЛОЛА МОНТЕЗ</t>
  </si>
  <si>
    <t>LOLA MONTEZ</t>
  </si>
  <si>
    <t>фиолетовый с желтым центром</t>
  </si>
  <si>
    <t>G-010</t>
  </si>
  <si>
    <t>Gladiolus Lumierre</t>
  </si>
  <si>
    <t>ЛЮМЬЕР</t>
  </si>
  <si>
    <t>LUMIERRE</t>
  </si>
  <si>
    <t>ГОФРИР. Ярко-розовый с нежно-сиреневым центром</t>
  </si>
  <si>
    <t>G-011</t>
  </si>
  <si>
    <t>Gladiolus Ram Bam</t>
  </si>
  <si>
    <t>РЭМ БАМ</t>
  </si>
  <si>
    <t>RAM BAM</t>
  </si>
  <si>
    <t>ГОФРИР. Кремово-алый меланж с преимуществом алого</t>
  </si>
  <si>
    <t>G-012</t>
  </si>
  <si>
    <t>Gladiolus Shaka Zulu</t>
  </si>
  <si>
    <t>ШАКА ЗУЛУ</t>
  </si>
  <si>
    <t>SHAKA ZULU</t>
  </si>
  <si>
    <t>Темно-бордовый, почти черный (!!!) с белыми мазками по центру лепестков</t>
  </si>
  <si>
    <t>G-013</t>
  </si>
  <si>
    <t>Gladiolus Sparklin Star</t>
  </si>
  <si>
    <t>СПАРКЛИН СТАР</t>
  </si>
  <si>
    <t>SPARKLIN STAR</t>
  </si>
  <si>
    <t>ГОФРИР. Нежнейший-светло-лососевый с ярко-розовой каймой</t>
  </si>
  <si>
    <t>G-014</t>
  </si>
  <si>
    <t>Gladiolus Volbeat</t>
  </si>
  <si>
    <t>ВОЛБИТ</t>
  </si>
  <si>
    <t>VOLBEAT</t>
  </si>
  <si>
    <t>темно-фиолетовый, бархатный</t>
  </si>
  <si>
    <t>G-015</t>
  </si>
  <si>
    <t>Gladiolus Ysatis</t>
  </si>
  <si>
    <t>ИСАТИС</t>
  </si>
  <si>
    <t>YSATIS</t>
  </si>
  <si>
    <t>белый с небольшим ярко- розовым мазком, легкое гофре</t>
  </si>
  <si>
    <t>G-016</t>
  </si>
  <si>
    <t>Gladiolus Anna Williams</t>
  </si>
  <si>
    <t>АННА ВИЛЬЯМС</t>
  </si>
  <si>
    <t>ANNA WILLIAMS</t>
  </si>
  <si>
    <t>ярко-розовый край, розовато-кремовый центр, легкое гофре</t>
  </si>
  <si>
    <t>G-017</t>
  </si>
  <si>
    <t>Gladiolus Brunette</t>
  </si>
  <si>
    <t>БРЮНЕТТЕ</t>
  </si>
  <si>
    <t>кремово-розовый меланж с преимуществом розовоо, некоторые лепестки полностью розовые</t>
  </si>
  <si>
    <t>G-018</t>
  </si>
  <si>
    <t>Gladiolus Don Luigi</t>
  </si>
  <si>
    <t>ДОН ЛУИДЖИ</t>
  </si>
  <si>
    <t>DON LUIGI</t>
  </si>
  <si>
    <t>темно-красный с сиреневым налетом, бархатный</t>
  </si>
  <si>
    <t>G-019</t>
  </si>
  <si>
    <t>Gladiolus Dowland</t>
  </si>
  <si>
    <t>ДОУЛЭНД</t>
  </si>
  <si>
    <t>DOWLAND</t>
  </si>
  <si>
    <t>желтый с лососевой каймой</t>
  </si>
  <si>
    <t>G-020</t>
  </si>
  <si>
    <t>Gladiolus Happy Clappy</t>
  </si>
  <si>
    <t>ХЭППИ КЛАППИ</t>
  </si>
  <si>
    <t>HAPPY CLAPPY</t>
  </si>
  <si>
    <t>лиловый с кремово-желтым и винно-красным пятном в центре</t>
  </si>
  <si>
    <t>G-021</t>
  </si>
  <si>
    <t>Gladiolus Limelight</t>
  </si>
  <si>
    <t>ЛАЙМЛАЙТ</t>
  </si>
  <si>
    <t>LIMELIGHT</t>
  </si>
  <si>
    <t>ГОФРИР. Лимонно-желтый в бутоне-зеленоватый</t>
  </si>
  <si>
    <t>G-022</t>
  </si>
  <si>
    <t>Gladiolus Maxial</t>
  </si>
  <si>
    <t>МАКСИАЛ</t>
  </si>
  <si>
    <t>MAXIAL</t>
  </si>
  <si>
    <t>светло-желтый с винно-красными мазками у центра</t>
  </si>
  <si>
    <t>G-023</t>
  </si>
  <si>
    <t>Gladiolus Mombasa</t>
  </si>
  <si>
    <t>МАМБАСА</t>
  </si>
  <si>
    <t>MOMBASA</t>
  </si>
  <si>
    <t xml:space="preserve">лилово-фиолетовый </t>
  </si>
  <si>
    <t>G-024</t>
  </si>
  <si>
    <t>Gladiolus Mylena</t>
  </si>
  <si>
    <t>МИЛЕНА</t>
  </si>
  <si>
    <t>MYLENA</t>
  </si>
  <si>
    <t>НЕОБЫКНОВЕННЫЙ! темно-палево-розовый с плотным серебристым покрытием</t>
  </si>
  <si>
    <t>G-025</t>
  </si>
  <si>
    <t>Gladiolus Pink Pearl</t>
  </si>
  <si>
    <t>ПИНК ПЕРЛ</t>
  </si>
  <si>
    <t>PINK PEARL</t>
  </si>
  <si>
    <t>меланж малиново-розового и белого</t>
  </si>
  <si>
    <t>G-026</t>
  </si>
  <si>
    <t>Gladiolus Prima Verde</t>
  </si>
  <si>
    <t>ПРИМА ВЕРДЕ</t>
  </si>
  <si>
    <t>PRIMA VERDE</t>
  </si>
  <si>
    <t>лаймово-желтый с красным пятном глубоко в центре цветка</t>
  </si>
  <si>
    <t>G-027</t>
  </si>
  <si>
    <t>Gladiolus Seashore</t>
  </si>
  <si>
    <t>СИШОР</t>
  </si>
  <si>
    <t>SEASHORE</t>
  </si>
  <si>
    <t>ГОФРИР. ярко-лиловый с желтым пятном и белыми штрихами</t>
  </si>
  <si>
    <t>G-028</t>
  </si>
  <si>
    <t>Gladiolus Shooter</t>
  </si>
  <si>
    <t>ШУТЕР</t>
  </si>
  <si>
    <t>SHOOTER</t>
  </si>
  <si>
    <t>желтый с розовой каймой, в бутоне зеленоватый</t>
  </si>
  <si>
    <t>G-029</t>
  </si>
  <si>
    <t>Gladiolus Tampere</t>
  </si>
  <si>
    <t>ТАМПЕРЕ</t>
  </si>
  <si>
    <t>крем-брюле с сиреневыми кончиками. Легкое гофре</t>
  </si>
  <si>
    <t>алый с сиреневым напылением и ярко-сиреневым пятном. Сиреневые штрихи в виде каймы по всему лепестку</t>
  </si>
  <si>
    <t>Gladiolus Zizanie 1</t>
  </si>
  <si>
    <t>ZIZANIE</t>
  </si>
  <si>
    <r>
      <t>Гладиолусы ГОФРИРОВАННЫЕ 90-110см. Размер 10/12</t>
    </r>
    <r>
      <rPr>
        <b/>
        <sz val="12"/>
        <color indexed="13"/>
        <rFont val="Calibri"/>
        <family val="2"/>
        <charset val="204"/>
      </rPr>
      <t xml:space="preserve"> НОВИНКА! </t>
    </r>
  </si>
  <si>
    <t>G-030</t>
  </si>
  <si>
    <t>Gladiolus Frizzled Mix</t>
  </si>
  <si>
    <t>ФРИЗЗЛД МИКС</t>
  </si>
  <si>
    <t>FRIZZLED MIX</t>
  </si>
  <si>
    <t>ГОФРИР. Смесь из серии "ФРИЗЗЛД"</t>
  </si>
  <si>
    <t>Gladiolus Princess Frizzle</t>
  </si>
  <si>
    <t>ПРИНЦЕСС ФРИЗЗЛ</t>
  </si>
  <si>
    <t>PRINCESS FRIZZLE</t>
  </si>
  <si>
    <t>G-031</t>
  </si>
  <si>
    <t>Gladiolus Kingston Frizzles</t>
  </si>
  <si>
    <t>КИНГСТОН ФРИЗЗЛС</t>
  </si>
  <si>
    <t>KINGSTON FRIZZLES</t>
  </si>
  <si>
    <t>ГОФРИР. Розовый с ярко-розовым пятном</t>
  </si>
  <si>
    <t>G-032</t>
  </si>
  <si>
    <t>Gladiolus Lemon Frizzle</t>
  </si>
  <si>
    <t>ЛЕМОН ФРИЗЗЛС</t>
  </si>
  <si>
    <t>LEMON FRIZZLE</t>
  </si>
  <si>
    <t>СУПЕРГОФРИР. Белый, в бутоне желтоватый</t>
  </si>
  <si>
    <t>G-033</t>
  </si>
  <si>
    <t>Gladiolus Octopus</t>
  </si>
  <si>
    <t>OCTOPUS</t>
  </si>
  <si>
    <t>Первый махровый гладиолус! Сильно гофрированные лепестки кремового цвета. Количество ограничено.</t>
  </si>
  <si>
    <t>SACREMENTO</t>
  </si>
  <si>
    <t>G-034</t>
  </si>
  <si>
    <t>Gladiolus Vuvuzela Frizzle</t>
  </si>
  <si>
    <t>ВУВУЗЕЛА ФРИЗЗЛ</t>
  </si>
  <si>
    <t>VUVUZELA FRIZZLE</t>
  </si>
  <si>
    <t>ГОФРИР. Светло-лиловый с белым пятном, в центре и по краю интенсивно-лиловый</t>
  </si>
  <si>
    <t>G-035</t>
  </si>
  <si>
    <t>Gladiolus Jakoetsk</t>
  </si>
  <si>
    <t>ЯКУТСК</t>
  </si>
  <si>
    <t>JAKOETSK</t>
  </si>
  <si>
    <t>ГОФРИР. Бронзовый с палево-розоватым центром и светло-фиолетовым пятном на нижних лепестках</t>
  </si>
  <si>
    <t>G-036</t>
  </si>
  <si>
    <t>Gladiolus Kirov</t>
  </si>
  <si>
    <t>КИРОВ</t>
  </si>
  <si>
    <t>KIROV</t>
  </si>
  <si>
    <t>СУПЕРГОФРИР. Белый с ярко-лиловым пятном</t>
  </si>
  <si>
    <t>G-037</t>
  </si>
  <si>
    <t>Gladiolus Lipetsk</t>
  </si>
  <si>
    <t>ЛИПЕЦК</t>
  </si>
  <si>
    <t>LIPETSK</t>
  </si>
  <si>
    <t>ГОФРИР. Оранжевый с желтым пятном по краю которого красный кант</t>
  </si>
  <si>
    <t>G-038</t>
  </si>
  <si>
    <t>Gladiolus Penza</t>
  </si>
  <si>
    <t>ПЕНЗА</t>
  </si>
  <si>
    <t>PENZA</t>
  </si>
  <si>
    <t>ГОФРИР. Желтый центр, лососевый край</t>
  </si>
  <si>
    <t>G-039</t>
  </si>
  <si>
    <t>Gladiolus Tymsk</t>
  </si>
  <si>
    <t>ТОМСК</t>
  </si>
  <si>
    <t>TYMSK</t>
  </si>
  <si>
    <t>ГОФРИР. Перламутрово-розовый с более светлый центром</t>
  </si>
  <si>
    <t>Бегония АМПЕЛЬНАЯ - АРОМАТНАЯ</t>
  </si>
  <si>
    <t>4/5</t>
  </si>
  <si>
    <t>G-001</t>
  </si>
  <si>
    <t>Begonia Wummi Apfelblute</t>
  </si>
  <si>
    <t>ВУММИ АПФЕЛЬБЛЮТ</t>
  </si>
  <si>
    <t>WUMMI APFELBLUTE</t>
  </si>
  <si>
    <t>ЭКСТРА МАХРОВЫЙ нежно-розовый</t>
  </si>
  <si>
    <t>G-002</t>
  </si>
  <si>
    <t>Begonia Wummi Creme</t>
  </si>
  <si>
    <t>ВУММИ КРЕМ</t>
  </si>
  <si>
    <t>WUMMI CREME</t>
  </si>
  <si>
    <t>ЭКСТРА МАХРОВЫЙ кремово-белый</t>
  </si>
  <si>
    <r>
      <t>Бегония ОДОРАТА (АРОМАТНАЯ)</t>
    </r>
    <r>
      <rPr>
        <b/>
        <sz val="12"/>
        <color indexed="13"/>
        <rFont val="Calibri"/>
        <family val="2"/>
        <charset val="204"/>
      </rPr>
      <t xml:space="preserve"> </t>
    </r>
  </si>
  <si>
    <t>D-016</t>
  </si>
  <si>
    <t>Dahlia Ben Huston</t>
  </si>
  <si>
    <t>БЕН ХЬЮСТОН</t>
  </si>
  <si>
    <t>BEN HUSTON</t>
  </si>
  <si>
    <t>желто-розовый меланж с преимуществом желтого, h-120см, Ø-22см</t>
  </si>
  <si>
    <t>DARK HORSE</t>
  </si>
  <si>
    <t>D-017</t>
  </si>
  <si>
    <t>Dahlia Fairway Spur</t>
  </si>
  <si>
    <t>ФЭЕРВЕЙ СПУР</t>
  </si>
  <si>
    <t>FAIRWAY SPUR</t>
  </si>
  <si>
    <t>темно-абрикосовый, h-100см, Ø-24см</t>
  </si>
  <si>
    <t>D-018</t>
  </si>
  <si>
    <t>Dahlia Holly Huston</t>
  </si>
  <si>
    <t>ХОЛЛИ ХЬЮСТОН</t>
  </si>
  <si>
    <t>HOLLY HUSTON</t>
  </si>
  <si>
    <t>ярко-красный, h-120см, Ø-22см</t>
  </si>
  <si>
    <t>D-019</t>
  </si>
  <si>
    <t>Dahlia Ponderosa</t>
  </si>
  <si>
    <t>ПОНДЕРОЗА</t>
  </si>
  <si>
    <t>PONDEROSA</t>
  </si>
  <si>
    <t>желтый, h-100см, Ø-25см</t>
  </si>
  <si>
    <t>D-004</t>
  </si>
  <si>
    <t>Dahlia After Dusk</t>
  </si>
  <si>
    <t>АФТЕР ДАСК</t>
  </si>
  <si>
    <t>AFTER DUSK</t>
  </si>
  <si>
    <t>очень темный бордовый, почти черный, листва темно-бронзовая, h-80см, Ø-14см</t>
  </si>
  <si>
    <t>D-005</t>
  </si>
  <si>
    <t>Dahlia Catching Fire</t>
  </si>
  <si>
    <t>КАТЧИНГ ФАЙР</t>
  </si>
  <si>
    <t>CATCHING FIRE</t>
  </si>
  <si>
    <t>белый с красными линиями от центра , h-90см, Ø-12см</t>
  </si>
  <si>
    <t>Dahlia Caesars Palace</t>
  </si>
  <si>
    <t>ЦЕЗАРЬС ПАЛАС</t>
  </si>
  <si>
    <t>CEASARS PALACE</t>
  </si>
  <si>
    <t>кремовый с ярко-сиреневыми кончиками лепестков и прожилками, h-60см, Ø-12см</t>
  </si>
  <si>
    <t>D-006</t>
  </si>
  <si>
    <t>Dahlia Dark Fashion</t>
  </si>
  <si>
    <t>ДАРК ФЭШИОН</t>
  </si>
  <si>
    <t>DARK FASHION</t>
  </si>
  <si>
    <t>ярко-красный с желым центре при полном роспуске, h-100см, Ø-12см</t>
  </si>
  <si>
    <t>D-007</t>
  </si>
  <si>
    <t>Dahlia Ferncliff Duo</t>
  </si>
  <si>
    <t>ФЕРНКЛИФФ ДУО</t>
  </si>
  <si>
    <t>FERNCLIFF DUO</t>
  </si>
  <si>
    <t>белый центр, лилово-розовые кончики, h-130см, Ø-14см</t>
  </si>
  <si>
    <t>D-008</t>
  </si>
  <si>
    <t>Dahlia Hercules</t>
  </si>
  <si>
    <t>syn.Spartacus Orange лососевый, h-90см, Ø-20см</t>
  </si>
  <si>
    <t>D-009</t>
  </si>
  <si>
    <t>Dahlia Julie One</t>
  </si>
  <si>
    <t>ДЖУЛИ УАН</t>
  </si>
  <si>
    <t>JULIE ONE</t>
  </si>
  <si>
    <t>Уникальная терракотовая окраска с легким желтым напылением к центру, верхние лепестки имеют более желтую поверхность, снизу оставаясь терракотовыми. Слегка загибаются с боков к центру., h-80см, Ø-12см</t>
  </si>
  <si>
    <t>D-010</t>
  </si>
  <si>
    <t>Dahlia Kordessa</t>
  </si>
  <si>
    <t>КОРДЕССА</t>
  </si>
  <si>
    <t>KORDESSA</t>
  </si>
  <si>
    <t>белый со светло-лиловыми кончиками и каймой, h-100см, Ø-14см</t>
  </si>
  <si>
    <t>Dahlia Larry's Love</t>
  </si>
  <si>
    <t>LARRY'S LOVE</t>
  </si>
  <si>
    <t>D-011</t>
  </si>
  <si>
    <t>Dahlia Ryan C</t>
  </si>
  <si>
    <t>РИАН СИ</t>
  </si>
  <si>
    <t>RYAN C</t>
  </si>
  <si>
    <t>темно-бордово-лиловый, кончики белые, чуть розоватые, h-110см, Ø-13см</t>
  </si>
  <si>
    <t>D-012</t>
  </si>
  <si>
    <t>Dahlia Saint Martin</t>
  </si>
  <si>
    <t>САН МАРТИН</t>
  </si>
  <si>
    <t>SAINT MARTIN</t>
  </si>
  <si>
    <t>белый центр, лилово-розовые, очень яркие кончики, h-90см, Ø-11см</t>
  </si>
  <si>
    <t>D-013</t>
  </si>
  <si>
    <t>Dahlia Senior's Dream</t>
  </si>
  <si>
    <t>СЕНЬОРС ДРИМ</t>
  </si>
  <si>
    <t>SENIOR'S DREAM</t>
  </si>
  <si>
    <t>белый с малиновыми кончиками, h-100см, Ø-13см</t>
  </si>
  <si>
    <t>D-014</t>
  </si>
  <si>
    <t>Dahlia Striped Nagano</t>
  </si>
  <si>
    <t>СТРИПЕД НАГАНО</t>
  </si>
  <si>
    <t>STRIPED NAGANO</t>
  </si>
  <si>
    <t>кремово-желтоватый с красными линиями и штрихами, h-100см, Ø-10см</t>
  </si>
  <si>
    <t>D-015</t>
  </si>
  <si>
    <t>Dahlia Sunset Tropical</t>
  </si>
  <si>
    <t>САНСЕТ ТРОПИКАЛ</t>
  </si>
  <si>
    <t>SUNSET TROPICAL</t>
  </si>
  <si>
    <t>темно-оранжевый с желтым центром, h-80см, Ø-13см</t>
  </si>
  <si>
    <t>D-020</t>
  </si>
  <si>
    <t>Dahlia Senior's Hope</t>
  </si>
  <si>
    <t>СЕНЬОРС ХОУП</t>
  </si>
  <si>
    <t>SENIOR'S HOPE</t>
  </si>
  <si>
    <t>палево-розовый со слегка оранжевым напылением у центра , h-70см, Ø-12см</t>
  </si>
  <si>
    <t>D-021</t>
  </si>
  <si>
    <t>Dahlia Senior's Spirit</t>
  </si>
  <si>
    <t>СЕНЬОРС СПИРИТ</t>
  </si>
  <si>
    <t>SENIOR'S SPIRIT</t>
  </si>
  <si>
    <t>ярко -алые кончики, желтый центр, h-50см, Ø-11см</t>
  </si>
  <si>
    <t>D-022</t>
  </si>
  <si>
    <t>Dahlia Tee Set</t>
  </si>
  <si>
    <t>ТИИ СЕТ</t>
  </si>
  <si>
    <t>TEE SET</t>
  </si>
  <si>
    <t>лимонно-желтый, h-60см, Ø-15см</t>
  </si>
  <si>
    <t>D-023</t>
  </si>
  <si>
    <t>Dahlia Grande Finale</t>
  </si>
  <si>
    <t>ГРАНД ФИНАЛЕ</t>
  </si>
  <si>
    <t>GRANDE FINALE</t>
  </si>
  <si>
    <t>красный с малиново-белыми кончиками, очень крупный, h-90см, Ø-25см</t>
  </si>
  <si>
    <t>D-024</t>
  </si>
  <si>
    <t>Dahlia Hollyhill Spider Woman</t>
  </si>
  <si>
    <t>ХОЛЛИХИЛ СПАЙДЕР ВУМЕН</t>
  </si>
  <si>
    <t>HOLLYHILL SPIDER WOMAN</t>
  </si>
  <si>
    <t>СПАЙДЕР причудливый и эффектный. Лепестки скрученные, бордового цвета, длинные.У центра лепестки более короткие, бело-розовые, h-100см, Ø-20см</t>
  </si>
  <si>
    <t>D-025</t>
  </si>
  <si>
    <t>Dahlia Tanjoh</t>
  </si>
  <si>
    <t>ТАНЬОХ</t>
  </si>
  <si>
    <t>TANJOH</t>
  </si>
  <si>
    <t>белый центр, кончики ярко-розовые, h-70см, Ø-12см</t>
  </si>
  <si>
    <t>D-001</t>
  </si>
  <si>
    <t>Dahlia Kogane Fubuki</t>
  </si>
  <si>
    <t>КОГАНЕ ФУБУКИ</t>
  </si>
  <si>
    <t>KOGANE FUBUKI</t>
  </si>
  <si>
    <t>лососево-розовый, центр желтый, h-100см, Ø-13см</t>
  </si>
  <si>
    <t>D-002</t>
  </si>
  <si>
    <t>Dahlia Promise</t>
  </si>
  <si>
    <t>ПРОМИС</t>
  </si>
  <si>
    <t>PROMISE</t>
  </si>
  <si>
    <t>светло-желтый  , h-120см, Ø-14см</t>
  </si>
  <si>
    <t>D-003</t>
  </si>
  <si>
    <t>Dahlia Ruffle Lila Wit</t>
  </si>
  <si>
    <t>РАФФЛ ЛИЛА ВИТ</t>
  </si>
  <si>
    <t>RUFFLE LILA WIT</t>
  </si>
  <si>
    <t>кремовый центр, розовые кончики, h-90см, Ø-15см</t>
  </si>
  <si>
    <t>Dahlia American Pie VDTG26</t>
  </si>
  <si>
    <t>Dahlia Dark Angel Dracula VDTG17</t>
  </si>
  <si>
    <t>Разнолуковичные</t>
  </si>
  <si>
    <t>R-001</t>
  </si>
  <si>
    <t>Babiana New hybrids mixed</t>
  </si>
  <si>
    <t>НЬЮ ГИБРИДС, смесь</t>
  </si>
  <si>
    <t>НОВЫЕ окраски, отличающиеся от привычных, более нежные, пастельные. Колорисстическая смесь</t>
  </si>
  <si>
    <t>СТРИКТА, смесь</t>
  </si>
  <si>
    <t>Hymenocallis  festalis</t>
  </si>
  <si>
    <t>R-002</t>
  </si>
  <si>
    <t>Zephyranthes candida</t>
  </si>
  <si>
    <t>КАНДИДА</t>
  </si>
  <si>
    <t>белый, желтый центр</t>
  </si>
  <si>
    <t>R-003</t>
  </si>
  <si>
    <t>Crocosmia George Davidson</t>
  </si>
  <si>
    <t>ДЖОРДЖ ДЭВИДСОН</t>
  </si>
  <si>
    <t>60-90</t>
  </si>
  <si>
    <t>R-004</t>
  </si>
  <si>
    <t>Crocosmia Mistral</t>
  </si>
  <si>
    <t>МИСТРАЛЬ</t>
  </si>
  <si>
    <t>ярко-красный с темно-красными стеблями</t>
  </si>
  <si>
    <t>8/+</t>
  </si>
  <si>
    <t>R-005</t>
  </si>
  <si>
    <t>Nerine bowdenii Alba</t>
  </si>
  <si>
    <t>R-006</t>
  </si>
  <si>
    <t>Ranunculus Picotee Cafe au Lait</t>
  </si>
  <si>
    <t>ПИКОТИ КАФЕ О ЛЕЙ</t>
  </si>
  <si>
    <t>темно-желтый, бронзовый и темно-красный меланж, очень эффектно</t>
  </si>
  <si>
    <t>R-007</t>
  </si>
  <si>
    <t>Ranunculus Picotee Orange</t>
  </si>
  <si>
    <t>ПИКОТИ ОРАНЖЕВЫЙ</t>
  </si>
  <si>
    <t>желтый с ярко-оранжевым, иногда почти полностью оранжево-алый</t>
  </si>
  <si>
    <t>R-008</t>
  </si>
  <si>
    <t>Ranunculus Picotee Mixed</t>
  </si>
  <si>
    <t>ПИКОТИ МИКС</t>
  </si>
  <si>
    <t>смесь сортов серии Пикоти</t>
  </si>
  <si>
    <t>Ranunculus Purple</t>
  </si>
  <si>
    <t>ПУРПЛ</t>
  </si>
  <si>
    <t xml:space="preserve">тёмно-лиловый  </t>
  </si>
  <si>
    <t>R-009</t>
  </si>
  <si>
    <t>Rhodohypoxis mixed</t>
  </si>
  <si>
    <t>РОДОГИПОКСИС</t>
  </si>
  <si>
    <t>9-13см</t>
  </si>
  <si>
    <t>ТРИТЕЛЕЙЯ</t>
  </si>
  <si>
    <t>белый с фиолетовым кантом, Н-60см</t>
  </si>
  <si>
    <t>R-010</t>
  </si>
  <si>
    <t>Eucomis Sparkling Burgundy</t>
  </si>
  <si>
    <t>СПАРКЛИНГ БУРГУНДИ</t>
  </si>
  <si>
    <t>бронзовые листья, бордовые стебли, цветки кремово-розовые</t>
  </si>
  <si>
    <t>ADMIRAL</t>
  </si>
  <si>
    <t>BLUE SHADES</t>
  </si>
  <si>
    <t>BRIDE</t>
  </si>
  <si>
    <t>GOVERNOR</t>
  </si>
  <si>
    <t>DE CAEN MIXED</t>
  </si>
  <si>
    <t>MR.FOKKER</t>
  </si>
  <si>
    <t>ST.BRIGID MIXED</t>
  </si>
  <si>
    <t>WHITE SPLENDOUR</t>
  </si>
  <si>
    <t>CALLIANTHUS MURIELAE</t>
  </si>
  <si>
    <t>NEW HYBRIDS MIXED</t>
  </si>
  <si>
    <t>STRICTA MIXED</t>
  </si>
  <si>
    <t>FESTALIS (ISMENE)</t>
  </si>
  <si>
    <t>NANUS PRINS CLAUS</t>
  </si>
  <si>
    <t>CANDIDA</t>
  </si>
  <si>
    <t>ROBUSTUS</t>
  </si>
  <si>
    <t>BIGFLOWERING MIX</t>
  </si>
  <si>
    <t>GEORGE DAVIDSON</t>
  </si>
  <si>
    <t>MISTRAL</t>
  </si>
  <si>
    <t>EMILY MCKENZIE</t>
  </si>
  <si>
    <t>SPHAEROCEPHALON</t>
  </si>
  <si>
    <t>BOWDENII ALBA</t>
  </si>
  <si>
    <t>TETR. IRON CROSS</t>
  </si>
  <si>
    <t>TRIANGULARIS MYKE</t>
  </si>
  <si>
    <t>DEPRESSA</t>
  </si>
  <si>
    <t>MOUNT FUJI</t>
  </si>
  <si>
    <t>TUB.THE PEARL</t>
  </si>
  <si>
    <t xml:space="preserve">RED </t>
  </si>
  <si>
    <t>ORANJE</t>
  </si>
  <si>
    <t>PICOTEE CAFE AU LAIT</t>
  </si>
  <si>
    <t>PICOTEE ORANGE</t>
  </si>
  <si>
    <t>PICOTEE PINK</t>
  </si>
  <si>
    <t>PICOTEE MIXED</t>
  </si>
  <si>
    <t>PAV. ALBA GRANDIFLORA</t>
  </si>
  <si>
    <t>PAV.  AUREA</t>
  </si>
  <si>
    <t>PAV. CANARIENSIS</t>
  </si>
  <si>
    <t>PAV. LILACEA</t>
  </si>
  <si>
    <t>PAV. MIXED</t>
  </si>
  <si>
    <t>PAV. SPECIOSA</t>
  </si>
  <si>
    <t>RUDY</t>
  </si>
  <si>
    <t>DOUBLE YELLLOW</t>
  </si>
  <si>
    <t>DOUBLE RED</t>
  </si>
  <si>
    <t>DOUBLE PURLE</t>
  </si>
  <si>
    <t>SINGLE MIXED</t>
  </si>
  <si>
    <t>COUM HYBRIDEN</t>
  </si>
  <si>
    <t>HEDERIFOLIUM</t>
  </si>
  <si>
    <t>SPARKLING BURGUNDY</t>
  </si>
  <si>
    <t>интернет-каталог  www.gardenbulbs.ru</t>
  </si>
  <si>
    <t>урожай 2016</t>
  </si>
  <si>
    <t>ЖУАН ПЕСОА</t>
  </si>
  <si>
    <t>КЛЕМАТИСЫ</t>
  </si>
  <si>
    <t>КЛЕМАТИС/CLEMATIS (транспортировка и хранение до посадки при темп. 0+5ºС)</t>
  </si>
  <si>
    <t>P-074</t>
  </si>
  <si>
    <t>Clematis Fair Rosamond</t>
  </si>
  <si>
    <t>ФЭЙР РОЗАМОНД</t>
  </si>
  <si>
    <t>FAIR ROSAMOND</t>
  </si>
  <si>
    <t>сорт назвали в честь любовницы короля Англии Генриха II, один из немногих крупноцветковых гибридов с ароматом. Чашелистики белые с бледно-розовыми полосами и темно-красными пыльниками. H200 cm, Ø10-15см</t>
  </si>
  <si>
    <t>P-075</t>
  </si>
  <si>
    <t>Clematis Mon Cherry</t>
  </si>
  <si>
    <t>МОН ЧЕРРИ</t>
  </si>
  <si>
    <t>MON CHERRY</t>
  </si>
  <si>
    <t>Палево-сиреневый с яркой вишнево-розовой полосой по центру, цветет с июня по сентябрь Н-150-200см, Ø6-10см</t>
  </si>
  <si>
    <t>P-076</t>
  </si>
  <si>
    <t>Clematis Picotee</t>
  </si>
  <si>
    <t>Роскошные крупные цветки жемчужно-белые в центре с яркими вишнево-розовыми краями и заостренными кончиками. 
Н 200см, Ø 10-14 см</t>
  </si>
  <si>
    <t>P-077</t>
  </si>
  <si>
    <t>Clematis Super Nova</t>
  </si>
  <si>
    <t>Белый с фиолетовой каймой, штрихами и прожилсками и проявляющейся позднее  ярко-фиолетовой звездой, Н-300см, Ø 5-8см</t>
  </si>
  <si>
    <t>КЛЕМАТИСЫ МАХРОВЫЕ /CLEMATIS (транспортировка и хранение до посадки при темп. 0+5ºС)</t>
  </si>
  <si>
    <t>Clematis Kaen</t>
  </si>
  <si>
    <t>КАЕН</t>
  </si>
  <si>
    <t>KAEN</t>
  </si>
  <si>
    <t>МАХРОВЫЙ, темно-розовые цветы с зелеными крапинками по центру лепестков, Н250см, Ø15см</t>
  </si>
  <si>
    <t>ASTILBE / АСТИЛЬБА (транспортировка и хранение до посадки при темп. 0+5ºС)</t>
  </si>
  <si>
    <t>P-002</t>
  </si>
  <si>
    <t>Astilbe Big Band</t>
  </si>
  <si>
    <t>БИГ БЭНД</t>
  </si>
  <si>
    <t>BIG BAND</t>
  </si>
  <si>
    <t>Красно-розовая, очень пушистая, высота 60-70см</t>
  </si>
  <si>
    <t>P-003</t>
  </si>
  <si>
    <t>Astilbe Black and Blue</t>
  </si>
  <si>
    <t>БЛЭК ЭНД БЛЮ</t>
  </si>
  <si>
    <t>BLACK AND BLUE</t>
  </si>
  <si>
    <t>Новый гибрид высокорослой астильбы сиренво-лиловго цвета. Соцветия очень пушистые. Высота 80-90 см</t>
  </si>
  <si>
    <t>P-004</t>
  </si>
  <si>
    <t>Astilbe Chocolate Shogun</t>
  </si>
  <si>
    <t>ЧОКОЛАТ СЁГУН</t>
  </si>
  <si>
    <t>CHOCOLATE SHOGUN</t>
  </si>
  <si>
    <t>Выведен в Японии. Темно-шоколадно-пурпурная листва со сравнительно небольшими бледно-розовыми цветками. Листва не выгорает на солнце, Н-60см, W- 55см</t>
  </si>
  <si>
    <t>P-005</t>
  </si>
  <si>
    <t>Astilbe Glitter and Glamour</t>
  </si>
  <si>
    <t>ГЛИТТЕР ЭНД ГЛАМУР</t>
  </si>
  <si>
    <t>GLITTER AND GLAMOUR</t>
  </si>
  <si>
    <t>Большие розовые перья соцветий с маленькими темные глазками в центре. листва темно-зеленые. Хорошо растет как тени, так и на солнце. Высота 50-80см.</t>
  </si>
  <si>
    <t>P-006</t>
  </si>
  <si>
    <t>Astilbe Happy Spirit</t>
  </si>
  <si>
    <t>ХЭППИ СПИРИТ</t>
  </si>
  <si>
    <t>HAPPY SPIRIT</t>
  </si>
  <si>
    <t>Белые пушистые соцветия на контрастных красно-коричневых стеблях, H-70см</t>
  </si>
  <si>
    <t>P-007</t>
  </si>
  <si>
    <t>Astilbe Har van der Meer</t>
  </si>
  <si>
    <t>ХАР ВАН ДЕР МЕЕР</t>
  </si>
  <si>
    <t>HAR VAN DER MEER</t>
  </si>
  <si>
    <t>Ярко-красная с красными стеблями, прожилки на листиках тоже красные, шедевр коллекции,  "визитная карточка" от компании HAR VAN DER MEER, H-70см</t>
  </si>
  <si>
    <t>Очень большие лососево-розовые соцветия, мощная темно-зеленая листва, которая может быть слегка окрашены в бронзовый цвет, 100-120см</t>
  </si>
  <si>
    <t>P-008</t>
  </si>
  <si>
    <t>Astilbe Mighty Plonie</t>
  </si>
  <si>
    <t>МАЙТИ ПЛОНИ</t>
  </si>
  <si>
    <t>MIGHTY PLONIE</t>
  </si>
  <si>
    <t>Очень большие белые густые соцветия, мощная ярко-зеленая листва. После срезки цветет повторно. высота - 95см</t>
  </si>
  <si>
    <t>Очень большие ярко-красные соцветия, мощная темно-зеленая листва с бронзовыми краями, 100-120см</t>
  </si>
  <si>
    <t>P-009</t>
  </si>
  <si>
    <t>Astilbe Nemo</t>
  </si>
  <si>
    <t>НЕМО</t>
  </si>
  <si>
    <t>NEMO</t>
  </si>
  <si>
    <t xml:space="preserve">Высокие, пушистые, меняют цвет от свтелого до ярко розово-лилового, глянцевые соцветия, темно-зеленая листва. Очень обильно цветущий сорт. 75см </t>
  </si>
  <si>
    <t xml:space="preserve">серия Partiezz™ ярко-сиренево-розовый, Листва зелено-желтая с зеленой каймой,50см </t>
  </si>
  <si>
    <t>P-010</t>
  </si>
  <si>
    <t>Astilbe Spotlight</t>
  </si>
  <si>
    <t>Красивый сорт с пурпурным цветом листвы. Имеет продолжительное цветение. Цветки светло-розовые. Высота 60 см</t>
  </si>
  <si>
    <t>P-011</t>
  </si>
  <si>
    <t>Astilbe Vision Inferno</t>
  </si>
  <si>
    <t>ВИЖИОН ИНФЕРНО</t>
  </si>
  <si>
    <t>VISION INFERNO</t>
  </si>
  <si>
    <t>перламутрово-розовая? Нежная? Очень пушистая, Н-75 см</t>
  </si>
  <si>
    <t>Группа Юник отличается невысоким ростом, около 30-40 см, компактным плотным кустом, большими плотными коническими соцветиями, ароматом и ранним продолжительным цветением (конец июня-июль).
красный, 40см</t>
  </si>
  <si>
    <t>--/-- перламутрово-розовый, 40см</t>
  </si>
  <si>
    <t>--/-- лилово-розовый, 40см</t>
  </si>
  <si>
    <t>--/-- рубиновый, 40см</t>
  </si>
  <si>
    <t>--/-- нежно-лососево-розовый, 40см</t>
  </si>
  <si>
    <t>--/-- нежно-розовый с серебристым отливом, 40см</t>
  </si>
  <si>
    <t>--/-- белый, 40см</t>
  </si>
  <si>
    <t>DIANTHUS / ГВОЗДИКА (транспортировка и хранение до посадки при темп. 0+5ºС)</t>
  </si>
  <si>
    <t>МАХРОВАЯ, перламутрово-розовая, с ярко-розовым центром. Повторное цветение. Н-35см, ширина 40 см</t>
  </si>
  <si>
    <t>МАХРОВАЯ. Белая с красной сердцевиной, Н-30см, ширина 40 см</t>
  </si>
  <si>
    <t>МАХРОВАЯ, коралловый с белой каймой, диам цветка до 4 см, 40см</t>
  </si>
  <si>
    <t>P-015</t>
  </si>
  <si>
    <t>Dianthus Dinamic Apricot</t>
  </si>
  <si>
    <t>ДИНАМИК АПРИКОТ</t>
  </si>
  <si>
    <t>DINAMIC® APRICOT*</t>
  </si>
  <si>
    <t>Новая серия DINAMIC горшечной гвоздики, компактные и хорошо ветвящиеся растения, раннее и длительное цветение, крупные цветки, тонкий аромат.
Махровая, изменяющийся цвет от нежно-абрикосового до кораллово-розового. Н-25см</t>
  </si>
  <si>
    <t>P-016</t>
  </si>
  <si>
    <t>Dianthus Dinamic Dark Red</t>
  </si>
  <si>
    <t>ДИНАМИК ДАРК РЭД</t>
  </si>
  <si>
    <t>DINAMIC® DARK RED*</t>
  </si>
  <si>
    <t>серия DINAMIC. Махровая, темно-красная с небольшим черным напылением. Н-25см</t>
  </si>
  <si>
    <t>P-017</t>
  </si>
  <si>
    <t>Dianthus Dinamic Pink To White</t>
  </si>
  <si>
    <t>ДИНАМИК ПИНК ТО УАЙТ</t>
  </si>
  <si>
    <t>DINAMIC® PINK TO WHITE*</t>
  </si>
  <si>
    <t>серия DINAMIC. Махровая, меняет цвет от белого через бледно-розовый к насыщенно-розовому. Н-25см</t>
  </si>
  <si>
    <t>P-018</t>
  </si>
  <si>
    <t>Dianthus Dinamic Purple &amp; White</t>
  </si>
  <si>
    <t>ДИНАМИК ПУРПЛ ЭНД УАЙТ</t>
  </si>
  <si>
    <t>DINAMIC® PURPLE &amp; WHITE*</t>
  </si>
  <si>
    <t>серия DINAMIC. Махровая, двуцветная, лиловый центр,бледно-розовый, почти белый край. Н-25см</t>
  </si>
  <si>
    <t>P-019</t>
  </si>
  <si>
    <t>Dianthus Dinamic Red &amp; White</t>
  </si>
  <si>
    <t>ДИНАМИК РЭД ЭНД УАЙТ</t>
  </si>
  <si>
    <t>DINAMIC® RED &amp; WHITE*</t>
  </si>
  <si>
    <t>серия DINAMIC. Махровая, двуцветная, ярко-красная с белой каймой. Н-25см</t>
  </si>
  <si>
    <t>P-020</t>
  </si>
  <si>
    <t>Dianthus Dinamic Red</t>
  </si>
  <si>
    <t>ДИНАМИК РЭД</t>
  </si>
  <si>
    <t>DINAMIC® RED*</t>
  </si>
  <si>
    <t>серия DINAMIC. Махровая, цвет насыщенно-красный, с темным налетом к центру. Н-25см</t>
  </si>
  <si>
    <t>P-021</t>
  </si>
  <si>
    <t>Dianthus Dinamic Violet</t>
  </si>
  <si>
    <t>ДИНАМИК ВИОЛЕТ</t>
  </si>
  <si>
    <t>DINAMIC® VIOLET*</t>
  </si>
  <si>
    <t>серия DINAMIC. Махровая, цвет ярко-лиловый с небольшим количеством сиреневых штрихов. Н-25см</t>
  </si>
  <si>
    <t>P-022</t>
  </si>
  <si>
    <t>Dianthus Dinamic White</t>
  </si>
  <si>
    <t>ДИНАМИК УАЙТ</t>
  </si>
  <si>
    <t>DINAMIC® WHITE*</t>
  </si>
  <si>
    <t>серия DINAMIC.Махровая, цвет белый. Н-25см</t>
  </si>
  <si>
    <t>махровая белая ,цветение в течение длительного периода с весны до конца лета  Н-30см, ширина 40 см</t>
  </si>
  <si>
    <t>МАХРОВАЯ. Красная. Повторное цветение. Н-30см, ширина 40 см</t>
  </si>
  <si>
    <t>МАХРОВАЯ, лососево-розовая. Повторное цветение. Н-40см, ширина 100 см</t>
  </si>
  <si>
    <t>белая с винно-красным пятном. Повторное цветение. Н-35см, ширина 40 см</t>
  </si>
  <si>
    <t>МАХРОВАЯ, красный с белой каймой. Повторное цветение. Н-35см, ширина 40 см</t>
  </si>
  <si>
    <t>МАХРОВАЯ. Сиреневая с небольшой темно-красной сердцевиной. Обильное цветение., диам цветка до 4 см, Н-30см</t>
  </si>
  <si>
    <t>HEUCHERA / ГЕЙХЕРА (транспортировка и хранение до посадки при темп. 0+5ºС)</t>
  </si>
  <si>
    <t>Heuchera Amber Waves</t>
  </si>
  <si>
    <t>АМБЕР ВЕЙВЗ</t>
  </si>
  <si>
    <t>AMBER WAVES</t>
  </si>
  <si>
    <t>Янтарная гейхера! от желтого до светло медного, листья волнистые и красиво разрезанные, 20см х 40см</t>
  </si>
  <si>
    <t>P-023</t>
  </si>
  <si>
    <t>Heuchera Dale's Strain</t>
  </si>
  <si>
    <t>Heuchera Dale's Strain 2</t>
  </si>
  <si>
    <t>ДЕЙЛЗ СТРЕЙН</t>
  </si>
  <si>
    <t>DALE'S STRAIN</t>
  </si>
  <si>
    <t>Уникальная серебристо-голубая мраморная листва. Хорошо растет в тени/ полутени, Н-25см,W - 65см</t>
  </si>
  <si>
    <t>P-024</t>
  </si>
  <si>
    <t>Heuchera Forever Purple 1</t>
  </si>
  <si>
    <t>Heuchera Forever Purple 2</t>
  </si>
  <si>
    <t>ФОРЕВЕ ПУРПЛ</t>
  </si>
  <si>
    <t>FOREVER PURPLE (TERRA NOVA®)</t>
  </si>
  <si>
    <t>Фиолетовый все 4 сезона. Очень привлекательные ультра-фиолетовые глянцевые листья с рифлеными краями</t>
  </si>
  <si>
    <t>P-025</t>
  </si>
  <si>
    <t>Heuchera Marvelous Marble</t>
  </si>
  <si>
    <t>МАРВЕЛОУС МАРБЛ</t>
  </si>
  <si>
    <t>MARVELOUS MARBLE</t>
  </si>
  <si>
    <t>фиолетовый весной превращается в темно-зеленый в течение сезона, с прожилками и серебристыми пятнами. Н-до30см, Ш-45см</t>
  </si>
  <si>
    <t>Heuchera Midnight Rose</t>
  </si>
  <si>
    <t>P-026</t>
  </si>
  <si>
    <t>Heuchera Paprika 1</t>
  </si>
  <si>
    <t>Heuchera Paprika 2</t>
  </si>
  <si>
    <t>ПАПРИКА</t>
  </si>
  <si>
    <t>Самый яркий из оранжевых на рынке. Цвет меняется от ярко-розово-оранжевого весной до оранжевого с белой вуалью летом и становится бордовый с белой вуалью осенью.  Н-до25см, Ш-30см</t>
  </si>
  <si>
    <t>Heuchera Ring of Fire</t>
  </si>
  <si>
    <t>P-027</t>
  </si>
  <si>
    <t>КРАСНАЯ</t>
  </si>
  <si>
    <t>SANGUINEA</t>
  </si>
  <si>
    <t>Цветки мелкие колокольчатые, малиновые, розовые или красные, собраны в изящную продолговатую метелку до 20 см длиной.Высота довольно прочных цветоносов равна примерно 50 см. Н -75 см</t>
  </si>
  <si>
    <t>P-028</t>
  </si>
  <si>
    <t>Heuchera Schneewittchen</t>
  </si>
  <si>
    <t>ШНЕЕВИТХЕН</t>
  </si>
  <si>
    <t>Рослая и аккуратная Гейхера с темно-зелеными листьями и тонкими стеблями белых цветов летом. Н- 50см</t>
  </si>
  <si>
    <t>P-029</t>
  </si>
  <si>
    <t>Heucherella Burnished Bronze 1</t>
  </si>
  <si>
    <t>Heucherella Burnished Bronze 2</t>
  </si>
  <si>
    <t>БЕРНИШЕД БРОНЗ</t>
  </si>
  <si>
    <t>BURNISHED BRONZE (TERRA NOVA®)</t>
  </si>
  <si>
    <t>Блестящие, глубоко разрезанные, глянцевые бронзовые листья. Повторно цветет летом. Н20см,Ш-45см</t>
  </si>
  <si>
    <t>P-030</t>
  </si>
  <si>
    <t>Heucherella Dayglow Pink 1</t>
  </si>
  <si>
    <t>Heucherella Dayglow Pink 2</t>
  </si>
  <si>
    <t>ДЭЙГЛОУ ПИНК</t>
  </si>
  <si>
    <t>DAYGLOW PINK (TERRA NOVA®)</t>
  </si>
  <si>
    <t>Цветет сотнями блестящх розовых сильно ветвистых цветоносах. Листва зеленая с темно-коричневвми пятнами, Н- 30 см</t>
  </si>
  <si>
    <t>P-031</t>
  </si>
  <si>
    <t>Heucherella Kimono 1</t>
  </si>
  <si>
    <t>Heucherella Kimono 2</t>
  </si>
  <si>
    <t>КИМОНО</t>
  </si>
  <si>
    <t>KIMONO (TERRA NOVA®)</t>
  </si>
  <si>
    <t>Непередаваемон украшение из серебра, пурпурных оттенков и зеленого. Узкие, глубоко рассеченные листья с темно-шоколадной полосой по центру, цветет кремово-белыми цветками. Н-30 см. Ширина 50 см. Одна из самых широких</t>
  </si>
  <si>
    <t>P-032</t>
  </si>
  <si>
    <t>Heucherella Twilight 1</t>
  </si>
  <si>
    <t>Heucherella Twilight 2</t>
  </si>
  <si>
    <t>TWILIGHT (TERRA NOVA®)</t>
  </si>
  <si>
    <t>в переводе Сумерки.  Уникальная бархатистая, темно-серая листва, расположена симметрично на низкорослом, средне широком растении. Н-25см, Ш- 30см</t>
  </si>
  <si>
    <t>GERANIUM / ГЕРАНИУМ (транспортировка и хранение до посадки при темп. 0+5ºС)</t>
  </si>
  <si>
    <t>IRIS GERMANICA / ИРИС ГЕРМАНСКИЙ  (транспортировка и хранение до посадки при темп. 0+5ºС)</t>
  </si>
  <si>
    <t>P-048</t>
  </si>
  <si>
    <t>Iris germanica Bold Vision</t>
  </si>
  <si>
    <t>БОЛД ВИЖИОН</t>
  </si>
  <si>
    <t>BOLD VISION</t>
  </si>
  <si>
    <t>верхние лепестки ярко-желтые. Нижние- палево-желтые с медно-лиловой каймой</t>
  </si>
  <si>
    <t>P-049</t>
  </si>
  <si>
    <t>Iris germanica Braggadocio</t>
  </si>
  <si>
    <t>БРАГГАДОЧЬО</t>
  </si>
  <si>
    <t>BRAGGADOCIO</t>
  </si>
  <si>
    <t xml:space="preserve">верх- бледно-палево-розовый, низ -фиолетовые с красной бородкой </t>
  </si>
  <si>
    <t>P-050</t>
  </si>
  <si>
    <t>Iris germanica Champagne Elegance</t>
  </si>
  <si>
    <t>ШАМПАНЬ ЭЛЕГАНС</t>
  </si>
  <si>
    <t>CHAMPAGNE ELEGANCE</t>
  </si>
  <si>
    <t>верх-кремово-белый (цвет "шампань"), низ-бледно-абрикосовый, матовый</t>
  </si>
  <si>
    <t>P-051</t>
  </si>
  <si>
    <t>Iris germanica Conjuration</t>
  </si>
  <si>
    <t>КОНДЖУРЕЙШН</t>
  </si>
  <si>
    <t>CONJURATION</t>
  </si>
  <si>
    <t>верх-белый с нежно-фиолетовым напылением по краю, низ-белый с насыщенно-фиолетовой широкой каймой, бородка-оранжево- красная</t>
  </si>
  <si>
    <t>P-052</t>
  </si>
  <si>
    <t>Iris germanica Dazzling Gold</t>
  </si>
  <si>
    <t>ДАЗЗЛИНГ ГОЛД</t>
  </si>
  <si>
    <t>DAZZLING GOLD</t>
  </si>
  <si>
    <t>верх-канареечно-желтый, низ-бронзовый с желтой каймой</t>
  </si>
  <si>
    <t>P-053</t>
  </si>
  <si>
    <t>Iris germanica Fashion Designer</t>
  </si>
  <si>
    <t>ФЭШН ДИЗАЙНЕР</t>
  </si>
  <si>
    <t>FASHION DESIGNER</t>
  </si>
  <si>
    <t>сильно-гофрированный, верх-розовато-нежно-абрикосовый, низ-бледно-абрикосовый с насыщенно-абрикосовой каймой</t>
  </si>
  <si>
    <t>P-054</t>
  </si>
  <si>
    <t>Iris germanica Florence Dayton</t>
  </si>
  <si>
    <t>ФЛОРЕНС ДЭЙТОН</t>
  </si>
  <si>
    <t>FLORENCE DAYTON</t>
  </si>
  <si>
    <t>верх-белый с желтоватым центром, низ- фиолетово-лиловый с тонкой белой каймой и бело-лиловой сеточкой у центра</t>
  </si>
  <si>
    <t>P-055</t>
  </si>
  <si>
    <t>Iris germanica French Cancan</t>
  </si>
  <si>
    <t>ФРЕНЧ КАНКАН</t>
  </si>
  <si>
    <t>FRENCH CANCAN</t>
  </si>
  <si>
    <t>верх-розовато-кремовый, низ-голубой с оранжевой бородкой</t>
  </si>
  <si>
    <t>P-056</t>
  </si>
  <si>
    <t>Iris germanica Fruitsation</t>
  </si>
  <si>
    <t>ФРУТСЕЙШН</t>
  </si>
  <si>
    <t>FRUITSATION</t>
  </si>
  <si>
    <t>верх-розовато-кремовый, низ-в центре-белый, по краю насыщенно-фиолетовая широкая кайма</t>
  </si>
  <si>
    <t>P-057</t>
  </si>
  <si>
    <t>Iris germanica Heartstring Strummer</t>
  </si>
  <si>
    <t>ХЕРТСТРИНГ СТРАММЕР</t>
  </si>
  <si>
    <t>HEARTSTRING STRUMMER</t>
  </si>
  <si>
    <t>верх-нежно-голубой, низ- в центре ярко-голубой, по краю насыщенно-синий</t>
  </si>
  <si>
    <t>P-058</t>
  </si>
  <si>
    <t>Iris germanica Kissing Circle</t>
  </si>
  <si>
    <t>КИССИНГ СЁРКЛ</t>
  </si>
  <si>
    <t>KISSING CIRCLE</t>
  </si>
  <si>
    <t>верх-фиолетовый с белым центром, в котором многочисленные фиолетовые вкрапления, низ- белый с тонкой фиолетовой каймой</t>
  </si>
  <si>
    <t>P-059</t>
  </si>
  <si>
    <t>Iris germanica Mer Du Sud</t>
  </si>
  <si>
    <t>МЕР ДЮ СЮД</t>
  </si>
  <si>
    <t>MER DU SUD</t>
  </si>
  <si>
    <t>селекция от Richard Cayeux фиолетовый, гофрированный, голубая бородка</t>
  </si>
  <si>
    <t>P-060</t>
  </si>
  <si>
    <t>Iris germanica Pumpkin Cheesecake</t>
  </si>
  <si>
    <t>ПАМПКИН ЧИЗКЕЙК</t>
  </si>
  <si>
    <t>PUMPKIN CHEESECAKE</t>
  </si>
  <si>
    <t>верх- кремовый с розовыми перьями по центру,низ- ярко-оранжевый</t>
  </si>
  <si>
    <t>P-061</t>
  </si>
  <si>
    <t>Iris germanica Reflets Safran</t>
  </si>
  <si>
    <t>РЕФЛЕТС ШАФРАН</t>
  </si>
  <si>
    <t>REFLETS SAFRAN</t>
  </si>
  <si>
    <t>верх- медово-желтый, низ- медово-желтый с бронзовым напылением у центра</t>
  </si>
  <si>
    <t>P-062</t>
  </si>
  <si>
    <t>Iris germanica Ringo</t>
  </si>
  <si>
    <t>РИНГО</t>
  </si>
  <si>
    <t>RINGO</t>
  </si>
  <si>
    <t>верх- белый, низ-лиловый с тонкой белой каймой, бородка оранжевая</t>
  </si>
  <si>
    <t>P-063</t>
  </si>
  <si>
    <t>Iris germanica Soap Opera</t>
  </si>
  <si>
    <t>СОАП ОПЕРА</t>
  </si>
  <si>
    <t>SOAP OPERA</t>
  </si>
  <si>
    <t>верх- палево-нежно-розоватый с желтой каймой, низ- палево-голубой с желтой каймой, бородка желтая</t>
  </si>
  <si>
    <t>P-064</t>
  </si>
  <si>
    <t>Iris germanica Splashacata</t>
  </si>
  <si>
    <t>СПЛЭШАКАТА</t>
  </si>
  <si>
    <t>SPLASHACATA</t>
  </si>
  <si>
    <t>верх- нежнейший голубой с единичными фиолетовыми штрихами, низ- в центре на белом фоне частые фиолетовые вкрапления и штришки край- насыщенно- фиолетовый</t>
  </si>
  <si>
    <t>P-065</t>
  </si>
  <si>
    <t>Iris germanica Thornbird</t>
  </si>
  <si>
    <t>ТОРНБЁРД</t>
  </si>
  <si>
    <t>THORNBIRD</t>
  </si>
  <si>
    <t>верх- кремовый низ- кремовый с сиреневым напылением и бронзовой сеточкой у центра</t>
  </si>
  <si>
    <t>P-066</t>
  </si>
  <si>
    <t>Iris germanica Wintry Sky</t>
  </si>
  <si>
    <t>ВИНТРИ СКАЙ</t>
  </si>
  <si>
    <t>WINTRY SKY</t>
  </si>
  <si>
    <t>верх - темно- синий (цвет грозовой тучи), низ - белый</t>
  </si>
  <si>
    <t>P-067</t>
  </si>
  <si>
    <t>Iris germanica Witching</t>
  </si>
  <si>
    <t>ВИТЧИНГ</t>
  </si>
  <si>
    <t>WITCHING</t>
  </si>
  <si>
    <t xml:space="preserve">верх- нежно-голубой, низ- бледно-палево -желтый с бронзовой сеткой </t>
  </si>
  <si>
    <t>P-068</t>
  </si>
  <si>
    <t>Iris germanica Yaquina Blue</t>
  </si>
  <si>
    <t>ЯКВИНА БЛЮ</t>
  </si>
  <si>
    <t>YAQUINA BLUE</t>
  </si>
  <si>
    <t>синий, гофрированный с белой бородкой</t>
  </si>
  <si>
    <t>P-069</t>
  </si>
  <si>
    <t>Iris germanica Yes</t>
  </si>
  <si>
    <t>ЙЕС</t>
  </si>
  <si>
    <t>YES</t>
  </si>
  <si>
    <t>верх- белый, низ- медово-желтый с небольшой бронзовой сеточкой у центра, бородка оранжевая</t>
  </si>
  <si>
    <t>IRIS SIBIRICA / ИРИС СИБИРСКИЙ   (транспортировка и хранение до посадки при темп. 0+5ºС)</t>
  </si>
  <si>
    <t xml:space="preserve">НОВИНКА АМЕРИКАНО-ГОЛЛАНДСКОЙ СЕЛЕКЦИИ!!! ЭКСЛЮЗИВ ДЛЯ КОЛОРЛАЙН!!!  </t>
  </si>
  <si>
    <t>ВПЕРВЫЕ НА РОССИЙСКОЙ РЫНКЕ</t>
  </si>
  <si>
    <t>ПРОДАЕТСЯ КОРОБКАМИ ИЗ 6 СОРТОВ! (каждый сорт упакован индивидуально)</t>
  </si>
  <si>
    <t>P-071</t>
  </si>
  <si>
    <t>Iris sibirica Colletion One</t>
  </si>
  <si>
    <t>КОЛЛЕКЦИЯ №1</t>
  </si>
  <si>
    <t>COLLETION ONE</t>
  </si>
  <si>
    <t>Коллекция из 6 новых гибридов (Black Joker, Charming Billy, Miss Apple, Paprikash, Pennywhistle, Unbuttened Zippers)</t>
  </si>
  <si>
    <t>Iris Paprikash®</t>
  </si>
  <si>
    <t>Iris Pennywhistle®</t>
  </si>
  <si>
    <t>Iris Unbuttened Zippers®</t>
  </si>
  <si>
    <t>P-072</t>
  </si>
  <si>
    <t>Iris sibirica Colletion Two</t>
  </si>
  <si>
    <t>КОЛЛЕКЦИЯ №2</t>
  </si>
  <si>
    <t>COLLETION TWO</t>
  </si>
  <si>
    <t>Коллекция из 6 новых гибридов (Banish Misfortune, Ginger Twist, Jerry Murphy, Mad Hat, Painted Woman, Uncorked)</t>
  </si>
  <si>
    <t>P-073</t>
  </si>
  <si>
    <t>Iris sibirica Having Fun</t>
  </si>
  <si>
    <t>ХЭВИНГ ФАН</t>
  </si>
  <si>
    <t>HAVING FUN</t>
  </si>
  <si>
    <t>МАХРОВЫЙ нежно-сиреневый с ярко-желтым центром</t>
  </si>
  <si>
    <t>IRIS ENSATA / ИРИС МЕЧЕВИДНЫЙ   (транспортировка и хранение до посадки при темп. 0+5ºС)</t>
  </si>
  <si>
    <t>P-070</t>
  </si>
  <si>
    <t>Iris ensata Eileen's Dream 1</t>
  </si>
  <si>
    <t>ЭЙЕЛЕНС ДРИМ</t>
  </si>
  <si>
    <t>EILEEN'S DREAM</t>
  </si>
  <si>
    <t>МАХРОВЫЙ, ярко- лиловый, у центра желтые стрелки с фиолетовой каймой</t>
  </si>
  <si>
    <t>2-3n</t>
  </si>
  <si>
    <t>IRIS / ИРИС  (транспортировка и хранение до посадки при темп. 0+5ºС)</t>
  </si>
  <si>
    <t>HEMEROCALLIS / ЛИЛЕЙНИК (транспортировка и хранение до посадки при темп. 0+5ºС)</t>
  </si>
  <si>
    <t>P-082</t>
  </si>
  <si>
    <t>Hemerocallis Cool It</t>
  </si>
  <si>
    <t>КУЛ ИТ</t>
  </si>
  <si>
    <t>COOL IT</t>
  </si>
  <si>
    <t>желтовато-кремовый с зеленоватым  горлом Н-50см, Ø-15см</t>
  </si>
  <si>
    <t>P-083</t>
  </si>
  <si>
    <t>Hemerocallis David Kirchhoff</t>
  </si>
  <si>
    <t>ДЭВИД КИРХОФФ</t>
  </si>
  <si>
    <t>DAVID KIRCHHOFF</t>
  </si>
  <si>
    <t>ГОФРИР. Темно-лиловый с тонкой кремовой каймой и зеленым горлом</t>
  </si>
  <si>
    <t>Hemerocallis Frisky Cissy</t>
  </si>
  <si>
    <t>ФРИСКИ КИССИ</t>
  </si>
  <si>
    <t>FRISKY CISSY</t>
  </si>
  <si>
    <t>ГОФРИР. румяно-розовый с жёлто-зелёным горлом</t>
  </si>
  <si>
    <t>P-084</t>
  </si>
  <si>
    <t>Hemerocallis Fruity Kiss</t>
  </si>
  <si>
    <t>ФРУТТИ КИСС</t>
  </si>
  <si>
    <t>FRUITY KISS</t>
  </si>
  <si>
    <t>ярко-абрикосовый с желтым центром , красным кольцом в центре и красной тонкой каймой</t>
  </si>
  <si>
    <t>P-085</t>
  </si>
  <si>
    <t>Hemerocallis Hellen Sever</t>
  </si>
  <si>
    <t>ХЕЛЛЕН СЕВЕР</t>
  </si>
  <si>
    <t>HELLEN SEVER</t>
  </si>
  <si>
    <t>ГОФРИР. Палево-розовый с желтым центром, темно-розовым пятном и темно-розовой тонкой каймой</t>
  </si>
  <si>
    <t>Hemerocallis Lavender Blue Baby</t>
  </si>
  <si>
    <t>ЛАВЕНДЕР БЛЮ БЕЙБИ</t>
  </si>
  <si>
    <t>LAVENDER BLUE BABY</t>
  </si>
  <si>
    <t>ярко-сиреневый с фиолетовым кольцом и каймой, зеленое горло, ГОФРИР.</t>
  </si>
  <si>
    <t>P-086</t>
  </si>
  <si>
    <t>Hemerocallis Lies And Lipstick</t>
  </si>
  <si>
    <t>ЛАЙЗ ЭНД ЛИПСТИК</t>
  </si>
  <si>
    <t>LIES AND LIPSTICK</t>
  </si>
  <si>
    <t>кремово-розовый с красным пятном и красной тонкой каймой</t>
  </si>
  <si>
    <t>ЛОНГФИЛДС ЧИХУАХУА</t>
  </si>
  <si>
    <t>АУТСТЭНДИНГ</t>
  </si>
  <si>
    <t>P-087</t>
  </si>
  <si>
    <t>Hemerocallis Purple Flight</t>
  </si>
  <si>
    <t>ПУРПЛ ФЛАЙТ</t>
  </si>
  <si>
    <t>PURPLE FLIGHT</t>
  </si>
  <si>
    <t>кремово-розовый с темно-лиловым пятном и темно-лиловой тонкой каймой</t>
  </si>
  <si>
    <t>P-088</t>
  </si>
  <si>
    <t>Hemerocallis Shaka Zulu</t>
  </si>
  <si>
    <t>бордовый с темным напылением, по краю лепесткой белый гофрированный край, центр- желтый</t>
  </si>
  <si>
    <t>СИЛОАМ ГРЭЙС СТАМИЛ</t>
  </si>
  <si>
    <t>P-089</t>
  </si>
  <si>
    <t>Hemerocallis Snaggle Tooth</t>
  </si>
  <si>
    <t>СНЭГГЛ ТУФ</t>
  </si>
  <si>
    <t>SNAGGLE TOOTH</t>
  </si>
  <si>
    <t>БАХРОМЧАТЫЙ!!! Темно-бордовый с желтым горлом и белой бахромчатой каймой</t>
  </si>
  <si>
    <t>Hemerocallis Spacecoast Starbust</t>
  </si>
  <si>
    <t>P-090</t>
  </si>
  <si>
    <t>Hemerocallis Spacecoast Sweet Eye</t>
  </si>
  <si>
    <t>СПЕЙСКОСТ СВИТ АЙ</t>
  </si>
  <si>
    <t>SPACECOAST SWEET EYE</t>
  </si>
  <si>
    <t>абрикосовый с алым пятном и алой каймой</t>
  </si>
  <si>
    <t>HEMEROCALLIS / ЛИЛЕЙНИК МАХРОВЫЙ (транспортировка и хранение до посадки при темп. 0+5ºС)</t>
  </si>
  <si>
    <t>HEMEROCALLIS / ЛИЛЕЙНИК СПАЙДЕР (транспортировка и хранение до посадки при темп. 0+5ºС)</t>
  </si>
  <si>
    <t>P-091</t>
  </si>
  <si>
    <t>Hemerocallis Storm Damage</t>
  </si>
  <si>
    <t>ШТОРМ ДЭМИДЖ</t>
  </si>
  <si>
    <t>STORM DAMAGE</t>
  </si>
  <si>
    <t>СПАЙДЕР розово-абрикосовый с желтым центром и фиолетово-лиловым кольцом</t>
  </si>
  <si>
    <t>P-092</t>
  </si>
  <si>
    <t>Hemerocallis Wilson Spider</t>
  </si>
  <si>
    <t>УИЛСОН СПАЙДЕР</t>
  </si>
  <si>
    <t>WILSON SPIDER</t>
  </si>
  <si>
    <t>СПАЙДЕР фиолетово-бордовый с желтым центром</t>
  </si>
  <si>
    <t>HOSTA / ХОСТА (транспортировка и хранение до посадки при темп. 0+5ºС)</t>
  </si>
  <si>
    <t>UNDULATA ALBOMARGINATA</t>
  </si>
  <si>
    <t>FORTUNEI ALBOPICTA</t>
  </si>
  <si>
    <t>FORTUNEI AUREOMARGINATA</t>
  </si>
  <si>
    <t>P-127</t>
  </si>
  <si>
    <t>Hosta Aureonebulosa 1</t>
  </si>
  <si>
    <t>Hosta Aureonebulosa 2</t>
  </si>
  <si>
    <t>АУРЕОНЕБУЛОЗА</t>
  </si>
  <si>
    <t>AUREONEBULOSA</t>
  </si>
  <si>
    <t>Округлые чшевидные листья, неприхотливость к грунту, изумрудно-зеленый центр, синий край Н-40см, W-80см</t>
  </si>
  <si>
    <t>Hosta Cathedral Windows</t>
  </si>
  <si>
    <t>КАФЕДРАЛ ВИНДОУС</t>
  </si>
  <si>
    <t>CATHEDRAL WINDOWS</t>
  </si>
  <si>
    <t>изумрудно-зелёный с жёлтым центром</t>
  </si>
  <si>
    <t>P-128</t>
  </si>
  <si>
    <t>Hosta Fireworks 1</t>
  </si>
  <si>
    <t>Hosta Fireworks 2</t>
  </si>
  <si>
    <t>ФЕЙЕРВЕРК</t>
  </si>
  <si>
    <t>FIREWORKS</t>
  </si>
  <si>
    <t>миниатюрная хоста эффектного вида, длинные листья ланцетного типа, причудливо закручиваются, кайма зеленая с изумрудным подбоем, Н-25см,Ø20см</t>
  </si>
  <si>
    <t>P-129</t>
  </si>
  <si>
    <t>Hosta Green Bag</t>
  </si>
  <si>
    <t>ГРИН БЭГ</t>
  </si>
  <si>
    <t>GREEN BAG</t>
  </si>
  <si>
    <t>каскадная , очень аккуратная  форма, зеленый ланцетный лист, выглядит как зеленый фонтанчик, Н-30см,Ø40см</t>
  </si>
  <si>
    <t>P-130</t>
  </si>
  <si>
    <t>Hosta Luna Moth</t>
  </si>
  <si>
    <t>ЛУНА МОТ</t>
  </si>
  <si>
    <t>LUNA MOTH</t>
  </si>
  <si>
    <t>салатовый округлый лист с сизой вставкой ланцетного вида по центру, Н-35см, Ø50см спот от "Паркис Прайз"</t>
  </si>
  <si>
    <t>UNDULATA MEDIOVARIEGATA</t>
  </si>
  <si>
    <t>Hosta Midwest Magic</t>
  </si>
  <si>
    <t>P-131</t>
  </si>
  <si>
    <t>Hosta Mighty Mouse</t>
  </si>
  <si>
    <t>МАЙТИ МАУС</t>
  </si>
  <si>
    <t>MIGHTY MOUSE</t>
  </si>
  <si>
    <t>миниатюрная (спот от сорта "мышиные ушки")сизый центр, кремовая кайма, Н-20см, W-30см</t>
  </si>
  <si>
    <t>P-132</t>
  </si>
  <si>
    <t>Hosta Miracle Lemony</t>
  </si>
  <si>
    <t>МИРАКЛ ЛЕМОНИ</t>
  </si>
  <si>
    <t>MIRACLE LEMONY</t>
  </si>
  <si>
    <t>Первая в мире хоста с лимонно-желтыми цветками! Цветки ароматные. Листья имеют волнистые края, Н-40см, W-50см</t>
  </si>
  <si>
    <t>P-133</t>
  </si>
  <si>
    <t>Hosta Monster Ears</t>
  </si>
  <si>
    <t>МОНСТР ИЭРС</t>
  </si>
  <si>
    <t>MONSTER EARS</t>
  </si>
  <si>
    <t>жесткие округлые зеленые листья с тонким желтым кантом немного скручиваются в трубочку , как уши Шрека), из центра листочков выходят невысокие цветоносы, выглядит очень забавно Н-35см, Ø50см</t>
  </si>
  <si>
    <t>P-134</t>
  </si>
  <si>
    <t>Hosta Paradise Expectations</t>
  </si>
  <si>
    <t>ПАРАДИЗ ЕКСПЕКТЕЙШНС</t>
  </si>
  <si>
    <t>PARADISE EXPECTATIONS</t>
  </si>
  <si>
    <t>центр-обширное пятно цвета морской волны, по краю салатовый, лист округлый, Н-70см, крупная хоста, W-90см</t>
  </si>
  <si>
    <t>P-135</t>
  </si>
  <si>
    <t>Hosta Party Popper</t>
  </si>
  <si>
    <t>ПАТИ ПОППЕР</t>
  </si>
  <si>
    <t>PARTY POPPER</t>
  </si>
  <si>
    <t>очень живописная хоста, лист ланцетного вида, широкий край голубовато-сизого цвета, центр-кремово-белый, окантован салатовым, Н-25см, Ø 40см</t>
  </si>
  <si>
    <t>P-136</t>
  </si>
  <si>
    <t>Hosta Pineapple Upsidedown Cake</t>
  </si>
  <si>
    <t>ПАЙНЭППЛ АПСАЙДАУН КЕЙК</t>
  </si>
  <si>
    <t>PINEAPPLE UPSIDEDOWN CAKE</t>
  </si>
  <si>
    <t>желтовато-салатовый с тонкой изумрудной каймой, позднее цвет центра становится более желтым или белесым(при выращивании в светлом месте). Лист ланцевидный, Спот от "PINEAPPLE PALL", Н-45см, W-50см</t>
  </si>
  <si>
    <t>P-137</t>
  </si>
  <si>
    <t>Hosta Ripple Effect</t>
  </si>
  <si>
    <t>РИППЛ ЭФФЕКТ</t>
  </si>
  <si>
    <t>RIPPLE EFFECT</t>
  </si>
  <si>
    <t>Уникальная хоста с длинными волнистыми листьями Спот от "June" желтоватые (шартрез) листья с каймой цвета морской волны, Н-35см, Ø45см</t>
  </si>
  <si>
    <t>P-138</t>
  </si>
  <si>
    <t>Hosta Sea Lotus Leaf</t>
  </si>
  <si>
    <t>СИ ЛОТУС ЛИФ</t>
  </si>
  <si>
    <t>SEA LOTUS LEAF</t>
  </si>
  <si>
    <t>одна из самых круглолистных хост, лист очень плотный, похож на лист лотоса, цвет зеленый матовый с небольшим голубоватым налетом, Н- 50-60см, W-100см</t>
  </si>
  <si>
    <t>P-139</t>
  </si>
  <si>
    <t>Hosta Striptease</t>
  </si>
  <si>
    <t>СТРИПТИЗ</t>
  </si>
  <si>
    <t>STRIPTEASE</t>
  </si>
  <si>
    <t>темно-зеленый с салатовой полосой ланцетного вида, тонкой белой окантовкой по краю центральной полосы, Н-50см,Ø 80см</t>
  </si>
  <si>
    <t>P-140</t>
  </si>
  <si>
    <t>Hosta Velvet Moon</t>
  </si>
  <si>
    <t>ВЕЛЬВЕТ МУН</t>
  </si>
  <si>
    <t>VELVET MOON</t>
  </si>
  <si>
    <t>бархатистость и рефленость листьев создают эффект вельветовой ткани, широкий салатовый край, в центре ярко-зеленое "перо", Н-40см, Ø 80см</t>
  </si>
  <si>
    <t>P-141</t>
  </si>
  <si>
    <t>Hosta Zebra Stripes</t>
  </si>
  <si>
    <t>ЗЕБРА СТРАЙПС</t>
  </si>
  <si>
    <t>ZEBRA STRIPES</t>
  </si>
  <si>
    <t>гибрид от "Абба Дабба Ду" и "Аутхаус Делайт" необычная, эффектная хоста, удлиненные листья весной белого или слегка салатового цвета, потом появляются тонкиме зеленыме прожилки, лист "в полосочку", Н-30см,  Ø 70см для солнечных мест</t>
  </si>
  <si>
    <t>PAEONIA / ПИОН (транспортировка и хранение до посадки при темп. 0+5ºС)</t>
  </si>
  <si>
    <t>МАХРОВЫЙ розовый</t>
  </si>
  <si>
    <t>P-096</t>
  </si>
  <si>
    <t>Paeonia Annemieke</t>
  </si>
  <si>
    <t>АННЕМИКЕ</t>
  </si>
  <si>
    <t>ANNEMIEKE</t>
  </si>
  <si>
    <t>МАХРОВЫЙ нежно-розовый, перламутровый с кремовым</t>
  </si>
  <si>
    <t>L'ECLATANTE</t>
  </si>
  <si>
    <t>P-097</t>
  </si>
  <si>
    <t>Paeonia Livingstone</t>
  </si>
  <si>
    <t>ЛИВИНГСТОН</t>
  </si>
  <si>
    <t>LIVINGSTONE</t>
  </si>
  <si>
    <t>P-098</t>
  </si>
  <si>
    <t>Paeonia Nippon Beauty</t>
  </si>
  <si>
    <t>НИППОН БЬЮТИ</t>
  </si>
  <si>
    <t>NIPPON BEAUTY</t>
  </si>
  <si>
    <t>малиновый с махровым центром, у которого  белый кант по краю</t>
  </si>
  <si>
    <t>P-099</t>
  </si>
  <si>
    <t>Paeonia W.F. Turner</t>
  </si>
  <si>
    <t>В.Ф. ТЁРНЕТ</t>
  </si>
  <si>
    <t>W.F. TURNER</t>
  </si>
  <si>
    <t>МАХРОВЫЙ, по краям розовый, к центру более перламутровый</t>
  </si>
  <si>
    <t>P-100</t>
  </si>
  <si>
    <t>Paeonia White Cap</t>
  </si>
  <si>
    <t>УАЙТ КЭП</t>
  </si>
  <si>
    <t>WHITE CAP</t>
  </si>
  <si>
    <t>МАХРОВЫЙ нижние малиновые лепестки слегка отогнуты вниз, "шапочка махровая кремовая</t>
  </si>
  <si>
    <t>PAEONIA / ПИОН серия "Коллекционер" (транспортировка и хранение до посадки при темп. 0+5ºС)</t>
  </si>
  <si>
    <t>P-101</t>
  </si>
  <si>
    <t>Paeonia Chiffon Parfait</t>
  </si>
  <si>
    <t>ШИФФОН ПАРФЕЙТ</t>
  </si>
  <si>
    <t>CHIFFON PARFAIT</t>
  </si>
  <si>
    <t>МАХРОВЫЙ нежнейший, розовые "взбитые сливки"</t>
  </si>
  <si>
    <t>P-102</t>
  </si>
  <si>
    <t>Paeonia Helene Martin</t>
  </si>
  <si>
    <t>ХЕЛЕН МАРТИН</t>
  </si>
  <si>
    <t>HELENE MARTIN (TREE PAEONIA)</t>
  </si>
  <si>
    <t>древовидный пион, цветок ОЧЕНЬ ИЗЫСКАННОГО вида лепестки белые, иногда со слегка розоватым налетом, у центра красные мазки, стаминодии желтые, многочисленные, к центру красные</t>
  </si>
  <si>
    <t>P-103</t>
  </si>
  <si>
    <t>Paeonia Johnny</t>
  </si>
  <si>
    <t>ДЖОННИ</t>
  </si>
  <si>
    <t>JOHNNY</t>
  </si>
  <si>
    <t>МАХРОВЫЙ , сиреневато-ярко-розовый, стаминодии гофрированные бело-кремовые с желтым кантом</t>
  </si>
  <si>
    <t>P-104</t>
  </si>
  <si>
    <t>Paeonia Klehm's Pink Unknown</t>
  </si>
  <si>
    <t>КЛЕМЗ ПИНК АННОУН</t>
  </si>
  <si>
    <t>KLEHM'S PINK UNKNOWN</t>
  </si>
  <si>
    <t>МАХРОВЫЙ пастельно-кремово-розовый</t>
  </si>
  <si>
    <t>P-105</t>
  </si>
  <si>
    <t>Paeonia La France</t>
  </si>
  <si>
    <t>ЛЕ ФРАНС</t>
  </si>
  <si>
    <t>LA FRANCE</t>
  </si>
  <si>
    <t>МАХРОВЫЙ кремово-перламутрово-розовый, в лучших традициях дворцовых садов Франции</t>
  </si>
  <si>
    <t>P-106</t>
  </si>
  <si>
    <t>Paeonia Lemon Chiffon</t>
  </si>
  <si>
    <t>ЛЕМОН ШИФФОН</t>
  </si>
  <si>
    <t>LEMON CHIFFON</t>
  </si>
  <si>
    <t>МАХРОВЫЙ , желтовато-кремовы, легкий и воздушный, как шифоновый платок</t>
  </si>
  <si>
    <t>P-107</t>
  </si>
  <si>
    <t>Paeonia Miss America</t>
  </si>
  <si>
    <t>МИСС АМЕРИКА</t>
  </si>
  <si>
    <t>MISS AMERICA</t>
  </si>
  <si>
    <t>ОЧЕНЬ КРУПНЫЙ дтаметр цветка до 25 см, белоснежный, стаминодии желтые</t>
  </si>
  <si>
    <t>P-108</t>
  </si>
  <si>
    <t>Paeonia Pietertje Vriend</t>
  </si>
  <si>
    <t>ПИТЕРТЬЕ ФРИНД</t>
  </si>
  <si>
    <t>PIETERTJE VRIEND</t>
  </si>
  <si>
    <t>МАХРОВЫЙ, сначала белый с розовым напылением, потом розовый цвет окрашивает весь цветок, но эффект напыления остается, только становится более плотным по интенсивности (интересен для наблюдений)</t>
  </si>
  <si>
    <t>P-109</t>
  </si>
  <si>
    <t>Paeonia Pink Luau</t>
  </si>
  <si>
    <t>ПИНК ЛУАУ</t>
  </si>
  <si>
    <t>PINK LUAU</t>
  </si>
  <si>
    <t>ПОЛУМАХРОВЫЙ кремово-розоватый с розовым румянцем, стаминодии насыщенно-желтые</t>
  </si>
  <si>
    <t>P-110</t>
  </si>
  <si>
    <t>Paeonia Plainsman</t>
  </si>
  <si>
    <t>ПЛЕЙНСМАН</t>
  </si>
  <si>
    <t>PLAINSMAN</t>
  </si>
  <si>
    <t>белый, стаминодии длинные гофрированные, белые с розовым кантом(!!!) образуют махровую полусферу</t>
  </si>
  <si>
    <t>P-111</t>
  </si>
  <si>
    <t>Paeonia Spiffy</t>
  </si>
  <si>
    <t>СПИФФИ</t>
  </si>
  <si>
    <t>SPIFFY</t>
  </si>
  <si>
    <t>малиново-красный, стаминодии желтые и малиновые образуют махровую полусферу</t>
  </si>
  <si>
    <t>P-112</t>
  </si>
  <si>
    <t>Paeonia Twitterpated</t>
  </si>
  <si>
    <t>ТВИТТЕРПЕЙТЕД</t>
  </si>
  <si>
    <t>TWITTERPATED</t>
  </si>
  <si>
    <t>изысканный пион с причудливо изогнутыми лепестками, кремовый с розовыми мазками и штрихами, стаминодии желтые</t>
  </si>
  <si>
    <t>PAEONIA / ПИОН ИТО ГИБРИД (транспортировка и хранение до посадки при темп. 0+5ºС)</t>
  </si>
  <si>
    <t>Paeonia ITOH Lemon Dream</t>
  </si>
  <si>
    <t>ЛЕМОН ДРИМ (ИТО)</t>
  </si>
  <si>
    <t>ITOH LEMON DREAM</t>
  </si>
  <si>
    <t xml:space="preserve">МАХРОВЫЙ биколор - желтый с ярко-розовым сектором </t>
  </si>
  <si>
    <t>P-113</t>
  </si>
  <si>
    <t>Paeonia ITOH Yellow Heaven</t>
  </si>
  <si>
    <t>ЙЕЛЛОУ ХЭВЕН (ИТО)</t>
  </si>
  <si>
    <t>ITOH YELLOW HEAVEN</t>
  </si>
  <si>
    <t>ПОЛУМАХРОВЫЙ желтый с красноватым румянцем у центра, стаминодии желтые</t>
  </si>
  <si>
    <t>PHLOX / ФЛОКС (транспортировка и хранение до посадки при темп. 0+5ºС)</t>
  </si>
  <si>
    <t>P-117</t>
  </si>
  <si>
    <t>Phlox divaricata Clouds of Perfume</t>
  </si>
  <si>
    <t>КЛАУДС ПАРФЮМ</t>
  </si>
  <si>
    <t>CLOUDS OF PERFUME</t>
  </si>
  <si>
    <t>нежно-голубой, отличается более насыщенным ароматом 20-40см</t>
  </si>
  <si>
    <t>P-118</t>
  </si>
  <si>
    <t>Phlox Minnie Pearl</t>
  </si>
  <si>
    <t>МИННИ ПЕРЛ</t>
  </si>
  <si>
    <t>MINNIE PEARL</t>
  </si>
  <si>
    <t>Очень раннее цветение, высокая устойчивость к болезням. Гибрид P. maculata x P. glaberrim.Цвет белый, высота 45 см</t>
  </si>
  <si>
    <t>P-119</t>
  </si>
  <si>
    <t>Phlox Bambini Desire</t>
  </si>
  <si>
    <t>БАМБИНИ ДЕЗАЕР</t>
  </si>
  <si>
    <t>BAMBINI DESIRE</t>
  </si>
  <si>
    <t>Новинка! генетически низкий гибрид до 30 см. Цвет ярко-розовый-фиолетовый</t>
  </si>
  <si>
    <t>P-120</t>
  </si>
  <si>
    <t>Phlox Creme de Menthe</t>
  </si>
  <si>
    <t>КРЕМ ДА ЛЕ МЕНТЕ</t>
  </si>
  <si>
    <t>CREME DE LA MENTHE</t>
  </si>
  <si>
    <t>розовато-кремовый с ярко-розовым глазком, Вариегатная листва (пестрая, бело-зеленая), 50-70см</t>
  </si>
  <si>
    <t>P-121</t>
  </si>
  <si>
    <t>Phlox Fairy Tail of the Ural</t>
  </si>
  <si>
    <t>УРАЛЬСКИЕ СКАЗЫ</t>
  </si>
  <si>
    <t>FAIRYTALE OF THE URAL</t>
  </si>
  <si>
    <t>кораллово-розовый м красным глазком, очень необычно лепестки загибаются внутрь, 70-80см</t>
  </si>
  <si>
    <t>нежнейший розовый, переливистый, очень изысканный, 70см</t>
  </si>
  <si>
    <t>ДЖУЛИЯ</t>
  </si>
  <si>
    <t>нежно-розовый, (розовый зефир) с ярко-розовым глазком, цветки крупные, соцветия плотные,  некоторые лепестки немного загибаются внутрь</t>
  </si>
  <si>
    <t>Phlox NEON Bold and Beautiful</t>
  </si>
  <si>
    <t>NEON® БОЛД ЭНД БЬЮТИФУЛ</t>
  </si>
  <si>
    <t>NEON® BOLD AND BEAUTIFUL</t>
  </si>
  <si>
    <t>серия NEON® нежно-розовый с ярко-розовой каймой и кольцом у центра</t>
  </si>
  <si>
    <t>P-122</t>
  </si>
  <si>
    <t>Phlox Popeye</t>
  </si>
  <si>
    <t>ПОПАЙ</t>
  </si>
  <si>
    <t>POPEYE</t>
  </si>
  <si>
    <t>белый с нежно-розовым глазком, 80см</t>
  </si>
  <si>
    <t>P-123</t>
  </si>
  <si>
    <t>Phlox Rosa Pastel</t>
  </si>
  <si>
    <t>РОЗА ПАСТЕЛЬ</t>
  </si>
  <si>
    <t>ROSA PASTELL</t>
  </si>
  <si>
    <t>очень крупные цветки, нежно-розовый, пастельный с проявляющимся не сразу ярко-розовым небольшим колечком, 80см/ Постепенно пастельно - розовый цвет становится более светлым и нежным. В одном соцветии могут находиться и пастельные , и нежно- розовые цветки</t>
  </si>
  <si>
    <t>P-124</t>
  </si>
  <si>
    <t>Phlox Smokey</t>
  </si>
  <si>
    <t>дымчатый сиренево-лиловый меланж м лиловым глазком, 80см</t>
  </si>
  <si>
    <t>P-125</t>
  </si>
  <si>
    <t>Phlox Utopia</t>
  </si>
  <si>
    <t>УТОПИЯ</t>
  </si>
  <si>
    <t>UTOPIA</t>
  </si>
  <si>
    <t>светло-розовый, атласный с розовым глазком, 120см форма цветка отличается: лформа лепестков более вытянутая, конической формы</t>
  </si>
  <si>
    <t>P-126</t>
  </si>
  <si>
    <t>Phlox Younique Red</t>
  </si>
  <si>
    <t>ЮНИК РЭД</t>
  </si>
  <si>
    <t>YOUNIQUE RED</t>
  </si>
  <si>
    <t>серия YOUNIQUE® ярко-красный, лепестки снизу болеее светлые, когда лепестки загибаются этот контраст очень эффектный, компактный 60см</t>
  </si>
  <si>
    <t>серия YOUNIQUE® нежно-розовый с розовыми штрихами у центра,60см</t>
  </si>
  <si>
    <t>серия YOUNIQUE® нежно-сиреневый, переливистый со светлым центром и красным глазком,60см</t>
  </si>
  <si>
    <t>серия YOUNIQUE® нежно-фиолетовый, переливистый со светлым центром и красным глазком,60см</t>
  </si>
  <si>
    <t>серия YOUNIQUE® розовый с белой звездой в центре,60см</t>
  </si>
  <si>
    <t>серия YOUNIQUE® лиловый,60см</t>
  </si>
  <si>
    <t>белый,60см</t>
  </si>
  <si>
    <t>ГОФРИРОВАННЫЕ ЛЕПЕСТКИ! Нежно-розовые с белым свечением по краю и розовым глазком,50-70см</t>
  </si>
  <si>
    <t>HELLEBORUS / МОРОЗНИК (транспортировка и хранение до посадки при темп. 0+5ºС)</t>
  </si>
  <si>
    <t>МАХРОВЫЙ нежно-лаймовый, 35см</t>
  </si>
  <si>
    <t>P-093</t>
  </si>
  <si>
    <t>Helleborus Pretty Ellen Spotted</t>
  </si>
  <si>
    <t>ПРИТТИ ЭЛЛЕН СПОТТЕД</t>
  </si>
  <si>
    <t>PRETTY ELLEN SPOTTED</t>
  </si>
  <si>
    <t>винно-бордовое, очень плотное напыление, светлые бело-желтоватые и зеленоватые края, может повторно зацвести осенью, 30-40см</t>
  </si>
  <si>
    <t>ГИБИСКУС / Hibiscus x moscheutos  - поставка в горшках P9</t>
  </si>
  <si>
    <t>ECHINACEA / ЭХИНАЦЕЯ (транспортировка и хранение до посадки при темп. 0+5ºС)</t>
  </si>
  <si>
    <t>P-142</t>
  </si>
  <si>
    <t>Echinacea Blackberry Truffle</t>
  </si>
  <si>
    <t>БЛЭКБЕРРИ ТРАФФЛ</t>
  </si>
  <si>
    <t>BLACKBERRY TRUFFLE</t>
  </si>
  <si>
    <t>ГУСТОМАХРОВЫЙ, лилово-розовый, кончики расщеплены,75см</t>
  </si>
  <si>
    <t>P-143</t>
  </si>
  <si>
    <t>Echinacea Butterfly Kisses</t>
  </si>
  <si>
    <t>БАТТЕРФЛАЙ КИССЕС</t>
  </si>
  <si>
    <t>BUTTERFLY KISSES</t>
  </si>
  <si>
    <t>ГУСТОМАХРОВАЯ светло-лиловая шапочка с коричневым центром, снизу одиночные палево-розово-лиловые лепестки, 45см</t>
  </si>
  <si>
    <t>P-144</t>
  </si>
  <si>
    <t>Echinacea Cherry Fluff</t>
  </si>
  <si>
    <t>ЧЕРРИ ФЛАФФ</t>
  </si>
  <si>
    <t>CHERRY FLUFF</t>
  </si>
  <si>
    <t>ГУСТОМАХРОВАЯ кремово-розовая  шапочка с зеленоватым центром, очень похожа на георгину, внизу кремово-розовые одиночные удлиненные лепестки, 35см</t>
  </si>
  <si>
    <t>P-145</t>
  </si>
  <si>
    <t>Echinacea Color Showtime mix</t>
  </si>
  <si>
    <t>КОЛОР ШОУТАЙМ МИКС</t>
  </si>
  <si>
    <t>COLOR SHOWTIME MIX</t>
  </si>
  <si>
    <t>МАХРОВАЯ смесь: разноцветные яркие  махровые шапочки с нижними удлиненными одиночными лепестками,80см</t>
  </si>
  <si>
    <t>P-146</t>
  </si>
  <si>
    <t>Echinacea Mozzarella</t>
  </si>
  <si>
    <t>МОЦЦАРЕЛЛА</t>
  </si>
  <si>
    <t>MOZZARELLA</t>
  </si>
  <si>
    <t>МАХРОВЫЙ кремово-желтая шапочка с желтым центром и желтым кантом, нижние удлиненные одиночные лепестки кремово-желтые,60см</t>
  </si>
  <si>
    <t>P-147</t>
  </si>
  <si>
    <t>Echinacea Pineapple Sundae</t>
  </si>
  <si>
    <t>ПАЙНЭППЛ САНДАЕ</t>
  </si>
  <si>
    <t>PINEAPPLE SUNDAE</t>
  </si>
  <si>
    <t>ГУСТОМАХРОВАЯ шапочка, нижние удлиненные лепестки свисают к стеблю, и цветок становится похожим на ананас, цвет насыщенно-желтый, яркий,70см</t>
  </si>
  <si>
    <t>P-148</t>
  </si>
  <si>
    <t>Echinacea Rainbow Marcella</t>
  </si>
  <si>
    <t>РЭЙНБОУ МАРСЕЛЛА</t>
  </si>
  <si>
    <t>RAINBOW MARCELLA</t>
  </si>
  <si>
    <t>ярко-оранжевый с лиловым напылением к центру, сердцевина коричневая, ярко-выраженная, сорт отличается формированием большого количества цветоносов, 45см</t>
  </si>
  <si>
    <t>Echinacea White Double Delight</t>
  </si>
  <si>
    <t>УАЙТ ДАБЛ ДЕЛАЙТ</t>
  </si>
  <si>
    <t>WHITE DOUBLE DELIGHT</t>
  </si>
  <si>
    <t>МАХРОВЫЙ кремовый</t>
  </si>
  <si>
    <t>FRAGARIA X ANANASA / ЗЕМЛЯНИКА САДОВАЯ -  ФРИГО (транспортировка и хранение до посадки при темп. 0+5ºС)</t>
  </si>
  <si>
    <t>P-033</t>
  </si>
  <si>
    <t>Fragaria Alba</t>
  </si>
  <si>
    <t>ALBA</t>
  </si>
  <si>
    <t xml:space="preserve">Раннеспелый и урожайный сорт из Италии. Плоды твердые, равномерные, длинной конической формы, до 50 гр. Сорт морозостоек и засухоустойчив. Урожайность до 1,2 кг с куста </t>
  </si>
  <si>
    <t>A</t>
  </si>
  <si>
    <t>P-034</t>
  </si>
  <si>
    <t xml:space="preserve">Fragaria Albion </t>
  </si>
  <si>
    <t>АЛЬБИОН</t>
  </si>
  <si>
    <t>ALBION</t>
  </si>
  <si>
    <t>Ремонтантный сорт, плодоносит с конца мая до заморозков. Ягоды крупные, конические, темно-красные внутри и снаружи, блестящие, хорошо созревают до самого кончика, очень высокого качества. Имеет уникальный ярко-выраженный аромат и очень интенсивный сладкий вкус. Интересный признак сорта: молодые листики блестят так, будто намазаны маслом. Устойчив к стрессовым погодным факторам, а также к болезням увядания, гнили, фитофторе, антракнозу.</t>
  </si>
  <si>
    <t>A-</t>
  </si>
  <si>
    <t>P-035</t>
  </si>
  <si>
    <t>Fragaria Asia</t>
  </si>
  <si>
    <t>АЗИЯ</t>
  </si>
  <si>
    <t>ASIA</t>
  </si>
  <si>
    <t xml:space="preserve">Среднеранний сорт. Растение мощное, морозоустойчивое. Ягода очень большая, привлекательная, удлиненной конусовидной формы, средней плотности, ярко красного цвета. Благодаря высокому содержанию сахара вкус очень хороший. Сорт высокоурожайный, легок в сборе, транспортабельный. Устойчив к большинству распространенных болезней корней, чувствителен к мучнистой росе. Использование: открытый грунт, теплица. </t>
  </si>
  <si>
    <t>P-036</t>
  </si>
  <si>
    <t>Fragaria Daroyal</t>
  </si>
  <si>
    <t>ДАРОЙЯЛ</t>
  </si>
  <si>
    <t>DAROYAL</t>
  </si>
  <si>
    <t>Ранний сорт пригоден для выращивания, как в открытом, так и в закрытом грунте. Имеет привлекательную правильную, коническую форму. Ягода плотная, блестящая с приятным ароматом, кожица от ярко-красного до темно-красного. Спелые ягоды сладкие и сочные. Масса ягоды до 50 г. Данный сорт мало подвержен заболеваниям, что привлекает потребителей.</t>
  </si>
  <si>
    <t>P-037</t>
  </si>
  <si>
    <t>Fragaria Fenella</t>
  </si>
  <si>
    <t>ФЕНЕЛЛА</t>
  </si>
  <si>
    <t>FENELLA</t>
  </si>
  <si>
    <t>Это поздний сорт. Вступает в плодоношение в июле,что заполняет паузу в земляничном сезоне. Ягоды большие, сочные с хорошим сладким привкусом ананаса/ Глянцевые, красные, весом 40г, Сорт хорошо переносит неблагоприятные погодные условия, хорошо транспортируется и хранится после сбора.</t>
  </si>
  <si>
    <t>P-038</t>
  </si>
  <si>
    <t>Fragaria Gariguette</t>
  </si>
  <si>
    <t>ГАРИГУЭТТА</t>
  </si>
  <si>
    <t>GARIGUETTE</t>
  </si>
  <si>
    <t>Очень ранний сорт с длительным сроком плодоношения до 4 недель. Ягоды красные до 80 г. с ароматом лесной земляничным очень сладкие, конической формы Куст мощный, высокоурожайный, мало подвержен заболеваниям, что привлекает потребителей. Цветоносы мощные Идеально подходит для выращивания в контейнерах и в открытом грунте.</t>
  </si>
  <si>
    <t>P-039</t>
  </si>
  <si>
    <t>Fragaria Kimberly</t>
  </si>
  <si>
    <t>КИМБЕРЛИ</t>
  </si>
  <si>
    <t>KIMBERLY</t>
  </si>
  <si>
    <t>Сорт очень раннего срока созревания, голландской селекции, выведен путем скрещивания сортов Gorella и Chandier. Ягоды крупные, до 50 г, очень правильной конусовидной формы и одинакового размера. Вкус ягод очень сладкий, «карамельного вкуса», отличаются высоким содержанием натуральных сахаров. Преимуществом данного сорта, является его зимостойкость и устойчивость к мучнистой росе.</t>
  </si>
  <si>
    <t>P-040</t>
  </si>
  <si>
    <t>Fragaria Malling Centenary</t>
  </si>
  <si>
    <t>МОЛЛИНГ СЕНТИНЭРИ</t>
  </si>
  <si>
    <t>MALLING CENTENARY</t>
  </si>
  <si>
    <t>Новейший сорт клубники с вкусной сладкой ягодой из Англии. 
Сорт раннего срока созревания, ягода плотная  крупного размера с красивым блеском, отменные вкусовые качества, сладкий вкус, гармоничный аромат, самый высокий % товарной ягоды первого класса. Моллинг Столение образует крепкий куст с широкой листовой пластинкой, которая хорошо защищает ягоду от солнечных ожогов. Сроки созревания ранние, обычно с конца мая, примерно одновременно с сортом клубники Альба.</t>
  </si>
  <si>
    <t>MIEZE SCHINDLER</t>
  </si>
  <si>
    <t>P-041</t>
  </si>
  <si>
    <t>Fragaria Monterey</t>
  </si>
  <si>
    <t>МОНТЕРЕЙ</t>
  </si>
  <si>
    <t>MONTEREY</t>
  </si>
  <si>
    <t>Ремонтантный сорт нейтрального дня. Растение мощное и обычно требует немного больше места для роста. Сорт с выдающимся вкусом, имеющим отчетливо сладкое послевкусие, что является уникальным среди сортов Калифорнии. Ягода чуть больше, чем у Альбиона, но менее твердая. За исключением стойкости к мучнистой росе, сорт также имеет хорошую устойчивость к болезням.</t>
  </si>
  <si>
    <t>P-042</t>
  </si>
  <si>
    <t>Fragaria Portola</t>
  </si>
  <si>
    <t>ПОРТОЛА</t>
  </si>
  <si>
    <t>PORTOLA</t>
  </si>
  <si>
    <t xml:space="preserve">Ремонтантный американский сорт нейтрального дня. Растения сильнорослые, поэтому требуется более разреженная посадка. Ягоды по размеру и форме похожи на плоды сорта Albion, но немного светлее по цвету и более блестящие. Способность к образованию усов слабая. Вкусовые качества ягод превосходны и постоянны в течение всего сезона плодоношения. Сорт обладает хорошей устойчивостью к болезням. Высокоурожайный. Отличные транспортабельные качества.  Основными отличиями Портолы в том, что она на 35 % урожайнее Альбиона. Ягода широко конусной формы, очень крупная, тяжелая. Средней массой 32 гр.  </t>
  </si>
  <si>
    <t>P-043</t>
  </si>
  <si>
    <t>Fragaria Romina</t>
  </si>
  <si>
    <t>РОМИНА</t>
  </si>
  <si>
    <t>ROMINA</t>
  </si>
  <si>
    <t>Очень ранний высокоурожайный сорт от New Fruits - Италия. Величина ягод сохраняется до конца сбора, отличные коммерческие хар-ки ягод(срок хранения) Сорт отличается продуктивностью и исключительной устойчивостью к холодам. Устойчив к грибковым заболеваниям корневой системы.</t>
  </si>
  <si>
    <t>P-044</t>
  </si>
  <si>
    <t>Fragaria San Andreas</t>
  </si>
  <si>
    <t>САН АНДРЕАС</t>
  </si>
  <si>
    <t>SAN ANDREAS</t>
  </si>
  <si>
    <t xml:space="preserve">Ремонтантный американский сорт нейтрального дня. Куст шаровидной формы. Растения обладают мощным потенциалом в начале сезона и высокой производительностью впоследстии. Ягода конической формы, крупная, очень плотная по консистенции. Цвет ягод у этого сорта немного светлее, чем у сорта Albion. Плоды имеют исключительный внешний вид и отличные вкусовые качества. Высокоурожайный сорт. Отличная устойчивость ко многим заболеваниям. </t>
  </si>
  <si>
    <t>Fragaria Symphony</t>
  </si>
  <si>
    <t>СИМФОНИЯ</t>
  </si>
  <si>
    <t>высокоурожайный, среднепоздний сорт. Ягоды крупные, до 40гр, вкусные, ярко-красные, лёжкие. Сорт морозоустойчивый, устойчив к вертициллёзному увяданию, мучнистой росе и к серой гнили. Рекомендуется для выращивания в открытом грунте и в теплицах</t>
  </si>
  <si>
    <t>P-045</t>
  </si>
  <si>
    <t>Fragaria Vima Rina</t>
  </si>
  <si>
    <t>ВИМА РИНА</t>
  </si>
  <si>
    <t>VIMA® RINA</t>
  </si>
  <si>
    <t>Ремонтантный голландский ремонтантный сорт нейтрального дня. Плодоношение начинается во второй половине июня и продолжается до первых заморозков. Плоды имеют хорошие вкусовые качества, но не очень плотную консистенцию. Ягоды очень крупные. Вес ягод до 75 г. Хорошо переносят транспортировку. Усообразовательность очень слабая.</t>
  </si>
  <si>
    <t>P-046</t>
  </si>
  <si>
    <t>Fragaria Vima Tarda</t>
  </si>
  <si>
    <t>ВИМА ТАРДА</t>
  </si>
  <si>
    <t>VIMA® TARDA</t>
  </si>
  <si>
    <t>Поздний сорт, созревает в первой половине июля. Гибрид Вима Занты и Викоды. Плоды крупные, вес плодов до 45г, конусовидной формы, блестящие и плотные, внутри не полые. Ягоды используются в кондитерской промышленности для эксклюзивных декораций. Транспортабельность хорошая. Вкус ягод десертный.</t>
  </si>
  <si>
    <t>P-047</t>
  </si>
  <si>
    <t>Fragaria Vima Zanta</t>
  </si>
  <si>
    <t>ВИМА ЗАНТА</t>
  </si>
  <si>
    <t>VIMA® ZANTA</t>
  </si>
  <si>
    <t>Ранний. Сорт был получен от скрещивания популярных сортов: Эльсанта и Корона. Очень неприхотливый сорт, один из самых морозоустойчивых. Практически не восприимчив к вертицелезу и мучнистой росе. Признаком данного сорта являются свернутые листья. Плодоношение начинается в конце мая – начале июня. Ягоды крупные, до 40 г, красивой правильной формы, сладкие и сочные. Отличная транспортабельность, высокое усообразование.</t>
  </si>
  <si>
    <t>ТРАВЫ И ПАПОРОТНИКИ (транспортировка и хранение до посадки при темп. 0+5ºС)</t>
  </si>
  <si>
    <t>растение компактное, с довольно тонкими и длинными листьями. Отдельные сегменты сильно курчавые и обильно ветвящиеся как в форме вилочек, так и в форме гребней. Растение издалека напоминает крупный пучок петрушки.</t>
  </si>
  <si>
    <t>Dryopteris filix-mas Linearis Polydactyla</t>
  </si>
  <si>
    <t>ЛИНЕАРИС ПОЛИДАКТИЛА</t>
  </si>
  <si>
    <t>LINEARIS POLYDACTYLA</t>
  </si>
  <si>
    <t>Компактное растение, отдельные перья листа узкие, почти линейные, на конце резко разветвляются, образуя нечто вроде раскрытой ладони руки.</t>
  </si>
  <si>
    <t>РАЗНЫЕ МНОГОЛЕТНИКИ (транспортировка и хранение до посадки при темп. 0+5ºС)</t>
  </si>
  <si>
    <t>P-001</t>
  </si>
  <si>
    <t>Aquilegia Winky Double Darkblue White</t>
  </si>
  <si>
    <t>ВИНКИ ДАБЛ ДАРКБЛЮ УАЙТ</t>
  </si>
  <si>
    <t>WINKY DOUBLE DARKBLUE WHITE</t>
  </si>
  <si>
    <t>ГУСТОМАХРОВЫЙ, синий с белой "тающей" каймой. Уникальный, 36см</t>
  </si>
  <si>
    <t>P-012</t>
  </si>
  <si>
    <t>Aster Tiny Toy</t>
  </si>
  <si>
    <t>ТАЙНИ ТОЙ</t>
  </si>
  <si>
    <t>TINY TOY</t>
  </si>
  <si>
    <t>низкорослый, образует небольшую кочку, усеянную фиолетовыми цветками  , 15-20см</t>
  </si>
  <si>
    <t>Aster Apollo (dumosus)</t>
  </si>
  <si>
    <t>P-013</t>
  </si>
  <si>
    <t>Aster Patricia Ballard</t>
  </si>
  <si>
    <t>ПАТРИСИЯ БАЛЛАРД</t>
  </si>
  <si>
    <t>PATRICIA BALLARD</t>
  </si>
  <si>
    <t>МАХРОВЫЙ, ярко-сиреневый, с желтым центром, 100см</t>
  </si>
  <si>
    <t>P-014</t>
  </si>
  <si>
    <t>Astrantia Sparkling Stars Pink</t>
  </si>
  <si>
    <t>СПАРКЛИНГ СТАРС ПИНК</t>
  </si>
  <si>
    <t>SPARKLING STARS PINK</t>
  </si>
  <si>
    <t>необыкновенно хороша! В бутоне ярко-розовый, в раскрытии внутри бутона кремовый с розовым напылением, фантазийные многочисленные розовые тычинки,75см</t>
  </si>
  <si>
    <t>CLETHROIDES</t>
  </si>
  <si>
    <t>Gypsophila Festival White</t>
  </si>
  <si>
    <t>Dicentra Amore Pink</t>
  </si>
  <si>
    <t>P-078</t>
  </si>
  <si>
    <t>Coreopsis Buttermilk</t>
  </si>
  <si>
    <t>БАТТЕРМИЛК</t>
  </si>
  <si>
    <t>BUTTERMILK</t>
  </si>
  <si>
    <t>цвет сливочного масла, центр коричневый, 40см</t>
  </si>
  <si>
    <t>P-079</t>
  </si>
  <si>
    <t>Coreopsis Firefly</t>
  </si>
  <si>
    <t>ФАЙРФЛАЙ</t>
  </si>
  <si>
    <t>FIREFLY</t>
  </si>
  <si>
    <t>желтый с винно-красным пятном, вместе с богатой листвой образует плотный яркий ковер,30см</t>
  </si>
  <si>
    <t>P-080</t>
  </si>
  <si>
    <t>Coreopsis Ladybird</t>
  </si>
  <si>
    <t>ЛЕДИБЁРД</t>
  </si>
  <si>
    <t>LADYBIRD</t>
  </si>
  <si>
    <t>ярко-красный с желтыми мазками по краям некоторых лепестков,30см</t>
  </si>
  <si>
    <t>P-081</t>
  </si>
  <si>
    <t>Coreopsis Solar Dance</t>
  </si>
  <si>
    <t>СОЛАР ДАНС</t>
  </si>
  <si>
    <t>SOLAR DANCE</t>
  </si>
  <si>
    <t>МАХРОВЫЙ, ярко-желтый с темно-желтым центром, край лепестков зигзагообразный,40см</t>
  </si>
  <si>
    <t>P-094</t>
  </si>
  <si>
    <t>Leucanthemum Goldrausch</t>
  </si>
  <si>
    <t>ГОЛДРАУШ</t>
  </si>
  <si>
    <t>GOLDRAUSCH</t>
  </si>
  <si>
    <t>МАХРОВЫЙ светло-желтый, узкие лепестки, Н-50см, Ø 10-12см</t>
  </si>
  <si>
    <t>P-095</t>
  </si>
  <si>
    <t>Sedum Dark Magic 1</t>
  </si>
  <si>
    <t>Sedum Dark Magic 2</t>
  </si>
  <si>
    <t>ДАРК МЭДЖИК</t>
  </si>
  <si>
    <t>DARK MAGIC</t>
  </si>
  <si>
    <t>темно-красный с фиолетовым напылением при закрытых бутонах, при открытии бутонов цвет меняется на яркий, кораллово-красный, листва и стебли ярко-бронзовые. 35см</t>
  </si>
  <si>
    <t>P-114</t>
  </si>
  <si>
    <t>Rodgersia Bronze Peacock 1</t>
  </si>
  <si>
    <t>Rodgersia Bronze Peacock 2</t>
  </si>
  <si>
    <t>БРОНЗ ПИКОК</t>
  </si>
  <si>
    <t>BRONZE PEACOCK</t>
  </si>
  <si>
    <t>ярко-розовые цветки с красными стеблями, листва зеленая, сочная, с кончиков постепенно становится бронзовой, кустик 90см, цветоносы 120см</t>
  </si>
  <si>
    <t>P-115</t>
  </si>
  <si>
    <t>Rudbeckia Prairie Sun</t>
  </si>
  <si>
    <t>Rudbeckia Prairie Sun 2</t>
  </si>
  <si>
    <t>ПРЕРИЯ САН</t>
  </si>
  <si>
    <t>PRAIRIE SUN</t>
  </si>
  <si>
    <t>полумахровый, светло-желтые кончики, центр-темно-желтый, центр плотный, зеленый,80см</t>
  </si>
  <si>
    <t>P-116</t>
  </si>
  <si>
    <t>Rudbeckia Tiger Eye Gold 1</t>
  </si>
  <si>
    <t>Rudbeckia Tiger Eye Gold 2</t>
  </si>
  <si>
    <t>ТАЙГЕР АЙ ГОЛД</t>
  </si>
  <si>
    <t>TIGER EYE GOLD</t>
  </si>
  <si>
    <t>полумахровый, насыщенно-желтый, с коричневым плотным центром конического вида, темно-зеленая, сочная листва, 60см</t>
  </si>
  <si>
    <t>Rainbow ЙЕЛЛОУ БУКЕТ</t>
  </si>
  <si>
    <t>КАННЫ</t>
  </si>
  <si>
    <t>CANNAS / КАННЫ</t>
  </si>
  <si>
    <t>RED PRESIDENT</t>
  </si>
  <si>
    <t>Zantedeschia Cantor</t>
  </si>
  <si>
    <t>Zantedeschia Captain Promise</t>
  </si>
  <si>
    <t>Zantedeschia Elegant Swan</t>
  </si>
  <si>
    <t>Zantedeschia Samur</t>
  </si>
  <si>
    <t>фото1</t>
  </si>
  <si>
    <t>фото2</t>
  </si>
  <si>
    <t>также предлагатеся земляника фриго в профессиональной упаковке (переход к прайсу по ссылке)</t>
  </si>
  <si>
    <t>Корни упакованы в п/эт. пакеты с торфом + полноцветная картинка. 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( 0+5 С)
В случае нарушения температурного режима товар может потерять качество.</t>
  </si>
  <si>
    <t>Roselily Angela</t>
  </si>
  <si>
    <t>Roselily Anoushka</t>
  </si>
  <si>
    <t>Roselily Chelsea</t>
  </si>
  <si>
    <t>Roselily Donna</t>
  </si>
  <si>
    <t>Roselily Editha</t>
  </si>
  <si>
    <t>Roselily Gina</t>
  </si>
  <si>
    <t>Roselily Jisca</t>
  </si>
  <si>
    <t>Roselily Julia</t>
  </si>
  <si>
    <t>Roselily Kendra</t>
  </si>
  <si>
    <t>Roselily Leona</t>
  </si>
  <si>
    <t>Roselily Lisa</t>
  </si>
  <si>
    <t>Roselily Lorena</t>
  </si>
  <si>
    <t>Roselily Pamela</t>
  </si>
  <si>
    <t>Roselily Patricia</t>
  </si>
  <si>
    <t>Roselily Ramona</t>
  </si>
  <si>
    <t>Roselily Tatsjana</t>
  </si>
  <si>
    <t>Roselily Tosca</t>
  </si>
  <si>
    <t>Roselily Vanessa</t>
  </si>
  <si>
    <t>Lilium Tribal Dance</t>
  </si>
  <si>
    <t>Lilium Canary Warf</t>
  </si>
  <si>
    <t>Lilium Big News</t>
  </si>
  <si>
    <t>Lilium Curly Sue</t>
  </si>
  <si>
    <t>Lilium Fine Romance</t>
  </si>
  <si>
    <t>Lilium Charlize</t>
  </si>
  <si>
    <t>CURLY 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</si>
</sst>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р_._-;\-* #,##0.00_р_._-;_-* &quot;-&quot;??_р_._-;_-@_-"/>
    <numFmt numFmtId="165" formatCode="#,##0_ ;[Red]\-#,##0\ "/>
    <numFmt numFmtId="166" formatCode="#,##0.00_ ;[Red]\-#,##0.00\ "/>
    <numFmt numFmtId="167" formatCode="_-* #,##0.00[$€-1]_-;\-* #,##0.00[$€-1]_-;_-* &quot;-&quot;??[$€-1]_-"/>
    <numFmt numFmtId="168" formatCode="_-* #,##0.00_-;_-* #,##0.00\-;_-* &quot;-&quot;??_-;_-@_-"/>
    <numFmt numFmtId="169" formatCode="_-&quot;fl&quot;\ * #,##0.00_-;_-&quot;fl&quot;\ * #,##0.00\-;_-&quot;fl&quot;\ * &quot;-&quot;??_-;_-@_-"/>
    <numFmt numFmtId="170" formatCode="0;\-0;;@"/>
    <numFmt numFmtId="171" formatCode="#,##0.00;;;@"/>
    <numFmt numFmtId="173" formatCode="0_ ;[Red]\-0\ "/>
    <numFmt numFmtId="174" formatCode="#,##0.00&quot;р.&quot;;\-#,##0.00&quot;р.&quot;;;@"/>
    <numFmt numFmtId="175" formatCode="#,##0.00&quot;р.&quot;"/>
    <numFmt numFmtId="176" formatCode="#,##0.00_ ;[Red]\-#,##0.00;;@"/>
    <numFmt numFmtId="177" formatCode="#,##0_ ;[Red]\-#,##0;;@"/>
    <numFmt numFmtId="178" formatCode="[$€-2]\ #,##0.00;[Red]\-[$€-2]\ #,##0.00"/>
  </numFmts>
  <fonts count="16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i/>
      <u/>
      <sz val="7.5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12"/>
      <name val="Arial"/>
      <family val="2"/>
      <charset val="204"/>
    </font>
    <font>
      <sz val="12"/>
      <name val="Arial Cyr"/>
      <charset val="204"/>
    </font>
    <font>
      <sz val="12"/>
      <color indexed="10"/>
      <name val="Arial"/>
      <family val="2"/>
      <charset val="204"/>
    </font>
    <font>
      <b/>
      <sz val="14"/>
      <color indexed="9"/>
      <name val="Arial"/>
      <family val="2"/>
      <charset val="204"/>
    </font>
    <font>
      <i/>
      <u/>
      <sz val="11"/>
      <name val="Arial Cyr"/>
      <charset val="204"/>
    </font>
    <font>
      <sz val="7.5"/>
      <name val="Arial Cyr"/>
      <charset val="204"/>
    </font>
    <font>
      <b/>
      <i/>
      <u/>
      <sz val="11"/>
      <name val="Arial"/>
      <family val="2"/>
      <charset val="204"/>
    </font>
    <font>
      <b/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i/>
      <u/>
      <sz val="16"/>
      <color indexed="16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i/>
      <sz val="8"/>
      <name val="Arial Cyr"/>
      <charset val="204"/>
    </font>
    <font>
      <b/>
      <sz val="12"/>
      <name val="Arial Cyr"/>
      <charset val="204"/>
    </font>
    <font>
      <b/>
      <i/>
      <sz val="20"/>
      <color indexed="10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i/>
      <u/>
      <sz val="11"/>
      <name val="Arial Cyr"/>
      <charset val="204"/>
    </font>
    <font>
      <b/>
      <i/>
      <sz val="14"/>
      <color indexed="18"/>
      <name val="Arial Cyr"/>
      <charset val="204"/>
    </font>
    <font>
      <u/>
      <sz val="10"/>
      <color indexed="12"/>
      <name val="Arial Cyr"/>
      <charset val="204"/>
    </font>
    <font>
      <b/>
      <u/>
      <sz val="12"/>
      <name val="Arial Cyr"/>
      <charset val="204"/>
    </font>
    <font>
      <b/>
      <sz val="11"/>
      <name val="Arial Cyr"/>
      <charset val="204"/>
    </font>
    <font>
      <sz val="10"/>
      <name val="Helv"/>
    </font>
    <font>
      <b/>
      <i/>
      <sz val="11"/>
      <color indexed="18"/>
      <name val="Times New Roman"/>
      <family val="1"/>
      <charset val="204"/>
    </font>
    <font>
      <sz val="11"/>
      <name val="Arial Cyr"/>
      <charset val="204"/>
    </font>
    <font>
      <b/>
      <sz val="12"/>
      <color indexed="9"/>
      <name val="Calibri"/>
      <family val="2"/>
      <charset val="204"/>
    </font>
    <font>
      <b/>
      <sz val="12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2"/>
      <color indexed="13"/>
      <name val="Calibri"/>
      <family val="2"/>
      <charset val="204"/>
    </font>
    <font>
      <b/>
      <i/>
      <sz val="14"/>
      <color indexed="18"/>
      <name val="Arial"/>
      <family val="2"/>
      <charset val="204"/>
    </font>
    <font>
      <b/>
      <sz val="8"/>
      <color indexed="62"/>
      <name val="Arial"/>
      <family val="2"/>
      <charset val="204"/>
    </font>
    <font>
      <b/>
      <sz val="11"/>
      <color indexed="62"/>
      <name val="Arial"/>
      <family val="2"/>
      <charset val="204"/>
    </font>
    <font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4"/>
      <color theme="5" tint="-0.499984740745262"/>
      <name val="Arial"/>
      <family val="2"/>
      <charset val="204"/>
    </font>
    <font>
      <b/>
      <i/>
      <u/>
      <sz val="14"/>
      <color rgb="FFC0000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8"/>
      <color indexed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62"/>
      <name val="Calibri"/>
      <family val="2"/>
      <charset val="204"/>
      <scheme val="minor"/>
    </font>
    <font>
      <sz val="8"/>
      <color indexed="6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u/>
      <sz val="14"/>
      <color theme="5" tint="-0.499984740745262"/>
      <name val="Calibri"/>
      <family val="2"/>
      <charset val="204"/>
      <scheme val="minor"/>
    </font>
    <font>
      <b/>
      <sz val="14"/>
      <color indexed="9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4"/>
      <color indexed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indexed="62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i/>
      <u/>
      <sz val="16"/>
      <color indexed="16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sz val="10"/>
      <color indexed="12"/>
      <name val="Calibri"/>
      <family val="2"/>
      <charset val="204"/>
      <scheme val="minor"/>
    </font>
    <font>
      <sz val="10"/>
      <color indexed="62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17"/>
      <name val="Calibri"/>
      <family val="2"/>
      <charset val="204"/>
      <scheme val="minor"/>
    </font>
    <font>
      <sz val="10"/>
      <color indexed="17"/>
      <name val="Calibri"/>
      <family val="2"/>
      <charset val="204"/>
      <scheme val="minor"/>
    </font>
    <font>
      <b/>
      <i/>
      <sz val="8"/>
      <color indexed="58"/>
      <name val="Calibri"/>
      <family val="2"/>
      <charset val="204"/>
      <scheme val="minor"/>
    </font>
    <font>
      <b/>
      <i/>
      <sz val="20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i/>
      <sz val="16"/>
      <color indexed="58"/>
      <name val="Calibri"/>
      <family val="2"/>
      <charset val="204"/>
      <scheme val="minor"/>
    </font>
    <font>
      <b/>
      <i/>
      <sz val="12"/>
      <color indexed="58"/>
      <name val="Calibri"/>
      <family val="2"/>
      <charset val="204"/>
      <scheme val="minor"/>
    </font>
    <font>
      <b/>
      <i/>
      <sz val="20"/>
      <color indexed="10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7.5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8"/>
      <color indexed="20"/>
      <name val="Calibri"/>
      <family val="2"/>
      <charset val="204"/>
      <scheme val="minor"/>
    </font>
    <font>
      <b/>
      <sz val="10"/>
      <color indexed="20"/>
      <name val="Calibri"/>
      <family val="2"/>
      <charset val="204"/>
      <scheme val="minor"/>
    </font>
    <font>
      <b/>
      <sz val="8"/>
      <color indexed="12"/>
      <name val="Calibri"/>
      <family val="2"/>
      <charset val="204"/>
      <scheme val="minor"/>
    </font>
    <font>
      <b/>
      <sz val="8"/>
      <color indexed="17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b/>
      <sz val="10"/>
      <color indexed="16"/>
      <name val="Calibri"/>
      <family val="2"/>
      <charset val="204"/>
      <scheme val="minor"/>
    </font>
    <font>
      <b/>
      <sz val="8"/>
      <color indexed="13"/>
      <name val="Calibri"/>
      <family val="2"/>
      <charset val="204"/>
      <scheme val="minor"/>
    </font>
    <font>
      <b/>
      <sz val="10"/>
      <color indexed="13"/>
      <name val="Calibri"/>
      <family val="2"/>
      <charset val="204"/>
      <scheme val="minor"/>
    </font>
    <font>
      <b/>
      <i/>
      <u/>
      <sz val="8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i/>
      <sz val="14"/>
      <color indexed="12"/>
      <name val="Calibri"/>
      <family val="2"/>
      <charset val="204"/>
      <scheme val="minor"/>
    </font>
    <font>
      <b/>
      <i/>
      <sz val="10"/>
      <color indexed="18"/>
      <name val="Calibri"/>
      <family val="2"/>
      <charset val="204"/>
      <scheme val="minor"/>
    </font>
    <font>
      <b/>
      <u/>
      <sz val="8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i/>
      <sz val="12"/>
      <color theme="4" tint="-0.249977111117893"/>
      <name val="Calibri"/>
      <family val="2"/>
      <charset val="204"/>
      <scheme val="minor"/>
    </font>
    <font>
      <b/>
      <i/>
      <sz val="16"/>
      <color indexed="18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b/>
      <i/>
      <sz val="14"/>
      <color theme="5" tint="-0.249977111117893"/>
      <name val="Calibri"/>
      <family val="2"/>
      <charset val="204"/>
      <scheme val="minor"/>
    </font>
    <font>
      <b/>
      <sz val="16"/>
      <color indexed="9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8"/>
      <color rgb="FF000080"/>
      <name val="Arial"/>
      <family val="2"/>
      <charset val="204"/>
    </font>
    <font>
      <b/>
      <i/>
      <u/>
      <sz val="16"/>
      <color rgb="FF000080"/>
      <name val="Arial"/>
      <family val="2"/>
      <charset val="204"/>
    </font>
    <font>
      <b/>
      <sz val="12"/>
      <color rgb="FF000080"/>
      <name val="Arial"/>
      <family val="2"/>
      <charset val="204"/>
    </font>
    <font>
      <b/>
      <sz val="11"/>
      <color rgb="FF000080"/>
      <name val="Arial"/>
      <family val="2"/>
      <charset val="204"/>
    </font>
    <font>
      <i/>
      <sz val="8"/>
      <name val="Calibri"/>
      <family val="2"/>
      <charset val="204"/>
      <scheme val="minor"/>
    </font>
    <font>
      <b/>
      <u/>
      <sz val="8"/>
      <color rgb="FFFFFF0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7" fontId="1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168" fontId="22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Protection="0">
      <alignment horizontal="left" vertical="center"/>
    </xf>
    <xf numFmtId="0" fontId="26" fillId="22" borderId="0" applyNumberFormat="0" applyBorder="0" applyAlignment="0" applyProtection="0"/>
    <xf numFmtId="0" fontId="27" fillId="0" borderId="0"/>
    <xf numFmtId="0" fontId="15" fillId="23" borderId="7" applyNumberFormat="0" applyFont="0" applyAlignment="0" applyProtection="0"/>
    <xf numFmtId="0" fontId="28" fillId="3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 applyNumberFormat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16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5" fillId="0" borderId="0"/>
    <xf numFmtId="0" fontId="2" fillId="0" borderId="0"/>
    <xf numFmtId="0" fontId="15" fillId="0" borderId="0"/>
    <xf numFmtId="0" fontId="11" fillId="23" borderId="7" applyNumberFormat="0" applyFont="0" applyAlignment="0" applyProtection="0"/>
    <xf numFmtId="0" fontId="61" fillId="0" borderId="0"/>
    <xf numFmtId="43" fontId="11" fillId="0" borderId="0" applyFont="0" applyFill="0" applyBorder="0" applyAlignment="0" applyProtection="0"/>
    <xf numFmtId="0" fontId="11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735">
    <xf numFmtId="0" fontId="0" fillId="0" borderId="0" xfId="0"/>
    <xf numFmtId="0" fontId="75" fillId="0" borderId="0" xfId="0" applyFont="1" applyAlignment="1">
      <alignment vertical="center"/>
    </xf>
    <xf numFmtId="0" fontId="7" fillId="24" borderId="0" xfId="68" applyFont="1" applyFill="1" applyBorder="1" applyAlignment="1" applyProtection="1">
      <alignment horizontal="center" vertical="center"/>
    </xf>
    <xf numFmtId="0" fontId="0" fillId="24" borderId="0" xfId="0" applyFill="1" applyProtection="1"/>
    <xf numFmtId="0" fontId="0" fillId="0" borderId="0" xfId="0" applyProtection="1"/>
    <xf numFmtId="0" fontId="11" fillId="24" borderId="0" xfId="0" applyFont="1" applyFill="1" applyBorder="1" applyAlignment="1" applyProtection="1">
      <alignment vertical="center" wrapText="1"/>
    </xf>
    <xf numFmtId="0" fontId="11" fillId="24" borderId="0" xfId="0" applyFont="1" applyFill="1" applyProtection="1"/>
    <xf numFmtId="0" fontId="39" fillId="24" borderId="0" xfId="0" applyFont="1" applyFill="1" applyProtection="1"/>
    <xf numFmtId="0" fontId="8" fillId="24" borderId="0" xfId="0" applyFont="1" applyFill="1" applyBorder="1" applyAlignment="1" applyProtection="1">
      <alignment horizontal="left" vertical="center"/>
    </xf>
    <xf numFmtId="0" fontId="8" fillId="24" borderId="0" xfId="0" applyFont="1" applyFill="1" applyBorder="1" applyAlignment="1" applyProtection="1">
      <alignment horizontal="left" vertical="center" wrapText="1"/>
    </xf>
    <xf numFmtId="0" fontId="42" fillId="24" borderId="0" xfId="0" applyFont="1" applyFill="1" applyBorder="1" applyAlignment="1" applyProtection="1">
      <alignment vertical="center"/>
    </xf>
    <xf numFmtId="0" fontId="0" fillId="24" borderId="0" xfId="0" applyFill="1" applyBorder="1" applyAlignment="1" applyProtection="1">
      <alignment vertical="center"/>
    </xf>
    <xf numFmtId="0" fontId="11" fillId="0" borderId="0" xfId="0" applyFont="1" applyAlignment="1" applyProtection="1">
      <alignment wrapText="1"/>
    </xf>
    <xf numFmtId="0" fontId="0" fillId="24" borderId="0" xfId="0" applyFill="1" applyAlignment="1" applyProtection="1">
      <alignment wrapText="1"/>
    </xf>
    <xf numFmtId="0" fontId="42" fillId="24" borderId="0" xfId="0" applyFont="1" applyFill="1" applyAlignment="1" applyProtection="1">
      <alignment vertical="center"/>
    </xf>
    <xf numFmtId="0" fontId="0" fillId="24" borderId="0" xfId="0" applyFill="1" applyAlignment="1" applyProtection="1">
      <alignment vertical="center"/>
    </xf>
    <xf numFmtId="0" fontId="11" fillId="24" borderId="0" xfId="0" applyFont="1" applyFill="1" applyAlignment="1" applyProtection="1">
      <alignment vertical="center" wrapText="1"/>
    </xf>
    <xf numFmtId="0" fontId="10" fillId="24" borderId="0" xfId="0" applyFont="1" applyFill="1" applyAlignment="1" applyProtection="1">
      <alignment horizontal="left" vertical="center" wrapText="1"/>
    </xf>
    <xf numFmtId="0" fontId="43" fillId="24" borderId="0" xfId="0" applyFont="1" applyFill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0" fontId="11" fillId="24" borderId="0" xfId="0" applyFont="1" applyFill="1" applyAlignment="1" applyProtection="1">
      <alignment horizontal="center" vertical="center"/>
    </xf>
    <xf numFmtId="0" fontId="39" fillId="24" borderId="0" xfId="0" applyFont="1" applyFill="1" applyAlignment="1" applyProtection="1">
      <alignment horizontal="center" vertical="center"/>
    </xf>
    <xf numFmtId="2" fontId="12" fillId="0" borderId="12" xfId="0" applyNumberFormat="1" applyFont="1" applyFill="1" applyBorder="1" applyAlignment="1" applyProtection="1">
      <alignment horizontal="center" vertical="center" wrapText="1"/>
    </xf>
    <xf numFmtId="2" fontId="44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</xf>
    <xf numFmtId="49" fontId="45" fillId="0" borderId="13" xfId="68" applyNumberFormat="1" applyFont="1" applyFill="1" applyBorder="1" applyAlignment="1" applyProtection="1">
      <alignment horizontal="center" vertical="center" wrapText="1"/>
    </xf>
    <xf numFmtId="0" fontId="12" fillId="26" borderId="12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Alignment="1" applyProtection="1"/>
    <xf numFmtId="0" fontId="42" fillId="0" borderId="0" xfId="0" applyFont="1" applyProtection="1"/>
    <xf numFmtId="0" fontId="0" fillId="0" borderId="0" xfId="0" applyAlignment="1" applyProtection="1">
      <alignment wrapText="1"/>
    </xf>
    <xf numFmtId="0" fontId="11" fillId="0" borderId="0" xfId="0" applyFont="1" applyProtection="1"/>
    <xf numFmtId="0" fontId="39" fillId="0" borderId="0" xfId="0" applyFont="1" applyProtection="1"/>
    <xf numFmtId="0" fontId="72" fillId="0" borderId="0" xfId="62"/>
    <xf numFmtId="0" fontId="0" fillId="24" borderId="0" xfId="0" applyFill="1"/>
    <xf numFmtId="0" fontId="0" fillId="24" borderId="0" xfId="0" applyFill="1" applyAlignment="1">
      <alignment wrapText="1"/>
    </xf>
    <xf numFmtId="0" fontId="51" fillId="24" borderId="0" xfId="0" applyFont="1" applyFill="1" applyAlignment="1">
      <alignment wrapText="1"/>
    </xf>
    <xf numFmtId="0" fontId="0" fillId="24" borderId="15" xfId="0" applyFill="1" applyBorder="1"/>
    <xf numFmtId="0" fontId="0" fillId="24" borderId="15" xfId="0" applyFill="1" applyBorder="1" applyAlignment="1">
      <alignment wrapText="1"/>
    </xf>
    <xf numFmtId="0" fontId="0" fillId="24" borderId="0" xfId="0" applyFill="1" applyBorder="1"/>
    <xf numFmtId="0" fontId="0" fillId="0" borderId="0" xfId="0" applyAlignment="1">
      <alignment wrapText="1"/>
    </xf>
    <xf numFmtId="0" fontId="0" fillId="30" borderId="0" xfId="0" applyFill="1"/>
    <xf numFmtId="0" fontId="0" fillId="30" borderId="0" xfId="0" applyFill="1" applyAlignment="1">
      <alignment wrapText="1"/>
    </xf>
    <xf numFmtId="0" fontId="51" fillId="24" borderId="0" xfId="0" applyFont="1" applyFill="1"/>
    <xf numFmtId="0" fontId="59" fillId="24" borderId="0" xfId="0" applyFont="1" applyFill="1"/>
    <xf numFmtId="0" fontId="9" fillId="24" borderId="0" xfId="0" applyFont="1" applyFill="1"/>
    <xf numFmtId="0" fontId="9" fillId="24" borderId="0" xfId="0" applyFont="1" applyFill="1" applyAlignment="1">
      <alignment wrapText="1"/>
    </xf>
    <xf numFmtId="0" fontId="0" fillId="24" borderId="0" xfId="0" applyFill="1" applyAlignment="1"/>
    <xf numFmtId="0" fontId="59" fillId="24" borderId="0" xfId="0" applyFont="1" applyFill="1" applyAlignment="1"/>
    <xf numFmtId="0" fontId="0" fillId="0" borderId="0" xfId="0" applyBorder="1" applyAlignment="1">
      <alignment wrapText="1"/>
    </xf>
    <xf numFmtId="0" fontId="75" fillId="0" borderId="0" xfId="0" applyFont="1"/>
    <xf numFmtId="0" fontId="76" fillId="0" borderId="0" xfId="69" applyFont="1" applyAlignment="1" applyProtection="1">
      <alignment vertical="top" wrapText="1"/>
    </xf>
    <xf numFmtId="0" fontId="0" fillId="30" borderId="0" xfId="0" applyFill="1" applyProtection="1"/>
    <xf numFmtId="0" fontId="9" fillId="30" borderId="0" xfId="0" applyFont="1" applyFill="1" applyBorder="1" applyAlignment="1" applyProtection="1">
      <alignment horizontal="center" vertical="center"/>
    </xf>
    <xf numFmtId="0" fontId="9" fillId="30" borderId="0" xfId="0" applyFont="1" applyFill="1" applyAlignment="1" applyProtection="1">
      <alignment horizontal="center" vertical="center"/>
    </xf>
    <xf numFmtId="0" fontId="77" fillId="24" borderId="0" xfId="68" applyFont="1" applyFill="1" applyBorder="1" applyAlignment="1" applyProtection="1">
      <alignment vertical="center" wrapText="1"/>
    </xf>
    <xf numFmtId="0" fontId="4" fillId="30" borderId="0" xfId="0" applyFont="1" applyFill="1" applyBorder="1" applyAlignment="1" applyProtection="1">
      <alignment horizontal="center" vertical="center" wrapText="1" readingOrder="1"/>
      <protection locked="0"/>
    </xf>
    <xf numFmtId="0" fontId="47" fillId="30" borderId="0" xfId="0" applyNumberFormat="1" applyFont="1" applyFill="1" applyBorder="1" applyAlignment="1" applyProtection="1">
      <alignment horizontal="left" vertical="center" readingOrder="1"/>
      <protection locked="0"/>
    </xf>
    <xf numFmtId="49" fontId="4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0" fillId="0" borderId="25" xfId="59" applyFont="1" applyFill="1" applyBorder="1" applyAlignment="1" applyProtection="1">
      <alignment horizontal="center" vertical="center" wrapText="1"/>
    </xf>
    <xf numFmtId="173" fontId="83" fillId="29" borderId="0" xfId="68" applyNumberFormat="1" applyFont="1" applyFill="1" applyBorder="1" applyAlignment="1" applyProtection="1">
      <alignment vertical="center"/>
    </xf>
    <xf numFmtId="0" fontId="82" fillId="29" borderId="0" xfId="68" applyNumberFormat="1" applyFont="1" applyFill="1" applyBorder="1" applyAlignment="1" applyProtection="1">
      <alignment horizontal="center" vertical="center" shrinkToFit="1"/>
    </xf>
    <xf numFmtId="0" fontId="84" fillId="29" borderId="0" xfId="68" applyFont="1" applyFill="1" applyBorder="1" applyAlignment="1" applyProtection="1">
      <alignment vertical="center"/>
    </xf>
    <xf numFmtId="0" fontId="86" fillId="0" borderId="30" xfId="68" applyFont="1" applyFill="1" applyBorder="1" applyAlignment="1" applyProtection="1">
      <alignment horizontal="left" vertical="center" shrinkToFit="1"/>
    </xf>
    <xf numFmtId="0" fontId="86" fillId="0" borderId="25" xfId="68" applyFont="1" applyFill="1" applyBorder="1" applyAlignment="1" applyProtection="1">
      <alignment horizontal="left" vertical="center" shrinkToFit="1"/>
    </xf>
    <xf numFmtId="0" fontId="86" fillId="0" borderId="23" xfId="68" applyFont="1" applyFill="1" applyBorder="1" applyAlignment="1" applyProtection="1">
      <alignment horizontal="left" vertical="center" shrinkToFit="1"/>
    </xf>
    <xf numFmtId="0" fontId="86" fillId="0" borderId="21" xfId="68" applyFont="1" applyFill="1" applyBorder="1" applyAlignment="1" applyProtection="1">
      <alignment horizontal="left" vertical="center" shrinkToFit="1"/>
    </xf>
    <xf numFmtId="0" fontId="86" fillId="0" borderId="25" xfId="68" applyFont="1" applyFill="1" applyBorder="1" applyAlignment="1" applyProtection="1">
      <alignment horizontal="left" vertical="center" wrapText="1" shrinkToFit="1"/>
    </xf>
    <xf numFmtId="0" fontId="86" fillId="0" borderId="30" xfId="68" applyFont="1" applyFill="1" applyBorder="1" applyAlignment="1" applyProtection="1">
      <alignment horizontal="left" vertical="center" wrapText="1" shrinkToFit="1"/>
    </xf>
    <xf numFmtId="0" fontId="79" fillId="0" borderId="0" xfId="68" applyFont="1" applyProtection="1"/>
    <xf numFmtId="0" fontId="87" fillId="24" borderId="0" xfId="68" applyFont="1" applyFill="1" applyBorder="1" applyAlignment="1" applyProtection="1">
      <alignment vertical="top" wrapText="1"/>
    </xf>
    <xf numFmtId="0" fontId="88" fillId="0" borderId="0" xfId="69" applyFont="1" applyAlignment="1" applyProtection="1">
      <alignment vertical="top" wrapText="1"/>
    </xf>
    <xf numFmtId="0" fontId="82" fillId="24" borderId="0" xfId="68" applyFont="1" applyFill="1" applyProtection="1"/>
    <xf numFmtId="0" fontId="81" fillId="24" borderId="0" xfId="68" applyFont="1" applyFill="1" applyAlignment="1" applyProtection="1">
      <alignment horizontal="left"/>
    </xf>
    <xf numFmtId="0" fontId="82" fillId="24" borderId="0" xfId="68" applyFont="1" applyFill="1" applyAlignment="1" applyProtection="1">
      <alignment horizontal="left"/>
    </xf>
    <xf numFmtId="0" fontId="79" fillId="24" borderId="0" xfId="68" applyFont="1" applyFill="1" applyAlignment="1" applyProtection="1">
      <alignment horizontal="center" wrapText="1"/>
    </xf>
    <xf numFmtId="0" fontId="89" fillId="29" borderId="0" xfId="68" applyFont="1" applyFill="1" applyBorder="1" applyAlignment="1" applyProtection="1">
      <alignment horizontal="center" vertical="center"/>
    </xf>
    <xf numFmtId="0" fontId="87" fillId="24" borderId="0" xfId="68" applyFont="1" applyFill="1" applyAlignment="1" applyProtection="1">
      <alignment horizontal="center" wrapText="1"/>
    </xf>
    <xf numFmtId="0" fontId="90" fillId="24" borderId="0" xfId="0" applyFont="1" applyFill="1" applyBorder="1" applyAlignment="1" applyProtection="1">
      <alignment horizontal="center" vertical="center" wrapText="1"/>
    </xf>
    <xf numFmtId="0" fontId="79" fillId="24" borderId="0" xfId="68" applyFont="1" applyFill="1" applyProtection="1"/>
    <xf numFmtId="0" fontId="82" fillId="30" borderId="0" xfId="68" applyFont="1" applyFill="1" applyAlignment="1" applyProtection="1">
      <alignment horizontal="center" wrapText="1"/>
    </xf>
    <xf numFmtId="176" fontId="81" fillId="30" borderId="0" xfId="68" applyNumberFormat="1" applyFont="1" applyFill="1" applyBorder="1" applyAlignment="1" applyProtection="1">
      <alignment horizontal="center" vertical="center"/>
      <protection hidden="1"/>
    </xf>
    <xf numFmtId="0" fontId="90" fillId="24" borderId="0" xfId="0" applyFont="1" applyFill="1" applyBorder="1" applyAlignment="1" applyProtection="1">
      <alignment vertical="center" wrapText="1"/>
    </xf>
    <xf numFmtId="0" fontId="79" fillId="30" borderId="0" xfId="68" applyFont="1" applyFill="1" applyProtection="1"/>
    <xf numFmtId="0" fontId="90" fillId="30" borderId="0" xfId="0" applyFont="1" applyFill="1" applyBorder="1" applyAlignment="1" applyProtection="1">
      <alignment vertical="center" wrapText="1"/>
    </xf>
    <xf numFmtId="49" fontId="81" fillId="30" borderId="0" xfId="68" applyNumberFormat="1" applyFont="1" applyFill="1" applyAlignment="1" applyProtection="1">
      <alignment horizontal="center" wrapText="1"/>
    </xf>
    <xf numFmtId="0" fontId="81" fillId="24" borderId="0" xfId="68" applyFont="1" applyFill="1" applyBorder="1" applyProtection="1"/>
    <xf numFmtId="0" fontId="91" fillId="24" borderId="0" xfId="0" applyFont="1" applyFill="1" applyBorder="1" applyAlignment="1" applyProtection="1">
      <alignment horizontal="left" vertical="center"/>
    </xf>
    <xf numFmtId="0" fontId="90" fillId="24" borderId="0" xfId="0" applyFont="1" applyFill="1" applyBorder="1" applyAlignment="1" applyProtection="1">
      <alignment horizontal="left" vertical="center"/>
    </xf>
    <xf numFmtId="0" fontId="81" fillId="31" borderId="31" xfId="69" applyFont="1" applyFill="1" applyBorder="1" applyAlignment="1" applyProtection="1">
      <alignment horizontal="center" vertical="center" wrapText="1"/>
    </xf>
    <xf numFmtId="0" fontId="87" fillId="30" borderId="18" xfId="68" applyFont="1" applyFill="1" applyBorder="1" applyAlignment="1" applyProtection="1">
      <alignment horizontal="center" vertical="center" wrapText="1"/>
    </xf>
    <xf numFmtId="0" fontId="81" fillId="31" borderId="32" xfId="69" applyFont="1" applyFill="1" applyBorder="1" applyAlignment="1" applyProtection="1">
      <alignment horizontal="center" vertical="center" wrapText="1"/>
    </xf>
    <xf numFmtId="0" fontId="87" fillId="30" borderId="33" xfId="68" applyFont="1" applyFill="1" applyBorder="1" applyAlignment="1" applyProtection="1">
      <alignment horizontal="center" vertical="center" wrapText="1"/>
    </xf>
    <xf numFmtId="0" fontId="81" fillId="31" borderId="34" xfId="69" applyFont="1" applyFill="1" applyBorder="1" applyAlignment="1" applyProtection="1">
      <alignment horizontal="center" vertical="center" wrapText="1"/>
    </xf>
    <xf numFmtId="0" fontId="87" fillId="30" borderId="19" xfId="68" applyFont="1" applyFill="1" applyBorder="1" applyAlignment="1" applyProtection="1">
      <alignment horizontal="center" vertical="center" wrapText="1"/>
    </xf>
    <xf numFmtId="49" fontId="81" fillId="0" borderId="13" xfId="68" applyNumberFormat="1" applyFont="1" applyFill="1" applyBorder="1" applyAlignment="1" applyProtection="1">
      <alignment horizontal="center" vertical="center" wrapText="1"/>
    </xf>
    <xf numFmtId="1" fontId="81" fillId="26" borderId="35" xfId="68" applyNumberFormat="1" applyFont="1" applyFill="1" applyBorder="1" applyAlignment="1" applyProtection="1">
      <alignment horizontal="center" vertical="center" wrapText="1"/>
    </xf>
    <xf numFmtId="0" fontId="79" fillId="0" borderId="0" xfId="69" applyFont="1" applyFill="1" applyProtection="1"/>
    <xf numFmtId="0" fontId="91" fillId="25" borderId="10" xfId="69" applyFont="1" applyFill="1" applyBorder="1" applyAlignment="1" applyProtection="1">
      <alignment horizontal="center" vertical="center" wrapText="1"/>
    </xf>
    <xf numFmtId="0" fontId="91" fillId="25" borderId="10" xfId="69" applyFont="1" applyFill="1" applyBorder="1" applyAlignment="1" applyProtection="1">
      <alignment horizontal="left" vertical="center"/>
    </xf>
    <xf numFmtId="0" fontId="90" fillId="25" borderId="10" xfId="69" applyFont="1" applyFill="1" applyBorder="1" applyAlignment="1" applyProtection="1">
      <alignment horizontal="center" vertical="center" wrapText="1"/>
    </xf>
    <xf numFmtId="0" fontId="91" fillId="25" borderId="10" xfId="69" applyFont="1" applyFill="1" applyBorder="1" applyAlignment="1" applyProtection="1">
      <alignment horizontal="center" vertical="center" textRotation="90" wrapText="1"/>
    </xf>
    <xf numFmtId="49" fontId="91" fillId="25" borderId="10" xfId="69" applyNumberFormat="1" applyFont="1" applyFill="1" applyBorder="1" applyAlignment="1" applyProtection="1">
      <alignment horizontal="center" vertical="center" wrapText="1"/>
    </xf>
    <xf numFmtId="1" fontId="91" fillId="25" borderId="11" xfId="69" applyNumberFormat="1" applyFont="1" applyFill="1" applyBorder="1" applyAlignment="1" applyProtection="1">
      <alignment horizontal="center" vertical="center" wrapText="1"/>
    </xf>
    <xf numFmtId="0" fontId="91" fillId="25" borderId="36" xfId="69" applyFont="1" applyFill="1" applyBorder="1" applyAlignment="1" applyProtection="1">
      <alignment horizontal="center" vertical="center" wrapText="1"/>
    </xf>
    <xf numFmtId="0" fontId="92" fillId="24" borderId="0" xfId="68" applyNumberFormat="1" applyFont="1" applyFill="1" applyAlignment="1" applyProtection="1">
      <alignment horizontal="left" vertical="center"/>
    </xf>
    <xf numFmtId="0" fontId="93" fillId="0" borderId="0" xfId="68" applyFont="1" applyFill="1" applyBorder="1" applyAlignment="1" applyProtection="1">
      <alignment vertical="center"/>
    </xf>
    <xf numFmtId="173" fontId="94" fillId="29" borderId="0" xfId="68" applyNumberFormat="1" applyFont="1" applyFill="1" applyBorder="1" applyAlignment="1" applyProtection="1">
      <alignment horizontal="left" vertical="center"/>
    </xf>
    <xf numFmtId="0" fontId="79" fillId="0" borderId="0" xfId="68" applyFont="1" applyFill="1" applyBorder="1" applyAlignment="1" applyProtection="1">
      <alignment vertical="center"/>
    </xf>
    <xf numFmtId="0" fontId="82" fillId="0" borderId="0" xfId="68" applyFont="1" applyBorder="1" applyAlignment="1" applyProtection="1">
      <alignment vertical="center"/>
    </xf>
    <xf numFmtId="0" fontId="82" fillId="0" borderId="0" xfId="68" applyFont="1" applyAlignment="1" applyProtection="1">
      <alignment vertical="center"/>
    </xf>
    <xf numFmtId="0" fontId="95" fillId="0" borderId="0" xfId="0" applyFont="1" applyAlignment="1">
      <alignment vertical="center"/>
    </xf>
    <xf numFmtId="0" fontId="82" fillId="0" borderId="0" xfId="68" applyNumberFormat="1" applyFont="1" applyAlignment="1" applyProtection="1">
      <alignment vertical="center"/>
    </xf>
    <xf numFmtId="0" fontId="95" fillId="0" borderId="0" xfId="0" applyFont="1" applyFill="1" applyAlignment="1">
      <alignment vertical="center"/>
    </xf>
    <xf numFmtId="0" fontId="82" fillId="0" borderId="0" xfId="0" applyFont="1" applyAlignment="1" applyProtection="1">
      <alignment vertical="center"/>
    </xf>
    <xf numFmtId="0" fontId="82" fillId="0" borderId="0" xfId="68" applyFont="1" applyProtection="1"/>
    <xf numFmtId="0" fontId="81" fillId="0" borderId="0" xfId="68" applyFont="1" applyAlignment="1" applyProtection="1">
      <alignment horizontal="left"/>
    </xf>
    <xf numFmtId="0" fontId="82" fillId="0" borderId="0" xfId="68" applyFont="1" applyFill="1" applyAlignment="1" applyProtection="1">
      <alignment horizontal="left"/>
    </xf>
    <xf numFmtId="0" fontId="79" fillId="0" borderId="0" xfId="68" applyFont="1" applyAlignment="1" applyProtection="1">
      <alignment horizontal="center" wrapText="1"/>
    </xf>
    <xf numFmtId="0" fontId="87" fillId="0" borderId="0" xfId="68" applyFont="1" applyAlignment="1" applyProtection="1">
      <alignment horizontal="center" wrapText="1"/>
    </xf>
    <xf numFmtId="49" fontId="81" fillId="0" borderId="0" xfId="68" applyNumberFormat="1" applyFont="1" applyAlignment="1" applyProtection="1">
      <alignment horizontal="center" wrapText="1"/>
    </xf>
    <xf numFmtId="0" fontId="82" fillId="0" borderId="0" xfId="68" applyFont="1" applyAlignment="1" applyProtection="1">
      <alignment horizontal="center" wrapText="1"/>
    </xf>
    <xf numFmtId="0" fontId="96" fillId="0" borderId="0" xfId="0" applyFont="1" applyFill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68" applyFont="1" applyProtection="1"/>
    <xf numFmtId="0" fontId="97" fillId="0" borderId="0" xfId="0" applyFont="1" applyAlignment="1">
      <alignment vertical="center"/>
    </xf>
    <xf numFmtId="0" fontId="96" fillId="0" borderId="0" xfId="0" applyFont="1" applyAlignment="1" applyProtection="1">
      <alignment vertical="center"/>
    </xf>
    <xf numFmtId="0" fontId="97" fillId="0" borderId="0" xfId="0" applyFont="1" applyAlignment="1" applyProtection="1">
      <alignment vertical="center"/>
    </xf>
    <xf numFmtId="0" fontId="86" fillId="0" borderId="25" xfId="0" applyFont="1" applyFill="1" applyBorder="1" applyAlignment="1" applyProtection="1">
      <alignment horizontal="left" vertical="center" shrinkToFit="1"/>
    </xf>
    <xf numFmtId="0" fontId="86" fillId="0" borderId="25" xfId="0" applyFont="1" applyFill="1" applyBorder="1" applyAlignment="1" applyProtection="1">
      <alignment horizontal="left" vertical="center" wrapText="1"/>
    </xf>
    <xf numFmtId="0" fontId="86" fillId="0" borderId="25" xfId="0" applyFont="1" applyFill="1" applyBorder="1" applyAlignment="1" applyProtection="1">
      <alignment horizontal="left" vertical="center" wrapText="1" shrinkToFit="1"/>
    </xf>
    <xf numFmtId="173" fontId="98" fillId="29" borderId="0" xfId="68" applyNumberFormat="1" applyFont="1" applyFill="1" applyBorder="1" applyAlignment="1" applyProtection="1">
      <alignment vertical="center"/>
    </xf>
    <xf numFmtId="49" fontId="105" fillId="0" borderId="37" xfId="0" applyNumberFormat="1" applyFont="1" applyFill="1" applyBorder="1" applyAlignment="1" applyProtection="1">
      <alignment vertical="center" wrapText="1" readingOrder="1"/>
      <protection locked="0"/>
    </xf>
    <xf numFmtId="1" fontId="103" fillId="26" borderId="38" xfId="76" applyNumberFormat="1" applyFont="1" applyFill="1" applyBorder="1" applyAlignment="1">
      <alignment horizontal="center" vertical="center" readingOrder="1"/>
    </xf>
    <xf numFmtId="49" fontId="105" fillId="0" borderId="38" xfId="0" applyNumberFormat="1" applyFont="1" applyFill="1" applyBorder="1" applyAlignment="1" applyProtection="1">
      <alignment vertical="center" wrapText="1" readingOrder="1"/>
      <protection locked="0"/>
    </xf>
    <xf numFmtId="49" fontId="108" fillId="0" borderId="37" xfId="0" applyNumberFormat="1" applyFont="1" applyFill="1" applyBorder="1" applyAlignment="1" applyProtection="1">
      <alignment vertical="center" wrapText="1" readingOrder="1"/>
      <protection locked="0"/>
    </xf>
    <xf numFmtId="49" fontId="108" fillId="0" borderId="37" xfId="67" applyNumberFormat="1" applyFont="1" applyFill="1" applyBorder="1" applyAlignment="1" applyProtection="1">
      <alignment vertical="center" wrapText="1" readingOrder="1"/>
      <protection locked="0"/>
    </xf>
    <xf numFmtId="49" fontId="79" fillId="0" borderId="37" xfId="62" applyNumberFormat="1" applyFont="1" applyFill="1" applyBorder="1" applyAlignment="1" applyProtection="1">
      <alignment vertical="center" wrapText="1" readingOrder="1"/>
      <protection locked="0"/>
    </xf>
    <xf numFmtId="0" fontId="102" fillId="30" borderId="0" xfId="47" applyFont="1" applyFill="1" applyBorder="1" applyAlignment="1" applyProtection="1">
      <alignment horizontal="center" vertical="center" readingOrder="1"/>
      <protection locked="0"/>
    </xf>
    <xf numFmtId="49" fontId="105" fillId="0" borderId="37" xfId="0" applyNumberFormat="1" applyFont="1" applyFill="1" applyBorder="1" applyAlignment="1" applyProtection="1">
      <alignment vertical="center" wrapText="1"/>
      <protection locked="0"/>
    </xf>
    <xf numFmtId="49" fontId="105" fillId="0" borderId="0" xfId="0" applyNumberFormat="1" applyFont="1" applyFill="1" applyBorder="1" applyAlignment="1" applyProtection="1">
      <alignment vertical="center" wrapText="1" readingOrder="1"/>
      <protection locked="0"/>
    </xf>
    <xf numFmtId="49" fontId="105" fillId="0" borderId="39" xfId="0" applyNumberFormat="1" applyFont="1" applyFill="1" applyBorder="1" applyAlignment="1" applyProtection="1">
      <alignment vertical="center" wrapText="1" readingOrder="1"/>
      <protection locked="0"/>
    </xf>
    <xf numFmtId="0" fontId="9" fillId="0" borderId="0" xfId="0" applyFont="1" applyAlignment="1" applyProtection="1">
      <alignment horizontal="center" vertical="center"/>
    </xf>
    <xf numFmtId="0" fontId="110" fillId="29" borderId="24" xfId="68" applyFont="1" applyFill="1" applyBorder="1" applyAlignment="1" applyProtection="1">
      <alignment vertical="center"/>
    </xf>
    <xf numFmtId="0" fontId="104" fillId="29" borderId="24" xfId="68" applyFont="1" applyFill="1" applyBorder="1" applyAlignment="1" applyProtection="1">
      <alignment vertical="center"/>
    </xf>
    <xf numFmtId="0" fontId="111" fillId="29" borderId="24" xfId="68" applyFont="1" applyFill="1" applyBorder="1" applyAlignment="1" applyProtection="1">
      <alignment vertical="center" wrapText="1"/>
    </xf>
    <xf numFmtId="0" fontId="112" fillId="29" borderId="24" xfId="68" applyFont="1" applyFill="1" applyBorder="1" applyAlignment="1" applyProtection="1">
      <alignment vertical="center"/>
    </xf>
    <xf numFmtId="0" fontId="98" fillId="29" borderId="24" xfId="68" applyFont="1" applyFill="1" applyBorder="1" applyAlignment="1" applyProtection="1">
      <alignment vertical="center" wrapText="1"/>
    </xf>
    <xf numFmtId="0" fontId="113" fillId="29" borderId="24" xfId="68" applyFont="1" applyFill="1" applyBorder="1" applyAlignment="1" applyProtection="1">
      <alignment vertical="center"/>
    </xf>
    <xf numFmtId="0" fontId="79" fillId="0" borderId="25" xfId="0" applyFont="1" applyFill="1" applyBorder="1" applyAlignment="1" applyProtection="1">
      <alignment horizontal="left" vertical="center" wrapText="1"/>
    </xf>
    <xf numFmtId="0" fontId="114" fillId="29" borderId="24" xfId="68" applyFont="1" applyFill="1" applyBorder="1" applyAlignment="1" applyProtection="1">
      <alignment vertical="center" wrapText="1"/>
    </xf>
    <xf numFmtId="0" fontId="109" fillId="29" borderId="24" xfId="68" applyFont="1" applyFill="1" applyBorder="1" applyAlignment="1" applyProtection="1">
      <alignment vertical="center"/>
    </xf>
    <xf numFmtId="0" fontId="110" fillId="29" borderId="24" xfId="0" applyFont="1" applyFill="1" applyBorder="1" applyAlignment="1" applyProtection="1">
      <alignment vertical="center"/>
    </xf>
    <xf numFmtId="0" fontId="104" fillId="29" borderId="24" xfId="0" applyFont="1" applyFill="1" applyBorder="1" applyAlignment="1" applyProtection="1">
      <alignment vertical="center"/>
    </xf>
    <xf numFmtId="0" fontId="104" fillId="29" borderId="24" xfId="0" applyFont="1" applyFill="1" applyBorder="1" applyAlignment="1" applyProtection="1">
      <alignment vertical="center" wrapText="1"/>
    </xf>
    <xf numFmtId="0" fontId="115" fillId="29" borderId="24" xfId="0" applyFont="1" applyFill="1" applyBorder="1" applyAlignment="1" applyProtection="1">
      <alignment vertical="center"/>
    </xf>
    <xf numFmtId="0" fontId="110" fillId="29" borderId="24" xfId="68" applyFont="1" applyFill="1" applyBorder="1" applyAlignment="1" applyProtection="1">
      <alignment horizontal="left" vertical="center"/>
    </xf>
    <xf numFmtId="0" fontId="104" fillId="29" borderId="24" xfId="68" applyFont="1" applyFill="1" applyBorder="1" applyAlignment="1" applyProtection="1">
      <alignment horizontal="left" vertical="center"/>
    </xf>
    <xf numFmtId="0" fontId="87" fillId="29" borderId="24" xfId="0" applyFont="1" applyFill="1" applyBorder="1" applyAlignment="1" applyProtection="1">
      <alignment horizontal="center" vertical="center" wrapText="1"/>
    </xf>
    <xf numFmtId="0" fontId="79" fillId="29" borderId="24" xfId="0" applyFont="1" applyFill="1" applyBorder="1" applyAlignment="1" applyProtection="1">
      <alignment horizontal="center" vertical="center"/>
    </xf>
    <xf numFmtId="0" fontId="116" fillId="29" borderId="24" xfId="68" applyFont="1" applyFill="1" applyBorder="1" applyAlignment="1" applyProtection="1">
      <alignment vertical="center" wrapText="1"/>
    </xf>
    <xf numFmtId="0" fontId="117" fillId="29" borderId="24" xfId="68" applyFont="1" applyFill="1" applyBorder="1" applyAlignment="1" applyProtection="1">
      <alignment vertical="center"/>
    </xf>
    <xf numFmtId="0" fontId="82" fillId="0" borderId="0" xfId="69" applyFont="1" applyProtection="1"/>
    <xf numFmtId="0" fontId="118" fillId="30" borderId="0" xfId="69" applyFont="1" applyFill="1" applyBorder="1" applyAlignment="1" applyProtection="1">
      <alignment wrapText="1"/>
    </xf>
    <xf numFmtId="0" fontId="119" fillId="30" borderId="0" xfId="0" applyFont="1" applyFill="1" applyAlignment="1"/>
    <xf numFmtId="0" fontId="120" fillId="30" borderId="0" xfId="69" applyFont="1" applyFill="1" applyProtection="1"/>
    <xf numFmtId="0" fontId="121" fillId="24" borderId="0" xfId="69" applyFont="1" applyFill="1" applyBorder="1" applyAlignment="1" applyProtection="1"/>
    <xf numFmtId="0" fontId="87" fillId="24" borderId="0" xfId="69" applyFont="1" applyFill="1" applyBorder="1" applyAlignment="1" applyProtection="1">
      <alignment vertical="top" wrapText="1"/>
    </xf>
    <xf numFmtId="171" fontId="82" fillId="0" borderId="0" xfId="69" applyNumberFormat="1" applyFont="1" applyFill="1" applyAlignment="1" applyProtection="1">
      <alignment vertical="center"/>
    </xf>
    <xf numFmtId="0" fontId="79" fillId="0" borderId="0" xfId="69" applyFont="1" applyProtection="1"/>
    <xf numFmtId="0" fontId="123" fillId="24" borderId="0" xfId="0" applyFont="1" applyFill="1" applyAlignment="1"/>
    <xf numFmtId="0" fontId="122" fillId="24" borderId="0" xfId="69" applyFont="1" applyFill="1" applyBorder="1" applyAlignment="1" applyProtection="1">
      <alignment wrapText="1"/>
    </xf>
    <xf numFmtId="0" fontId="124" fillId="30" borderId="0" xfId="66" applyFont="1" applyFill="1" applyAlignment="1" applyProtection="1">
      <alignment horizontal="center" vertical="center" wrapText="1"/>
      <protection hidden="1"/>
    </xf>
    <xf numFmtId="0" fontId="87" fillId="24" borderId="0" xfId="69" applyFont="1" applyFill="1" applyBorder="1" applyAlignment="1" applyProtection="1">
      <alignment wrapText="1"/>
    </xf>
    <xf numFmtId="0" fontId="87" fillId="24" borderId="0" xfId="69" applyFont="1" applyFill="1" applyAlignment="1" applyProtection="1">
      <alignment horizontal="center" wrapText="1"/>
    </xf>
    <xf numFmtId="0" fontId="82" fillId="24" borderId="41" xfId="69" applyFont="1" applyFill="1" applyBorder="1" applyProtection="1"/>
    <xf numFmtId="0" fontId="82" fillId="30" borderId="0" xfId="69" applyFont="1" applyFill="1" applyBorder="1" applyProtection="1"/>
    <xf numFmtId="0" fontId="82" fillId="24" borderId="0" xfId="69" applyFont="1" applyFill="1" applyProtection="1"/>
    <xf numFmtId="0" fontId="82" fillId="24" borderId="0" xfId="69" applyFont="1" applyFill="1" applyAlignment="1" applyProtection="1">
      <alignment wrapText="1"/>
    </xf>
    <xf numFmtId="0" fontId="79" fillId="24" borderId="0" xfId="69" applyFont="1" applyFill="1" applyProtection="1"/>
    <xf numFmtId="0" fontId="125" fillId="24" borderId="41" xfId="69" applyFont="1" applyFill="1" applyBorder="1" applyProtection="1"/>
    <xf numFmtId="0" fontId="87" fillId="24" borderId="0" xfId="68" applyFont="1" applyFill="1" applyAlignment="1" applyProtection="1">
      <alignment horizontal="right" vertical="center" wrapText="1"/>
    </xf>
    <xf numFmtId="0" fontId="110" fillId="24" borderId="0" xfId="69" applyFont="1" applyFill="1" applyBorder="1" applyAlignment="1" applyProtection="1">
      <alignment horizontal="center"/>
    </xf>
    <xf numFmtId="0" fontId="125" fillId="24" borderId="0" xfId="69" applyFont="1" applyFill="1" applyBorder="1" applyProtection="1"/>
    <xf numFmtId="174" fontId="87" fillId="24" borderId="0" xfId="69" applyNumberFormat="1" applyFont="1" applyFill="1" applyBorder="1" applyAlignment="1" applyProtection="1">
      <alignment horizontal="center" vertical="center" wrapText="1"/>
      <protection hidden="1"/>
    </xf>
    <xf numFmtId="0" fontId="79" fillId="24" borderId="0" xfId="68" applyFont="1" applyFill="1" applyBorder="1" applyAlignment="1" applyProtection="1">
      <alignment horizontal="center" vertical="center" wrapText="1"/>
    </xf>
    <xf numFmtId="0" fontId="81" fillId="24" borderId="41" xfId="69" applyFont="1" applyFill="1" applyBorder="1" applyProtection="1"/>
    <xf numFmtId="0" fontId="81" fillId="30" borderId="0" xfId="69" applyFont="1" applyFill="1" applyBorder="1" applyProtection="1"/>
    <xf numFmtId="0" fontId="87" fillId="24" borderId="0" xfId="68" applyFont="1" applyFill="1" applyBorder="1" applyAlignment="1" applyProtection="1">
      <alignment horizontal="right" vertical="center" wrapText="1"/>
    </xf>
    <xf numFmtId="0" fontId="81" fillId="24" borderId="0" xfId="69" applyFont="1" applyFill="1" applyBorder="1" applyAlignment="1" applyProtection="1">
      <alignment vertical="top" wrapText="1"/>
    </xf>
    <xf numFmtId="0" fontId="81" fillId="30" borderId="0" xfId="69" applyFont="1" applyFill="1" applyBorder="1" applyAlignment="1" applyProtection="1">
      <alignment vertical="top" wrapText="1"/>
    </xf>
    <xf numFmtId="0" fontId="79" fillId="24" borderId="0" xfId="69" applyFont="1" applyFill="1" applyBorder="1" applyAlignment="1" applyProtection="1">
      <alignment horizontal="center" wrapText="1"/>
    </xf>
    <xf numFmtId="49" fontId="87" fillId="24" borderId="0" xfId="69" applyNumberFormat="1" applyFont="1" applyFill="1" applyBorder="1" applyAlignment="1" applyProtection="1">
      <alignment vertical="center"/>
      <protection hidden="1"/>
    </xf>
    <xf numFmtId="175" fontId="87" fillId="24" borderId="0" xfId="69" applyNumberFormat="1" applyFont="1" applyFill="1" applyBorder="1" applyAlignment="1" applyProtection="1">
      <alignment horizontal="center" vertical="center"/>
      <protection hidden="1"/>
    </xf>
    <xf numFmtId="0" fontId="82" fillId="24" borderId="16" xfId="69" applyFont="1" applyFill="1" applyBorder="1" applyProtection="1"/>
    <xf numFmtId="0" fontId="79" fillId="24" borderId="16" xfId="69" applyFont="1" applyFill="1" applyBorder="1" applyAlignment="1" applyProtection="1">
      <alignment horizontal="center" wrapText="1"/>
    </xf>
    <xf numFmtId="49" fontId="81" fillId="0" borderId="13" xfId="69" applyNumberFormat="1" applyFont="1" applyFill="1" applyBorder="1" applyAlignment="1" applyProtection="1">
      <alignment horizontal="center" vertical="center" wrapText="1"/>
    </xf>
    <xf numFmtId="1" fontId="81" fillId="26" borderId="35" xfId="69" applyNumberFormat="1" applyFont="1" applyFill="1" applyBorder="1" applyAlignment="1" applyProtection="1">
      <alignment horizontal="center" vertical="center" wrapText="1"/>
    </xf>
    <xf numFmtId="0" fontId="90" fillId="25" borderId="36" xfId="69" applyFont="1" applyFill="1" applyBorder="1" applyAlignment="1" applyProtection="1">
      <alignment horizontal="center" vertical="center" wrapText="1"/>
    </xf>
    <xf numFmtId="49" fontId="126" fillId="25" borderId="10" xfId="69" applyNumberFormat="1" applyFont="1" applyFill="1" applyBorder="1" applyAlignment="1" applyProtection="1">
      <alignment horizontal="center" vertical="center" wrapText="1"/>
    </xf>
    <xf numFmtId="2" fontId="127" fillId="27" borderId="17" xfId="68" applyNumberFormat="1" applyFont="1" applyFill="1" applyBorder="1" applyAlignment="1" applyProtection="1">
      <alignment horizontal="center" vertical="center" wrapText="1"/>
    </xf>
    <xf numFmtId="1" fontId="127" fillId="26" borderId="22" xfId="68" applyNumberFormat="1" applyFont="1" applyFill="1" applyBorder="1" applyAlignment="1" applyProtection="1">
      <alignment horizontal="center" vertical="center" wrapText="1"/>
    </xf>
    <xf numFmtId="0" fontId="120" fillId="0" borderId="0" xfId="69" applyFont="1" applyProtection="1"/>
    <xf numFmtId="0" fontId="82" fillId="0" borderId="0" xfId="69" applyFont="1" applyFill="1" applyAlignment="1" applyProtection="1">
      <alignment horizontal="left"/>
    </xf>
    <xf numFmtId="0" fontId="82" fillId="0" borderId="0" xfId="69" applyFont="1" applyFill="1" applyAlignment="1" applyProtection="1">
      <alignment horizontal="left" wrapText="1"/>
    </xf>
    <xf numFmtId="1" fontId="82" fillId="0" borderId="0" xfId="69" applyNumberFormat="1" applyFont="1" applyFill="1" applyAlignment="1" applyProtection="1">
      <alignment vertical="center"/>
    </xf>
    <xf numFmtId="0" fontId="79" fillId="0" borderId="0" xfId="69" applyFont="1" applyAlignment="1" applyProtection="1">
      <alignment horizontal="center" wrapText="1"/>
    </xf>
    <xf numFmtId="0" fontId="125" fillId="0" borderId="0" xfId="69" applyFont="1" applyAlignment="1" applyProtection="1">
      <alignment horizontal="center" wrapText="1"/>
    </xf>
    <xf numFmtId="0" fontId="87" fillId="0" borderId="0" xfId="69" applyFont="1" applyAlignment="1" applyProtection="1">
      <alignment horizontal="center" wrapText="1"/>
    </xf>
    <xf numFmtId="49" fontId="128" fillId="0" borderId="0" xfId="69" applyNumberFormat="1" applyFont="1" applyAlignment="1" applyProtection="1">
      <alignment horizontal="center" wrapText="1"/>
    </xf>
    <xf numFmtId="0" fontId="81" fillId="0" borderId="0" xfId="69" applyFont="1" applyAlignment="1" applyProtection="1">
      <alignment horizontal="center" wrapText="1"/>
    </xf>
    <xf numFmtId="0" fontId="63" fillId="24" borderId="0" xfId="0" applyFont="1" applyFill="1"/>
    <xf numFmtId="2" fontId="79" fillId="0" borderId="0" xfId="69" applyNumberFormat="1" applyFont="1" applyProtection="1"/>
    <xf numFmtId="49" fontId="65" fillId="29" borderId="24" xfId="68" applyNumberFormat="1" applyFont="1" applyFill="1" applyBorder="1" applyAlignment="1" applyProtection="1">
      <alignment vertical="center"/>
    </xf>
    <xf numFmtId="0" fontId="5" fillId="29" borderId="24" xfId="68" applyFont="1" applyFill="1" applyBorder="1" applyAlignment="1" applyProtection="1">
      <alignment vertical="center"/>
    </xf>
    <xf numFmtId="0" fontId="65" fillId="29" borderId="24" xfId="68" applyFont="1" applyFill="1" applyBorder="1" applyAlignment="1" applyProtection="1">
      <alignment vertical="center"/>
    </xf>
    <xf numFmtId="0" fontId="65" fillId="29" borderId="24" xfId="68" applyFont="1" applyFill="1" applyBorder="1" applyAlignment="1" applyProtection="1">
      <alignment vertical="center" wrapText="1"/>
    </xf>
    <xf numFmtId="0" fontId="66" fillId="29" borderId="24" xfId="68" applyFont="1" applyFill="1" applyBorder="1" applyAlignment="1" applyProtection="1">
      <alignment vertical="center"/>
    </xf>
    <xf numFmtId="0" fontId="87" fillId="30" borderId="25" xfId="68" applyFont="1" applyFill="1" applyBorder="1" applyAlignment="1" applyProtection="1">
      <alignment horizontal="left" vertical="center" wrapText="1"/>
    </xf>
    <xf numFmtId="0" fontId="87" fillId="30" borderId="25" xfId="68" applyFont="1" applyFill="1" applyBorder="1" applyAlignment="1" applyProtection="1">
      <alignment horizontal="left" vertical="center"/>
    </xf>
    <xf numFmtId="0" fontId="87" fillId="30" borderId="25" xfId="0" applyFont="1" applyFill="1" applyBorder="1" applyAlignment="1" applyProtection="1">
      <alignment horizontal="left" vertical="center" wrapText="1"/>
    </xf>
    <xf numFmtId="0" fontId="87" fillId="30" borderId="25" xfId="0" applyFont="1" applyFill="1" applyBorder="1" applyAlignment="1" applyProtection="1">
      <alignment horizontal="left" vertical="center"/>
    </xf>
    <xf numFmtId="178" fontId="87" fillId="30" borderId="25" xfId="68" applyNumberFormat="1" applyFont="1" applyFill="1" applyBorder="1" applyAlignment="1" applyProtection="1">
      <alignment horizontal="left" vertical="center" wrapText="1"/>
    </xf>
    <xf numFmtId="0" fontId="87" fillId="30" borderId="25" xfId="0" applyFont="1" applyFill="1" applyBorder="1" applyAlignment="1" applyProtection="1">
      <alignment vertical="center" wrapText="1"/>
    </xf>
    <xf numFmtId="0" fontId="87" fillId="30" borderId="25" xfId="0" applyFont="1" applyFill="1" applyBorder="1" applyAlignment="1" applyProtection="1">
      <alignment vertical="center"/>
    </xf>
    <xf numFmtId="0" fontId="87" fillId="30" borderId="42" xfId="68" applyFont="1" applyFill="1" applyBorder="1" applyAlignment="1" applyProtection="1">
      <alignment horizontal="left" vertical="center" wrapText="1"/>
    </xf>
    <xf numFmtId="0" fontId="87" fillId="30" borderId="42" xfId="68" applyFont="1" applyFill="1" applyBorder="1" applyAlignment="1" applyProtection="1">
      <alignment horizontal="left" vertical="center"/>
    </xf>
    <xf numFmtId="1" fontId="81" fillId="35" borderId="37" xfId="73" applyNumberFormat="1" applyFont="1" applyFill="1" applyBorder="1" applyAlignment="1" applyProtection="1">
      <alignment horizontal="center" vertical="center" wrapText="1"/>
      <protection locked="0" hidden="1"/>
    </xf>
    <xf numFmtId="0" fontId="129" fillId="30" borderId="29" xfId="68" applyFont="1" applyFill="1" applyBorder="1" applyAlignment="1" applyProtection="1">
      <alignment horizontal="left" vertical="center"/>
    </xf>
    <xf numFmtId="0" fontId="129" fillId="30" borderId="25" xfId="68" applyFont="1" applyFill="1" applyBorder="1" applyAlignment="1" applyProtection="1">
      <alignment horizontal="left" vertical="center"/>
    </xf>
    <xf numFmtId="171" fontId="80" fillId="30" borderId="25" xfId="60" applyNumberFormat="1" applyFont="1" applyFill="1" applyBorder="1" applyAlignment="1" applyProtection="1">
      <alignment horizontal="center" vertical="center"/>
    </xf>
    <xf numFmtId="0" fontId="82" fillId="30" borderId="25" xfId="68" applyFont="1" applyFill="1" applyBorder="1" applyAlignment="1" applyProtection="1">
      <alignment horizontal="center" vertical="center" wrapText="1"/>
    </xf>
    <xf numFmtId="0" fontId="78" fillId="30" borderId="25" xfId="68" applyNumberFormat="1" applyFont="1" applyFill="1" applyBorder="1" applyAlignment="1" applyProtection="1">
      <alignment horizontal="center" vertical="center" wrapText="1"/>
    </xf>
    <xf numFmtId="2" fontId="127" fillId="30" borderId="26" xfId="68" applyNumberFormat="1" applyFont="1" applyFill="1" applyBorder="1" applyAlignment="1" applyProtection="1">
      <alignment horizontal="center" vertical="center" wrapText="1"/>
      <protection locked="0"/>
    </xf>
    <xf numFmtId="3" fontId="78" fillId="36" borderId="40" xfId="70" applyNumberFormat="1" applyFont="1" applyFill="1" applyBorder="1" applyAlignment="1" applyProtection="1">
      <alignment horizontal="center" vertical="center" wrapText="1"/>
    </xf>
    <xf numFmtId="0" fontId="82" fillId="30" borderId="25" xfId="0" applyFont="1" applyFill="1" applyBorder="1" applyAlignment="1" applyProtection="1">
      <alignment horizontal="center" vertical="center" wrapText="1"/>
    </xf>
    <xf numFmtId="0" fontId="130" fillId="30" borderId="29" xfId="73" applyFont="1" applyFill="1" applyBorder="1" applyAlignment="1" applyProtection="1">
      <alignment vertical="center"/>
      <protection hidden="1"/>
    </xf>
    <xf numFmtId="0" fontId="130" fillId="30" borderId="25" xfId="73" applyFont="1" applyFill="1" applyBorder="1" applyAlignment="1" applyProtection="1">
      <alignment vertical="center"/>
      <protection hidden="1"/>
    </xf>
    <xf numFmtId="0" fontId="131" fillId="29" borderId="24" xfId="73" applyFont="1" applyFill="1" applyBorder="1" applyAlignment="1" applyProtection="1">
      <alignment vertical="center"/>
      <protection hidden="1"/>
    </xf>
    <xf numFmtId="0" fontId="132" fillId="29" borderId="24" xfId="73" applyFont="1" applyFill="1" applyBorder="1" applyAlignment="1" applyProtection="1">
      <alignment vertical="center"/>
      <protection hidden="1"/>
    </xf>
    <xf numFmtId="0" fontId="111" fillId="29" borderId="24" xfId="68" applyFont="1" applyFill="1" applyBorder="1" applyAlignment="1" applyProtection="1">
      <alignment vertical="center"/>
    </xf>
    <xf numFmtId="0" fontId="83" fillId="29" borderId="24" xfId="73" applyFont="1" applyFill="1" applyBorder="1" applyAlignment="1" applyProtection="1">
      <alignment vertical="center"/>
      <protection hidden="1"/>
    </xf>
    <xf numFmtId="0" fontId="98" fillId="29" borderId="24" xfId="73" applyFont="1" applyFill="1" applyBorder="1" applyAlignment="1" applyProtection="1">
      <alignment vertical="center"/>
      <protection hidden="1"/>
    </xf>
    <xf numFmtId="0" fontId="98" fillId="29" borderId="24" xfId="68" applyFont="1" applyFill="1" applyBorder="1" applyAlignment="1" applyProtection="1">
      <alignment vertical="center"/>
    </xf>
    <xf numFmtId="0" fontId="133" fillId="29" borderId="24" xfId="73" applyFont="1" applyFill="1" applyBorder="1" applyAlignment="1" applyProtection="1">
      <alignment vertical="center"/>
      <protection hidden="1"/>
    </xf>
    <xf numFmtId="0" fontId="111" fillId="29" borderId="24" xfId="73" applyFont="1" applyFill="1" applyBorder="1" applyAlignment="1" applyProtection="1">
      <alignment vertical="center"/>
      <protection hidden="1"/>
    </xf>
    <xf numFmtId="0" fontId="134" fillId="29" borderId="24" xfId="73" applyFont="1" applyFill="1" applyBorder="1" applyAlignment="1" applyProtection="1">
      <alignment vertical="center"/>
      <protection hidden="1"/>
    </xf>
    <xf numFmtId="0" fontId="116" fillId="29" borderId="24" xfId="73" applyFont="1" applyFill="1" applyBorder="1" applyAlignment="1" applyProtection="1">
      <alignment vertical="center"/>
      <protection hidden="1"/>
    </xf>
    <xf numFmtId="0" fontId="116" fillId="29" borderId="24" xfId="68" applyFont="1" applyFill="1" applyBorder="1" applyAlignment="1" applyProtection="1">
      <alignment vertical="center"/>
    </xf>
    <xf numFmtId="0" fontId="135" fillId="29" borderId="24" xfId="73" applyFont="1" applyFill="1" applyBorder="1" applyAlignment="1" applyProtection="1">
      <alignment vertical="center"/>
      <protection hidden="1"/>
    </xf>
    <xf numFmtId="0" fontId="114" fillId="29" borderId="24" xfId="73" applyFont="1" applyFill="1" applyBorder="1" applyAlignment="1" applyProtection="1">
      <alignment vertical="center"/>
      <protection hidden="1"/>
    </xf>
    <xf numFmtId="0" fontId="114" fillId="29" borderId="24" xfId="68" applyFont="1" applyFill="1" applyBorder="1" applyAlignment="1" applyProtection="1">
      <alignment vertical="center"/>
    </xf>
    <xf numFmtId="0" fontId="130" fillId="30" borderId="29" xfId="65" applyFont="1" applyFill="1" applyBorder="1" applyAlignment="1" applyProtection="1">
      <alignment vertical="center"/>
      <protection hidden="1"/>
    </xf>
    <xf numFmtId="0" fontId="130" fillId="30" borderId="25" xfId="65" applyFont="1" applyFill="1" applyBorder="1" applyAlignment="1" applyProtection="1">
      <alignment vertical="center"/>
      <protection hidden="1"/>
    </xf>
    <xf numFmtId="0" fontId="135" fillId="29" borderId="24" xfId="0" applyFont="1" applyFill="1" applyBorder="1" applyAlignment="1" applyProtection="1">
      <alignment vertical="center"/>
      <protection hidden="1"/>
    </xf>
    <xf numFmtId="0" fontId="114" fillId="29" borderId="24" xfId="0" applyFont="1" applyFill="1" applyBorder="1" applyAlignment="1" applyProtection="1">
      <alignment vertical="center"/>
      <protection hidden="1"/>
    </xf>
    <xf numFmtId="49" fontId="78" fillId="30" borderId="25" xfId="68" applyNumberFormat="1" applyFont="1" applyFill="1" applyBorder="1" applyAlignment="1" applyProtection="1">
      <alignment horizontal="center" vertical="center" wrapText="1"/>
    </xf>
    <xf numFmtId="0" fontId="73" fillId="30" borderId="29" xfId="65" applyFont="1" applyFill="1" applyBorder="1"/>
    <xf numFmtId="0" fontId="73" fillId="30" borderId="25" xfId="65" applyFont="1" applyFill="1" applyBorder="1"/>
    <xf numFmtId="0" fontId="87" fillId="29" borderId="24" xfId="0" applyFont="1" applyFill="1" applyBorder="1" applyAlignment="1" applyProtection="1">
      <alignment horizontal="center" vertical="center"/>
    </xf>
    <xf numFmtId="0" fontId="136" fillId="29" borderId="24" xfId="0" applyFont="1" applyFill="1" applyBorder="1" applyAlignment="1" applyProtection="1">
      <alignment vertical="center"/>
      <protection hidden="1"/>
    </xf>
    <xf numFmtId="0" fontId="137" fillId="29" borderId="24" xfId="0" applyFont="1" applyFill="1" applyBorder="1" applyAlignment="1" applyProtection="1">
      <alignment vertical="center"/>
      <protection hidden="1"/>
    </xf>
    <xf numFmtId="0" fontId="138" fillId="29" borderId="24" xfId="0" applyFont="1" applyFill="1" applyBorder="1" applyAlignment="1" applyProtection="1">
      <alignment vertical="center"/>
      <protection hidden="1"/>
    </xf>
    <xf numFmtId="0" fontId="139" fillId="29" borderId="24" xfId="0" applyFont="1" applyFill="1" applyBorder="1" applyAlignment="1" applyProtection="1">
      <alignment vertical="center"/>
      <protection hidden="1"/>
    </xf>
    <xf numFmtId="1" fontId="81" fillId="35" borderId="44" xfId="73" applyNumberFormat="1" applyFont="1" applyFill="1" applyBorder="1" applyAlignment="1" applyProtection="1">
      <alignment horizontal="center" vertical="center" wrapText="1"/>
      <protection locked="0" hidden="1"/>
    </xf>
    <xf numFmtId="0" fontId="73" fillId="30" borderId="45" xfId="65" applyFont="1" applyFill="1" applyBorder="1"/>
    <xf numFmtId="0" fontId="73" fillId="30" borderId="42" xfId="65" applyFont="1" applyFill="1" applyBorder="1"/>
    <xf numFmtId="171" fontId="80" fillId="30" borderId="42" xfId="60" applyNumberFormat="1" applyFont="1" applyFill="1" applyBorder="1" applyAlignment="1" applyProtection="1">
      <alignment horizontal="center" vertical="center"/>
    </xf>
    <xf numFmtId="0" fontId="82" fillId="30" borderId="42" xfId="68" applyFont="1" applyFill="1" applyBorder="1" applyAlignment="1" applyProtection="1">
      <alignment horizontal="center" vertical="center" wrapText="1"/>
    </xf>
    <xf numFmtId="0" fontId="78" fillId="30" borderId="42" xfId="68" applyNumberFormat="1" applyFont="1" applyFill="1" applyBorder="1" applyAlignment="1" applyProtection="1">
      <alignment horizontal="center" vertical="center" wrapText="1"/>
    </xf>
    <xf numFmtId="2" fontId="127" fillId="30" borderId="46" xfId="68" applyNumberFormat="1" applyFont="1" applyFill="1" applyBorder="1" applyAlignment="1" applyProtection="1">
      <alignment horizontal="center" vertical="center" wrapText="1"/>
      <protection locked="0"/>
    </xf>
    <xf numFmtId="3" fontId="78" fillId="36" borderId="34" xfId="70" applyNumberFormat="1" applyFont="1" applyFill="1" applyBorder="1" applyAlignment="1" applyProtection="1">
      <alignment horizontal="center" vertical="center" wrapText="1"/>
    </xf>
    <xf numFmtId="49" fontId="86" fillId="30" borderId="25" xfId="68" applyNumberFormat="1" applyFont="1" applyFill="1" applyBorder="1" applyAlignment="1" applyProtection="1">
      <alignment horizontal="center" vertical="center" wrapText="1"/>
    </xf>
    <xf numFmtId="49" fontId="86" fillId="30" borderId="42" xfId="68" applyNumberFormat="1" applyFont="1" applyFill="1" applyBorder="1" applyAlignment="1" applyProtection="1">
      <alignment horizontal="center" vertical="center" wrapText="1"/>
    </xf>
    <xf numFmtId="0" fontId="79" fillId="30" borderId="25" xfId="68" applyFont="1" applyFill="1" applyBorder="1" applyAlignment="1" applyProtection="1">
      <alignment horizontal="left" vertical="center" wrapText="1"/>
    </xf>
    <xf numFmtId="0" fontId="79" fillId="30" borderId="25" xfId="68" applyFont="1" applyFill="1" applyBorder="1" applyAlignment="1" applyProtection="1">
      <alignment vertical="center" wrapText="1"/>
    </xf>
    <xf numFmtId="0" fontId="79" fillId="30" borderId="25" xfId="0" applyFont="1" applyFill="1" applyBorder="1" applyAlignment="1" applyProtection="1">
      <alignment vertical="center" wrapText="1"/>
    </xf>
    <xf numFmtId="0" fontId="79" fillId="30" borderId="25" xfId="0" applyFont="1" applyFill="1" applyBorder="1" applyAlignment="1" applyProtection="1">
      <alignment horizontal="left" vertical="center" wrapText="1"/>
    </xf>
    <xf numFmtId="0" fontId="79" fillId="30" borderId="25" xfId="68" applyFont="1" applyFill="1" applyBorder="1" applyAlignment="1" applyProtection="1">
      <alignment horizontal="left" vertical="center" wrapText="1"/>
      <protection hidden="1"/>
    </xf>
    <xf numFmtId="0" fontId="91" fillId="30" borderId="25" xfId="0" applyFont="1" applyFill="1" applyBorder="1" applyAlignment="1" applyProtection="1">
      <alignment horizontal="left" vertical="center" wrapText="1"/>
    </xf>
    <xf numFmtId="0" fontId="79" fillId="30" borderId="42" xfId="68" applyFont="1" applyFill="1" applyBorder="1" applyAlignment="1" applyProtection="1">
      <alignment horizontal="left" vertical="center" wrapText="1"/>
    </xf>
    <xf numFmtId="0" fontId="87" fillId="37" borderId="25" xfId="68" applyFont="1" applyFill="1" applyBorder="1" applyAlignment="1" applyProtection="1">
      <alignment horizontal="left" vertical="center"/>
    </xf>
    <xf numFmtId="171" fontId="80" fillId="37" borderId="25" xfId="60" applyNumberFormat="1" applyFont="1" applyFill="1" applyBorder="1" applyAlignment="1" applyProtection="1">
      <alignment horizontal="center" vertical="center"/>
    </xf>
    <xf numFmtId="0" fontId="87" fillId="37" borderId="25" xfId="68" applyFont="1" applyFill="1" applyBorder="1" applyAlignment="1" applyProtection="1">
      <alignment horizontal="left" vertical="center" wrapText="1"/>
    </xf>
    <xf numFmtId="0" fontId="87" fillId="37" borderId="25" xfId="0" applyFont="1" applyFill="1" applyBorder="1" applyAlignment="1" applyProtection="1">
      <alignment vertical="center"/>
    </xf>
    <xf numFmtId="0" fontId="87" fillId="30" borderId="25" xfId="68" quotePrefix="1" applyFont="1" applyFill="1" applyBorder="1" applyAlignment="1" applyProtection="1">
      <alignment horizontal="left" vertical="center" wrapText="1"/>
    </xf>
    <xf numFmtId="0" fontId="87" fillId="30" borderId="25" xfId="68" applyFont="1" applyFill="1" applyBorder="1" applyAlignment="1" applyProtection="1">
      <alignment vertical="center" wrapText="1"/>
    </xf>
    <xf numFmtId="49" fontId="97" fillId="29" borderId="24" xfId="68" applyNumberFormat="1" applyFont="1" applyFill="1" applyBorder="1" applyAlignment="1" applyProtection="1">
      <alignment vertical="center"/>
    </xf>
    <xf numFmtId="49" fontId="97" fillId="29" borderId="24" xfId="0" applyNumberFormat="1" applyFont="1" applyFill="1" applyBorder="1" applyAlignment="1" applyProtection="1">
      <alignment vertical="center"/>
    </xf>
    <xf numFmtId="49" fontId="97" fillId="29" borderId="24" xfId="0" applyNumberFormat="1" applyFont="1" applyFill="1" applyBorder="1" applyAlignment="1" applyProtection="1">
      <alignment horizontal="center" vertical="center"/>
    </xf>
    <xf numFmtId="0" fontId="72" fillId="30" borderId="0" xfId="62" applyFont="1" applyFill="1"/>
    <xf numFmtId="0" fontId="81" fillId="30" borderId="0" xfId="68" applyNumberFormat="1" applyFont="1" applyFill="1" applyAlignment="1" applyProtection="1">
      <alignment horizontal="center" vertical="center" wrapText="1"/>
    </xf>
    <xf numFmtId="0" fontId="94" fillId="30" borderId="0" xfId="68" applyNumberFormat="1" applyFont="1" applyFill="1" applyAlignment="1" applyProtection="1">
      <alignment horizontal="left" vertical="center"/>
    </xf>
    <xf numFmtId="0" fontId="82" fillId="30" borderId="0" xfId="68" applyNumberFormat="1" applyFont="1" applyFill="1" applyAlignment="1" applyProtection="1">
      <alignment horizontal="center" vertical="center" shrinkToFit="1"/>
    </xf>
    <xf numFmtId="0" fontId="92" fillId="30" borderId="0" xfId="68" applyNumberFormat="1" applyFont="1" applyFill="1" applyAlignment="1" applyProtection="1">
      <alignment horizontal="left" vertical="center"/>
    </xf>
    <xf numFmtId="0" fontId="81" fillId="30" borderId="0" xfId="68" applyNumberFormat="1" applyFont="1" applyFill="1" applyAlignment="1" applyProtection="1">
      <alignment horizontal="left" vertical="center" wrapText="1"/>
    </xf>
    <xf numFmtId="0" fontId="79" fillId="30" borderId="0" xfId="68" applyFont="1" applyFill="1" applyBorder="1" applyAlignment="1" applyProtection="1">
      <alignment horizontal="left" vertical="center" wrapText="1"/>
      <protection hidden="1"/>
    </xf>
    <xf numFmtId="0" fontId="82" fillId="30" borderId="0" xfId="68" applyFont="1" applyFill="1" applyBorder="1" applyAlignment="1" applyProtection="1">
      <alignment horizontal="left" vertical="center"/>
      <protection hidden="1"/>
    </xf>
    <xf numFmtId="49" fontId="81" fillId="30" borderId="0" xfId="68" applyNumberFormat="1" applyFont="1" applyFill="1" applyBorder="1" applyAlignment="1" applyProtection="1">
      <alignment horizontal="center" vertical="center" wrapText="1"/>
    </xf>
    <xf numFmtId="0" fontId="127" fillId="30" borderId="0" xfId="68" applyNumberFormat="1" applyFont="1" applyFill="1" applyBorder="1" applyAlignment="1" applyProtection="1">
      <alignment horizontal="center" vertical="center" wrapText="1"/>
    </xf>
    <xf numFmtId="2" fontId="87" fillId="30" borderId="0" xfId="68" applyNumberFormat="1" applyFont="1" applyFill="1" applyBorder="1" applyAlignment="1" applyProtection="1">
      <alignment horizontal="center" vertical="center" wrapText="1"/>
    </xf>
    <xf numFmtId="2" fontId="81" fillId="30" borderId="0" xfId="68" applyNumberFormat="1" applyFont="1" applyFill="1" applyBorder="1" applyAlignment="1" applyProtection="1">
      <alignment horizontal="center" vertical="center" wrapText="1"/>
    </xf>
    <xf numFmtId="0" fontId="110" fillId="29" borderId="20" xfId="68" applyFont="1" applyFill="1" applyBorder="1" applyAlignment="1" applyProtection="1">
      <alignment vertical="center"/>
    </xf>
    <xf numFmtId="0" fontId="113" fillId="29" borderId="0" xfId="68" applyFont="1" applyFill="1" applyBorder="1" applyAlignment="1" applyProtection="1">
      <alignment vertical="center" wrapText="1"/>
    </xf>
    <xf numFmtId="173" fontId="141" fillId="29" borderId="0" xfId="68" applyNumberFormat="1" applyFont="1" applyFill="1" applyBorder="1" applyAlignment="1" applyProtection="1">
      <alignment vertical="center"/>
    </xf>
    <xf numFmtId="0" fontId="79" fillId="30" borderId="0" xfId="69" applyFont="1" applyFill="1" applyProtection="1"/>
    <xf numFmtId="0" fontId="82" fillId="30" borderId="0" xfId="68" applyFont="1" applyFill="1" applyBorder="1" applyAlignment="1" applyProtection="1">
      <alignment vertical="center"/>
    </xf>
    <xf numFmtId="0" fontId="97" fillId="0" borderId="30" xfId="68" applyNumberFormat="1" applyFont="1" applyFill="1" applyBorder="1" applyAlignment="1" applyProtection="1">
      <alignment horizontal="center" vertical="center" shrinkToFit="1"/>
    </xf>
    <xf numFmtId="0" fontId="142" fillId="0" borderId="25" xfId="59" applyFont="1" applyFill="1" applyBorder="1" applyAlignment="1" applyProtection="1">
      <alignment horizontal="center" vertical="center" wrapText="1"/>
    </xf>
    <xf numFmtId="0" fontId="82" fillId="30" borderId="30" xfId="68" applyFont="1" applyFill="1" applyBorder="1" applyAlignment="1" applyProtection="1">
      <alignment horizontal="left" vertical="center"/>
    </xf>
    <xf numFmtId="0" fontId="110" fillId="29" borderId="0" xfId="68" applyFont="1" applyFill="1" applyBorder="1" applyAlignment="1" applyProtection="1">
      <alignment vertical="center"/>
    </xf>
    <xf numFmtId="0" fontId="97" fillId="0" borderId="47" xfId="68" applyNumberFormat="1" applyFont="1" applyFill="1" applyBorder="1" applyAlignment="1" applyProtection="1">
      <alignment horizontal="center" vertical="center" shrinkToFit="1"/>
    </xf>
    <xf numFmtId="0" fontId="86" fillId="0" borderId="47" xfId="68" applyFont="1" applyFill="1" applyBorder="1" applyAlignment="1" applyProtection="1">
      <alignment horizontal="left" vertical="center" shrinkToFit="1"/>
    </xf>
    <xf numFmtId="0" fontId="86" fillId="0" borderId="42" xfId="68" applyFont="1" applyFill="1" applyBorder="1" applyAlignment="1" applyProtection="1">
      <alignment horizontal="left" vertical="center" shrinkToFit="1"/>
    </xf>
    <xf numFmtId="0" fontId="142" fillId="0" borderId="42" xfId="59" applyFont="1" applyFill="1" applyBorder="1" applyAlignment="1" applyProtection="1">
      <alignment horizontal="center" vertical="center" wrapText="1"/>
    </xf>
    <xf numFmtId="0" fontId="82" fillId="30" borderId="47" xfId="68" applyFont="1" applyFill="1" applyBorder="1" applyAlignment="1" applyProtection="1">
      <alignment horizontal="left" vertical="center"/>
    </xf>
    <xf numFmtId="49" fontId="81" fillId="30" borderId="0" xfId="68" applyNumberFormat="1" applyFont="1" applyFill="1" applyBorder="1" applyAlignment="1" applyProtection="1">
      <alignment horizontal="center" vertical="center" wrapText="1"/>
      <protection locked="0"/>
    </xf>
    <xf numFmtId="0" fontId="94" fillId="30" borderId="0" xfId="69" applyFont="1" applyFill="1" applyBorder="1" applyAlignment="1" applyProtection="1">
      <alignment vertical="center"/>
    </xf>
    <xf numFmtId="0" fontId="82" fillId="30" borderId="0" xfId="68" applyNumberFormat="1" applyFont="1" applyFill="1" applyBorder="1" applyAlignment="1" applyProtection="1">
      <alignment horizontal="center" vertical="center" shrinkToFit="1"/>
    </xf>
    <xf numFmtId="0" fontId="81" fillId="30" borderId="0" xfId="68" applyFont="1" applyFill="1" applyBorder="1" applyAlignment="1" applyProtection="1">
      <alignment horizontal="left" vertical="center" shrinkToFit="1"/>
    </xf>
    <xf numFmtId="0" fontId="142" fillId="30" borderId="0" xfId="59" applyFont="1" applyFill="1" applyBorder="1" applyAlignment="1" applyProtection="1">
      <alignment horizontal="center" vertical="center" wrapText="1"/>
    </xf>
    <xf numFmtId="0" fontId="82" fillId="30" borderId="0" xfId="68" applyFont="1" applyFill="1" applyBorder="1" applyAlignment="1" applyProtection="1">
      <alignment horizontal="left" vertical="center"/>
    </xf>
    <xf numFmtId="0" fontId="127" fillId="30" borderId="0" xfId="68" applyFont="1" applyFill="1" applyBorder="1" applyAlignment="1" applyProtection="1">
      <alignment horizontal="center" vertical="center" wrapText="1"/>
    </xf>
    <xf numFmtId="1" fontId="127" fillId="30" borderId="0" xfId="68" applyNumberFormat="1" applyFont="1" applyFill="1" applyBorder="1" applyAlignment="1" applyProtection="1">
      <alignment horizontal="center" vertical="center" wrapText="1"/>
    </xf>
    <xf numFmtId="0" fontId="86" fillId="0" borderId="47" xfId="68" applyFont="1" applyFill="1" applyBorder="1" applyAlignment="1" applyProtection="1">
      <alignment horizontal="left" vertical="center" wrapText="1" shrinkToFit="1"/>
    </xf>
    <xf numFmtId="0" fontId="86" fillId="0" borderId="42" xfId="68" applyFont="1" applyFill="1" applyBorder="1" applyAlignment="1" applyProtection="1">
      <alignment horizontal="left" vertical="center" wrapText="1" shrinkToFit="1"/>
    </xf>
    <xf numFmtId="0" fontId="82" fillId="30" borderId="20" xfId="68" applyFont="1" applyFill="1" applyBorder="1" applyAlignment="1" applyProtection="1">
      <alignment vertical="center"/>
    </xf>
    <xf numFmtId="0" fontId="82" fillId="30" borderId="17" xfId="68" applyFont="1" applyFill="1" applyBorder="1" applyAlignment="1" applyProtection="1">
      <alignment vertical="center"/>
    </xf>
    <xf numFmtId="49" fontId="81" fillId="30" borderId="17" xfId="68" applyNumberFormat="1" applyFont="1" applyFill="1" applyBorder="1" applyAlignment="1" applyProtection="1">
      <alignment horizontal="center" vertical="center" wrapText="1"/>
      <protection locked="0"/>
    </xf>
    <xf numFmtId="0" fontId="94" fillId="30" borderId="17" xfId="69" applyFont="1" applyFill="1" applyBorder="1" applyAlignment="1" applyProtection="1">
      <alignment vertical="center"/>
    </xf>
    <xf numFmtId="0" fontId="82" fillId="30" borderId="17" xfId="68" applyNumberFormat="1" applyFont="1" applyFill="1" applyBorder="1" applyAlignment="1" applyProtection="1">
      <alignment horizontal="center" vertical="center" shrinkToFit="1"/>
    </xf>
    <xf numFmtId="0" fontId="81" fillId="30" borderId="17" xfId="68" applyFont="1" applyFill="1" applyBorder="1" applyAlignment="1" applyProtection="1">
      <alignment horizontal="left" vertical="center" shrinkToFit="1"/>
    </xf>
    <xf numFmtId="0" fontId="142" fillId="30" borderId="17" xfId="59" applyFont="1" applyFill="1" applyBorder="1" applyAlignment="1" applyProtection="1">
      <alignment horizontal="center" vertical="center" wrapText="1"/>
    </xf>
    <xf numFmtId="0" fontId="79" fillId="30" borderId="17" xfId="68" applyFont="1" applyFill="1" applyBorder="1" applyAlignment="1" applyProtection="1">
      <alignment horizontal="left" vertical="center" wrapText="1"/>
      <protection hidden="1"/>
    </xf>
    <xf numFmtId="0" fontId="82" fillId="30" borderId="17" xfId="68" applyFont="1" applyFill="1" applyBorder="1" applyAlignment="1" applyProtection="1">
      <alignment horizontal="left" vertical="center"/>
    </xf>
    <xf numFmtId="49" fontId="81" fillId="30" borderId="17" xfId="68" applyNumberFormat="1" applyFont="1" applyFill="1" applyBorder="1" applyAlignment="1" applyProtection="1">
      <alignment horizontal="center" vertical="center" wrapText="1"/>
    </xf>
    <xf numFmtId="0" fontId="127" fillId="30" borderId="17" xfId="68" applyFont="1" applyFill="1" applyBorder="1" applyAlignment="1" applyProtection="1">
      <alignment horizontal="center" vertical="center" wrapText="1"/>
    </xf>
    <xf numFmtId="2" fontId="87" fillId="30" borderId="17" xfId="68" applyNumberFormat="1" applyFont="1" applyFill="1" applyBorder="1" applyAlignment="1" applyProtection="1">
      <alignment horizontal="center" vertical="center" wrapText="1"/>
    </xf>
    <xf numFmtId="1" fontId="127" fillId="30" borderId="17" xfId="68" applyNumberFormat="1" applyFont="1" applyFill="1" applyBorder="1" applyAlignment="1" applyProtection="1">
      <alignment horizontal="center" vertical="center" wrapText="1"/>
    </xf>
    <xf numFmtId="0" fontId="75" fillId="30" borderId="0" xfId="62" applyFont="1" applyFill="1"/>
    <xf numFmtId="1" fontId="104" fillId="30" borderId="0" xfId="68" applyNumberFormat="1" applyFont="1" applyFill="1" applyBorder="1" applyAlignment="1" applyProtection="1">
      <alignment horizontal="left" vertical="center"/>
    </xf>
    <xf numFmtId="0" fontId="68" fillId="30" borderId="0" xfId="68" applyNumberFormat="1" applyFont="1" applyFill="1" applyAlignment="1" applyProtection="1">
      <alignment horizontal="left" vertical="center"/>
    </xf>
    <xf numFmtId="0" fontId="87" fillId="30" borderId="0" xfId="68" applyFont="1" applyFill="1" applyBorder="1" applyAlignment="1" applyProtection="1">
      <alignment vertical="center"/>
    </xf>
    <xf numFmtId="0" fontId="79" fillId="30" borderId="0" xfId="68" applyFont="1" applyFill="1" applyBorder="1" applyAlignment="1" applyProtection="1">
      <alignment vertical="center" wrapText="1"/>
    </xf>
    <xf numFmtId="49" fontId="98" fillId="29" borderId="20" xfId="68" applyNumberFormat="1" applyFont="1" applyFill="1" applyBorder="1" applyAlignment="1" applyProtection="1">
      <alignment vertical="center"/>
    </xf>
    <xf numFmtId="49" fontId="83" fillId="29" borderId="20" xfId="68" applyNumberFormat="1" applyFont="1" applyFill="1" applyBorder="1" applyAlignment="1" applyProtection="1">
      <alignment vertical="center"/>
    </xf>
    <xf numFmtId="1" fontId="104" fillId="29" borderId="20" xfId="68" applyNumberFormat="1" applyFont="1" applyFill="1" applyBorder="1" applyAlignment="1" applyProtection="1">
      <alignment horizontal="center" vertical="center"/>
    </xf>
    <xf numFmtId="0" fontId="104" fillId="29" borderId="20" xfId="68" applyFont="1" applyFill="1" applyBorder="1" applyAlignment="1" applyProtection="1">
      <alignment vertical="center"/>
    </xf>
    <xf numFmtId="0" fontId="143" fillId="29" borderId="20" xfId="68" applyFont="1" applyFill="1" applyBorder="1" applyAlignment="1" applyProtection="1">
      <alignment vertical="center"/>
    </xf>
    <xf numFmtId="0" fontId="49" fillId="29" borderId="20" xfId="68" applyFont="1" applyFill="1" applyBorder="1" applyAlignment="1" applyProtection="1">
      <alignment vertical="center" wrapText="1"/>
    </xf>
    <xf numFmtId="0" fontId="49" fillId="29" borderId="20" xfId="68" applyFont="1" applyFill="1" applyBorder="1" applyAlignment="1" applyProtection="1">
      <alignment vertical="center"/>
    </xf>
    <xf numFmtId="0" fontId="69" fillId="29" borderId="20" xfId="68" applyFont="1" applyFill="1" applyBorder="1" applyAlignment="1" applyProtection="1">
      <alignment horizontal="center" vertical="center"/>
    </xf>
    <xf numFmtId="49" fontId="70" fillId="29" borderId="20" xfId="68" applyNumberFormat="1" applyFont="1" applyFill="1" applyBorder="1" applyAlignment="1" applyProtection="1">
      <alignment vertical="center"/>
    </xf>
    <xf numFmtId="0" fontId="79" fillId="30" borderId="0" xfId="68" applyFont="1" applyFill="1" applyBorder="1" applyAlignment="1" applyProtection="1">
      <alignment vertical="center"/>
    </xf>
    <xf numFmtId="0" fontId="94" fillId="0" borderId="23" xfId="69" applyFont="1" applyFill="1" applyBorder="1" applyAlignment="1" applyProtection="1">
      <alignment vertical="center"/>
    </xf>
    <xf numFmtId="1" fontId="87" fillId="0" borderId="27" xfId="0" applyNumberFormat="1" applyFont="1" applyFill="1" applyBorder="1" applyAlignment="1">
      <alignment horizontal="left" vertical="center"/>
    </xf>
    <xf numFmtId="0" fontId="87" fillId="0" borderId="27" xfId="75" applyFont="1" applyFill="1" applyBorder="1" applyAlignment="1">
      <alignment vertical="center"/>
    </xf>
    <xf numFmtId="0" fontId="80" fillId="0" borderId="27" xfId="59" applyFont="1" applyFill="1" applyBorder="1" applyAlignment="1" applyProtection="1">
      <alignment horizontal="center" vertical="center" wrapText="1"/>
    </xf>
    <xf numFmtId="0" fontId="10" fillId="0" borderId="27" xfId="74" applyFont="1" applyFill="1" applyBorder="1" applyAlignment="1">
      <alignment horizontal="left" vertical="center" wrapText="1"/>
    </xf>
    <xf numFmtId="3" fontId="71" fillId="0" borderId="27" xfId="74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1" fontId="87" fillId="26" borderId="38" xfId="68" applyNumberFormat="1" applyFont="1" applyFill="1" applyBorder="1" applyAlignment="1" applyProtection="1">
      <alignment horizontal="center" vertical="center" wrapText="1"/>
    </xf>
    <xf numFmtId="0" fontId="94" fillId="0" borderId="30" xfId="69" applyFont="1" applyFill="1" applyBorder="1" applyAlignment="1" applyProtection="1">
      <alignment vertical="center"/>
    </xf>
    <xf numFmtId="1" fontId="87" fillId="0" borderId="25" xfId="0" applyNumberFormat="1" applyFont="1" applyFill="1" applyBorder="1" applyAlignment="1">
      <alignment horizontal="left" vertical="center"/>
    </xf>
    <xf numFmtId="0" fontId="87" fillId="0" borderId="25" xfId="75" applyFont="1" applyFill="1" applyBorder="1" applyAlignment="1">
      <alignment vertical="center"/>
    </xf>
    <xf numFmtId="0" fontId="10" fillId="0" borderId="25" xfId="74" applyFont="1" applyFill="1" applyBorder="1" applyAlignment="1">
      <alignment horizontal="left" vertical="center" wrapText="1"/>
    </xf>
    <xf numFmtId="3" fontId="71" fillId="0" borderId="25" xfId="74" applyNumberFormat="1" applyFont="1" applyFill="1" applyBorder="1" applyAlignment="1">
      <alignment horizontal="center" vertical="center"/>
    </xf>
    <xf numFmtId="49" fontId="50" fillId="0" borderId="43" xfId="0" applyNumberFormat="1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1" fontId="87" fillId="26" borderId="37" xfId="68" applyNumberFormat="1" applyFont="1" applyFill="1" applyBorder="1" applyAlignment="1" applyProtection="1">
      <alignment horizontal="center" vertical="center" wrapText="1"/>
    </xf>
    <xf numFmtId="0" fontId="87" fillId="37" borderId="25" xfId="75" applyFont="1" applyFill="1" applyBorder="1" applyAlignment="1">
      <alignment vertical="center"/>
    </xf>
    <xf numFmtId="0" fontId="80" fillId="37" borderId="25" xfId="59" applyFont="1" applyFill="1" applyBorder="1" applyAlignment="1" applyProtection="1">
      <alignment horizontal="center" vertical="center" wrapText="1"/>
    </xf>
    <xf numFmtId="0" fontId="94" fillId="0" borderId="47" xfId="69" applyFont="1" applyFill="1" applyBorder="1" applyAlignment="1" applyProtection="1">
      <alignment vertical="center"/>
    </xf>
    <xf numFmtId="1" fontId="87" fillId="0" borderId="42" xfId="0" applyNumberFormat="1" applyFont="1" applyFill="1" applyBorder="1" applyAlignment="1">
      <alignment horizontal="left" vertical="center"/>
    </xf>
    <xf numFmtId="0" fontId="87" fillId="0" borderId="42" xfId="75" applyFont="1" applyFill="1" applyBorder="1" applyAlignment="1">
      <alignment vertical="center"/>
    </xf>
    <xf numFmtId="0" fontId="80" fillId="0" borderId="42" xfId="59" applyFont="1" applyFill="1" applyBorder="1" applyAlignment="1" applyProtection="1">
      <alignment horizontal="center" vertical="center" wrapText="1"/>
    </xf>
    <xf numFmtId="0" fontId="10" fillId="0" borderId="42" xfId="74" applyFont="1" applyFill="1" applyBorder="1" applyAlignment="1">
      <alignment horizontal="left" vertical="center" wrapText="1"/>
    </xf>
    <xf numFmtId="3" fontId="71" fillId="0" borderId="42" xfId="74" applyNumberFormat="1" applyFont="1" applyFill="1" applyBorder="1" applyAlignment="1">
      <alignment horizontal="center" vertical="center"/>
    </xf>
    <xf numFmtId="49" fontId="50" fillId="0" borderId="48" xfId="0" applyNumberFormat="1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1" fontId="87" fillId="26" borderId="44" xfId="68" applyNumberFormat="1" applyFont="1" applyFill="1" applyBorder="1" applyAlignment="1" applyProtection="1">
      <alignment horizontal="center" vertical="center" wrapText="1"/>
    </xf>
    <xf numFmtId="0" fontId="87" fillId="30" borderId="0" xfId="62" applyFont="1" applyFill="1" applyBorder="1" applyAlignment="1" applyProtection="1">
      <alignment horizontal="center" vertical="center"/>
    </xf>
    <xf numFmtId="0" fontId="82" fillId="30" borderId="0" xfId="62" applyFont="1" applyFill="1" applyBorder="1" applyAlignment="1" applyProtection="1">
      <alignment horizontal="center" vertical="center"/>
    </xf>
    <xf numFmtId="1" fontId="81" fillId="28" borderId="28" xfId="71" applyNumberFormat="1" applyFont="1" applyFill="1" applyBorder="1" applyAlignment="1" applyProtection="1">
      <alignment horizontal="center" vertical="center" wrapText="1"/>
      <protection locked="0"/>
    </xf>
    <xf numFmtId="166" fontId="94" fillId="0" borderId="25" xfId="69" applyNumberFormat="1" applyFont="1" applyFill="1" applyBorder="1" applyAlignment="1" applyProtection="1">
      <alignment vertical="center"/>
    </xf>
    <xf numFmtId="0" fontId="86" fillId="0" borderId="27" xfId="0" applyFont="1" applyFill="1" applyBorder="1" applyAlignment="1" applyProtection="1">
      <alignment horizontal="left" vertical="center" shrinkToFit="1"/>
    </xf>
    <xf numFmtId="0" fontId="86" fillId="0" borderId="27" xfId="0" applyFont="1" applyFill="1" applyBorder="1" applyAlignment="1" applyProtection="1">
      <alignment horizontal="left" vertical="center" wrapText="1"/>
    </xf>
    <xf numFmtId="0" fontId="86" fillId="0" borderId="27" xfId="0" applyFont="1" applyFill="1" applyBorder="1" applyAlignment="1">
      <alignment vertical="center" shrinkToFit="1"/>
    </xf>
    <xf numFmtId="0" fontId="79" fillId="0" borderId="27" xfId="0" applyFont="1" applyFill="1" applyBorder="1" applyAlignment="1" applyProtection="1">
      <alignment horizontal="left" vertical="center" wrapText="1"/>
    </xf>
    <xf numFmtId="0" fontId="82" fillId="0" borderId="27" xfId="0" applyFont="1" applyFill="1" applyBorder="1" applyAlignment="1" applyProtection="1">
      <alignment horizontal="center" vertical="center" wrapText="1"/>
    </xf>
    <xf numFmtId="49" fontId="90" fillId="0" borderId="27" xfId="0" applyNumberFormat="1" applyFont="1" applyFill="1" applyBorder="1" applyAlignment="1" applyProtection="1">
      <alignment horizontal="center" vertical="center" wrapText="1"/>
    </xf>
    <xf numFmtId="49" fontId="78" fillId="0" borderId="25" xfId="68" applyNumberFormat="1" applyFont="1" applyFill="1" applyBorder="1" applyAlignment="1" applyProtection="1">
      <alignment horizontal="center" vertical="center" wrapText="1"/>
    </xf>
    <xf numFmtId="1" fontId="81" fillId="28" borderId="26" xfId="71" applyNumberFormat="1" applyFont="1" applyFill="1" applyBorder="1" applyAlignment="1" applyProtection="1">
      <alignment horizontal="center" vertical="center" wrapText="1"/>
      <protection locked="0"/>
    </xf>
    <xf numFmtId="0" fontId="86" fillId="0" borderId="25" xfId="0" applyFont="1" applyFill="1" applyBorder="1" applyAlignment="1">
      <alignment vertical="center" shrinkToFit="1"/>
    </xf>
    <xf numFmtId="0" fontId="82" fillId="0" borderId="25" xfId="0" applyFont="1" applyFill="1" applyBorder="1" applyAlignment="1" applyProtection="1">
      <alignment horizontal="center" vertical="center" wrapText="1"/>
    </xf>
    <xf numFmtId="49" fontId="90" fillId="0" borderId="25" xfId="0" applyNumberFormat="1" applyFont="1" applyFill="1" applyBorder="1" applyAlignment="1" applyProtection="1">
      <alignment horizontal="center" vertical="center" wrapText="1"/>
    </xf>
    <xf numFmtId="1" fontId="81" fillId="35" borderId="26" xfId="71" applyNumberFormat="1" applyFont="1" applyFill="1" applyBorder="1" applyAlignment="1" applyProtection="1">
      <alignment horizontal="center" vertical="center" wrapText="1"/>
      <protection locked="0"/>
    </xf>
    <xf numFmtId="0" fontId="86" fillId="37" borderId="25" xfId="0" applyFont="1" applyFill="1" applyBorder="1" applyAlignment="1" applyProtection="1">
      <alignment horizontal="left" vertical="center" wrapText="1"/>
    </xf>
    <xf numFmtId="0" fontId="142" fillId="37" borderId="25" xfId="59" applyFont="1" applyFill="1" applyBorder="1" applyAlignment="1" applyProtection="1">
      <alignment horizontal="center" vertical="center" wrapText="1"/>
    </xf>
    <xf numFmtId="17" fontId="82" fillId="0" borderId="25" xfId="0" applyNumberFormat="1" applyFont="1" applyFill="1" applyBorder="1" applyAlignment="1" applyProtection="1">
      <alignment horizontal="center" vertical="center" wrapText="1"/>
    </xf>
    <xf numFmtId="0" fontId="79" fillId="0" borderId="30" xfId="0" applyFont="1" applyFill="1" applyBorder="1" applyAlignment="1" applyProtection="1">
      <alignment horizontal="left" vertical="center" wrapText="1"/>
    </xf>
    <xf numFmtId="0" fontId="79" fillId="30" borderId="0" xfId="69" applyFont="1" applyFill="1" applyBorder="1" applyProtection="1"/>
    <xf numFmtId="0" fontId="72" fillId="30" borderId="0" xfId="62" applyFont="1" applyFill="1" applyBorder="1"/>
    <xf numFmtId="0" fontId="91" fillId="30" borderId="0" xfId="72" applyFont="1" applyFill="1" applyBorder="1" applyAlignment="1" applyProtection="1">
      <alignment horizontal="center" vertical="center" wrapText="1"/>
    </xf>
    <xf numFmtId="0" fontId="91" fillId="30" borderId="0" xfId="72" applyFont="1" applyFill="1" applyBorder="1" applyAlignment="1" applyProtection="1">
      <alignment horizontal="center" vertical="center"/>
    </xf>
    <xf numFmtId="49" fontId="144" fillId="30" borderId="0" xfId="0" applyNumberFormat="1" applyFont="1" applyFill="1" applyBorder="1" applyAlignment="1" applyProtection="1">
      <alignment horizontal="left" vertical="center"/>
    </xf>
    <xf numFmtId="0" fontId="81" fillId="30" borderId="0" xfId="62" applyFont="1" applyFill="1" applyBorder="1" applyAlignment="1" applyProtection="1">
      <alignment vertical="center" shrinkToFit="1"/>
    </xf>
    <xf numFmtId="0" fontId="82" fillId="30" borderId="0" xfId="62" applyFont="1" applyFill="1" applyBorder="1" applyAlignment="1" applyProtection="1">
      <alignment vertical="center" shrinkToFit="1"/>
    </xf>
    <xf numFmtId="0" fontId="79" fillId="30" borderId="0" xfId="62" applyFont="1" applyFill="1" applyBorder="1" applyAlignment="1" applyProtection="1">
      <alignment vertical="center" wrapText="1"/>
    </xf>
    <xf numFmtId="49" fontId="79" fillId="30" borderId="0" xfId="62" applyNumberFormat="1" applyFont="1" applyFill="1" applyBorder="1" applyAlignment="1" applyProtection="1">
      <alignment horizontal="center" vertical="center"/>
    </xf>
    <xf numFmtId="0" fontId="79" fillId="30" borderId="0" xfId="62" applyFont="1" applyFill="1" applyBorder="1" applyAlignment="1" applyProtection="1">
      <alignment horizontal="center" vertical="center"/>
    </xf>
    <xf numFmtId="0" fontId="127" fillId="30" borderId="0" xfId="62" applyFont="1" applyFill="1" applyBorder="1" applyAlignment="1" applyProtection="1">
      <alignment horizontal="center" vertical="center"/>
    </xf>
    <xf numFmtId="2" fontId="87" fillId="33" borderId="38" xfId="0" applyNumberFormat="1" applyFont="1" applyFill="1" applyBorder="1" applyAlignment="1">
      <alignment horizontal="center" vertical="center"/>
    </xf>
    <xf numFmtId="2" fontId="87" fillId="33" borderId="37" xfId="0" applyNumberFormat="1" applyFont="1" applyFill="1" applyBorder="1" applyAlignment="1">
      <alignment horizontal="center" vertical="center"/>
    </xf>
    <xf numFmtId="2" fontId="87" fillId="33" borderId="44" xfId="0" applyNumberFormat="1" applyFont="1" applyFill="1" applyBorder="1" applyAlignment="1">
      <alignment horizontal="center" vertical="center"/>
    </xf>
    <xf numFmtId="49" fontId="81" fillId="0" borderId="26" xfId="68" applyNumberFormat="1" applyFont="1" applyFill="1" applyBorder="1" applyAlignment="1" applyProtection="1">
      <alignment horizontal="center" vertical="center" wrapText="1"/>
    </xf>
    <xf numFmtId="0" fontId="127" fillId="0" borderId="37" xfId="68" applyFont="1" applyFill="1" applyBorder="1" applyAlignment="1" applyProtection="1">
      <alignment horizontal="center" vertical="center" wrapText="1"/>
    </xf>
    <xf numFmtId="2" fontId="87" fillId="27" borderId="37" xfId="68" applyNumberFormat="1" applyFont="1" applyFill="1" applyBorder="1" applyAlignment="1" applyProtection="1">
      <alignment horizontal="center" vertical="center" wrapText="1"/>
    </xf>
    <xf numFmtId="1" fontId="127" fillId="26" borderId="38" xfId="68" applyNumberFormat="1" applyFont="1" applyFill="1" applyBorder="1" applyAlignment="1" applyProtection="1">
      <alignment horizontal="center" vertical="center" wrapText="1"/>
    </xf>
    <xf numFmtId="49" fontId="81" fillId="0" borderId="46" xfId="68" applyNumberFormat="1" applyFont="1" applyFill="1" applyBorder="1" applyAlignment="1" applyProtection="1">
      <alignment horizontal="center" vertical="center" wrapText="1"/>
    </xf>
    <xf numFmtId="0" fontId="127" fillId="0" borderId="44" xfId="68" applyFont="1" applyFill="1" applyBorder="1" applyAlignment="1" applyProtection="1">
      <alignment horizontal="center" vertical="center" wrapText="1"/>
    </xf>
    <xf numFmtId="2" fontId="87" fillId="27" borderId="44" xfId="68" applyNumberFormat="1" applyFont="1" applyFill="1" applyBorder="1" applyAlignment="1" applyProtection="1">
      <alignment horizontal="center" vertical="center" wrapText="1"/>
    </xf>
    <xf numFmtId="1" fontId="127" fillId="26" borderId="49" xfId="68" applyNumberFormat="1" applyFont="1" applyFill="1" applyBorder="1" applyAlignment="1" applyProtection="1">
      <alignment horizontal="center" vertical="center" wrapText="1"/>
    </xf>
    <xf numFmtId="1" fontId="127" fillId="26" borderId="44" xfId="68" applyNumberFormat="1" applyFont="1" applyFill="1" applyBorder="1" applyAlignment="1" applyProtection="1">
      <alignment horizontal="center" vertical="center" wrapText="1"/>
    </xf>
    <xf numFmtId="1" fontId="87" fillId="35" borderId="28" xfId="0" applyNumberFormat="1" applyFont="1" applyFill="1" applyBorder="1" applyAlignment="1">
      <alignment horizontal="center" vertical="center"/>
    </xf>
    <xf numFmtId="1" fontId="87" fillId="35" borderId="26" xfId="0" applyNumberFormat="1" applyFont="1" applyFill="1" applyBorder="1" applyAlignment="1">
      <alignment horizontal="center" vertical="center"/>
    </xf>
    <xf numFmtId="1" fontId="87" fillId="35" borderId="46" xfId="0" applyNumberFormat="1" applyFont="1" applyFill="1" applyBorder="1" applyAlignment="1">
      <alignment horizontal="center" vertical="center"/>
    </xf>
    <xf numFmtId="49" fontId="81" fillId="28" borderId="50" xfId="68" applyNumberFormat="1" applyFont="1" applyFill="1" applyBorder="1" applyAlignment="1" applyProtection="1">
      <alignment horizontal="center" vertical="center" wrapText="1"/>
      <protection locked="0"/>
    </xf>
    <xf numFmtId="49" fontId="81" fillId="28" borderId="51" xfId="68" applyNumberFormat="1" applyFont="1" applyFill="1" applyBorder="1" applyAlignment="1" applyProtection="1">
      <alignment horizontal="center" vertical="center" wrapText="1"/>
      <protection locked="0"/>
    </xf>
    <xf numFmtId="49" fontId="98" fillId="32" borderId="20" xfId="68" applyNumberFormat="1" applyFont="1" applyFill="1" applyBorder="1" applyAlignment="1" applyProtection="1">
      <alignment vertical="center"/>
    </xf>
    <xf numFmtId="2" fontId="145" fillId="32" borderId="24" xfId="72" applyNumberFormat="1" applyFont="1" applyFill="1" applyBorder="1" applyAlignment="1" applyProtection="1">
      <alignment horizontal="center" vertical="center"/>
    </xf>
    <xf numFmtId="0" fontId="110" fillId="32" borderId="20" xfId="68" applyFont="1" applyFill="1" applyBorder="1" applyAlignment="1" applyProtection="1">
      <alignment vertical="center"/>
    </xf>
    <xf numFmtId="2" fontId="146" fillId="32" borderId="24" xfId="62" applyNumberFormat="1" applyFont="1" applyFill="1" applyBorder="1" applyAlignment="1" applyProtection="1">
      <alignment horizontal="left" vertical="center" shrinkToFit="1"/>
    </xf>
    <xf numFmtId="2" fontId="147" fillId="32" borderId="24" xfId="62" applyNumberFormat="1" applyFont="1" applyFill="1" applyBorder="1" applyAlignment="1" applyProtection="1">
      <alignment horizontal="left" vertical="center" shrinkToFit="1"/>
    </xf>
    <xf numFmtId="2" fontId="148" fillId="32" borderId="24" xfId="62" applyNumberFormat="1" applyFont="1" applyFill="1" applyBorder="1" applyAlignment="1" applyProtection="1">
      <alignment horizontal="left" vertical="center" wrapText="1"/>
    </xf>
    <xf numFmtId="2" fontId="147" fillId="32" borderId="24" xfId="62" applyNumberFormat="1" applyFont="1" applyFill="1" applyBorder="1" applyAlignment="1" applyProtection="1">
      <alignment horizontal="left" vertical="center" wrapText="1"/>
    </xf>
    <xf numFmtId="2" fontId="149" fillId="32" borderId="24" xfId="62" applyNumberFormat="1" applyFont="1" applyFill="1" applyBorder="1" applyAlignment="1" applyProtection="1">
      <alignment horizontal="left" vertical="center" wrapText="1"/>
    </xf>
    <xf numFmtId="0" fontId="79" fillId="0" borderId="43" xfId="68" applyFont="1" applyFill="1" applyBorder="1" applyAlignment="1" applyProtection="1">
      <alignment horizontal="left" vertical="center" wrapText="1"/>
      <protection hidden="1"/>
    </xf>
    <xf numFmtId="0" fontId="79" fillId="0" borderId="48" xfId="68" applyFont="1" applyFill="1" applyBorder="1" applyAlignment="1" applyProtection="1">
      <alignment horizontal="left" vertical="center" wrapText="1"/>
      <protection hidden="1"/>
    </xf>
    <xf numFmtId="0" fontId="86" fillId="37" borderId="30" xfId="68" applyFont="1" applyFill="1" applyBorder="1" applyAlignment="1" applyProtection="1">
      <alignment horizontal="left" vertical="center" shrinkToFit="1"/>
    </xf>
    <xf numFmtId="0" fontId="86" fillId="37" borderId="25" xfId="68" applyFont="1" applyFill="1" applyBorder="1" applyAlignment="1" applyProtection="1">
      <alignment horizontal="left" vertical="center" shrinkToFit="1"/>
    </xf>
    <xf numFmtId="0" fontId="86" fillId="37" borderId="30" xfId="68" applyFont="1" applyFill="1" applyBorder="1" applyAlignment="1" applyProtection="1">
      <alignment horizontal="left" vertical="center" wrapText="1" shrinkToFit="1"/>
    </xf>
    <xf numFmtId="0" fontId="86" fillId="37" borderId="25" xfId="68" applyFont="1" applyFill="1" applyBorder="1" applyAlignment="1" applyProtection="1">
      <alignment horizontal="left" vertical="center" wrapText="1" shrinkToFit="1"/>
    </xf>
    <xf numFmtId="0" fontId="86" fillId="30" borderId="25" xfId="0" applyFont="1" applyFill="1" applyBorder="1" applyAlignment="1" applyProtection="1">
      <alignment horizontal="left" vertical="center" shrinkToFit="1"/>
    </xf>
    <xf numFmtId="0" fontId="87" fillId="37" borderId="25" xfId="75" applyFont="1" applyFill="1" applyBorder="1" applyAlignment="1">
      <alignment vertical="center" wrapText="1"/>
    </xf>
    <xf numFmtId="0" fontId="86" fillId="37" borderId="25" xfId="0" applyFont="1" applyFill="1" applyBorder="1" applyAlignment="1">
      <alignment vertical="center" wrapText="1" shrinkToFit="1"/>
    </xf>
    <xf numFmtId="0" fontId="150" fillId="30" borderId="0" xfId="68" applyFont="1" applyFill="1" applyAlignment="1" applyProtection="1">
      <alignment vertical="center"/>
    </xf>
    <xf numFmtId="0" fontId="150" fillId="30" borderId="0" xfId="68" applyFont="1" applyFill="1" applyAlignment="1" applyProtection="1">
      <alignment horizontal="center" vertical="center"/>
    </xf>
    <xf numFmtId="0" fontId="150" fillId="30" borderId="0" xfId="68" applyFont="1" applyFill="1" applyAlignment="1" applyProtection="1">
      <alignment horizontal="left" vertical="center"/>
    </xf>
    <xf numFmtId="0" fontId="42" fillId="30" borderId="0" xfId="0" applyFont="1" applyFill="1" applyProtection="1"/>
    <xf numFmtId="0" fontId="11" fillId="0" borderId="0" xfId="80"/>
    <xf numFmtId="0" fontId="99" fillId="30" borderId="0" xfId="80" applyFont="1" applyFill="1" applyBorder="1" applyAlignment="1" applyProtection="1">
      <alignment horizontal="center" vertical="center" wrapText="1" readingOrder="1"/>
      <protection locked="0"/>
    </xf>
    <xf numFmtId="0" fontId="100" fillId="30" borderId="0" xfId="80" applyFont="1" applyFill="1" applyBorder="1" applyAlignment="1" applyProtection="1">
      <alignment vertical="center" readingOrder="1"/>
      <protection locked="0"/>
    </xf>
    <xf numFmtId="0" fontId="101" fillId="30" borderId="0" xfId="80" applyNumberFormat="1" applyFont="1" applyFill="1" applyBorder="1" applyAlignment="1" applyProtection="1">
      <alignment horizontal="left" vertical="center" readingOrder="1"/>
      <protection locked="0"/>
    </xf>
    <xf numFmtId="0" fontId="99" fillId="30" borderId="0" xfId="80" applyNumberFormat="1" applyFont="1" applyFill="1" applyBorder="1" applyAlignment="1" applyProtection="1">
      <alignment horizontal="center" vertical="center" wrapText="1" readingOrder="1"/>
      <protection locked="0"/>
    </xf>
    <xf numFmtId="49" fontId="99" fillId="30" borderId="0" xfId="80" applyNumberFormat="1" applyFont="1" applyFill="1" applyBorder="1" applyAlignment="1" applyProtection="1">
      <alignment horizontal="center" vertical="center" wrapText="1" readingOrder="1"/>
      <protection locked="0"/>
    </xf>
    <xf numFmtId="165" fontId="45" fillId="32" borderId="0" xfId="47" applyNumberFormat="1" applyFont="1" applyFill="1" applyBorder="1" applyAlignment="1" applyProtection="1">
      <alignment horizontal="center" vertical="center" readingOrder="1"/>
      <protection locked="0"/>
    </xf>
    <xf numFmtId="165" fontId="45" fillId="32" borderId="0" xfId="47" applyNumberFormat="1" applyFont="1" applyFill="1" applyBorder="1" applyAlignment="1" applyProtection="1">
      <alignment horizontal="right" vertical="center" readingOrder="1"/>
      <protection locked="0"/>
    </xf>
    <xf numFmtId="0" fontId="49" fillId="32" borderId="0" xfId="63" applyNumberFormat="1" applyFont="1" applyFill="1" applyBorder="1" applyAlignment="1" applyProtection="1">
      <alignment horizontal="left" vertical="center" readingOrder="1"/>
      <protection locked="0"/>
    </xf>
    <xf numFmtId="165" fontId="45" fillId="32" borderId="0" xfId="47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80" applyFont="1" applyProtection="1"/>
    <xf numFmtId="0" fontId="156" fillId="0" borderId="38" xfId="0" applyFont="1" applyFill="1" applyBorder="1" applyAlignment="1" applyProtection="1">
      <alignment horizontal="center" vertical="center" readingOrder="1"/>
      <protection locked="0"/>
    </xf>
    <xf numFmtId="0" fontId="85" fillId="30" borderId="0" xfId="80" applyFont="1" applyFill="1" applyAlignment="1" applyProtection="1">
      <alignment vertical="center" readingOrder="1"/>
      <protection locked="0"/>
    </xf>
    <xf numFmtId="0" fontId="85" fillId="30" borderId="0" xfId="80" applyFont="1" applyFill="1" applyAlignment="1">
      <alignment vertical="center"/>
    </xf>
    <xf numFmtId="0" fontId="103" fillId="0" borderId="38" xfId="0" applyNumberFormat="1" applyFont="1" applyBorder="1" applyAlignment="1" applyProtection="1">
      <alignment vertical="center" readingOrder="1"/>
      <protection locked="0"/>
    </xf>
    <xf numFmtId="49" fontId="105" fillId="0" borderId="38" xfId="0" applyNumberFormat="1" applyFont="1" applyBorder="1" applyAlignment="1" applyProtection="1">
      <alignment vertical="center" wrapText="1" readingOrder="1"/>
      <protection locked="0"/>
    </xf>
    <xf numFmtId="171" fontId="157" fillId="0" borderId="37" xfId="81" applyNumberFormat="1" applyFont="1" applyFill="1" applyBorder="1" applyAlignment="1" applyProtection="1">
      <alignment horizontal="center" vertical="center"/>
    </xf>
    <xf numFmtId="171" fontId="157" fillId="0" borderId="37" xfId="61" applyNumberFormat="1" applyFont="1" applyFill="1" applyBorder="1" applyAlignment="1" applyProtection="1">
      <alignment horizontal="center" vertical="center"/>
    </xf>
    <xf numFmtId="0" fontId="108" fillId="30" borderId="38" xfId="0" applyFont="1" applyFill="1" applyBorder="1" applyAlignment="1" applyProtection="1">
      <alignment horizontal="center" vertical="center" readingOrder="1"/>
      <protection locked="0"/>
    </xf>
    <xf numFmtId="0" fontId="158" fillId="30" borderId="37" xfId="0" applyFont="1" applyFill="1" applyBorder="1" applyAlignment="1" applyProtection="1">
      <alignment horizontal="center" vertical="center" readingOrder="1"/>
      <protection locked="0"/>
    </xf>
    <xf numFmtId="2" fontId="158" fillId="37" borderId="59" xfId="0" applyNumberFormat="1" applyFont="1" applyFill="1" applyBorder="1" applyAlignment="1" applyProtection="1">
      <alignment horizontal="center" vertical="center" readingOrder="1"/>
      <protection locked="0"/>
    </xf>
    <xf numFmtId="0" fontId="156" fillId="0" borderId="37" xfId="0" applyFont="1" applyFill="1" applyBorder="1" applyAlignment="1" applyProtection="1">
      <alignment horizontal="center" vertical="center"/>
      <protection locked="0"/>
    </xf>
    <xf numFmtId="0" fontId="103" fillId="0" borderId="37" xfId="0" applyNumberFormat="1" applyFont="1" applyBorder="1" applyAlignment="1" applyProtection="1">
      <alignment vertical="center" readingOrder="1"/>
      <protection locked="0"/>
    </xf>
    <xf numFmtId="0" fontId="103" fillId="0" borderId="37" xfId="0" applyNumberFormat="1" applyFont="1" applyBorder="1" applyAlignment="1" applyProtection="1">
      <alignment vertical="center"/>
      <protection locked="0"/>
    </xf>
    <xf numFmtId="49" fontId="105" fillId="0" borderId="37" xfId="0" applyNumberFormat="1" applyFont="1" applyBorder="1" applyAlignment="1" applyProtection="1">
      <alignment vertical="center" wrapText="1" readingOrder="1"/>
      <protection locked="0"/>
    </xf>
    <xf numFmtId="0" fontId="108" fillId="30" borderId="37" xfId="0" applyFont="1" applyFill="1" applyBorder="1" applyAlignment="1" applyProtection="1">
      <alignment horizontal="center" vertical="center" readingOrder="1"/>
      <protection locked="0"/>
    </xf>
    <xf numFmtId="0" fontId="81" fillId="0" borderId="37" xfId="0" applyFont="1" applyFill="1" applyBorder="1" applyAlignment="1" applyProtection="1">
      <alignment horizontal="center" vertical="center" readingOrder="1"/>
      <protection locked="0"/>
    </xf>
    <xf numFmtId="0" fontId="156" fillId="0" borderId="37" xfId="0" applyFont="1" applyFill="1" applyBorder="1" applyAlignment="1" applyProtection="1">
      <alignment horizontal="center" vertical="center" readingOrder="1"/>
      <protection locked="0"/>
    </xf>
    <xf numFmtId="0" fontId="103" fillId="0" borderId="37" xfId="0" applyNumberFormat="1" applyFont="1" applyFill="1" applyBorder="1" applyAlignment="1" applyProtection="1">
      <alignment vertical="center" readingOrder="1"/>
      <protection locked="0"/>
    </xf>
    <xf numFmtId="0" fontId="87" fillId="0" borderId="37" xfId="0" applyNumberFormat="1" applyFont="1" applyFill="1" applyBorder="1" applyAlignment="1" applyProtection="1">
      <alignment vertical="center" readingOrder="1"/>
      <protection locked="0"/>
    </xf>
    <xf numFmtId="49" fontId="108" fillId="30" borderId="37" xfId="0" applyNumberFormat="1" applyFont="1" applyFill="1" applyBorder="1" applyAlignment="1" applyProtection="1">
      <alignment horizontal="center" vertical="center" readingOrder="1"/>
      <protection locked="0"/>
    </xf>
    <xf numFmtId="0" fontId="103" fillId="0" borderId="37" xfId="0" applyNumberFormat="1" applyFont="1" applyBorder="1" applyAlignment="1" applyProtection="1">
      <alignment vertical="center" wrapText="1" readingOrder="1"/>
      <protection locked="0"/>
    </xf>
    <xf numFmtId="0" fontId="103" fillId="0" borderId="37" xfId="0" applyNumberFormat="1" applyFont="1" applyFill="1" applyBorder="1" applyAlignment="1" applyProtection="1">
      <alignment vertical="center"/>
      <protection locked="0"/>
    </xf>
    <xf numFmtId="0" fontId="81" fillId="0" borderId="60" xfId="0" applyFont="1" applyFill="1" applyBorder="1" applyAlignment="1" applyProtection="1">
      <alignment horizontal="center" vertical="center" readingOrder="1"/>
      <protection locked="0"/>
    </xf>
    <xf numFmtId="0" fontId="103" fillId="0" borderId="60" xfId="0" applyNumberFormat="1" applyFont="1" applyFill="1" applyBorder="1" applyAlignment="1" applyProtection="1">
      <alignment vertical="center" readingOrder="1"/>
      <protection locked="0"/>
    </xf>
    <xf numFmtId="49" fontId="105" fillId="0" borderId="60" xfId="0" applyNumberFormat="1" applyFont="1" applyFill="1" applyBorder="1" applyAlignment="1" applyProtection="1">
      <alignment vertical="center" wrapText="1" readingOrder="1"/>
      <protection locked="0"/>
    </xf>
    <xf numFmtId="0" fontId="108" fillId="30" borderId="60" xfId="0" applyFont="1" applyFill="1" applyBorder="1" applyAlignment="1" applyProtection="1">
      <alignment horizontal="center" vertical="center" readingOrder="1"/>
      <protection locked="0"/>
    </xf>
    <xf numFmtId="0" fontId="103" fillId="0" borderId="38" xfId="0" applyNumberFormat="1" applyFont="1" applyFill="1" applyBorder="1" applyAlignment="1" applyProtection="1">
      <alignment vertical="center" readingOrder="1"/>
      <protection locked="0"/>
    </xf>
    <xf numFmtId="0" fontId="87" fillId="0" borderId="38" xfId="0" applyNumberFormat="1" applyFont="1" applyFill="1" applyBorder="1" applyAlignment="1" applyProtection="1">
      <alignment vertical="center" readingOrder="1"/>
      <protection locked="0"/>
    </xf>
    <xf numFmtId="0" fontId="4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2" borderId="0" xfId="0" applyFont="1" applyFill="1" applyBorder="1" applyAlignment="1" applyProtection="1">
      <alignment horizontal="center" vertical="center" wrapText="1" readingOrder="1"/>
      <protection locked="0"/>
    </xf>
    <xf numFmtId="0" fontId="49" fillId="32" borderId="17" xfId="0" applyNumberFormat="1" applyFont="1" applyFill="1" applyBorder="1" applyAlignment="1" applyProtection="1">
      <alignment horizontal="left" vertical="center" readingOrder="1"/>
      <protection locked="0"/>
    </xf>
    <xf numFmtId="0" fontId="4" fillId="32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32" borderId="17" xfId="0" applyNumberFormat="1" applyFont="1" applyFill="1" applyBorder="1" applyAlignment="1" applyProtection="1">
      <alignment horizontal="center" vertical="center" wrapText="1" readingOrder="1"/>
      <protection locked="0"/>
    </xf>
    <xf numFmtId="1" fontId="48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1" fontId="48" fillId="3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5" fillId="30" borderId="0" xfId="80" applyFont="1" applyFill="1" applyBorder="1" applyAlignment="1" applyProtection="1">
      <alignment vertical="center" readingOrder="1"/>
      <protection locked="0"/>
    </xf>
    <xf numFmtId="0" fontId="85" fillId="30" borderId="0" xfId="80" applyFont="1" applyFill="1" applyAlignment="1" applyProtection="1">
      <alignment vertical="center"/>
      <protection locked="0"/>
    </xf>
    <xf numFmtId="49" fontId="79" fillId="0" borderId="37" xfId="0" applyNumberFormat="1" applyFont="1" applyFill="1" applyBorder="1" applyAlignment="1" applyProtection="1">
      <alignment vertical="center" wrapText="1" readingOrder="1"/>
      <protection locked="0"/>
    </xf>
    <xf numFmtId="0" fontId="49" fillId="32" borderId="0" xfId="0" applyNumberFormat="1" applyFont="1" applyFill="1" applyBorder="1" applyAlignment="1" applyProtection="1">
      <alignment horizontal="left" vertical="center" readingOrder="1"/>
      <protection locked="0"/>
    </xf>
    <xf numFmtId="0" fontId="4" fillId="32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32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79" fillId="0" borderId="38" xfId="62" applyNumberFormat="1" applyFont="1" applyFill="1" applyBorder="1" applyAlignment="1" applyProtection="1">
      <alignment vertical="center" wrapText="1" readingOrder="1"/>
      <protection locked="0"/>
    </xf>
    <xf numFmtId="49" fontId="108" fillId="30" borderId="38" xfId="0" applyNumberFormat="1" applyFont="1" applyFill="1" applyBorder="1" applyAlignment="1" applyProtection="1">
      <alignment horizontal="center" vertical="center" readingOrder="1"/>
      <protection locked="0"/>
    </xf>
    <xf numFmtId="0" fontId="85" fillId="30" borderId="17" xfId="80" applyFont="1" applyFill="1" applyBorder="1" applyAlignment="1">
      <alignment vertical="center"/>
    </xf>
    <xf numFmtId="0" fontId="159" fillId="32" borderId="0" xfId="0" applyNumberFormat="1" applyFont="1" applyFill="1" applyBorder="1" applyAlignment="1" applyProtection="1">
      <alignment vertical="center" readingOrder="1"/>
      <protection locked="0"/>
    </xf>
    <xf numFmtId="0" fontId="160" fillId="32" borderId="0" xfId="0" applyNumberFormat="1" applyFont="1" applyFill="1" applyBorder="1" applyAlignment="1" applyProtection="1">
      <alignment vertical="center" wrapText="1" readingOrder="1"/>
      <protection locked="0"/>
    </xf>
    <xf numFmtId="0" fontId="161" fillId="32" borderId="0" xfId="0" applyFont="1" applyFill="1" applyBorder="1" applyAlignment="1" applyProtection="1">
      <alignment horizontal="center" vertical="center" wrapText="1" readingOrder="1"/>
      <protection locked="0"/>
    </xf>
    <xf numFmtId="0" fontId="160" fillId="32" borderId="0" xfId="0" applyNumberFormat="1" applyFont="1" applyFill="1" applyBorder="1" applyAlignment="1" applyProtection="1">
      <alignment horizontal="left" vertical="center" readingOrder="1"/>
      <protection locked="0"/>
    </xf>
    <xf numFmtId="0" fontId="162" fillId="32" borderId="0" xfId="0" applyNumberFormat="1" applyFont="1" applyFill="1" applyBorder="1" applyAlignment="1" applyProtection="1">
      <alignment horizontal="left" vertical="center" readingOrder="1"/>
      <protection locked="0"/>
    </xf>
    <xf numFmtId="0" fontId="160" fillId="32" borderId="0" xfId="0" applyNumberFormat="1" applyFont="1" applyFill="1" applyBorder="1" applyAlignment="1" applyProtection="1">
      <alignment horizontal="left" vertical="center" wrapText="1" readingOrder="1"/>
      <protection locked="0"/>
    </xf>
    <xf numFmtId="1" fontId="163" fillId="38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164" fillId="38" borderId="16" xfId="0" applyNumberFormat="1" applyFont="1" applyFill="1" applyBorder="1" applyAlignment="1" applyProtection="1">
      <alignment vertical="center" readingOrder="1"/>
      <protection locked="0"/>
    </xf>
    <xf numFmtId="0" fontId="165" fillId="38" borderId="16" xfId="0" applyNumberFormat="1" applyFont="1" applyFill="1" applyBorder="1" applyAlignment="1" applyProtection="1">
      <alignment vertical="center" readingOrder="1"/>
      <protection locked="0"/>
    </xf>
    <xf numFmtId="0" fontId="166" fillId="38" borderId="16" xfId="0" applyFont="1" applyFill="1" applyBorder="1" applyAlignment="1" applyProtection="1">
      <alignment horizontal="center" vertical="center" wrapText="1" readingOrder="1"/>
      <protection locked="0"/>
    </xf>
    <xf numFmtId="0" fontId="156" fillId="0" borderId="12" xfId="0" applyFont="1" applyFill="1" applyBorder="1" applyAlignment="1" applyProtection="1">
      <alignment horizontal="center" vertical="center" readingOrder="1"/>
      <protection locked="0"/>
    </xf>
    <xf numFmtId="0" fontId="85" fillId="30" borderId="55" xfId="80" applyFont="1" applyFill="1" applyBorder="1" applyAlignment="1">
      <alignment vertical="center"/>
    </xf>
    <xf numFmtId="0" fontId="103" fillId="0" borderId="12" xfId="0" applyNumberFormat="1" applyFont="1" applyFill="1" applyBorder="1" applyAlignment="1" applyProtection="1">
      <alignment vertical="center" readingOrder="1"/>
      <protection locked="0"/>
    </xf>
    <xf numFmtId="0" fontId="103" fillId="0" borderId="39" xfId="0" applyNumberFormat="1" applyFont="1" applyFill="1" applyBorder="1" applyAlignment="1" applyProtection="1">
      <alignment vertical="center" readingOrder="1"/>
      <protection locked="0"/>
    </xf>
    <xf numFmtId="0" fontId="48" fillId="30" borderId="0" xfId="0" applyNumberFormat="1" applyFont="1" applyFill="1" applyBorder="1" applyAlignment="1" applyProtection="1">
      <alignment vertical="center" readingOrder="1"/>
      <protection locked="0"/>
    </xf>
    <xf numFmtId="0" fontId="107" fillId="30" borderId="0" xfId="80" applyNumberFormat="1" applyFont="1" applyFill="1" applyBorder="1" applyAlignment="1" applyProtection="1">
      <alignment vertical="center" readingOrder="1"/>
      <protection locked="0"/>
    </xf>
    <xf numFmtId="49" fontId="14" fillId="30" borderId="0" xfId="0" applyNumberFormat="1" applyFont="1" applyFill="1" applyBorder="1" applyAlignment="1" applyProtection="1">
      <alignment horizontal="center" vertical="center" readingOrder="1"/>
      <protection locked="0"/>
    </xf>
    <xf numFmtId="1" fontId="103" fillId="30" borderId="0" xfId="76" applyNumberFormat="1" applyFont="1" applyFill="1" applyBorder="1" applyAlignment="1">
      <alignment horizontal="center" vertical="center" readingOrder="1"/>
    </xf>
    <xf numFmtId="0" fontId="12" fillId="30" borderId="0" xfId="0" applyFont="1" applyFill="1" applyBorder="1" applyAlignment="1" applyProtection="1">
      <alignment horizontal="center" vertical="center" readingOrder="1"/>
      <protection locked="0"/>
    </xf>
    <xf numFmtId="0" fontId="87" fillId="39" borderId="49" xfId="0" applyFont="1" applyFill="1" applyBorder="1" applyAlignment="1">
      <alignment horizontal="center" vertical="center"/>
    </xf>
    <xf numFmtId="49" fontId="167" fillId="30" borderId="32" xfId="0" applyNumberFormat="1" applyFont="1" applyFill="1" applyBorder="1" applyAlignment="1" applyProtection="1">
      <alignment horizontal="center" vertical="center" readingOrder="1"/>
      <protection locked="0"/>
    </xf>
    <xf numFmtId="49" fontId="167" fillId="30" borderId="0" xfId="0" applyNumberFormat="1" applyFont="1" applyFill="1" applyBorder="1" applyAlignment="1" applyProtection="1">
      <alignment horizontal="center" vertical="center" readingOrder="1"/>
      <protection locked="0"/>
    </xf>
    <xf numFmtId="49" fontId="108" fillId="30" borderId="0" xfId="0" applyNumberFormat="1" applyFont="1" applyFill="1" applyBorder="1" applyAlignment="1" applyProtection="1">
      <alignment horizontal="center" vertical="center" readingOrder="1"/>
      <protection locked="0"/>
    </xf>
    <xf numFmtId="165" fontId="127" fillId="30" borderId="0" xfId="0" applyNumberFormat="1" applyFont="1" applyFill="1" applyBorder="1" applyAlignment="1" applyProtection="1">
      <alignment horizontal="center" vertical="center" readingOrder="1"/>
      <protection locked="0"/>
    </xf>
    <xf numFmtId="165" fontId="87" fillId="30" borderId="0" xfId="0" applyNumberFormat="1" applyFont="1" applyFill="1" applyBorder="1" applyAlignment="1" applyProtection="1">
      <alignment horizontal="center" vertical="center" readingOrder="1"/>
      <protection locked="0"/>
    </xf>
    <xf numFmtId="0" fontId="107" fillId="30" borderId="0" xfId="80" applyNumberFormat="1" applyFont="1" applyFill="1" applyBorder="1" applyAlignment="1" applyProtection="1">
      <alignment vertical="center"/>
      <protection locked="0"/>
    </xf>
    <xf numFmtId="0" fontId="85" fillId="30" borderId="0" xfId="80" applyFont="1" applyFill="1" applyBorder="1" applyAlignment="1" applyProtection="1">
      <alignment vertical="center"/>
      <protection locked="0"/>
    </xf>
    <xf numFmtId="49" fontId="108" fillId="30" borderId="12" xfId="0" applyNumberFormat="1" applyFont="1" applyFill="1" applyBorder="1" applyAlignment="1" applyProtection="1">
      <alignment horizontal="center" vertical="center" readingOrder="1"/>
      <protection locked="0"/>
    </xf>
    <xf numFmtId="0" fontId="158" fillId="30" borderId="12" xfId="0" applyFont="1" applyFill="1" applyBorder="1" applyAlignment="1" applyProtection="1">
      <alignment horizontal="center" vertical="center" readingOrder="1"/>
      <protection locked="0"/>
    </xf>
    <xf numFmtId="2" fontId="158" fillId="37" borderId="61" xfId="0" applyNumberFormat="1" applyFont="1" applyFill="1" applyBorder="1" applyAlignment="1" applyProtection="1">
      <alignment horizontal="center" vertical="center" readingOrder="1"/>
      <protection locked="0"/>
    </xf>
    <xf numFmtId="1" fontId="103" fillId="26" borderId="12" xfId="76" applyNumberFormat="1" applyFont="1" applyFill="1" applyBorder="1" applyAlignment="1">
      <alignment horizontal="center" vertical="center" readingOrder="1"/>
    </xf>
    <xf numFmtId="0" fontId="12" fillId="30" borderId="0" xfId="0" applyNumberFormat="1" applyFont="1" applyFill="1" applyBorder="1" applyAlignment="1" applyProtection="1">
      <alignment vertical="center" readingOrder="1"/>
      <protection locked="0"/>
    </xf>
    <xf numFmtId="49" fontId="13" fillId="30" borderId="0" xfId="0" applyNumberFormat="1" applyFont="1" applyFill="1" applyBorder="1" applyAlignment="1" applyProtection="1">
      <alignment vertical="center" wrapText="1" readingOrder="1"/>
      <protection locked="0"/>
    </xf>
    <xf numFmtId="171" fontId="106" fillId="30" borderId="0" xfId="81" applyNumberFormat="1" applyFont="1" applyFill="1" applyBorder="1" applyAlignment="1" applyProtection="1">
      <alignment horizontal="center" vertical="center"/>
    </xf>
    <xf numFmtId="0" fontId="161" fillId="30" borderId="0" xfId="0" applyFont="1" applyFill="1" applyBorder="1" applyAlignment="1" applyProtection="1">
      <alignment horizontal="center" vertical="center" readingOrder="1"/>
      <protection locked="0"/>
    </xf>
    <xf numFmtId="2" fontId="161" fillId="30" borderId="0" xfId="0" applyNumberFormat="1" applyFont="1" applyFill="1" applyBorder="1" applyAlignment="1" applyProtection="1">
      <alignment horizontal="center" vertical="center" readingOrder="1"/>
      <protection locked="0"/>
    </xf>
    <xf numFmtId="0" fontId="156" fillId="0" borderId="60" xfId="0" applyFont="1" applyFill="1" applyBorder="1" applyAlignment="1" applyProtection="1">
      <alignment horizontal="center" vertical="center" readingOrder="1"/>
      <protection locked="0"/>
    </xf>
    <xf numFmtId="0" fontId="87" fillId="0" borderId="60" xfId="0" applyNumberFormat="1" applyFont="1" applyFill="1" applyBorder="1" applyAlignment="1" applyProtection="1">
      <alignment vertical="center" readingOrder="1"/>
      <protection locked="0"/>
    </xf>
    <xf numFmtId="49" fontId="108" fillId="30" borderId="60" xfId="0" applyNumberFormat="1" applyFont="1" applyFill="1" applyBorder="1" applyAlignment="1" applyProtection="1">
      <alignment horizontal="center" vertical="center" readingOrder="1"/>
      <protection locked="0"/>
    </xf>
    <xf numFmtId="0" fontId="103" fillId="0" borderId="37" xfId="0" applyFont="1" applyFill="1" applyBorder="1" applyAlignment="1" applyProtection="1">
      <alignment vertical="center" readingOrder="1"/>
      <protection locked="0"/>
    </xf>
    <xf numFmtId="2" fontId="158" fillId="37" borderId="37" xfId="0" applyNumberFormat="1" applyFont="1" applyFill="1" applyBorder="1" applyAlignment="1" applyProtection="1">
      <alignment horizontal="center" vertical="center" readingOrder="1"/>
      <protection locked="0"/>
    </xf>
    <xf numFmtId="0" fontId="103" fillId="0" borderId="60" xfId="0" applyNumberFormat="1" applyFont="1" applyBorder="1" applyAlignment="1" applyProtection="1">
      <alignment vertical="center" readingOrder="1"/>
      <protection locked="0"/>
    </xf>
    <xf numFmtId="49" fontId="105" fillId="0" borderId="60" xfId="0" applyNumberFormat="1" applyFont="1" applyBorder="1" applyAlignment="1" applyProtection="1">
      <alignment vertical="center" wrapText="1" readingOrder="1"/>
      <protection locked="0"/>
    </xf>
    <xf numFmtId="1" fontId="48" fillId="32" borderId="0" xfId="0" applyNumberFormat="1" applyFont="1" applyFill="1" applyBorder="1" applyAlignment="1" applyProtection="1">
      <alignment vertical="center" wrapText="1" readingOrder="1"/>
      <protection locked="0"/>
    </xf>
    <xf numFmtId="3" fontId="87" fillId="0" borderId="37" xfId="0" applyNumberFormat="1" applyFont="1" applyFill="1" applyBorder="1" applyAlignment="1" applyProtection="1">
      <alignment horizontal="left" vertical="center" readingOrder="1"/>
      <protection locked="0"/>
    </xf>
    <xf numFmtId="0" fontId="105" fillId="0" borderId="37" xfId="0" applyFont="1" applyBorder="1" applyAlignment="1">
      <alignment wrapText="1"/>
    </xf>
    <xf numFmtId="49" fontId="108" fillId="30" borderId="39" xfId="0" applyNumberFormat="1" applyFont="1" applyFill="1" applyBorder="1" applyAlignment="1" applyProtection="1">
      <alignment horizontal="center" vertical="center" readingOrder="1"/>
      <protection locked="0"/>
    </xf>
    <xf numFmtId="0" fontId="158" fillId="30" borderId="39" xfId="0" applyFont="1" applyFill="1" applyBorder="1" applyAlignment="1" applyProtection="1">
      <alignment horizontal="center" vertical="center" readingOrder="1"/>
      <protection locked="0"/>
    </xf>
    <xf numFmtId="3" fontId="103" fillId="0" borderId="37" xfId="0" applyNumberFormat="1" applyFont="1" applyFill="1" applyBorder="1" applyAlignment="1" applyProtection="1">
      <alignment vertical="center" readingOrder="1"/>
      <protection locked="0"/>
    </xf>
    <xf numFmtId="0" fontId="156" fillId="30" borderId="37" xfId="0" applyFont="1" applyFill="1" applyBorder="1" applyAlignment="1" applyProtection="1">
      <alignment horizontal="center" vertical="center" readingOrder="1"/>
      <protection locked="0"/>
    </xf>
    <xf numFmtId="0" fontId="103" fillId="30" borderId="37" xfId="0" applyNumberFormat="1" applyFont="1" applyFill="1" applyBorder="1" applyAlignment="1" applyProtection="1">
      <alignment vertical="center" readingOrder="1"/>
      <protection locked="0"/>
    </xf>
    <xf numFmtId="49" fontId="105" fillId="30" borderId="37" xfId="0" applyNumberFormat="1" applyFont="1" applyFill="1" applyBorder="1" applyAlignment="1" applyProtection="1">
      <alignment vertical="center" wrapText="1" readingOrder="1"/>
      <protection locked="0"/>
    </xf>
    <xf numFmtId="0" fontId="87" fillId="30" borderId="37" xfId="0" applyNumberFormat="1" applyFont="1" applyFill="1" applyBorder="1" applyAlignment="1" applyProtection="1">
      <alignment vertical="center" readingOrder="1"/>
      <protection locked="0"/>
    </xf>
    <xf numFmtId="0" fontId="85" fillId="30" borderId="40" xfId="80" applyFont="1" applyFill="1" applyBorder="1" applyAlignment="1" applyProtection="1">
      <alignment vertical="center" readingOrder="1"/>
      <protection locked="0"/>
    </xf>
    <xf numFmtId="0" fontId="10" fillId="0" borderId="0" xfId="80" applyFont="1" applyBorder="1" applyProtection="1"/>
    <xf numFmtId="0" fontId="168" fillId="32" borderId="17" xfId="0" applyNumberFormat="1" applyFont="1" applyFill="1" applyBorder="1" applyAlignment="1" applyProtection="1">
      <alignment horizontal="left" vertical="center" readingOrder="1"/>
      <protection locked="0"/>
    </xf>
    <xf numFmtId="2" fontId="158" fillId="37" borderId="62" xfId="0" applyNumberFormat="1" applyFont="1" applyFill="1" applyBorder="1" applyAlignment="1" applyProtection="1">
      <alignment horizontal="center" vertical="center" readingOrder="1"/>
      <protection locked="0"/>
    </xf>
    <xf numFmtId="0" fontId="4" fillId="30" borderId="20" xfId="0" applyFont="1" applyFill="1" applyBorder="1" applyAlignment="1" applyProtection="1">
      <alignment horizontal="center" vertical="center" wrapText="1" readingOrder="1"/>
      <protection locked="0"/>
    </xf>
    <xf numFmtId="0" fontId="47" fillId="30" borderId="20" xfId="0" applyNumberFormat="1" applyFont="1" applyFill="1" applyBorder="1" applyAlignment="1" applyProtection="1">
      <alignment horizontal="left" vertical="center" readingOrder="1"/>
      <protection locked="0"/>
    </xf>
    <xf numFmtId="49" fontId="4" fillId="3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105" fillId="0" borderId="37" xfId="0" applyNumberFormat="1" applyFont="1" applyBorder="1" applyAlignment="1" applyProtection="1">
      <alignment vertical="center" wrapText="1"/>
      <protection locked="0"/>
    </xf>
    <xf numFmtId="0" fontId="87" fillId="0" borderId="14" xfId="0" applyNumberFormat="1" applyFont="1" applyFill="1" applyBorder="1" applyAlignment="1" applyProtection="1">
      <alignment vertical="center" readingOrder="1"/>
      <protection locked="0"/>
    </xf>
    <xf numFmtId="0" fontId="103" fillId="0" borderId="39" xfId="0" applyNumberFormat="1" applyFont="1" applyBorder="1" applyAlignment="1" applyProtection="1">
      <alignment vertical="center" readingOrder="1"/>
      <protection locked="0"/>
    </xf>
    <xf numFmtId="0" fontId="87" fillId="0" borderId="63" xfId="0" applyNumberFormat="1" applyFont="1" applyFill="1" applyBorder="1" applyAlignment="1" applyProtection="1">
      <alignment vertical="center" readingOrder="1"/>
      <protection locked="0"/>
    </xf>
    <xf numFmtId="0" fontId="85" fillId="30" borderId="54" xfId="80" applyFont="1" applyFill="1" applyBorder="1" applyAlignment="1" applyProtection="1">
      <alignment vertical="center" readingOrder="1"/>
      <protection locked="0"/>
    </xf>
    <xf numFmtId="49" fontId="87" fillId="0" borderId="12" xfId="0" applyNumberFormat="1" applyFont="1" applyFill="1" applyBorder="1" applyAlignment="1" applyProtection="1">
      <alignment vertical="center" wrapText="1" readingOrder="1"/>
      <protection locked="0"/>
    </xf>
    <xf numFmtId="0" fontId="81" fillId="30" borderId="0" xfId="0" applyFont="1" applyFill="1" applyBorder="1" applyAlignment="1" applyProtection="1">
      <alignment horizontal="center" vertical="center" readingOrder="1"/>
      <protection locked="0"/>
    </xf>
    <xf numFmtId="0" fontId="103" fillId="30" borderId="33" xfId="0" applyNumberFormat="1" applyFont="1" applyFill="1" applyBorder="1" applyAlignment="1" applyProtection="1">
      <alignment vertical="center" readingOrder="1"/>
      <protection locked="0"/>
    </xf>
    <xf numFmtId="171" fontId="80" fillId="0" borderId="37" xfId="58" applyNumberFormat="1" applyFont="1" applyFill="1" applyBorder="1" applyAlignment="1" applyProtection="1">
      <alignment horizontal="center" vertical="center"/>
    </xf>
    <xf numFmtId="49" fontId="79" fillId="37" borderId="37" xfId="0" applyNumberFormat="1" applyFont="1" applyFill="1" applyBorder="1" applyAlignment="1" applyProtection="1">
      <alignment horizontal="center" vertical="center" readingOrder="1"/>
      <protection locked="0"/>
    </xf>
    <xf numFmtId="49" fontId="108" fillId="37" borderId="37" xfId="0" applyNumberFormat="1" applyFont="1" applyFill="1" applyBorder="1" applyAlignment="1" applyProtection="1">
      <alignment horizontal="center" vertical="center" readingOrder="1"/>
      <protection locked="0"/>
    </xf>
    <xf numFmtId="0" fontId="103" fillId="37" borderId="37" xfId="0" applyNumberFormat="1" applyFont="1" applyFill="1" applyBorder="1" applyAlignment="1" applyProtection="1">
      <alignment vertical="center" readingOrder="1"/>
      <protection locked="0"/>
    </xf>
    <xf numFmtId="0" fontId="87" fillId="37" borderId="37" xfId="0" applyNumberFormat="1" applyFont="1" applyFill="1" applyBorder="1" applyAlignment="1" applyProtection="1">
      <alignment vertical="center" readingOrder="1"/>
      <protection locked="0"/>
    </xf>
    <xf numFmtId="0" fontId="103" fillId="37" borderId="12" xfId="0" applyNumberFormat="1" applyFont="1" applyFill="1" applyBorder="1" applyAlignment="1" applyProtection="1">
      <alignment vertical="center" readingOrder="1"/>
      <protection locked="0"/>
    </xf>
    <xf numFmtId="0" fontId="87" fillId="37" borderId="12" xfId="0" applyNumberFormat="1" applyFont="1" applyFill="1" applyBorder="1" applyAlignment="1" applyProtection="1">
      <alignment vertical="center" readingOrder="1"/>
      <protection locked="0"/>
    </xf>
    <xf numFmtId="0" fontId="103" fillId="37" borderId="60" xfId="0" applyNumberFormat="1" applyFont="1" applyFill="1" applyBorder="1" applyAlignment="1" applyProtection="1">
      <alignment vertical="center" readingOrder="1"/>
      <protection locked="0"/>
    </xf>
    <xf numFmtId="171" fontId="157" fillId="37" borderId="37" xfId="81" applyNumberFormat="1" applyFont="1" applyFill="1" applyBorder="1" applyAlignment="1" applyProtection="1">
      <alignment horizontal="center" vertical="center"/>
    </xf>
    <xf numFmtId="171" fontId="157" fillId="37" borderId="37" xfId="61" applyNumberFormat="1" applyFont="1" applyFill="1" applyBorder="1" applyAlignment="1" applyProtection="1">
      <alignment horizontal="center" vertical="center"/>
    </xf>
    <xf numFmtId="171" fontId="80" fillId="37" borderId="37" xfId="58" applyNumberFormat="1" applyFont="1" applyFill="1" applyBorder="1" applyAlignment="1" applyProtection="1">
      <alignment horizontal="center" vertical="center"/>
    </xf>
    <xf numFmtId="171" fontId="157" fillId="37" borderId="12" xfId="81" applyNumberFormat="1" applyFont="1" applyFill="1" applyBorder="1" applyAlignment="1" applyProtection="1">
      <alignment horizontal="center" vertical="center"/>
    </xf>
    <xf numFmtId="171" fontId="157" fillId="37" borderId="12" xfId="61" applyNumberFormat="1" applyFont="1" applyFill="1" applyBorder="1" applyAlignment="1" applyProtection="1">
      <alignment horizontal="center" vertical="center"/>
    </xf>
    <xf numFmtId="0" fontId="81" fillId="30" borderId="29" xfId="68" applyFont="1" applyFill="1" applyBorder="1" applyAlignment="1" applyProtection="1">
      <alignment horizontal="left" vertical="center"/>
    </xf>
    <xf numFmtId="0" fontId="35" fillId="24" borderId="20" xfId="0" applyFont="1" applyFill="1" applyBorder="1" applyAlignment="1" applyProtection="1">
      <alignment horizontal="left" vertical="top" wrapText="1"/>
      <protection hidden="1"/>
    </xf>
    <xf numFmtId="0" fontId="35" fillId="24" borderId="0" xfId="0" applyFont="1" applyFill="1" applyBorder="1" applyAlignment="1" applyProtection="1">
      <alignment horizontal="left" vertical="top" wrapText="1"/>
      <protection hidden="1"/>
    </xf>
    <xf numFmtId="0" fontId="57" fillId="24" borderId="0" xfId="0" applyFont="1" applyFill="1" applyAlignment="1">
      <alignment horizontal="left" wrapText="1"/>
    </xf>
    <xf numFmtId="0" fontId="56" fillId="24" borderId="0" xfId="0" applyFont="1" applyFill="1" applyAlignment="1">
      <alignment horizontal="left" vertical="top" wrapText="1"/>
    </xf>
    <xf numFmtId="0" fontId="60" fillId="24" borderId="0" xfId="0" applyFont="1" applyFill="1" applyAlignment="1">
      <alignment horizontal="left" vertical="top" wrapText="1"/>
    </xf>
    <xf numFmtId="0" fontId="60" fillId="24" borderId="0" xfId="0" applyFont="1" applyFill="1" applyAlignment="1">
      <alignment horizontal="left" vertical="center"/>
    </xf>
    <xf numFmtId="0" fontId="38" fillId="24" borderId="0" xfId="0" applyFont="1" applyFill="1" applyBorder="1" applyAlignment="1">
      <alignment horizontal="left" vertical="top" wrapText="1"/>
    </xf>
    <xf numFmtId="0" fontId="37" fillId="24" borderId="0" xfId="0" applyFont="1" applyFill="1" applyBorder="1" applyAlignment="1">
      <alignment horizontal="left" vertical="top" wrapText="1"/>
    </xf>
    <xf numFmtId="0" fontId="37" fillId="24" borderId="15" xfId="0" applyFont="1" applyFill="1" applyBorder="1" applyAlignment="1">
      <alignment horizontal="left" vertical="top" wrapText="1"/>
    </xf>
    <xf numFmtId="0" fontId="52" fillId="24" borderId="0" xfId="0" applyFont="1" applyFill="1" applyAlignment="1">
      <alignment horizontal="center"/>
    </xf>
    <xf numFmtId="0" fontId="54" fillId="24" borderId="0" xfId="0" applyFont="1" applyFill="1" applyAlignment="1">
      <alignment horizontal="left" wrapText="1"/>
    </xf>
    <xf numFmtId="0" fontId="55" fillId="24" borderId="0" xfId="0" applyFont="1" applyFill="1" applyAlignment="1">
      <alignment horizontal="left" wrapText="1"/>
    </xf>
    <xf numFmtId="0" fontId="62" fillId="24" borderId="0" xfId="0" applyFont="1" applyFill="1" applyAlignment="1">
      <alignment horizontal="left"/>
    </xf>
    <xf numFmtId="0" fontId="54" fillId="24" borderId="0" xfId="0" applyFont="1" applyFill="1" applyAlignment="1">
      <alignment horizontal="center"/>
    </xf>
    <xf numFmtId="0" fontId="58" fillId="0" borderId="0" xfId="59" applyAlignment="1" applyProtection="1"/>
    <xf numFmtId="0" fontId="54" fillId="0" borderId="0" xfId="0" applyFont="1"/>
    <xf numFmtId="49" fontId="81" fillId="0" borderId="57" xfId="69" applyNumberFormat="1" applyFont="1" applyFill="1" applyBorder="1" applyAlignment="1" applyProtection="1">
      <alignment horizontal="center" vertical="center" wrapText="1"/>
    </xf>
    <xf numFmtId="49" fontId="81" fillId="0" borderId="58" xfId="69" applyNumberFormat="1" applyFont="1" applyFill="1" applyBorder="1" applyAlignment="1" applyProtection="1">
      <alignment horizontal="center" vertical="center" wrapText="1"/>
    </xf>
    <xf numFmtId="49" fontId="81" fillId="0" borderId="35" xfId="69" applyNumberFormat="1" applyFont="1" applyFill="1" applyBorder="1" applyAlignment="1" applyProtection="1">
      <alignment vertical="center" wrapText="1"/>
    </xf>
    <xf numFmtId="0" fontId="78" fillId="0" borderId="56" xfId="69" applyFont="1" applyFill="1" applyBorder="1" applyAlignment="1" applyProtection="1">
      <alignment horizontal="center" vertical="center" wrapText="1"/>
    </xf>
    <xf numFmtId="0" fontId="78" fillId="0" borderId="39" xfId="69" applyFont="1" applyFill="1" applyBorder="1" applyAlignment="1" applyProtection="1">
      <alignment horizontal="center" vertical="center" wrapText="1"/>
    </xf>
    <xf numFmtId="0" fontId="78" fillId="0" borderId="49" xfId="69" applyFont="1" applyFill="1" applyBorder="1" applyAlignment="1" applyProtection="1">
      <alignment horizontal="center" vertical="center" wrapText="1"/>
    </xf>
    <xf numFmtId="0" fontId="81" fillId="0" borderId="56" xfId="69" applyFont="1" applyFill="1" applyBorder="1" applyAlignment="1" applyProtection="1">
      <alignment horizontal="center" vertical="center" textRotation="90" wrapText="1"/>
    </xf>
    <xf numFmtId="0" fontId="81" fillId="0" borderId="39" xfId="69" applyFont="1" applyFill="1" applyBorder="1" applyAlignment="1" applyProtection="1">
      <alignment horizontal="center" vertical="center" textRotation="90" wrapText="1"/>
    </xf>
    <xf numFmtId="0" fontId="81" fillId="0" borderId="49" xfId="69" applyFont="1" applyFill="1" applyBorder="1" applyAlignment="1" applyProtection="1">
      <alignment horizontal="center" vertical="center" textRotation="90" wrapText="1"/>
    </xf>
    <xf numFmtId="0" fontId="86" fillId="0" borderId="56" xfId="69" applyFont="1" applyFill="1" applyBorder="1" applyAlignment="1" applyProtection="1">
      <alignment horizontal="center" vertical="center" textRotation="90" wrapText="1"/>
    </xf>
    <xf numFmtId="0" fontId="86" fillId="0" borderId="39" xfId="69" applyFont="1" applyFill="1" applyBorder="1" applyAlignment="1" applyProtection="1">
      <alignment horizontal="center" vertical="center" textRotation="90" wrapText="1"/>
    </xf>
    <xf numFmtId="0" fontId="86" fillId="0" borderId="49" xfId="69" applyFont="1" applyFill="1" applyBorder="1" applyAlignment="1" applyProtection="1">
      <alignment horizontal="center" vertical="center" textRotation="90" wrapText="1"/>
    </xf>
    <xf numFmtId="0" fontId="81" fillId="0" borderId="56" xfId="69" applyFont="1" applyFill="1" applyBorder="1" applyAlignment="1" applyProtection="1">
      <alignment horizontal="center" vertical="center" wrapText="1"/>
    </xf>
    <xf numFmtId="0" fontId="81" fillId="0" borderId="39" xfId="69" applyFont="1" applyFill="1" applyBorder="1" applyAlignment="1" applyProtection="1">
      <alignment horizontal="center" vertical="center" wrapText="1"/>
    </xf>
    <xf numFmtId="0" fontId="81" fillId="0" borderId="49" xfId="69" applyFont="1" applyFill="1" applyBorder="1" applyAlignment="1" applyProtection="1">
      <alignment horizontal="center" vertical="center" wrapText="1"/>
    </xf>
    <xf numFmtId="0" fontId="78" fillId="0" borderId="31" xfId="69" applyFont="1" applyFill="1" applyBorder="1" applyAlignment="1" applyProtection="1">
      <alignment horizontal="center" vertical="center"/>
    </xf>
    <xf numFmtId="0" fontId="78" fillId="0" borderId="18" xfId="69" applyFont="1" applyFill="1" applyBorder="1" applyAlignment="1" applyProtection="1">
      <alignment horizontal="center" vertical="center"/>
    </xf>
    <xf numFmtId="0" fontId="78" fillId="0" borderId="32" xfId="69" applyFont="1" applyFill="1" applyBorder="1" applyAlignment="1" applyProtection="1">
      <alignment horizontal="center" vertical="center"/>
    </xf>
    <xf numFmtId="0" fontId="78" fillId="0" borderId="33" xfId="69" applyFont="1" applyFill="1" applyBorder="1" applyAlignment="1" applyProtection="1">
      <alignment horizontal="center" vertical="center"/>
    </xf>
    <xf numFmtId="0" fontId="78" fillId="0" borderId="34" xfId="69" applyFont="1" applyFill="1" applyBorder="1" applyAlignment="1" applyProtection="1">
      <alignment horizontal="center" vertical="center"/>
    </xf>
    <xf numFmtId="0" fontId="78" fillId="0" borderId="19" xfId="69" applyFont="1" applyFill="1" applyBorder="1" applyAlignment="1" applyProtection="1">
      <alignment horizontal="center" vertical="center"/>
    </xf>
    <xf numFmtId="49" fontId="87" fillId="34" borderId="16" xfId="69" applyNumberFormat="1" applyFont="1" applyFill="1" applyBorder="1" applyAlignment="1" applyProtection="1">
      <alignment horizontal="center" wrapText="1"/>
    </xf>
    <xf numFmtId="0" fontId="90" fillId="24" borderId="0" xfId="0" applyFont="1" applyFill="1" applyBorder="1" applyAlignment="1" applyProtection="1">
      <alignment horizontal="left" vertical="center" wrapText="1"/>
    </xf>
    <xf numFmtId="1" fontId="81" fillId="0" borderId="54" xfId="69" applyNumberFormat="1" applyFont="1" applyFill="1" applyBorder="1" applyAlignment="1" applyProtection="1">
      <alignment horizontal="center" vertical="center" wrapText="1"/>
    </xf>
    <xf numFmtId="1" fontId="81" fillId="0" borderId="55" xfId="69" applyNumberFormat="1" applyFont="1" applyFill="1" applyBorder="1" applyAlignment="1" applyProtection="1">
      <alignment vertical="center" wrapText="1"/>
    </xf>
    <xf numFmtId="0" fontId="81" fillId="0" borderId="31" xfId="69" applyFont="1" applyBorder="1" applyAlignment="1" applyProtection="1">
      <alignment horizontal="center" vertical="center" wrapText="1"/>
    </xf>
    <xf numFmtId="0" fontId="81" fillId="0" borderId="18" xfId="69" applyFont="1" applyBorder="1" applyAlignment="1" applyProtection="1">
      <alignment horizontal="center" vertical="center" wrapText="1"/>
    </xf>
    <xf numFmtId="0" fontId="81" fillId="0" borderId="32" xfId="69" applyFont="1" applyBorder="1" applyAlignment="1" applyProtection="1">
      <alignment horizontal="center" vertical="center" wrapText="1"/>
    </xf>
    <xf numFmtId="0" fontId="81" fillId="0" borderId="33" xfId="69" applyFont="1" applyBorder="1" applyAlignment="1" applyProtection="1">
      <alignment horizontal="center" vertical="center" wrapText="1"/>
    </xf>
    <xf numFmtId="0" fontId="81" fillId="0" borderId="34" xfId="69" applyFont="1" applyBorder="1" applyAlignment="1" applyProtection="1">
      <alignment horizontal="center" vertical="center" wrapText="1"/>
    </xf>
    <xf numFmtId="0" fontId="81" fillId="0" borderId="19" xfId="69" applyFont="1" applyBorder="1" applyAlignment="1" applyProtection="1">
      <alignment horizontal="center" vertical="center" wrapText="1"/>
    </xf>
    <xf numFmtId="0" fontId="114" fillId="0" borderId="0" xfId="69" applyFont="1" applyFill="1" applyBorder="1" applyAlignment="1" applyProtection="1">
      <alignment horizontal="center" vertical="center" wrapText="1"/>
    </xf>
    <xf numFmtId="174" fontId="87" fillId="27" borderId="31" xfId="69" applyNumberFormat="1" applyFont="1" applyFill="1" applyBorder="1" applyAlignment="1" applyProtection="1">
      <alignment horizontal="center" vertical="center" wrapText="1"/>
      <protection hidden="1"/>
    </xf>
    <xf numFmtId="174" fontId="87" fillId="27" borderId="52" xfId="69" applyNumberFormat="1" applyFont="1" applyFill="1" applyBorder="1" applyAlignment="1" applyProtection="1">
      <alignment horizontal="center" vertical="center" wrapText="1"/>
      <protection hidden="1"/>
    </xf>
    <xf numFmtId="174" fontId="87" fillId="27" borderId="18" xfId="69" applyNumberFormat="1" applyFont="1" applyFill="1" applyBorder="1" applyAlignment="1" applyProtection="1">
      <alignment horizontal="center" vertical="center" wrapText="1"/>
      <protection hidden="1"/>
    </xf>
    <xf numFmtId="174" fontId="87" fillId="27" borderId="34" xfId="69" applyNumberFormat="1" applyFont="1" applyFill="1" applyBorder="1" applyAlignment="1" applyProtection="1">
      <alignment horizontal="center" vertical="center" wrapText="1"/>
      <protection hidden="1"/>
    </xf>
    <xf numFmtId="174" fontId="87" fillId="27" borderId="16" xfId="69" applyNumberFormat="1" applyFont="1" applyFill="1" applyBorder="1" applyAlignment="1" applyProtection="1">
      <alignment horizontal="center" vertical="center" wrapText="1"/>
      <protection hidden="1"/>
    </xf>
    <xf numFmtId="174" fontId="87" fillId="27" borderId="19" xfId="69" applyNumberFormat="1" applyFont="1" applyFill="1" applyBorder="1" applyAlignment="1" applyProtection="1">
      <alignment horizontal="center" vertical="center" wrapText="1"/>
      <protection hidden="1"/>
    </xf>
    <xf numFmtId="0" fontId="110" fillId="29" borderId="0" xfId="69" applyFont="1" applyFill="1" applyBorder="1" applyAlignment="1" applyProtection="1">
      <alignment horizontal="center"/>
    </xf>
    <xf numFmtId="170" fontId="87" fillId="27" borderId="31" xfId="68" applyNumberFormat="1" applyFont="1" applyFill="1" applyBorder="1" applyAlignment="1" applyProtection="1">
      <alignment horizontal="center" vertical="center" wrapText="1"/>
    </xf>
    <xf numFmtId="170" fontId="87" fillId="27" borderId="18" xfId="68" applyNumberFormat="1" applyFont="1" applyFill="1" applyBorder="1" applyAlignment="1" applyProtection="1">
      <alignment horizontal="center" vertical="center" wrapText="1"/>
    </xf>
    <xf numFmtId="170" fontId="87" fillId="27" borderId="34" xfId="68" applyNumberFormat="1" applyFont="1" applyFill="1" applyBorder="1" applyAlignment="1" applyProtection="1">
      <alignment horizontal="center" vertical="center" wrapText="1"/>
    </xf>
    <xf numFmtId="170" fontId="87" fillId="27" borderId="19" xfId="68" applyNumberFormat="1" applyFont="1" applyFill="1" applyBorder="1" applyAlignment="1" applyProtection="1">
      <alignment horizontal="center" vertical="center" wrapText="1"/>
    </xf>
    <xf numFmtId="0" fontId="121" fillId="24" borderId="0" xfId="69" applyFont="1" applyFill="1" applyBorder="1" applyAlignment="1" applyProtection="1">
      <alignment horizontal="center" wrapText="1"/>
    </xf>
    <xf numFmtId="0" fontId="151" fillId="24" borderId="0" xfId="69" applyFont="1" applyFill="1" applyBorder="1" applyAlignment="1" applyProtection="1">
      <alignment horizontal="center"/>
    </xf>
    <xf numFmtId="1" fontId="152" fillId="24" borderId="53" xfId="69" applyNumberFormat="1" applyFont="1" applyFill="1" applyBorder="1" applyAlignment="1" applyProtection="1">
      <alignment horizontal="center" vertical="top" wrapText="1"/>
    </xf>
    <xf numFmtId="1" fontId="152" fillId="24" borderId="54" xfId="69" applyNumberFormat="1" applyFont="1" applyFill="1" applyBorder="1" applyAlignment="1" applyProtection="1">
      <alignment horizontal="center" vertical="top" wrapText="1"/>
    </xf>
    <xf numFmtId="1" fontId="152" fillId="24" borderId="55" xfId="69" applyNumberFormat="1" applyFont="1" applyFill="1" applyBorder="1" applyAlignment="1" applyProtection="1">
      <alignment horizontal="center" vertical="top" wrapText="1"/>
    </xf>
    <xf numFmtId="170" fontId="87" fillId="26" borderId="31" xfId="0" applyNumberFormat="1" applyFont="1" applyFill="1" applyBorder="1" applyAlignment="1" applyProtection="1">
      <alignment horizontal="center" vertical="center" shrinkToFit="1"/>
    </xf>
    <xf numFmtId="170" fontId="87" fillId="26" borderId="52" xfId="0" applyNumberFormat="1" applyFont="1" applyFill="1" applyBorder="1" applyAlignment="1" applyProtection="1">
      <alignment horizontal="center" vertical="center" shrinkToFit="1"/>
    </xf>
    <xf numFmtId="170" fontId="87" fillId="26" borderId="18" xfId="0" applyNumberFormat="1" applyFont="1" applyFill="1" applyBorder="1" applyAlignment="1" applyProtection="1">
      <alignment horizontal="center" vertical="center" shrinkToFit="1"/>
    </xf>
    <xf numFmtId="170" fontId="87" fillId="26" borderId="32" xfId="0" applyNumberFormat="1" applyFont="1" applyFill="1" applyBorder="1" applyAlignment="1" applyProtection="1">
      <alignment horizontal="center" vertical="center" shrinkToFit="1"/>
    </xf>
    <xf numFmtId="170" fontId="87" fillId="26" borderId="0" xfId="0" applyNumberFormat="1" applyFont="1" applyFill="1" applyBorder="1" applyAlignment="1" applyProtection="1">
      <alignment horizontal="center" vertical="center" shrinkToFit="1"/>
    </xf>
    <xf numFmtId="170" fontId="87" fillId="26" borderId="33" xfId="0" applyNumberFormat="1" applyFont="1" applyFill="1" applyBorder="1" applyAlignment="1" applyProtection="1">
      <alignment horizontal="center" vertical="center" shrinkToFit="1"/>
    </xf>
    <xf numFmtId="170" fontId="87" fillId="26" borderId="34" xfId="0" applyNumberFormat="1" applyFont="1" applyFill="1" applyBorder="1" applyAlignment="1" applyProtection="1">
      <alignment horizontal="center" vertical="center" shrinkToFit="1"/>
    </xf>
    <xf numFmtId="170" fontId="87" fillId="26" borderId="16" xfId="0" applyNumberFormat="1" applyFont="1" applyFill="1" applyBorder="1" applyAlignment="1" applyProtection="1">
      <alignment horizontal="center" vertical="center" shrinkToFit="1"/>
    </xf>
    <xf numFmtId="170" fontId="87" fillId="26" borderId="19" xfId="0" applyNumberFormat="1" applyFont="1" applyFill="1" applyBorder="1" applyAlignment="1" applyProtection="1">
      <alignment horizontal="center" vertical="center" shrinkToFit="1"/>
    </xf>
    <xf numFmtId="0" fontId="34" fillId="24" borderId="0" xfId="58" applyFill="1" applyAlignment="1" applyProtection="1">
      <alignment horizontal="center"/>
    </xf>
    <xf numFmtId="0" fontId="151" fillId="24" borderId="0" xfId="0" applyFont="1" applyFill="1" applyAlignment="1">
      <alignment horizontal="center"/>
    </xf>
    <xf numFmtId="1" fontId="140" fillId="24" borderId="53" xfId="68" applyNumberFormat="1" applyFont="1" applyFill="1" applyBorder="1" applyAlignment="1" applyProtection="1">
      <alignment horizontal="center" vertical="top" wrapText="1"/>
    </xf>
    <xf numFmtId="1" fontId="140" fillId="24" borderId="54" xfId="68" applyNumberFormat="1" applyFont="1" applyFill="1" applyBorder="1" applyAlignment="1" applyProtection="1">
      <alignment horizontal="center" vertical="top" wrapText="1"/>
    </xf>
    <xf numFmtId="1" fontId="140" fillId="24" borderId="55" xfId="68" applyNumberFormat="1" applyFont="1" applyFill="1" applyBorder="1" applyAlignment="1" applyProtection="1">
      <alignment horizontal="center" vertical="top" wrapText="1"/>
    </xf>
    <xf numFmtId="1" fontId="81" fillId="0" borderId="53" xfId="68" applyNumberFormat="1" applyFont="1" applyFill="1" applyBorder="1" applyAlignment="1" applyProtection="1">
      <alignment horizontal="center" vertical="center" wrapText="1"/>
    </xf>
    <xf numFmtId="1" fontId="81" fillId="0" borderId="54" xfId="68" applyNumberFormat="1" applyFont="1" applyFill="1" applyBorder="1" applyAlignment="1" applyProtection="1">
      <alignment horizontal="center" vertical="center" wrapText="1"/>
    </xf>
    <xf numFmtId="1" fontId="81" fillId="0" borderId="55" xfId="68" applyNumberFormat="1" applyFont="1" applyFill="1" applyBorder="1" applyAlignment="1" applyProtection="1">
      <alignment horizontal="center" vertical="center" wrapText="1"/>
    </xf>
    <xf numFmtId="0" fontId="90" fillId="24" borderId="0" xfId="0" applyFont="1" applyFill="1" applyBorder="1" applyAlignment="1" applyProtection="1">
      <alignment horizontal="center" vertical="center" wrapText="1"/>
    </xf>
    <xf numFmtId="49" fontId="81" fillId="0" borderId="53" xfId="68" applyNumberFormat="1" applyFont="1" applyFill="1" applyBorder="1" applyAlignment="1" applyProtection="1">
      <alignment horizontal="center" vertical="center" wrapText="1"/>
    </xf>
    <xf numFmtId="49" fontId="81" fillId="0" borderId="54" xfId="68" applyNumberFormat="1" applyFont="1" applyFill="1" applyBorder="1" applyAlignment="1" applyProtection="1">
      <alignment horizontal="center" vertical="center" wrapText="1"/>
    </xf>
    <xf numFmtId="49" fontId="81" fillId="0" borderId="55" xfId="68" applyNumberFormat="1" applyFont="1" applyFill="1" applyBorder="1" applyAlignment="1" applyProtection="1">
      <alignment horizontal="center" vertical="center" wrapText="1"/>
    </xf>
    <xf numFmtId="176" fontId="81" fillId="27" borderId="31" xfId="68" applyNumberFormat="1" applyFont="1" applyFill="1" applyBorder="1" applyAlignment="1" applyProtection="1">
      <alignment horizontal="center" vertical="center"/>
      <protection hidden="1"/>
    </xf>
    <xf numFmtId="176" fontId="81" fillId="27" borderId="52" xfId="68" applyNumberFormat="1" applyFont="1" applyFill="1" applyBorder="1" applyAlignment="1" applyProtection="1">
      <alignment horizontal="center" vertical="center"/>
      <protection hidden="1"/>
    </xf>
    <xf numFmtId="176" fontId="81" fillId="27" borderId="18" xfId="68" applyNumberFormat="1" applyFont="1" applyFill="1" applyBorder="1" applyAlignment="1" applyProtection="1">
      <alignment horizontal="center" vertical="center"/>
      <protection hidden="1"/>
    </xf>
    <xf numFmtId="176" fontId="81" fillId="27" borderId="34" xfId="68" applyNumberFormat="1" applyFont="1" applyFill="1" applyBorder="1" applyAlignment="1" applyProtection="1">
      <alignment horizontal="center" vertical="center"/>
      <protection hidden="1"/>
    </xf>
    <xf numFmtId="176" fontId="81" fillId="27" borderId="16" xfId="68" applyNumberFormat="1" applyFont="1" applyFill="1" applyBorder="1" applyAlignment="1" applyProtection="1">
      <alignment horizontal="center" vertical="center"/>
      <protection hidden="1"/>
    </xf>
    <xf numFmtId="176" fontId="81" fillId="27" borderId="19" xfId="68" applyNumberFormat="1" applyFont="1" applyFill="1" applyBorder="1" applyAlignment="1" applyProtection="1">
      <alignment horizontal="center" vertical="center"/>
      <protection hidden="1"/>
    </xf>
    <xf numFmtId="0" fontId="87" fillId="24" borderId="31" xfId="68" applyFont="1" applyFill="1" applyBorder="1" applyAlignment="1" applyProtection="1">
      <alignment horizontal="center" vertical="center" wrapText="1"/>
    </xf>
    <xf numFmtId="0" fontId="87" fillId="24" borderId="52" xfId="68" applyFont="1" applyFill="1" applyBorder="1" applyAlignment="1" applyProtection="1">
      <alignment horizontal="center" vertical="center" wrapText="1"/>
    </xf>
    <xf numFmtId="0" fontId="87" fillId="24" borderId="18" xfId="68" applyFont="1" applyFill="1" applyBorder="1" applyAlignment="1" applyProtection="1">
      <alignment horizontal="center" vertical="center" wrapText="1"/>
    </xf>
    <xf numFmtId="0" fontId="87" fillId="24" borderId="32" xfId="68" applyFont="1" applyFill="1" applyBorder="1" applyAlignment="1" applyProtection="1">
      <alignment horizontal="center" vertical="center" wrapText="1"/>
    </xf>
    <xf numFmtId="0" fontId="87" fillId="24" borderId="0" xfId="68" applyFont="1" applyFill="1" applyBorder="1" applyAlignment="1" applyProtection="1">
      <alignment horizontal="center" vertical="center" wrapText="1"/>
    </xf>
    <xf numFmtId="0" fontId="87" fillId="24" borderId="33" xfId="68" applyFont="1" applyFill="1" applyBorder="1" applyAlignment="1" applyProtection="1">
      <alignment horizontal="center" vertical="center" wrapText="1"/>
    </xf>
    <xf numFmtId="0" fontId="87" fillId="24" borderId="34" xfId="68" applyFont="1" applyFill="1" applyBorder="1" applyAlignment="1" applyProtection="1">
      <alignment horizontal="center" vertical="center" wrapText="1"/>
    </xf>
    <xf numFmtId="0" fontId="87" fillId="24" borderId="16" xfId="68" applyFont="1" applyFill="1" applyBorder="1" applyAlignment="1" applyProtection="1">
      <alignment horizontal="center" vertical="center" wrapText="1"/>
    </xf>
    <xf numFmtId="0" fontId="87" fillId="24" borderId="19" xfId="68" applyFont="1" applyFill="1" applyBorder="1" applyAlignment="1" applyProtection="1">
      <alignment horizontal="center" vertical="center" wrapText="1"/>
    </xf>
    <xf numFmtId="0" fontId="86" fillId="0" borderId="56" xfId="68" applyFont="1" applyFill="1" applyBorder="1" applyAlignment="1" applyProtection="1">
      <alignment horizontal="center" vertical="center" textRotation="90" wrapText="1"/>
    </xf>
    <xf numFmtId="0" fontId="86" fillId="0" borderId="39" xfId="68" applyFont="1" applyFill="1" applyBorder="1" applyAlignment="1" applyProtection="1">
      <alignment horizontal="center" vertical="center" textRotation="90" wrapText="1"/>
    </xf>
    <xf numFmtId="0" fontId="86" fillId="0" borderId="49" xfId="68" applyFont="1" applyFill="1" applyBorder="1" applyAlignment="1" applyProtection="1">
      <alignment horizontal="center" vertical="center" textRotation="90" wrapText="1"/>
    </xf>
    <xf numFmtId="0" fontId="87" fillId="0" borderId="31" xfId="68" applyFont="1" applyFill="1" applyBorder="1" applyAlignment="1" applyProtection="1">
      <alignment horizontal="center" vertical="center" wrapText="1"/>
    </xf>
    <xf numFmtId="0" fontId="87" fillId="0" borderId="32" xfId="68" applyFont="1" applyFill="1" applyBorder="1" applyAlignment="1" applyProtection="1">
      <alignment horizontal="center" vertical="center" wrapText="1"/>
    </xf>
    <xf numFmtId="0" fontId="87" fillId="0" borderId="34" xfId="68" applyFont="1" applyFill="1" applyBorder="1" applyAlignment="1" applyProtection="1">
      <alignment horizontal="center" vertical="center" wrapText="1"/>
    </xf>
    <xf numFmtId="0" fontId="154" fillId="29" borderId="0" xfId="68" applyFont="1" applyFill="1" applyBorder="1" applyAlignment="1" applyProtection="1">
      <alignment horizontal="center" vertical="center"/>
    </xf>
    <xf numFmtId="0" fontId="155" fillId="30" borderId="52" xfId="68" applyFont="1" applyFill="1" applyBorder="1" applyAlignment="1" applyProtection="1">
      <alignment horizontal="center" vertical="center" wrapText="1"/>
    </xf>
    <xf numFmtId="170" fontId="81" fillId="26" borderId="31" xfId="68" applyNumberFormat="1" applyFont="1" applyFill="1" applyBorder="1" applyAlignment="1" applyProtection="1">
      <alignment horizontal="center" vertical="center" wrapText="1"/>
    </xf>
    <xf numFmtId="170" fontId="81" fillId="26" borderId="52" xfId="68" applyNumberFormat="1" applyFont="1" applyFill="1" applyBorder="1" applyAlignment="1" applyProtection="1">
      <alignment horizontal="center" vertical="center" wrapText="1"/>
    </xf>
    <xf numFmtId="170" fontId="81" fillId="26" borderId="18" xfId="68" applyNumberFormat="1" applyFont="1" applyFill="1" applyBorder="1" applyAlignment="1" applyProtection="1">
      <alignment horizontal="center" vertical="center" wrapText="1"/>
    </xf>
    <xf numFmtId="170" fontId="81" fillId="26" borderId="34" xfId="68" applyNumberFormat="1" applyFont="1" applyFill="1" applyBorder="1" applyAlignment="1" applyProtection="1">
      <alignment horizontal="center" vertical="center" wrapText="1"/>
    </xf>
    <xf numFmtId="170" fontId="81" fillId="26" borderId="16" xfId="68" applyNumberFormat="1" applyFont="1" applyFill="1" applyBorder="1" applyAlignment="1" applyProtection="1">
      <alignment horizontal="center" vertical="center" wrapText="1"/>
    </xf>
    <xf numFmtId="170" fontId="81" fillId="26" borderId="19" xfId="68" applyNumberFormat="1" applyFont="1" applyFill="1" applyBorder="1" applyAlignment="1" applyProtection="1">
      <alignment horizontal="center" vertical="center" wrapText="1"/>
    </xf>
    <xf numFmtId="177" fontId="81" fillId="27" borderId="31" xfId="68" applyNumberFormat="1" applyFont="1" applyFill="1" applyBorder="1" applyAlignment="1" applyProtection="1">
      <alignment horizontal="center" vertical="center"/>
      <protection hidden="1"/>
    </xf>
    <xf numFmtId="177" fontId="81" fillId="27" borderId="18" xfId="68" applyNumberFormat="1" applyFont="1" applyFill="1" applyBorder="1" applyAlignment="1" applyProtection="1">
      <alignment horizontal="center" vertical="center"/>
      <protection hidden="1"/>
    </xf>
    <xf numFmtId="177" fontId="81" fillId="27" borderId="34" xfId="68" applyNumberFormat="1" applyFont="1" applyFill="1" applyBorder="1" applyAlignment="1" applyProtection="1">
      <alignment horizontal="center" vertical="center"/>
      <protection hidden="1"/>
    </xf>
    <xf numFmtId="177" fontId="81" fillId="27" borderId="19" xfId="68" applyNumberFormat="1" applyFont="1" applyFill="1" applyBorder="1" applyAlignment="1" applyProtection="1">
      <alignment horizontal="center" vertical="center"/>
      <protection hidden="1"/>
    </xf>
    <xf numFmtId="0" fontId="87" fillId="24" borderId="56" xfId="68" applyFont="1" applyFill="1" applyBorder="1" applyAlignment="1" applyProtection="1">
      <alignment horizontal="center" vertical="center" wrapText="1"/>
    </xf>
    <xf numFmtId="0" fontId="87" fillId="24" borderId="39" xfId="68" applyFont="1" applyFill="1" applyBorder="1" applyAlignment="1" applyProtection="1">
      <alignment horizontal="center" vertical="center" wrapText="1"/>
    </xf>
    <xf numFmtId="0" fontId="87" fillId="24" borderId="49" xfId="68" applyFont="1" applyFill="1" applyBorder="1" applyAlignment="1" applyProtection="1">
      <alignment horizontal="center" vertical="center" wrapText="1"/>
    </xf>
    <xf numFmtId="0" fontId="153" fillId="24" borderId="0" xfId="68" applyFont="1" applyFill="1" applyBorder="1" applyAlignment="1" applyProtection="1">
      <alignment horizontal="center"/>
    </xf>
    <xf numFmtId="0" fontId="153" fillId="24" borderId="33" xfId="68" applyFont="1" applyFill="1" applyBorder="1" applyAlignment="1" applyProtection="1">
      <alignment horizontal="center"/>
    </xf>
    <xf numFmtId="0" fontId="41" fillId="29" borderId="0" xfId="68" applyFont="1" applyFill="1" applyBorder="1" applyAlignment="1" applyProtection="1">
      <alignment horizontal="center" vertical="center"/>
    </xf>
    <xf numFmtId="0" fontId="77" fillId="30" borderId="0" xfId="68" applyFont="1" applyFill="1" applyBorder="1" applyAlignment="1" applyProtection="1">
      <alignment horizontal="center" vertical="center" wrapText="1"/>
    </xf>
    <xf numFmtId="0" fontId="36" fillId="24" borderId="33" xfId="68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left" vertical="center" wrapText="1"/>
    </xf>
    <xf numFmtId="1" fontId="3" fillId="24" borderId="54" xfId="68" applyNumberFormat="1" applyFont="1" applyFill="1" applyBorder="1" applyAlignment="1" applyProtection="1">
      <alignment horizontal="center" vertical="top" wrapText="1"/>
    </xf>
    <xf numFmtId="1" fontId="38" fillId="24" borderId="55" xfId="68" applyNumberFormat="1" applyFont="1" applyFill="1" applyBorder="1" applyAlignment="1" applyProtection="1">
      <alignment horizontal="center" vertical="top" wrapText="1"/>
    </xf>
    <xf numFmtId="170" fontId="7" fillId="26" borderId="31" xfId="68" applyNumberFormat="1" applyFont="1" applyFill="1" applyBorder="1" applyAlignment="1" applyProtection="1">
      <alignment horizontal="center" vertical="center" wrapText="1"/>
    </xf>
    <xf numFmtId="170" fontId="7" fillId="26" borderId="52" xfId="68" applyNumberFormat="1" applyFont="1" applyFill="1" applyBorder="1" applyAlignment="1" applyProtection="1">
      <alignment horizontal="center" vertical="center" wrapText="1"/>
    </xf>
    <xf numFmtId="170" fontId="7" fillId="26" borderId="18" xfId="68" applyNumberFormat="1" applyFont="1" applyFill="1" applyBorder="1" applyAlignment="1" applyProtection="1">
      <alignment horizontal="center" vertical="center" wrapText="1"/>
    </xf>
    <xf numFmtId="170" fontId="7" fillId="26" borderId="32" xfId="68" applyNumberFormat="1" applyFont="1" applyFill="1" applyBorder="1" applyAlignment="1" applyProtection="1">
      <alignment horizontal="center" vertical="center" wrapText="1"/>
    </xf>
    <xf numFmtId="170" fontId="7" fillId="26" borderId="0" xfId="68" applyNumberFormat="1" applyFont="1" applyFill="1" applyBorder="1" applyAlignment="1" applyProtection="1">
      <alignment horizontal="center" vertical="center" wrapText="1"/>
    </xf>
    <xf numFmtId="170" fontId="7" fillId="26" borderId="33" xfId="68" applyNumberFormat="1" applyFont="1" applyFill="1" applyBorder="1" applyAlignment="1" applyProtection="1">
      <alignment horizontal="center" vertical="center" wrapText="1"/>
    </xf>
    <xf numFmtId="170" fontId="7" fillId="26" borderId="34" xfId="68" applyNumberFormat="1" applyFont="1" applyFill="1" applyBorder="1" applyAlignment="1" applyProtection="1">
      <alignment horizontal="center" vertical="center" wrapText="1"/>
    </xf>
    <xf numFmtId="170" fontId="7" fillId="26" borderId="16" xfId="68" applyNumberFormat="1" applyFont="1" applyFill="1" applyBorder="1" applyAlignment="1" applyProtection="1">
      <alignment horizontal="center" vertical="center" wrapText="1"/>
    </xf>
    <xf numFmtId="170" fontId="7" fillId="26" borderId="19" xfId="68" applyNumberFormat="1" applyFont="1" applyFill="1" applyBorder="1" applyAlignment="1" applyProtection="1">
      <alignment horizontal="center" vertical="center" wrapText="1"/>
    </xf>
    <xf numFmtId="0" fontId="6" fillId="24" borderId="16" xfId="68" applyFont="1" applyFill="1" applyBorder="1" applyAlignment="1" applyProtection="1">
      <alignment horizontal="center" vertical="center" wrapText="1"/>
    </xf>
    <xf numFmtId="0" fontId="40" fillId="24" borderId="16" xfId="68" applyFont="1" applyFill="1" applyBorder="1" applyAlignment="1" applyProtection="1">
      <alignment horizontal="center" vertical="center" wrapText="1"/>
    </xf>
    <xf numFmtId="176" fontId="7" fillId="27" borderId="31" xfId="68" applyNumberFormat="1" applyFont="1" applyFill="1" applyBorder="1" applyAlignment="1" applyProtection="1">
      <alignment horizontal="center" vertical="center"/>
      <protection hidden="1"/>
    </xf>
    <xf numFmtId="176" fontId="7" fillId="27" borderId="52" xfId="68" applyNumberFormat="1" applyFont="1" applyFill="1" applyBorder="1" applyAlignment="1" applyProtection="1">
      <alignment horizontal="center" vertical="center"/>
      <protection hidden="1"/>
    </xf>
    <xf numFmtId="176" fontId="35" fillId="27" borderId="18" xfId="68" applyNumberFormat="1" applyFont="1" applyFill="1" applyBorder="1" applyAlignment="1" applyProtection="1">
      <alignment horizontal="center" vertical="center"/>
      <protection hidden="1"/>
    </xf>
    <xf numFmtId="176" fontId="7" fillId="27" borderId="34" xfId="68" applyNumberFormat="1" applyFont="1" applyFill="1" applyBorder="1" applyAlignment="1" applyProtection="1">
      <alignment horizontal="center" vertical="center"/>
      <protection hidden="1"/>
    </xf>
    <xf numFmtId="176" fontId="7" fillId="27" borderId="16" xfId="68" applyNumberFormat="1" applyFont="1" applyFill="1" applyBorder="1" applyAlignment="1" applyProtection="1">
      <alignment horizontal="center" vertical="center"/>
      <protection hidden="1"/>
    </xf>
    <xf numFmtId="176" fontId="35" fillId="27" borderId="19" xfId="68" applyNumberFormat="1" applyFont="1" applyFill="1" applyBorder="1" applyAlignment="1" applyProtection="1">
      <alignment horizontal="center" vertical="center"/>
      <protection hidden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erekening" xfId="25"/>
    <cellStyle name="Controlecel" xfId="26"/>
    <cellStyle name="Euro" xfId="27"/>
    <cellStyle name="Gekoppelde cel" xfId="28"/>
    <cellStyle name="Goed" xfId="29"/>
    <cellStyle name="Invoer" xfId="30"/>
    <cellStyle name="Komma 2" xfId="31"/>
    <cellStyle name="Kop 1" xfId="32"/>
    <cellStyle name="Kop 2" xfId="33"/>
    <cellStyle name="Kop 3" xfId="34"/>
    <cellStyle name="Kop 4" xfId="35"/>
    <cellStyle name="Links" xfId="36"/>
    <cellStyle name="Neutraal" xfId="37"/>
    <cellStyle name="Normal_Sheet1" xfId="38"/>
    <cellStyle name="Notitie" xfId="39"/>
    <cellStyle name="Ongeldig" xfId="40"/>
    <cellStyle name="Standaard 10" xfId="41"/>
    <cellStyle name="Standaard 2" xfId="42"/>
    <cellStyle name="Standaard 2 2" xfId="43"/>
    <cellStyle name="Standaard 2 5" xfId="44"/>
    <cellStyle name="Standaard 2_Многолетники" xfId="45"/>
    <cellStyle name="Standaard 3" xfId="46"/>
    <cellStyle name="Standaard 4" xfId="47"/>
    <cellStyle name="Standaard 4 2" xfId="48"/>
    <cellStyle name="Standaard 6" xfId="49"/>
    <cellStyle name="Standaard 8" xfId="50"/>
    <cellStyle name="Standaard_Blad1" xfId="51"/>
    <cellStyle name="Titel" xfId="52"/>
    <cellStyle name="Totaal" xfId="53"/>
    <cellStyle name="Uitvoer" xfId="54"/>
    <cellStyle name="Valuta 2" xfId="55"/>
    <cellStyle name="Verklarende tekst" xfId="56"/>
    <cellStyle name="Waarschuwingstekst" xfId="57"/>
    <cellStyle name="Гиперссылка" xfId="58" builtinId="8"/>
    <cellStyle name="Гиперссылка 2" xfId="59"/>
    <cellStyle name="Гиперссылка 2 2" xfId="60"/>
    <cellStyle name="Гиперссылка 3" xfId="61"/>
    <cellStyle name="Гиперссылка 4" xfId="81"/>
    <cellStyle name="Обычный" xfId="0" builtinId="0"/>
    <cellStyle name="Обычный 2" xfId="62"/>
    <cellStyle name="Обычный 2_Perennials" xfId="63"/>
    <cellStyle name="Обычный 3" xfId="64"/>
    <cellStyle name="Обычный 4" xfId="80"/>
    <cellStyle name="Обычный 5" xfId="65"/>
    <cellStyle name="Обычный_!!!HBM 2" xfId="66"/>
    <cellStyle name="Обычный_2013_Расчет_МНГ" xfId="67"/>
    <cellStyle name="Обычный_prices_LILIES2006_springБланкзаказа" xfId="68"/>
    <cellStyle name="Обычный_prices_LILIES2006_springБланкзаказа_PRICE_COLORLINE_OSEN_2010_ЦЕНЫ" xfId="69"/>
    <cellStyle name="Обычный_prices_LILIES2006_springБланкзаказа_Книга12" xfId="70"/>
    <cellStyle name="Обычный_prices_LILIES2006_springБланкзаказа_Прайс_Осень-2011_заготовка" xfId="71"/>
    <cellStyle name="Обычный_prices_LILIES2006_springБланкзаказа_Прайс_Осень-2011_заготовка 2" xfId="72"/>
    <cellStyle name="Обычный_prices_LILIES2006_springБланкзаказа_Продажи_Vesna_2010" xfId="73"/>
    <cellStyle name="Обычный_Лист1" xfId="74"/>
    <cellStyle name="Обычный_Лист1_1" xfId="75"/>
    <cellStyle name="Обычный_Многолетники" xfId="76"/>
    <cellStyle name="Примечание 2" xfId="77"/>
    <cellStyle name="Стиль 1" xfId="78"/>
    <cellStyle name="Финансовый 2" xfId="79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12</xdr:row>
      <xdr:rowOff>0</xdr:rowOff>
    </xdr:from>
    <xdr:to>
      <xdr:col>13</xdr:col>
      <xdr:colOff>504825</xdr:colOff>
      <xdr:row>14</xdr:row>
      <xdr:rowOff>95250</xdr:rowOff>
    </xdr:to>
    <xdr:sp macro="" textlink="">
      <xdr:nvSpPr>
        <xdr:cNvPr id="18081" name="Line 11"/>
        <xdr:cNvSpPr>
          <a:spLocks noChangeShapeType="1"/>
        </xdr:cNvSpPr>
      </xdr:nvSpPr>
      <xdr:spPr bwMode="auto">
        <a:xfrm>
          <a:off x="8210550" y="1504950"/>
          <a:ext cx="9525" cy="371475"/>
        </a:xfrm>
        <a:prstGeom prst="line">
          <a:avLst/>
        </a:prstGeom>
        <a:noFill/>
        <a:ln w="38100">
          <a:solidFill>
            <a:srgbClr val="000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1028700</xdr:colOff>
      <xdr:row>78</xdr:row>
      <xdr:rowOff>0</xdr:rowOff>
    </xdr:from>
    <xdr:to>
      <xdr:col>4</xdr:col>
      <xdr:colOff>1066800</xdr:colOff>
      <xdr:row>78</xdr:row>
      <xdr:rowOff>0</xdr:rowOff>
    </xdr:to>
    <xdr:pic>
      <xdr:nvPicPr>
        <xdr:cNvPr id="18082" name="Picture 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18598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1028700</xdr:colOff>
      <xdr:row>78</xdr:row>
      <xdr:rowOff>0</xdr:rowOff>
    </xdr:from>
    <xdr:to>
      <xdr:col>5</xdr:col>
      <xdr:colOff>1057275</xdr:colOff>
      <xdr:row>78</xdr:row>
      <xdr:rowOff>0</xdr:rowOff>
    </xdr:to>
    <xdr:pic>
      <xdr:nvPicPr>
        <xdr:cNvPr id="18083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185987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93</xdr:row>
      <xdr:rowOff>0</xdr:rowOff>
    </xdr:from>
    <xdr:to>
      <xdr:col>4</xdr:col>
      <xdr:colOff>1066800</xdr:colOff>
      <xdr:row>93</xdr:row>
      <xdr:rowOff>0</xdr:rowOff>
    </xdr:to>
    <xdr:pic>
      <xdr:nvPicPr>
        <xdr:cNvPr id="18084" name="Picture 3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0127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156</xdr:row>
      <xdr:rowOff>0</xdr:rowOff>
    </xdr:from>
    <xdr:to>
      <xdr:col>5</xdr:col>
      <xdr:colOff>0</xdr:colOff>
      <xdr:row>156</xdr:row>
      <xdr:rowOff>0</xdr:rowOff>
    </xdr:to>
    <xdr:pic>
      <xdr:nvPicPr>
        <xdr:cNvPr id="18085" name="Picture 9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51104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203</xdr:row>
      <xdr:rowOff>0</xdr:rowOff>
    </xdr:from>
    <xdr:to>
      <xdr:col>4</xdr:col>
      <xdr:colOff>1066800</xdr:colOff>
      <xdr:row>203</xdr:row>
      <xdr:rowOff>0</xdr:rowOff>
    </xdr:to>
    <xdr:pic>
      <xdr:nvPicPr>
        <xdr:cNvPr id="18086" name="Picture 50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99217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218</xdr:row>
      <xdr:rowOff>9525</xdr:rowOff>
    </xdr:from>
    <xdr:to>
      <xdr:col>4</xdr:col>
      <xdr:colOff>1238250</xdr:colOff>
      <xdr:row>218</xdr:row>
      <xdr:rowOff>19050</xdr:rowOff>
    </xdr:to>
    <xdr:pic>
      <xdr:nvPicPr>
        <xdr:cNvPr id="18087" name="Picture 154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636746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328</xdr:row>
      <xdr:rowOff>0</xdr:rowOff>
    </xdr:from>
    <xdr:to>
      <xdr:col>9</xdr:col>
      <xdr:colOff>0</xdr:colOff>
      <xdr:row>328</xdr:row>
      <xdr:rowOff>0</xdr:rowOff>
    </xdr:to>
    <xdr:pic>
      <xdr:nvPicPr>
        <xdr:cNvPr id="18088" name="Picture 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5383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pic>
      <xdr:nvPicPr>
        <xdr:cNvPr id="18089" name="Picture 12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83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425</xdr:row>
      <xdr:rowOff>2637</xdr:rowOff>
    </xdr:from>
    <xdr:to>
      <xdr:col>0</xdr:col>
      <xdr:colOff>0</xdr:colOff>
      <xdr:row>425</xdr:row>
      <xdr:rowOff>2637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228600" y="112631024"/>
          <a:ext cx="47625" cy="0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4</xdr:col>
      <xdr:colOff>1028700</xdr:colOff>
      <xdr:row>93</xdr:row>
      <xdr:rowOff>0</xdr:rowOff>
    </xdr:from>
    <xdr:to>
      <xdr:col>4</xdr:col>
      <xdr:colOff>1066800</xdr:colOff>
      <xdr:row>93</xdr:row>
      <xdr:rowOff>0</xdr:rowOff>
    </xdr:to>
    <xdr:pic>
      <xdr:nvPicPr>
        <xdr:cNvPr id="18091" name="Picture 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0127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159</xdr:row>
      <xdr:rowOff>0</xdr:rowOff>
    </xdr:from>
    <xdr:to>
      <xdr:col>4</xdr:col>
      <xdr:colOff>1066800</xdr:colOff>
      <xdr:row>159</xdr:row>
      <xdr:rowOff>0</xdr:rowOff>
    </xdr:to>
    <xdr:pic>
      <xdr:nvPicPr>
        <xdr:cNvPr id="18092" name="Picture 3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4612005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403</xdr:row>
      <xdr:rowOff>0</xdr:rowOff>
    </xdr:from>
    <xdr:to>
      <xdr:col>9</xdr:col>
      <xdr:colOff>0</xdr:colOff>
      <xdr:row>403</xdr:row>
      <xdr:rowOff>0</xdr:rowOff>
    </xdr:to>
    <xdr:pic>
      <xdr:nvPicPr>
        <xdr:cNvPr id="18093" name="Picture 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25977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1028700</xdr:colOff>
      <xdr:row>93</xdr:row>
      <xdr:rowOff>0</xdr:rowOff>
    </xdr:from>
    <xdr:to>
      <xdr:col>5</xdr:col>
      <xdr:colOff>1057275</xdr:colOff>
      <xdr:row>93</xdr:row>
      <xdr:rowOff>0</xdr:rowOff>
    </xdr:to>
    <xdr:pic>
      <xdr:nvPicPr>
        <xdr:cNvPr id="18094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01277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221</xdr:row>
      <xdr:rowOff>0</xdr:rowOff>
    </xdr:from>
    <xdr:to>
      <xdr:col>5</xdr:col>
      <xdr:colOff>0</xdr:colOff>
      <xdr:row>221</xdr:row>
      <xdr:rowOff>0</xdr:rowOff>
    </xdr:to>
    <xdr:pic>
      <xdr:nvPicPr>
        <xdr:cNvPr id="18095" name="Picture 9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2651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247</xdr:row>
      <xdr:rowOff>0</xdr:rowOff>
    </xdr:from>
    <xdr:to>
      <xdr:col>4</xdr:col>
      <xdr:colOff>1066800</xdr:colOff>
      <xdr:row>247</xdr:row>
      <xdr:rowOff>0</xdr:rowOff>
    </xdr:to>
    <xdr:pic>
      <xdr:nvPicPr>
        <xdr:cNvPr id="18096" name="Picture 50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712374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pic>
      <xdr:nvPicPr>
        <xdr:cNvPr id="18097" name="Picture 12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77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264</xdr:row>
      <xdr:rowOff>9525</xdr:rowOff>
    </xdr:from>
    <xdr:to>
      <xdr:col>4</xdr:col>
      <xdr:colOff>1238250</xdr:colOff>
      <xdr:row>264</xdr:row>
      <xdr:rowOff>19050</xdr:rowOff>
    </xdr:to>
    <xdr:pic>
      <xdr:nvPicPr>
        <xdr:cNvPr id="18098" name="Picture 154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56761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447</xdr:row>
      <xdr:rowOff>9525</xdr:rowOff>
    </xdr:from>
    <xdr:to>
      <xdr:col>4</xdr:col>
      <xdr:colOff>1238250</xdr:colOff>
      <xdr:row>447</xdr:row>
      <xdr:rowOff>19050</xdr:rowOff>
    </xdr:to>
    <xdr:pic>
      <xdr:nvPicPr>
        <xdr:cNvPr id="18099" name="Picture 1585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25321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87</xdr:row>
      <xdr:rowOff>0</xdr:rowOff>
    </xdr:from>
    <xdr:to>
      <xdr:col>4</xdr:col>
      <xdr:colOff>1066800</xdr:colOff>
      <xdr:row>87</xdr:row>
      <xdr:rowOff>0</xdr:rowOff>
    </xdr:to>
    <xdr:pic>
      <xdr:nvPicPr>
        <xdr:cNvPr id="18100" name="Picture 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415540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474</xdr:row>
      <xdr:rowOff>0</xdr:rowOff>
    </xdr:from>
    <xdr:to>
      <xdr:col>4</xdr:col>
      <xdr:colOff>1066800</xdr:colOff>
      <xdr:row>474</xdr:row>
      <xdr:rowOff>0</xdr:rowOff>
    </xdr:to>
    <xdr:pic>
      <xdr:nvPicPr>
        <xdr:cNvPr id="18101" name="Picture 3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5328582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312</xdr:row>
      <xdr:rowOff>0</xdr:rowOff>
    </xdr:from>
    <xdr:to>
      <xdr:col>9</xdr:col>
      <xdr:colOff>0</xdr:colOff>
      <xdr:row>312</xdr:row>
      <xdr:rowOff>0</xdr:rowOff>
    </xdr:to>
    <xdr:pic>
      <xdr:nvPicPr>
        <xdr:cNvPr id="18102" name="Picture 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822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1028700</xdr:colOff>
      <xdr:row>87</xdr:row>
      <xdr:rowOff>0</xdr:rowOff>
    </xdr:from>
    <xdr:to>
      <xdr:col>5</xdr:col>
      <xdr:colOff>1000125</xdr:colOff>
      <xdr:row>87</xdr:row>
      <xdr:rowOff>0</xdr:rowOff>
    </xdr:to>
    <xdr:pic>
      <xdr:nvPicPr>
        <xdr:cNvPr id="18103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415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474</xdr:row>
      <xdr:rowOff>0</xdr:rowOff>
    </xdr:from>
    <xdr:to>
      <xdr:col>5</xdr:col>
      <xdr:colOff>0</xdr:colOff>
      <xdr:row>474</xdr:row>
      <xdr:rowOff>0</xdr:rowOff>
    </xdr:to>
    <xdr:pic>
      <xdr:nvPicPr>
        <xdr:cNvPr id="18104" name="Picture 9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2858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29</xdr:row>
      <xdr:rowOff>0</xdr:rowOff>
    </xdr:from>
    <xdr:to>
      <xdr:col>4</xdr:col>
      <xdr:colOff>1066800</xdr:colOff>
      <xdr:row>29</xdr:row>
      <xdr:rowOff>0</xdr:rowOff>
    </xdr:to>
    <xdr:pic>
      <xdr:nvPicPr>
        <xdr:cNvPr id="18105" name="Picture 50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71628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18106" name="Picture 12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2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402</xdr:row>
      <xdr:rowOff>0</xdr:rowOff>
    </xdr:from>
    <xdr:to>
      <xdr:col>13</xdr:col>
      <xdr:colOff>0</xdr:colOff>
      <xdr:row>402</xdr:row>
      <xdr:rowOff>0</xdr:rowOff>
    </xdr:to>
    <xdr:pic>
      <xdr:nvPicPr>
        <xdr:cNvPr id="18107" name="Picture 1396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25653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159</xdr:row>
      <xdr:rowOff>0</xdr:rowOff>
    </xdr:from>
    <xdr:to>
      <xdr:col>13</xdr:col>
      <xdr:colOff>0</xdr:colOff>
      <xdr:row>159</xdr:row>
      <xdr:rowOff>0</xdr:rowOff>
    </xdr:to>
    <xdr:pic>
      <xdr:nvPicPr>
        <xdr:cNvPr id="18108" name="Picture 1399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46120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461</xdr:row>
      <xdr:rowOff>0</xdr:rowOff>
    </xdr:from>
    <xdr:to>
      <xdr:col>13</xdr:col>
      <xdr:colOff>0</xdr:colOff>
      <xdr:row>461</xdr:row>
      <xdr:rowOff>0</xdr:rowOff>
    </xdr:to>
    <xdr:pic>
      <xdr:nvPicPr>
        <xdr:cNvPr id="18109" name="Picture 1401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48228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40</xdr:row>
      <xdr:rowOff>57150</xdr:rowOff>
    </xdr:from>
    <xdr:to>
      <xdr:col>13</xdr:col>
      <xdr:colOff>0</xdr:colOff>
      <xdr:row>40</xdr:row>
      <xdr:rowOff>304800</xdr:rowOff>
    </xdr:to>
    <xdr:pic>
      <xdr:nvPicPr>
        <xdr:cNvPr id="18110" name="Picture 140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1144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40</xdr:row>
      <xdr:rowOff>57150</xdr:rowOff>
    </xdr:from>
    <xdr:to>
      <xdr:col>13</xdr:col>
      <xdr:colOff>0</xdr:colOff>
      <xdr:row>40</xdr:row>
      <xdr:rowOff>304800</xdr:rowOff>
    </xdr:to>
    <xdr:pic>
      <xdr:nvPicPr>
        <xdr:cNvPr id="18111" name="Picture 1403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1144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450</xdr:row>
      <xdr:rowOff>0</xdr:rowOff>
    </xdr:from>
    <xdr:to>
      <xdr:col>13</xdr:col>
      <xdr:colOff>0</xdr:colOff>
      <xdr:row>450</xdr:row>
      <xdr:rowOff>0</xdr:rowOff>
    </xdr:to>
    <xdr:pic>
      <xdr:nvPicPr>
        <xdr:cNvPr id="18112" name="Picture 149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4414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pic>
      <xdr:nvPicPr>
        <xdr:cNvPr id="18113" name="Picture 1501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9800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472</xdr:row>
      <xdr:rowOff>142875</xdr:rowOff>
    </xdr:from>
    <xdr:to>
      <xdr:col>13</xdr:col>
      <xdr:colOff>257175</xdr:colOff>
      <xdr:row>472</xdr:row>
      <xdr:rowOff>142875</xdr:rowOff>
    </xdr:to>
    <xdr:pic>
      <xdr:nvPicPr>
        <xdr:cNvPr id="18114" name="Picture 150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52619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316</xdr:row>
      <xdr:rowOff>9525</xdr:rowOff>
    </xdr:from>
    <xdr:to>
      <xdr:col>4</xdr:col>
      <xdr:colOff>1123950</xdr:colOff>
      <xdr:row>316</xdr:row>
      <xdr:rowOff>19050</xdr:rowOff>
    </xdr:to>
    <xdr:pic>
      <xdr:nvPicPr>
        <xdr:cNvPr id="18115" name="Picture 154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897255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474</xdr:row>
      <xdr:rowOff>0</xdr:rowOff>
    </xdr:from>
    <xdr:to>
      <xdr:col>4</xdr:col>
      <xdr:colOff>1123950</xdr:colOff>
      <xdr:row>474</xdr:row>
      <xdr:rowOff>0</xdr:rowOff>
    </xdr:to>
    <xdr:pic>
      <xdr:nvPicPr>
        <xdr:cNvPr id="18116" name="Picture 1585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5328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1028700</xdr:colOff>
      <xdr:row>232</xdr:row>
      <xdr:rowOff>0</xdr:rowOff>
    </xdr:from>
    <xdr:to>
      <xdr:col>0</xdr:col>
      <xdr:colOff>276225</xdr:colOff>
      <xdr:row>232</xdr:row>
      <xdr:rowOff>0</xdr:rowOff>
    </xdr:to>
    <xdr:pic>
      <xdr:nvPicPr>
        <xdr:cNvPr id="18117" name="Picture 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1028700</xdr:colOff>
      <xdr:row>299</xdr:row>
      <xdr:rowOff>0</xdr:rowOff>
    </xdr:from>
    <xdr:to>
      <xdr:col>0</xdr:col>
      <xdr:colOff>276225</xdr:colOff>
      <xdr:row>299</xdr:row>
      <xdr:rowOff>0</xdr:rowOff>
    </xdr:to>
    <xdr:pic>
      <xdr:nvPicPr>
        <xdr:cNvPr id="18118" name="Picture 3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81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232</xdr:row>
      <xdr:rowOff>0</xdr:rowOff>
    </xdr:from>
    <xdr:to>
      <xdr:col>4</xdr:col>
      <xdr:colOff>1000125</xdr:colOff>
      <xdr:row>232</xdr:row>
      <xdr:rowOff>0</xdr:rowOff>
    </xdr:to>
    <xdr:pic>
      <xdr:nvPicPr>
        <xdr:cNvPr id="18119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6737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971550</xdr:colOff>
      <xdr:row>447</xdr:row>
      <xdr:rowOff>0</xdr:rowOff>
    </xdr:from>
    <xdr:to>
      <xdr:col>1</xdr:col>
      <xdr:colOff>0</xdr:colOff>
      <xdr:row>447</xdr:row>
      <xdr:rowOff>0</xdr:rowOff>
    </xdr:to>
    <xdr:pic>
      <xdr:nvPicPr>
        <xdr:cNvPr id="18120" name="Picture 9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22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971550</xdr:colOff>
      <xdr:row>20</xdr:row>
      <xdr:rowOff>0</xdr:rowOff>
    </xdr:from>
    <xdr:to>
      <xdr:col>0</xdr:col>
      <xdr:colOff>276225</xdr:colOff>
      <xdr:row>20</xdr:row>
      <xdr:rowOff>0</xdr:rowOff>
    </xdr:to>
    <xdr:pic>
      <xdr:nvPicPr>
        <xdr:cNvPr id="18121" name="Picture 50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1314450</xdr:colOff>
      <xdr:row>271</xdr:row>
      <xdr:rowOff>9525</xdr:rowOff>
    </xdr:from>
    <xdr:to>
      <xdr:col>0</xdr:col>
      <xdr:colOff>276225</xdr:colOff>
      <xdr:row>271</xdr:row>
      <xdr:rowOff>19050</xdr:rowOff>
    </xdr:to>
    <xdr:pic>
      <xdr:nvPicPr>
        <xdr:cNvPr id="18122" name="Picture 154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001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1314450</xdr:colOff>
      <xdr:row>447</xdr:row>
      <xdr:rowOff>9525</xdr:rowOff>
    </xdr:from>
    <xdr:to>
      <xdr:col>0</xdr:col>
      <xdr:colOff>276225</xdr:colOff>
      <xdr:row>447</xdr:row>
      <xdr:rowOff>19050</xdr:rowOff>
    </xdr:to>
    <xdr:pic>
      <xdr:nvPicPr>
        <xdr:cNvPr id="18123" name="Picture 1585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321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232</xdr:row>
      <xdr:rowOff>0</xdr:rowOff>
    </xdr:from>
    <xdr:to>
      <xdr:col>4</xdr:col>
      <xdr:colOff>1066800</xdr:colOff>
      <xdr:row>232</xdr:row>
      <xdr:rowOff>0</xdr:rowOff>
    </xdr:to>
    <xdr:pic>
      <xdr:nvPicPr>
        <xdr:cNvPr id="18124" name="Picture 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6737032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299</xdr:row>
      <xdr:rowOff>0</xdr:rowOff>
    </xdr:from>
    <xdr:to>
      <xdr:col>4</xdr:col>
      <xdr:colOff>1066800</xdr:colOff>
      <xdr:row>299</xdr:row>
      <xdr:rowOff>0</xdr:rowOff>
    </xdr:to>
    <xdr:pic>
      <xdr:nvPicPr>
        <xdr:cNvPr id="18125" name="Picture 3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398192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1028700</xdr:colOff>
      <xdr:row>232</xdr:row>
      <xdr:rowOff>0</xdr:rowOff>
    </xdr:from>
    <xdr:to>
      <xdr:col>5</xdr:col>
      <xdr:colOff>1000125</xdr:colOff>
      <xdr:row>232</xdr:row>
      <xdr:rowOff>0</xdr:rowOff>
    </xdr:to>
    <xdr:pic>
      <xdr:nvPicPr>
        <xdr:cNvPr id="18126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737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447</xdr:row>
      <xdr:rowOff>0</xdr:rowOff>
    </xdr:from>
    <xdr:to>
      <xdr:col>5</xdr:col>
      <xdr:colOff>0</xdr:colOff>
      <xdr:row>447</xdr:row>
      <xdr:rowOff>0</xdr:rowOff>
    </xdr:to>
    <xdr:pic>
      <xdr:nvPicPr>
        <xdr:cNvPr id="18127" name="Picture 9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425225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20</xdr:row>
      <xdr:rowOff>0</xdr:rowOff>
    </xdr:from>
    <xdr:to>
      <xdr:col>4</xdr:col>
      <xdr:colOff>1066800</xdr:colOff>
      <xdr:row>20</xdr:row>
      <xdr:rowOff>0</xdr:rowOff>
    </xdr:to>
    <xdr:pic>
      <xdr:nvPicPr>
        <xdr:cNvPr id="18128" name="Picture 50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562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271</xdr:row>
      <xdr:rowOff>9525</xdr:rowOff>
    </xdr:from>
    <xdr:to>
      <xdr:col>4</xdr:col>
      <xdr:colOff>1095375</xdr:colOff>
      <xdr:row>271</xdr:row>
      <xdr:rowOff>19050</xdr:rowOff>
    </xdr:to>
    <xdr:pic>
      <xdr:nvPicPr>
        <xdr:cNvPr id="18129" name="Picture 154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72001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447</xdr:row>
      <xdr:rowOff>9525</xdr:rowOff>
    </xdr:from>
    <xdr:to>
      <xdr:col>4</xdr:col>
      <xdr:colOff>1095375</xdr:colOff>
      <xdr:row>447</xdr:row>
      <xdr:rowOff>19050</xdr:rowOff>
    </xdr:to>
    <xdr:pic>
      <xdr:nvPicPr>
        <xdr:cNvPr id="18130" name="Picture 1585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25321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11</xdr:row>
      <xdr:rowOff>76200</xdr:rowOff>
    </xdr:from>
    <xdr:to>
      <xdr:col>13</xdr:col>
      <xdr:colOff>419100</xdr:colOff>
      <xdr:row>13</xdr:row>
      <xdr:rowOff>171450</xdr:rowOff>
    </xdr:to>
    <xdr:sp macro="" textlink="">
      <xdr:nvSpPr>
        <xdr:cNvPr id="14940" name="Line 10"/>
        <xdr:cNvSpPr>
          <a:spLocks noChangeShapeType="1"/>
        </xdr:cNvSpPr>
      </xdr:nvSpPr>
      <xdr:spPr bwMode="auto">
        <a:xfrm>
          <a:off x="9286875" y="1628775"/>
          <a:ext cx="9525" cy="5429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14941" name="Picture 12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4942" name="Picture 13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4943" name="Picture 1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pic>
      <xdr:nvPicPr>
        <xdr:cNvPr id="14944" name="Picture 15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88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19</xdr:row>
      <xdr:rowOff>123825</xdr:rowOff>
    </xdr:to>
    <xdr:pic>
      <xdr:nvPicPr>
        <xdr:cNvPr id="14945" name="Picture 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2099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1038225</xdr:colOff>
      <xdr:row>22</xdr:row>
      <xdr:rowOff>0</xdr:rowOff>
    </xdr:from>
    <xdr:to>
      <xdr:col>6</xdr:col>
      <xdr:colOff>962025</xdr:colOff>
      <xdr:row>22</xdr:row>
      <xdr:rowOff>0</xdr:rowOff>
    </xdr:to>
    <xdr:pic>
      <xdr:nvPicPr>
        <xdr:cNvPr id="14946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4238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19</xdr:row>
      <xdr:rowOff>123825</xdr:rowOff>
    </xdr:to>
    <xdr:pic>
      <xdr:nvPicPr>
        <xdr:cNvPr id="14947" name="Picture 4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2099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1038225</xdr:colOff>
      <xdr:row>22</xdr:row>
      <xdr:rowOff>0</xdr:rowOff>
    </xdr:from>
    <xdr:to>
      <xdr:col>6</xdr:col>
      <xdr:colOff>962025</xdr:colOff>
      <xdr:row>22</xdr:row>
      <xdr:rowOff>0</xdr:rowOff>
    </xdr:to>
    <xdr:pic>
      <xdr:nvPicPr>
        <xdr:cNvPr id="14948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4238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1038225</xdr:colOff>
      <xdr:row>23</xdr:row>
      <xdr:rowOff>0</xdr:rowOff>
    </xdr:from>
    <xdr:to>
      <xdr:col>6</xdr:col>
      <xdr:colOff>962025</xdr:colOff>
      <xdr:row>23</xdr:row>
      <xdr:rowOff>0</xdr:rowOff>
    </xdr:to>
    <xdr:pic>
      <xdr:nvPicPr>
        <xdr:cNvPr id="14949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4429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1038225</xdr:colOff>
      <xdr:row>26</xdr:row>
      <xdr:rowOff>0</xdr:rowOff>
    </xdr:from>
    <xdr:to>
      <xdr:col>6</xdr:col>
      <xdr:colOff>962025</xdr:colOff>
      <xdr:row>26</xdr:row>
      <xdr:rowOff>0</xdr:rowOff>
    </xdr:to>
    <xdr:pic>
      <xdr:nvPicPr>
        <xdr:cNvPr id="14950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133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1000125</xdr:colOff>
      <xdr:row>26</xdr:row>
      <xdr:rowOff>0</xdr:rowOff>
    </xdr:from>
    <xdr:to>
      <xdr:col>6</xdr:col>
      <xdr:colOff>962025</xdr:colOff>
      <xdr:row>26</xdr:row>
      <xdr:rowOff>0</xdr:rowOff>
    </xdr:to>
    <xdr:pic>
      <xdr:nvPicPr>
        <xdr:cNvPr id="14951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5133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1000125</xdr:colOff>
      <xdr:row>26</xdr:row>
      <xdr:rowOff>0</xdr:rowOff>
    </xdr:from>
    <xdr:to>
      <xdr:col>6</xdr:col>
      <xdr:colOff>962025</xdr:colOff>
      <xdr:row>26</xdr:row>
      <xdr:rowOff>0</xdr:rowOff>
    </xdr:to>
    <xdr:pic>
      <xdr:nvPicPr>
        <xdr:cNvPr id="14952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5133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1076325</xdr:colOff>
      <xdr:row>26</xdr:row>
      <xdr:rowOff>0</xdr:rowOff>
    </xdr:from>
    <xdr:to>
      <xdr:col>6</xdr:col>
      <xdr:colOff>1114425</xdr:colOff>
      <xdr:row>26</xdr:row>
      <xdr:rowOff>0</xdr:rowOff>
    </xdr:to>
    <xdr:pic>
      <xdr:nvPicPr>
        <xdr:cNvPr id="14953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1339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1076325</xdr:colOff>
      <xdr:row>27</xdr:row>
      <xdr:rowOff>0</xdr:rowOff>
    </xdr:from>
    <xdr:to>
      <xdr:col>6</xdr:col>
      <xdr:colOff>1104900</xdr:colOff>
      <xdr:row>27</xdr:row>
      <xdr:rowOff>0</xdr:rowOff>
    </xdr:to>
    <xdr:pic>
      <xdr:nvPicPr>
        <xdr:cNvPr id="14954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32447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1076325</xdr:colOff>
      <xdr:row>26</xdr:row>
      <xdr:rowOff>0</xdr:rowOff>
    </xdr:from>
    <xdr:to>
      <xdr:col>6</xdr:col>
      <xdr:colOff>1114425</xdr:colOff>
      <xdr:row>26</xdr:row>
      <xdr:rowOff>0</xdr:rowOff>
    </xdr:to>
    <xdr:pic>
      <xdr:nvPicPr>
        <xdr:cNvPr id="14955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1339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1076325</xdr:colOff>
      <xdr:row>27</xdr:row>
      <xdr:rowOff>0</xdr:rowOff>
    </xdr:from>
    <xdr:to>
      <xdr:col>6</xdr:col>
      <xdr:colOff>1104900</xdr:colOff>
      <xdr:row>27</xdr:row>
      <xdr:rowOff>0</xdr:rowOff>
    </xdr:to>
    <xdr:pic>
      <xdr:nvPicPr>
        <xdr:cNvPr id="14956" name="Picture 7" descr="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32447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7</xdr:row>
      <xdr:rowOff>161925</xdr:rowOff>
    </xdr:from>
    <xdr:to>
      <xdr:col>13</xdr:col>
      <xdr:colOff>352425</xdr:colOff>
      <xdr:row>12</xdr:row>
      <xdr:rowOff>85725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9315450" y="1066800"/>
          <a:ext cx="9525" cy="7620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56;&#1040;&#1041;&#1054;&#1058;&#1040;\&#1041;!%20&#1051;&#1048;&#1051;&#1048;&#1048;%20&#1053;&#1040;&#1064;&#1048;\&#1055;&#1086;&#1089;&#1090;&#1072;&#1074;&#1097;&#1082;&#1080;\2016%20&#1042;&#1077;&#1089;&#1085;&#1072;\2016_&#1056;&#1072;&#1089;&#1095;&#1077;&#1090;_&#1051;&#1048;&#1051;&#1048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Лилии"/>
      <sheetName val="Лилии Лето"/>
      <sheetName val="проф"/>
      <sheetName val="Заготка прайса"/>
      <sheetName val="Лилии (2)"/>
    </sheetNames>
    <sheetDataSet>
      <sheetData sheetId="0"/>
      <sheetData sheetId="1"/>
      <sheetData sheetId="2">
        <row r="3">
          <cell r="C3">
            <v>4438</v>
          </cell>
          <cell r="D3" t="str">
            <v>BLACK EYE</v>
          </cell>
          <cell r="E3" t="str">
            <v>БЛЭК АЙ</v>
          </cell>
          <cell r="F3" t="str">
            <v>нов14</v>
          </cell>
          <cell r="G3" t="str">
            <v xml:space="preserve">белые лепестки с пурпурно-лиловым краем,чёрный центр, </v>
          </cell>
          <cell r="H3">
            <v>90</v>
          </cell>
          <cell r="L3" t="str">
            <v>VWS</v>
          </cell>
          <cell r="M3">
            <v>148</v>
          </cell>
          <cell r="N3">
            <v>155</v>
          </cell>
          <cell r="O3">
            <v>16800</v>
          </cell>
          <cell r="S3">
            <v>14000</v>
          </cell>
          <cell r="U3">
            <v>-4000</v>
          </cell>
          <cell r="W3" t="str">
            <v>12/14</v>
          </cell>
          <cell r="X3">
            <v>400</v>
          </cell>
          <cell r="Y3">
            <v>10</v>
          </cell>
          <cell r="Z3">
            <v>10000</v>
          </cell>
          <cell r="AA3">
            <v>1000</v>
          </cell>
          <cell r="AB3" t="str">
            <v>VWS</v>
          </cell>
          <cell r="AC3">
            <v>7600</v>
          </cell>
          <cell r="AD3">
            <v>760</v>
          </cell>
          <cell r="AE3">
            <v>752</v>
          </cell>
          <cell r="AF3">
            <v>8</v>
          </cell>
          <cell r="AH3" t="str">
            <v>VWS</v>
          </cell>
          <cell r="AI3">
            <v>2400</v>
          </cell>
          <cell r="AM3">
            <v>2400</v>
          </cell>
          <cell r="AN3">
            <v>240</v>
          </cell>
          <cell r="AO3">
            <v>384</v>
          </cell>
        </row>
        <row r="4">
          <cell r="C4">
            <v>437</v>
          </cell>
          <cell r="D4" t="str">
            <v>BLACK SPIDER</v>
          </cell>
          <cell r="E4" t="str">
            <v>БЛЭК СПАЙДЕР</v>
          </cell>
          <cell r="G4" t="str">
            <v>кремово-желтый, у центра темно-пурпурные пятна с крапом, 20см</v>
          </cell>
          <cell r="H4">
            <v>110</v>
          </cell>
          <cell r="L4" t="str">
            <v>VWS</v>
          </cell>
          <cell r="M4">
            <v>213</v>
          </cell>
          <cell r="N4">
            <v>220</v>
          </cell>
          <cell r="O4">
            <v>3600</v>
          </cell>
          <cell r="S4">
            <v>3600</v>
          </cell>
          <cell r="U4">
            <v>-800</v>
          </cell>
          <cell r="W4" t="str">
            <v>12/14</v>
          </cell>
          <cell r="X4">
            <v>400</v>
          </cell>
          <cell r="Y4">
            <v>10</v>
          </cell>
          <cell r="Z4">
            <v>2800</v>
          </cell>
          <cell r="AA4">
            <v>280</v>
          </cell>
          <cell r="AB4" t="str">
            <v>VWS</v>
          </cell>
          <cell r="AC4">
            <v>2000</v>
          </cell>
          <cell r="AD4">
            <v>200</v>
          </cell>
          <cell r="AE4">
            <v>168</v>
          </cell>
          <cell r="AF4">
            <v>32</v>
          </cell>
          <cell r="AH4" t="str">
            <v>VWS</v>
          </cell>
          <cell r="AI4">
            <v>800</v>
          </cell>
          <cell r="AM4">
            <v>800</v>
          </cell>
          <cell r="AN4">
            <v>80</v>
          </cell>
          <cell r="AO4">
            <v>24</v>
          </cell>
        </row>
        <row r="5">
          <cell r="C5">
            <v>7186</v>
          </cell>
          <cell r="D5" t="str">
            <v>BUMBLEBEE</v>
          </cell>
          <cell r="E5" t="str">
            <v>БАМБЛБИ</v>
          </cell>
          <cell r="F5" t="str">
            <v>нов14</v>
          </cell>
          <cell r="G5" t="str">
            <v>жёлтый с бордовым центром и тонким кантом, 20см</v>
          </cell>
          <cell r="H5">
            <v>100</v>
          </cell>
          <cell r="L5" t="str">
            <v>VWS</v>
          </cell>
          <cell r="M5">
            <v>148</v>
          </cell>
          <cell r="N5">
            <v>160</v>
          </cell>
          <cell r="O5">
            <v>5600</v>
          </cell>
          <cell r="S5">
            <v>6400</v>
          </cell>
          <cell r="U5">
            <v>-1200</v>
          </cell>
          <cell r="W5" t="str">
            <v>12/14</v>
          </cell>
          <cell r="X5">
            <v>400</v>
          </cell>
          <cell r="Y5">
            <v>10</v>
          </cell>
          <cell r="Z5">
            <v>5200</v>
          </cell>
          <cell r="AA5">
            <v>520</v>
          </cell>
          <cell r="AB5" t="str">
            <v>VWS</v>
          </cell>
          <cell r="AC5">
            <v>4000</v>
          </cell>
          <cell r="AD5">
            <v>400</v>
          </cell>
          <cell r="AE5">
            <v>383</v>
          </cell>
          <cell r="AF5">
            <v>17</v>
          </cell>
          <cell r="AG5" t="str">
            <v>1200 + 1200 стар ур</v>
          </cell>
          <cell r="AH5" t="str">
            <v>VWS</v>
          </cell>
          <cell r="AI5">
            <v>2400</v>
          </cell>
          <cell r="AM5">
            <v>2400</v>
          </cell>
          <cell r="AN5">
            <v>240</v>
          </cell>
          <cell r="AO5">
            <v>214</v>
          </cell>
        </row>
        <row r="6">
          <cell r="C6">
            <v>440</v>
          </cell>
          <cell r="D6" t="str">
            <v>BURGUNDY SPLASH</v>
          </cell>
          <cell r="E6" t="str">
            <v>БУРГУНДИ СПЛЭШ</v>
          </cell>
          <cell r="G6" t="str">
            <v>нежно-розовый, у центра лепестка темно-красный многочисленные крап, 20см</v>
          </cell>
          <cell r="H6">
            <v>110</v>
          </cell>
          <cell r="L6" t="str">
            <v>STN</v>
          </cell>
          <cell r="M6">
            <v>195</v>
          </cell>
          <cell r="N6">
            <v>220</v>
          </cell>
          <cell r="T6">
            <v>5200</v>
          </cell>
          <cell r="U6">
            <v>-1600</v>
          </cell>
          <cell r="W6" t="str">
            <v>12/14</v>
          </cell>
          <cell r="X6">
            <v>400</v>
          </cell>
          <cell r="Y6">
            <v>10</v>
          </cell>
          <cell r="Z6">
            <v>3600</v>
          </cell>
          <cell r="AA6">
            <v>360</v>
          </cell>
          <cell r="AB6" t="str">
            <v>STN</v>
          </cell>
          <cell r="AC6">
            <v>2800</v>
          </cell>
          <cell r="AD6">
            <v>280</v>
          </cell>
          <cell r="AE6">
            <v>271</v>
          </cell>
          <cell r="AF6">
            <v>9</v>
          </cell>
          <cell r="AH6" t="str">
            <v>STN</v>
          </cell>
          <cell r="AI6">
            <v>800</v>
          </cell>
          <cell r="AM6">
            <v>800</v>
          </cell>
          <cell r="AN6">
            <v>80</v>
          </cell>
          <cell r="AO6">
            <v>123</v>
          </cell>
        </row>
        <row r="7">
          <cell r="C7">
            <v>452</v>
          </cell>
          <cell r="D7" t="str">
            <v>CAPUCCINO</v>
          </cell>
          <cell r="E7" t="str">
            <v>КАПУЧЧИНО</v>
          </cell>
          <cell r="G7" t="str">
            <v>белый, многочисленные красно-коричневые крапинки на лепестках вокруг центра, 20 см</v>
          </cell>
          <cell r="H7">
            <v>110</v>
          </cell>
          <cell r="L7" t="str">
            <v>STN</v>
          </cell>
          <cell r="M7">
            <v>195</v>
          </cell>
          <cell r="N7">
            <v>220</v>
          </cell>
          <cell r="T7">
            <v>4000</v>
          </cell>
          <cell r="U7">
            <v>-1200</v>
          </cell>
          <cell r="W7" t="str">
            <v>12/14</v>
          </cell>
          <cell r="X7">
            <v>400</v>
          </cell>
          <cell r="Y7">
            <v>10</v>
          </cell>
          <cell r="Z7">
            <v>2800</v>
          </cell>
          <cell r="AA7">
            <v>280</v>
          </cell>
          <cell r="AB7" t="str">
            <v>STN</v>
          </cell>
          <cell r="AC7">
            <v>2000</v>
          </cell>
          <cell r="AD7">
            <v>200</v>
          </cell>
          <cell r="AE7">
            <v>185</v>
          </cell>
          <cell r="AF7">
            <v>15</v>
          </cell>
          <cell r="AH7" t="str">
            <v>STN</v>
          </cell>
          <cell r="AI7">
            <v>800</v>
          </cell>
          <cell r="AM7">
            <v>800</v>
          </cell>
          <cell r="AN7">
            <v>80</v>
          </cell>
          <cell r="AO7">
            <v>76</v>
          </cell>
        </row>
        <row r="8">
          <cell r="C8">
            <v>3709</v>
          </cell>
          <cell r="D8" t="str">
            <v>CROSSOVER</v>
          </cell>
          <cell r="E8" t="str">
            <v>КРОССОВЕР</v>
          </cell>
          <cell r="G8" t="str">
            <v>белый с тёмно-бордовым частым крапом, очень эффектная, 20см</v>
          </cell>
          <cell r="H8">
            <v>110</v>
          </cell>
          <cell r="L8" t="str">
            <v>STN</v>
          </cell>
          <cell r="M8">
            <v>109</v>
          </cell>
          <cell r="N8">
            <v>115</v>
          </cell>
          <cell r="O8">
            <v>13500</v>
          </cell>
          <cell r="T8">
            <v>11000</v>
          </cell>
          <cell r="U8">
            <v>1000</v>
          </cell>
          <cell r="W8" t="str">
            <v>10/12</v>
          </cell>
          <cell r="X8">
            <v>500</v>
          </cell>
          <cell r="Y8">
            <v>7</v>
          </cell>
          <cell r="Z8">
            <v>12000</v>
          </cell>
          <cell r="AA8">
            <v>1714.2857142857142</v>
          </cell>
          <cell r="AB8" t="str">
            <v>STN</v>
          </cell>
          <cell r="AC8">
            <v>10500</v>
          </cell>
          <cell r="AD8">
            <v>1500</v>
          </cell>
          <cell r="AE8">
            <v>1051</v>
          </cell>
          <cell r="AF8">
            <v>449</v>
          </cell>
          <cell r="AH8" t="str">
            <v>STN</v>
          </cell>
          <cell r="AI8">
            <v>1500</v>
          </cell>
          <cell r="AM8">
            <v>1500</v>
          </cell>
          <cell r="AN8">
            <v>214.28571428571428</v>
          </cell>
          <cell r="AO8">
            <v>501</v>
          </cell>
        </row>
        <row r="9">
          <cell r="C9">
            <v>451</v>
          </cell>
          <cell r="D9" t="str">
            <v>DOT.COM</v>
          </cell>
          <cell r="E9" t="str">
            <v>ДОТ.КОМ</v>
          </cell>
          <cell r="G9" t="str">
            <v>светло-розовый, многочисленные пурпурные крапинки на лепестках вокруг центра, 20см</v>
          </cell>
          <cell r="H9">
            <v>110</v>
          </cell>
          <cell r="L9" t="str">
            <v>STN</v>
          </cell>
          <cell r="M9">
            <v>195</v>
          </cell>
          <cell r="N9">
            <v>220</v>
          </cell>
          <cell r="T9">
            <v>5200</v>
          </cell>
          <cell r="U9">
            <v>-800</v>
          </cell>
          <cell r="W9" t="str">
            <v>12/14</v>
          </cell>
          <cell r="X9">
            <v>400</v>
          </cell>
          <cell r="Y9">
            <v>10</v>
          </cell>
          <cell r="Z9">
            <v>4400</v>
          </cell>
          <cell r="AA9">
            <v>440</v>
          </cell>
          <cell r="AB9" t="str">
            <v>STN</v>
          </cell>
          <cell r="AC9">
            <v>3600</v>
          </cell>
          <cell r="AD9">
            <v>360</v>
          </cell>
          <cell r="AE9">
            <v>369</v>
          </cell>
          <cell r="AF9">
            <v>-9</v>
          </cell>
          <cell r="AH9" t="str">
            <v>STN</v>
          </cell>
          <cell r="AI9">
            <v>800</v>
          </cell>
          <cell r="AM9">
            <v>800</v>
          </cell>
          <cell r="AN9">
            <v>80</v>
          </cell>
          <cell r="AO9">
            <v>140</v>
          </cell>
        </row>
        <row r="10">
          <cell r="C10">
            <v>3699</v>
          </cell>
          <cell r="D10" t="str">
            <v>GOLDEN STONE</v>
          </cell>
          <cell r="E10" t="str">
            <v>ГОЛДЕН СТОУН</v>
          </cell>
          <cell r="G10" t="str">
            <v>жёлтый с бордово-красным напылением до середины цветка в центре, 20см</v>
          </cell>
          <cell r="H10">
            <v>110</v>
          </cell>
          <cell r="L10" t="str">
            <v>BOT</v>
          </cell>
          <cell r="M10">
            <v>165</v>
          </cell>
          <cell r="N10">
            <v>170</v>
          </cell>
          <cell r="O10">
            <v>4400</v>
          </cell>
          <cell r="Q10" t="str">
            <v>BOT</v>
          </cell>
          <cell r="S10">
            <v>3200</v>
          </cell>
          <cell r="W10" t="str">
            <v>12/14</v>
          </cell>
          <cell r="X10">
            <v>400</v>
          </cell>
          <cell r="Y10">
            <v>10</v>
          </cell>
          <cell r="Z10">
            <v>3200</v>
          </cell>
          <cell r="AA10">
            <v>320</v>
          </cell>
          <cell r="AB10" t="str">
            <v>BOT</v>
          </cell>
          <cell r="AC10">
            <v>2400</v>
          </cell>
          <cell r="AD10">
            <v>240</v>
          </cell>
          <cell r="AE10">
            <v>248</v>
          </cell>
          <cell r="AF10">
            <v>-8</v>
          </cell>
          <cell r="AH10" t="str">
            <v>BOT</v>
          </cell>
          <cell r="AI10">
            <v>800</v>
          </cell>
          <cell r="AK10">
            <v>800</v>
          </cell>
          <cell r="AL10" t="str">
            <v>с 17-08</v>
          </cell>
          <cell r="AM10">
            <v>1600</v>
          </cell>
          <cell r="AN10">
            <v>160</v>
          </cell>
          <cell r="AO10">
            <v>149</v>
          </cell>
        </row>
        <row r="11">
          <cell r="C11">
            <v>448</v>
          </cell>
          <cell r="D11" t="str">
            <v>GRAFFITY</v>
          </cell>
          <cell r="E11" t="str">
            <v>ГРАФФИТИ</v>
          </cell>
          <cell r="G11" t="str">
            <v>светло-желтый, лепесток от центра темно-коричневый к середине переходит в темно-коричневый крап</v>
          </cell>
          <cell r="H11">
            <v>110</v>
          </cell>
          <cell r="L11" t="str">
            <v>VWS</v>
          </cell>
          <cell r="M11">
            <v>213</v>
          </cell>
          <cell r="N11">
            <v>220</v>
          </cell>
          <cell r="O11">
            <v>3200</v>
          </cell>
          <cell r="S11">
            <v>4400</v>
          </cell>
          <cell r="U11">
            <v>-1200</v>
          </cell>
          <cell r="W11" t="str">
            <v>12/14</v>
          </cell>
          <cell r="X11">
            <v>400</v>
          </cell>
          <cell r="Y11">
            <v>10</v>
          </cell>
          <cell r="Z11">
            <v>3200</v>
          </cell>
          <cell r="AA11">
            <v>320</v>
          </cell>
          <cell r="AB11" t="str">
            <v>VWS</v>
          </cell>
          <cell r="AC11">
            <v>2400</v>
          </cell>
          <cell r="AD11">
            <v>240</v>
          </cell>
          <cell r="AE11">
            <v>241</v>
          </cell>
          <cell r="AF11">
            <v>-1</v>
          </cell>
          <cell r="AH11" t="str">
            <v>VWS</v>
          </cell>
          <cell r="AI11">
            <v>400</v>
          </cell>
          <cell r="AM11">
            <v>400</v>
          </cell>
          <cell r="AN11">
            <v>40</v>
          </cell>
          <cell r="AO11">
            <v>86</v>
          </cell>
        </row>
        <row r="12">
          <cell r="C12">
            <v>3749</v>
          </cell>
          <cell r="D12" t="str">
            <v>HEART BALANCE</v>
          </cell>
          <cell r="E12" t="str">
            <v>ХЕРТ БАЛАНС</v>
          </cell>
          <cell r="G12" t="str">
            <v>кремовый с фиолетово-бордовым центром и напылением</v>
          </cell>
          <cell r="H12">
            <v>110</v>
          </cell>
          <cell r="L12" t="str">
            <v>STN</v>
          </cell>
          <cell r="M12">
            <v>195</v>
          </cell>
          <cell r="N12">
            <v>220</v>
          </cell>
          <cell r="T12">
            <v>3200</v>
          </cell>
          <cell r="U12">
            <v>-800</v>
          </cell>
          <cell r="V12">
            <v>-800</v>
          </cell>
          <cell r="W12" t="str">
            <v>12/14</v>
          </cell>
          <cell r="X12">
            <v>400</v>
          </cell>
          <cell r="Y12">
            <v>10</v>
          </cell>
          <cell r="Z12">
            <v>1600</v>
          </cell>
          <cell r="AA12">
            <v>160</v>
          </cell>
          <cell r="AB12" t="str">
            <v>STN</v>
          </cell>
          <cell r="AC12">
            <v>1200</v>
          </cell>
          <cell r="AD12">
            <v>120</v>
          </cell>
          <cell r="AE12">
            <v>120</v>
          </cell>
          <cell r="AF12">
            <v>0</v>
          </cell>
          <cell r="AH12" t="str">
            <v>STN</v>
          </cell>
          <cell r="AI12">
            <v>400</v>
          </cell>
          <cell r="AM12">
            <v>400</v>
          </cell>
          <cell r="AN12">
            <v>40</v>
          </cell>
          <cell r="AO12">
            <v>60</v>
          </cell>
        </row>
        <row r="13">
          <cell r="C13">
            <v>7157</v>
          </cell>
          <cell r="D13" t="str">
            <v>LEMON STARDUST</v>
          </cell>
          <cell r="E13" t="str">
            <v>ЛЕМОН СТАРДАСТ</v>
          </cell>
          <cell r="F13" t="str">
            <v>нов14</v>
          </cell>
          <cell r="G13" t="str">
            <v>жёлтый с бордовым центром , 20см</v>
          </cell>
          <cell r="H13">
            <v>100</v>
          </cell>
          <cell r="L13" t="str">
            <v>SIVRI</v>
          </cell>
          <cell r="M13">
            <v>169</v>
          </cell>
          <cell r="N13">
            <v>169</v>
          </cell>
          <cell r="O13">
            <v>5600</v>
          </cell>
          <cell r="T13">
            <v>4800</v>
          </cell>
          <cell r="U13">
            <v>-1200</v>
          </cell>
          <cell r="W13" t="str">
            <v>12/14</v>
          </cell>
          <cell r="X13">
            <v>400</v>
          </cell>
          <cell r="Y13">
            <v>10</v>
          </cell>
          <cell r="Z13">
            <v>3600</v>
          </cell>
          <cell r="AA13">
            <v>360</v>
          </cell>
          <cell r="AB13" t="str">
            <v>SIVRI</v>
          </cell>
          <cell r="AC13">
            <v>2400</v>
          </cell>
          <cell r="AD13">
            <v>240</v>
          </cell>
          <cell r="AE13">
            <v>218</v>
          </cell>
          <cell r="AF13">
            <v>22</v>
          </cell>
          <cell r="AH13" t="str">
            <v>SIVRI</v>
          </cell>
          <cell r="AI13">
            <v>1200</v>
          </cell>
          <cell r="AM13">
            <v>1200</v>
          </cell>
          <cell r="AN13">
            <v>120</v>
          </cell>
          <cell r="AO13">
            <v>112</v>
          </cell>
        </row>
        <row r="14">
          <cell r="C14">
            <v>170</v>
          </cell>
          <cell r="D14" t="str">
            <v>LION HEART</v>
          </cell>
          <cell r="E14" t="str">
            <v>ЛАЙОН ХАРТ</v>
          </cell>
          <cell r="G14" t="str">
            <v>желтый с большой лилово-чёрной сердцевиной</v>
          </cell>
          <cell r="H14">
            <v>90</v>
          </cell>
          <cell r="L14" t="str">
            <v>VWS</v>
          </cell>
          <cell r="M14">
            <v>213</v>
          </cell>
          <cell r="N14">
            <v>220</v>
          </cell>
          <cell r="O14">
            <v>14000</v>
          </cell>
          <cell r="S14">
            <v>14000</v>
          </cell>
          <cell r="U14">
            <v>-4000</v>
          </cell>
          <cell r="W14" t="str">
            <v>12/14</v>
          </cell>
          <cell r="X14">
            <v>400</v>
          </cell>
          <cell r="Y14">
            <v>10</v>
          </cell>
          <cell r="Z14">
            <v>10000</v>
          </cell>
          <cell r="AA14">
            <v>1000</v>
          </cell>
          <cell r="AB14" t="str">
            <v>VWS</v>
          </cell>
          <cell r="AC14">
            <v>6800</v>
          </cell>
          <cell r="AD14">
            <v>680</v>
          </cell>
          <cell r="AE14">
            <v>659</v>
          </cell>
          <cell r="AF14">
            <v>21</v>
          </cell>
          <cell r="AH14" t="str">
            <v>VWS</v>
          </cell>
          <cell r="AI14">
            <v>3200</v>
          </cell>
          <cell r="AM14">
            <v>3200</v>
          </cell>
          <cell r="AN14">
            <v>320</v>
          </cell>
          <cell r="AO14">
            <v>274</v>
          </cell>
        </row>
        <row r="15">
          <cell r="C15">
            <v>4440</v>
          </cell>
          <cell r="D15" t="str">
            <v>LONDON HEART</v>
          </cell>
          <cell r="E15" t="str">
            <v>ЛОНДОН ХАРТ</v>
          </cell>
          <cell r="F15" t="str">
            <v>нов14</v>
          </cell>
          <cell r="G15" t="str">
            <v>ярко-розовый с тёмно-фиолетовым напылением в центре</v>
          </cell>
          <cell r="H15">
            <v>100</v>
          </cell>
          <cell r="L15" t="str">
            <v>VWS</v>
          </cell>
          <cell r="M15">
            <v>213</v>
          </cell>
          <cell r="N15">
            <v>213</v>
          </cell>
          <cell r="O15">
            <v>6400</v>
          </cell>
          <cell r="P15">
            <v>800</v>
          </cell>
          <cell r="Q15" t="str">
            <v>VWS</v>
          </cell>
          <cell r="S15">
            <v>4800</v>
          </cell>
          <cell r="U15">
            <v>-1600</v>
          </cell>
          <cell r="W15" t="str">
            <v>12/14</v>
          </cell>
          <cell r="X15">
            <v>400</v>
          </cell>
          <cell r="Y15">
            <v>10</v>
          </cell>
          <cell r="Z15">
            <v>4000</v>
          </cell>
          <cell r="AA15">
            <v>400</v>
          </cell>
          <cell r="AB15" t="str">
            <v>VWS</v>
          </cell>
          <cell r="AC15">
            <v>2400</v>
          </cell>
          <cell r="AD15">
            <v>240</v>
          </cell>
          <cell r="AE15">
            <v>229</v>
          </cell>
          <cell r="AF15">
            <v>11</v>
          </cell>
          <cell r="AH15" t="str">
            <v>VWS</v>
          </cell>
          <cell r="AI15">
            <v>1600</v>
          </cell>
          <cell r="AM15">
            <v>1600</v>
          </cell>
          <cell r="AN15">
            <v>160</v>
          </cell>
          <cell r="AO15">
            <v>124</v>
          </cell>
        </row>
        <row r="16">
          <cell r="C16">
            <v>3055</v>
          </cell>
          <cell r="D16" t="str">
            <v>OCEAN BREEZE</v>
          </cell>
          <cell r="E16" t="str">
            <v>ОКЕАН БРИЗ</v>
          </cell>
          <cell r="G16" t="str">
            <v>алый с чёрным плотным напылением до середины лепестка</v>
          </cell>
          <cell r="H16">
            <v>100</v>
          </cell>
          <cell r="L16" t="str">
            <v>DEJ</v>
          </cell>
          <cell r="M16">
            <v>150</v>
          </cell>
          <cell r="N16">
            <v>150</v>
          </cell>
          <cell r="O16">
            <v>9200</v>
          </cell>
          <cell r="T16">
            <v>7600</v>
          </cell>
          <cell r="U16">
            <v>-1200</v>
          </cell>
          <cell r="W16" t="str">
            <v>12/14</v>
          </cell>
          <cell r="X16">
            <v>400</v>
          </cell>
          <cell r="Y16">
            <v>10</v>
          </cell>
          <cell r="Z16">
            <v>6400</v>
          </cell>
          <cell r="AA16">
            <v>640</v>
          </cell>
          <cell r="AB16" t="str">
            <v>DEJ</v>
          </cell>
          <cell r="AC16">
            <v>4400</v>
          </cell>
          <cell r="AD16">
            <v>440</v>
          </cell>
          <cell r="AE16">
            <v>432</v>
          </cell>
          <cell r="AF16">
            <v>8</v>
          </cell>
          <cell r="AH16" t="str">
            <v>DEJ</v>
          </cell>
          <cell r="AI16">
            <v>2000</v>
          </cell>
          <cell r="AJ16">
            <v>800</v>
          </cell>
          <cell r="AM16">
            <v>2800</v>
          </cell>
          <cell r="AN16">
            <v>280</v>
          </cell>
          <cell r="AO16">
            <v>271</v>
          </cell>
        </row>
        <row r="17">
          <cell r="C17">
            <v>1516</v>
          </cell>
          <cell r="D17" t="str">
            <v>OLINA</v>
          </cell>
          <cell r="E17" t="str">
            <v>ОЛИНА</v>
          </cell>
          <cell r="G17" t="str">
            <v>алый с чёрным плотным напылением до середины лепестка</v>
          </cell>
          <cell r="H17">
            <v>110</v>
          </cell>
          <cell r="L17" t="str">
            <v>STN</v>
          </cell>
          <cell r="M17">
            <v>195</v>
          </cell>
          <cell r="N17">
            <v>220</v>
          </cell>
          <cell r="T17">
            <v>8800</v>
          </cell>
          <cell r="V17">
            <v>-800</v>
          </cell>
          <cell r="W17" t="str">
            <v>12/14</v>
          </cell>
          <cell r="X17">
            <v>400</v>
          </cell>
          <cell r="Y17">
            <v>10</v>
          </cell>
          <cell r="Z17">
            <v>8000</v>
          </cell>
          <cell r="AA17">
            <v>800</v>
          </cell>
          <cell r="AB17" t="str">
            <v>STN</v>
          </cell>
          <cell r="AC17">
            <v>6000</v>
          </cell>
          <cell r="AD17">
            <v>600</v>
          </cell>
          <cell r="AE17">
            <v>589</v>
          </cell>
          <cell r="AF17">
            <v>11</v>
          </cell>
          <cell r="AH17" t="str">
            <v>STN</v>
          </cell>
          <cell r="AI17">
            <v>2000</v>
          </cell>
          <cell r="AM17">
            <v>2000</v>
          </cell>
          <cell r="AN17">
            <v>200</v>
          </cell>
          <cell r="AO17">
            <v>304</v>
          </cell>
        </row>
        <row r="18">
          <cell r="C18">
            <v>473</v>
          </cell>
          <cell r="D18" t="str">
            <v>ORANGE ART</v>
          </cell>
          <cell r="E18" t="str">
            <v>ОРАНЖ АРТ</v>
          </cell>
          <cell r="G18" t="str">
            <v>ярко-оранжевый  с интенсивным сизым напылением до середины лепестка</v>
          </cell>
          <cell r="H18">
            <v>110</v>
          </cell>
          <cell r="L18" t="str">
            <v>VWS</v>
          </cell>
          <cell r="M18">
            <v>213</v>
          </cell>
          <cell r="N18">
            <v>220</v>
          </cell>
          <cell r="O18">
            <v>2800</v>
          </cell>
          <cell r="S18">
            <v>2800</v>
          </cell>
          <cell r="U18">
            <v>-1600</v>
          </cell>
          <cell r="W18" t="str">
            <v>12/14</v>
          </cell>
          <cell r="X18">
            <v>400</v>
          </cell>
          <cell r="Y18">
            <v>10</v>
          </cell>
          <cell r="Z18">
            <v>1200</v>
          </cell>
          <cell r="AA18">
            <v>120</v>
          </cell>
          <cell r="AB18" t="str">
            <v>VWS</v>
          </cell>
          <cell r="AC18">
            <v>800</v>
          </cell>
          <cell r="AD18">
            <v>80</v>
          </cell>
          <cell r="AE18">
            <v>79</v>
          </cell>
          <cell r="AF18">
            <v>1</v>
          </cell>
          <cell r="AH18" t="str">
            <v>VWS</v>
          </cell>
          <cell r="AI18">
            <v>400</v>
          </cell>
          <cell r="AM18">
            <v>400</v>
          </cell>
          <cell r="AN18">
            <v>40</v>
          </cell>
          <cell r="AO18">
            <v>38</v>
          </cell>
        </row>
        <row r="19">
          <cell r="C19">
            <v>5454</v>
          </cell>
          <cell r="D19" t="str">
            <v>PINK PIXELS</v>
          </cell>
          <cell r="E19" t="str">
            <v>ПИНК ПИКСЕЛЬ</v>
          </cell>
          <cell r="F19" t="str">
            <v>нов15</v>
          </cell>
          <cell r="G19" t="str">
            <v>нежнейший розовый с темно-бордовым напылением вокруг центра</v>
          </cell>
          <cell r="H19">
            <v>120</v>
          </cell>
          <cell r="L19" t="str">
            <v>VWS</v>
          </cell>
          <cell r="M19">
            <v>148</v>
          </cell>
          <cell r="N19">
            <v>150</v>
          </cell>
          <cell r="S19">
            <v>3200</v>
          </cell>
          <cell r="W19" t="str">
            <v>12/14</v>
          </cell>
          <cell r="X19">
            <v>400</v>
          </cell>
          <cell r="Y19">
            <v>10</v>
          </cell>
          <cell r="Z19">
            <v>3200</v>
          </cell>
          <cell r="AA19">
            <v>320</v>
          </cell>
          <cell r="AB19" t="str">
            <v>VWS</v>
          </cell>
          <cell r="AC19">
            <v>2400</v>
          </cell>
          <cell r="AD19">
            <v>240</v>
          </cell>
          <cell r="AE19">
            <v>233</v>
          </cell>
          <cell r="AF19">
            <v>7</v>
          </cell>
          <cell r="AG19" t="str">
            <v>800 + 
800 из THESIRE VWS</v>
          </cell>
          <cell r="AH19" t="str">
            <v>VWS</v>
          </cell>
          <cell r="AI19">
            <v>800</v>
          </cell>
          <cell r="AJ19">
            <v>800</v>
          </cell>
          <cell r="AM19">
            <v>1600</v>
          </cell>
          <cell r="AN19">
            <v>160</v>
          </cell>
          <cell r="AO19">
            <v>141</v>
          </cell>
        </row>
        <row r="20">
          <cell r="C20">
            <v>476</v>
          </cell>
          <cell r="D20" t="str">
            <v>PUP ART</v>
          </cell>
          <cell r="E20" t="str">
            <v>ПАП АРТ</v>
          </cell>
          <cell r="G20" t="str">
            <v>красный, многочисленные красно-коричневые крапинки на лепестках вокруг центра, 20 см</v>
          </cell>
          <cell r="H20">
            <v>110</v>
          </cell>
          <cell r="L20" t="str">
            <v>STN</v>
          </cell>
          <cell r="M20">
            <v>195</v>
          </cell>
          <cell r="N20">
            <v>220</v>
          </cell>
          <cell r="T20">
            <v>4000</v>
          </cell>
          <cell r="W20" t="str">
            <v>12/14</v>
          </cell>
          <cell r="X20">
            <v>400</v>
          </cell>
          <cell r="Y20">
            <v>10</v>
          </cell>
          <cell r="Z20">
            <v>4000</v>
          </cell>
          <cell r="AA20">
            <v>400</v>
          </cell>
          <cell r="AB20" t="str">
            <v>STN</v>
          </cell>
          <cell r="AC20">
            <v>3200</v>
          </cell>
          <cell r="AD20">
            <v>320</v>
          </cell>
          <cell r="AE20">
            <v>312</v>
          </cell>
          <cell r="AF20">
            <v>8</v>
          </cell>
          <cell r="AH20" t="str">
            <v>STN</v>
          </cell>
          <cell r="AI20">
            <v>800</v>
          </cell>
          <cell r="AM20">
            <v>800</v>
          </cell>
          <cell r="AN20">
            <v>80</v>
          </cell>
          <cell r="AO20">
            <v>158</v>
          </cell>
        </row>
        <row r="21">
          <cell r="C21">
            <v>3725</v>
          </cell>
          <cell r="D21" t="str">
            <v>PURPLE EYE</v>
          </cell>
          <cell r="E21" t="str">
            <v>ПУРПЛ АЙ</v>
          </cell>
          <cell r="G21" t="str">
            <v>ярко-розовый с почти чёрным центром и напылением, 16см</v>
          </cell>
          <cell r="H21">
            <v>105</v>
          </cell>
          <cell r="L21" t="str">
            <v>DEJ+BOT</v>
          </cell>
          <cell r="M21">
            <v>165</v>
          </cell>
          <cell r="N21">
            <v>170</v>
          </cell>
          <cell r="O21">
            <v>7200</v>
          </cell>
          <cell r="P21">
            <v>1200</v>
          </cell>
          <cell r="Q21" t="str">
            <v>DEJ</v>
          </cell>
          <cell r="S21">
            <v>6000</v>
          </cell>
          <cell r="U21">
            <v>-800</v>
          </cell>
          <cell r="W21" t="str">
            <v>12/14</v>
          </cell>
          <cell r="X21">
            <v>400</v>
          </cell>
          <cell r="Y21">
            <v>10</v>
          </cell>
          <cell r="Z21">
            <v>6400</v>
          </cell>
          <cell r="AA21">
            <v>640</v>
          </cell>
          <cell r="AB21" t="str">
            <v>DEJ+BOT</v>
          </cell>
          <cell r="AC21">
            <v>5200</v>
          </cell>
          <cell r="AD21">
            <v>520</v>
          </cell>
          <cell r="AE21">
            <v>504</v>
          </cell>
          <cell r="AF21">
            <v>16</v>
          </cell>
          <cell r="AH21" t="str">
            <v>BOT</v>
          </cell>
          <cell r="AI21">
            <v>1600</v>
          </cell>
          <cell r="AK21">
            <v>1200</v>
          </cell>
          <cell r="AL21" t="str">
            <v>с 17-08</v>
          </cell>
          <cell r="AM21">
            <v>2800</v>
          </cell>
          <cell r="AN21">
            <v>280</v>
          </cell>
          <cell r="AO21">
            <v>293</v>
          </cell>
        </row>
        <row r="22">
          <cell r="C22">
            <v>4439</v>
          </cell>
          <cell r="D22" t="str">
            <v>STARBUST</v>
          </cell>
          <cell r="E22" t="str">
            <v>СТАРБАСТ</v>
          </cell>
          <cell r="F22" t="str">
            <v>нов14</v>
          </cell>
          <cell r="G22" t="str">
            <v>темно-пурпурное плотное напыление по центру, кремовые кончики</v>
          </cell>
          <cell r="H22">
            <v>100</v>
          </cell>
          <cell r="L22" t="str">
            <v>VWS</v>
          </cell>
          <cell r="M22">
            <v>213</v>
          </cell>
          <cell r="N22">
            <v>220</v>
          </cell>
          <cell r="O22">
            <v>5200</v>
          </cell>
          <cell r="S22">
            <v>5200</v>
          </cell>
          <cell r="U22">
            <v>-2000</v>
          </cell>
          <cell r="W22" t="str">
            <v>12/14</v>
          </cell>
          <cell r="X22">
            <v>400</v>
          </cell>
          <cell r="Y22">
            <v>10</v>
          </cell>
          <cell r="Z22">
            <v>3200</v>
          </cell>
          <cell r="AA22">
            <v>320</v>
          </cell>
          <cell r="AB22" t="str">
            <v>VWS</v>
          </cell>
          <cell r="AC22">
            <v>1600</v>
          </cell>
          <cell r="AD22">
            <v>160</v>
          </cell>
          <cell r="AE22">
            <v>146</v>
          </cell>
          <cell r="AF22">
            <v>14</v>
          </cell>
          <cell r="AG22" t="str">
            <v>1600 / + стар ур 1600</v>
          </cell>
          <cell r="AH22" t="str">
            <v>VWS</v>
          </cell>
          <cell r="AI22">
            <v>3200</v>
          </cell>
          <cell r="AK22">
            <v>-2000</v>
          </cell>
          <cell r="AM22">
            <v>1200</v>
          </cell>
          <cell r="AN22">
            <v>120</v>
          </cell>
          <cell r="AO22">
            <v>65</v>
          </cell>
        </row>
        <row r="23">
          <cell r="C23">
            <v>1544</v>
          </cell>
          <cell r="D23" t="str">
            <v>STRAWBERRY &amp; CREAM</v>
          </cell>
          <cell r="E23" t="str">
            <v>СТРОБЕРРИ ЭНД КРИМ</v>
          </cell>
          <cell r="G23" t="str">
            <v>кремовый с плотным тёмно-красным напылением до середины лепестка</v>
          </cell>
          <cell r="H23">
            <v>120</v>
          </cell>
          <cell r="L23" t="str">
            <v>VWS</v>
          </cell>
          <cell r="M23">
            <v>213</v>
          </cell>
          <cell r="N23">
            <v>220</v>
          </cell>
          <cell r="O23">
            <v>4800</v>
          </cell>
          <cell r="S23">
            <v>4800</v>
          </cell>
          <cell r="U23">
            <v>-1600</v>
          </cell>
          <cell r="W23" t="str">
            <v>12/14</v>
          </cell>
          <cell r="X23">
            <v>400</v>
          </cell>
          <cell r="Y23">
            <v>10</v>
          </cell>
          <cell r="Z23">
            <v>3200</v>
          </cell>
          <cell r="AA23">
            <v>320</v>
          </cell>
          <cell r="AB23" t="str">
            <v>VWS</v>
          </cell>
          <cell r="AC23">
            <v>2000</v>
          </cell>
          <cell r="AD23">
            <v>200</v>
          </cell>
          <cell r="AE23">
            <v>197</v>
          </cell>
          <cell r="AF23">
            <v>3</v>
          </cell>
          <cell r="AH23" t="str">
            <v>VWS</v>
          </cell>
          <cell r="AI23">
            <v>1200</v>
          </cell>
          <cell r="AM23">
            <v>1200</v>
          </cell>
          <cell r="AN23">
            <v>120</v>
          </cell>
          <cell r="AO23">
            <v>113</v>
          </cell>
        </row>
        <row r="24">
          <cell r="C24">
            <v>4441</v>
          </cell>
          <cell r="D24" t="str">
            <v>THESIRE</v>
          </cell>
          <cell r="E24" t="str">
            <v>ТЕЗИРЕ</v>
          </cell>
          <cell r="G24" t="str">
            <v xml:space="preserve">розовые кончики, лиловый центр, лиловое обильное напыление </v>
          </cell>
          <cell r="H24">
            <v>90</v>
          </cell>
          <cell r="L24" t="str">
            <v>VWS</v>
          </cell>
          <cell r="M24">
            <v>213</v>
          </cell>
          <cell r="N24">
            <v>220</v>
          </cell>
          <cell r="O24">
            <v>4800</v>
          </cell>
          <cell r="P24">
            <v>800</v>
          </cell>
          <cell r="Q24" t="str">
            <v>VWS</v>
          </cell>
          <cell r="S24">
            <v>3600</v>
          </cell>
          <cell r="U24">
            <v>-800</v>
          </cell>
          <cell r="W24" t="str">
            <v>12/14</v>
          </cell>
          <cell r="X24">
            <v>400</v>
          </cell>
          <cell r="Y24">
            <v>10</v>
          </cell>
          <cell r="Z24">
            <v>3600</v>
          </cell>
          <cell r="AA24">
            <v>360</v>
          </cell>
          <cell r="AB24" t="str">
            <v>VWS</v>
          </cell>
          <cell r="AC24">
            <v>2000</v>
          </cell>
          <cell r="AD24">
            <v>200</v>
          </cell>
          <cell r="AE24">
            <v>197</v>
          </cell>
          <cell r="AF24">
            <v>3</v>
          </cell>
          <cell r="AG24" t="str">
            <v>1600 - 
800 в PINK PIXELS / + 800 стар ур</v>
          </cell>
          <cell r="AH24" t="str">
            <v>VWS</v>
          </cell>
          <cell r="AI24">
            <v>2400</v>
          </cell>
          <cell r="AJ24">
            <v>-800</v>
          </cell>
          <cell r="AK24">
            <v>-800</v>
          </cell>
          <cell r="AM24">
            <v>800</v>
          </cell>
          <cell r="AN24">
            <v>80</v>
          </cell>
          <cell r="AO24">
            <v>63</v>
          </cell>
        </row>
        <row r="25">
          <cell r="C25">
            <v>496</v>
          </cell>
          <cell r="D25" t="str">
            <v>TROPICAL BREEZE</v>
          </cell>
          <cell r="E25" t="str">
            <v>ТРОПИКАЛ БРИЗ</v>
          </cell>
          <cell r="G25" t="str">
            <v>кремовый, многочисленные пурпурные крапинки на лепестках  вокруг центра, 20см</v>
          </cell>
          <cell r="H25">
            <v>110</v>
          </cell>
          <cell r="L25" t="str">
            <v>DEJ</v>
          </cell>
          <cell r="M25">
            <v>150</v>
          </cell>
          <cell r="N25">
            <v>150</v>
          </cell>
          <cell r="O25">
            <v>5600</v>
          </cell>
          <cell r="T25">
            <v>4400</v>
          </cell>
          <cell r="W25" t="str">
            <v>12/14</v>
          </cell>
          <cell r="X25">
            <v>400</v>
          </cell>
          <cell r="Y25">
            <v>10</v>
          </cell>
          <cell r="Z25">
            <v>4400</v>
          </cell>
          <cell r="AA25">
            <v>440</v>
          </cell>
          <cell r="AB25" t="str">
            <v>DEJ</v>
          </cell>
          <cell r="AC25">
            <v>3200</v>
          </cell>
          <cell r="AD25">
            <v>320</v>
          </cell>
          <cell r="AE25">
            <v>288</v>
          </cell>
          <cell r="AF25">
            <v>32</v>
          </cell>
          <cell r="AH25" t="str">
            <v>DEJ</v>
          </cell>
          <cell r="AI25">
            <v>1200</v>
          </cell>
          <cell r="AJ25">
            <v>800</v>
          </cell>
          <cell r="AM25">
            <v>2000</v>
          </cell>
          <cell r="AN25">
            <v>200</v>
          </cell>
          <cell r="AO25">
            <v>191</v>
          </cell>
        </row>
        <row r="26">
          <cell r="C26">
            <v>4442</v>
          </cell>
          <cell r="D26" t="str">
            <v>WHISTLER</v>
          </cell>
          <cell r="E26" t="str">
            <v>УИСТЛЕР</v>
          </cell>
          <cell r="G26" t="str">
            <v>лососевые лепестки, бордовое плотное напыление, жёлтые тычинки</v>
          </cell>
          <cell r="H26">
            <v>100</v>
          </cell>
          <cell r="L26" t="str">
            <v>DEJ+BOT</v>
          </cell>
          <cell r="M26">
            <v>165</v>
          </cell>
          <cell r="N26">
            <v>170</v>
          </cell>
          <cell r="O26">
            <v>6000</v>
          </cell>
          <cell r="P26">
            <v>800</v>
          </cell>
          <cell r="Q26" t="str">
            <v>DEJ</v>
          </cell>
          <cell r="S26">
            <v>5200</v>
          </cell>
          <cell r="W26" t="str">
            <v>12/14</v>
          </cell>
          <cell r="X26">
            <v>400</v>
          </cell>
          <cell r="Y26">
            <v>10</v>
          </cell>
          <cell r="Z26">
            <v>6000</v>
          </cell>
          <cell r="AA26">
            <v>600</v>
          </cell>
          <cell r="AB26" t="str">
            <v>DEJ+BOT</v>
          </cell>
          <cell r="AC26">
            <v>2000</v>
          </cell>
          <cell r="AD26">
            <v>200</v>
          </cell>
          <cell r="AE26">
            <v>179</v>
          </cell>
          <cell r="AF26">
            <v>21</v>
          </cell>
          <cell r="AH26" t="str">
            <v>BOT</v>
          </cell>
          <cell r="AI26">
            <v>3600</v>
          </cell>
          <cell r="AJ26">
            <v>-2000</v>
          </cell>
          <cell r="AM26">
            <v>1600</v>
          </cell>
          <cell r="AN26">
            <v>160</v>
          </cell>
          <cell r="AO26">
            <v>137</v>
          </cell>
        </row>
        <row r="27">
          <cell r="C27">
            <v>497</v>
          </cell>
          <cell r="D27" t="str">
            <v>WHITE PIXEL</v>
          </cell>
          <cell r="E27" t="str">
            <v>УАЙТ ПИКСЕЛЬ</v>
          </cell>
          <cell r="G27" t="str">
            <v>белый, многочисленные пурпурные крапинки на лепестках вокруг центра, 20см</v>
          </cell>
          <cell r="H27">
            <v>110</v>
          </cell>
          <cell r="I27" t="str">
            <v>2014 зАМЕНА ФОТО!!!! На 2015</v>
          </cell>
          <cell r="L27" t="str">
            <v>VWS</v>
          </cell>
          <cell r="M27">
            <v>148</v>
          </cell>
          <cell r="N27">
            <v>150</v>
          </cell>
          <cell r="O27">
            <v>9200</v>
          </cell>
          <cell r="S27">
            <v>8000</v>
          </cell>
          <cell r="W27" t="str">
            <v>12/14</v>
          </cell>
          <cell r="X27">
            <v>400</v>
          </cell>
          <cell r="Y27">
            <v>10</v>
          </cell>
          <cell r="Z27">
            <v>8000</v>
          </cell>
          <cell r="AA27">
            <v>800</v>
          </cell>
          <cell r="AB27" t="str">
            <v>VWS</v>
          </cell>
          <cell r="AC27">
            <v>5200</v>
          </cell>
          <cell r="AD27">
            <v>520</v>
          </cell>
          <cell r="AE27">
            <v>483</v>
          </cell>
          <cell r="AF27">
            <v>37</v>
          </cell>
          <cell r="AH27" t="str">
            <v>VWS</v>
          </cell>
          <cell r="AI27">
            <v>2800</v>
          </cell>
          <cell r="AM27">
            <v>2800</v>
          </cell>
          <cell r="AN27">
            <v>280</v>
          </cell>
          <cell r="AO27">
            <v>262</v>
          </cell>
        </row>
        <row r="28">
          <cell r="C28">
            <v>3016</v>
          </cell>
          <cell r="D28" t="str">
            <v>YELLOW PIXEL</v>
          </cell>
          <cell r="E28" t="str">
            <v>ЙЕЛЛОУ ПИКСЕЛЬ</v>
          </cell>
          <cell r="G28" t="str">
            <v>желтый, бронзовое напыление до середины лепестка</v>
          </cell>
          <cell r="H28">
            <v>90</v>
          </cell>
          <cell r="L28" t="str">
            <v>DEJ+VWS</v>
          </cell>
          <cell r="M28">
            <v>148</v>
          </cell>
          <cell r="N28">
            <v>150</v>
          </cell>
          <cell r="O28">
            <v>5200</v>
          </cell>
          <cell r="P28">
            <v>800</v>
          </cell>
          <cell r="Q28" t="str">
            <v>DEJ</v>
          </cell>
          <cell r="S28">
            <v>4000</v>
          </cell>
          <cell r="U28">
            <v>-2000</v>
          </cell>
          <cell r="W28" t="str">
            <v>12/14</v>
          </cell>
          <cell r="X28">
            <v>400</v>
          </cell>
          <cell r="Y28">
            <v>10</v>
          </cell>
          <cell r="Z28">
            <v>2800</v>
          </cell>
          <cell r="AA28">
            <v>280</v>
          </cell>
          <cell r="AB28" t="str">
            <v>DEJ+VWS</v>
          </cell>
          <cell r="AC28">
            <v>2000</v>
          </cell>
          <cell r="AD28">
            <v>200</v>
          </cell>
          <cell r="AE28">
            <v>183</v>
          </cell>
          <cell r="AF28">
            <v>17</v>
          </cell>
          <cell r="AH28" t="str">
            <v>VWS</v>
          </cell>
          <cell r="AI28">
            <v>800</v>
          </cell>
          <cell r="AJ28">
            <v>800</v>
          </cell>
          <cell r="AM28">
            <v>1600</v>
          </cell>
          <cell r="AN28">
            <v>160</v>
          </cell>
          <cell r="AO28">
            <v>177</v>
          </cell>
        </row>
        <row r="29">
          <cell r="D29" t="str">
            <v>Asiatic Hybrids / Азиатские гибриды / Серия TINY, генетически низкорослые до 45 см</v>
          </cell>
          <cell r="AH29" t="str">
            <v>*</v>
          </cell>
          <cell r="AO29">
            <v>0</v>
          </cell>
        </row>
        <row r="30">
          <cell r="C30">
            <v>1547</v>
          </cell>
          <cell r="D30" t="str">
            <v>TINY BEE</v>
          </cell>
          <cell r="E30" t="str">
            <v>ТАЙНИ БИ</v>
          </cell>
          <cell r="G30" t="str">
            <v>канареечно-жёлтый с редким коричневым крапом вокруг центра</v>
          </cell>
          <cell r="H30">
            <v>45</v>
          </cell>
          <cell r="L30" t="str">
            <v>AMS</v>
          </cell>
          <cell r="M30">
            <v>155</v>
          </cell>
          <cell r="N30">
            <v>160</v>
          </cell>
          <cell r="O30">
            <v>4000</v>
          </cell>
          <cell r="T30">
            <v>4000</v>
          </cell>
          <cell r="U30">
            <v>-500</v>
          </cell>
          <cell r="W30" t="str">
            <v>10/12</v>
          </cell>
          <cell r="X30">
            <v>500</v>
          </cell>
          <cell r="Y30">
            <v>5</v>
          </cell>
          <cell r="Z30">
            <v>3500</v>
          </cell>
          <cell r="AA30">
            <v>700</v>
          </cell>
          <cell r="AB30" t="str">
            <v>AMS</v>
          </cell>
          <cell r="AC30">
            <v>2500</v>
          </cell>
          <cell r="AD30">
            <v>500</v>
          </cell>
          <cell r="AE30">
            <v>489</v>
          </cell>
          <cell r="AF30">
            <v>11</v>
          </cell>
          <cell r="AH30" t="str">
            <v>AMS</v>
          </cell>
          <cell r="AI30">
            <v>1000</v>
          </cell>
          <cell r="AJ30">
            <v>500</v>
          </cell>
          <cell r="AM30">
            <v>1500</v>
          </cell>
          <cell r="AN30">
            <v>300</v>
          </cell>
          <cell r="AO30">
            <v>318</v>
          </cell>
        </row>
        <row r="31">
          <cell r="C31">
            <v>3742</v>
          </cell>
          <cell r="D31" t="str">
            <v>TINY GHOST</v>
          </cell>
          <cell r="E31" t="str">
            <v>ТАЙНИ ГОСТ</v>
          </cell>
          <cell r="G31" t="str">
            <v>красный</v>
          </cell>
          <cell r="H31">
            <v>45</v>
          </cell>
          <cell r="I31" t="str">
            <v>2014 зАМЕНА ФОТО!!!! На 2015</v>
          </cell>
          <cell r="L31" t="str">
            <v>AMS</v>
          </cell>
          <cell r="M31">
            <v>155</v>
          </cell>
          <cell r="N31">
            <v>160</v>
          </cell>
          <cell r="O31">
            <v>3000</v>
          </cell>
          <cell r="T31">
            <v>2500</v>
          </cell>
          <cell r="W31" t="str">
            <v>10/12</v>
          </cell>
          <cell r="X31">
            <v>500</v>
          </cell>
          <cell r="Y31">
            <v>5</v>
          </cell>
          <cell r="Z31">
            <v>2500</v>
          </cell>
          <cell r="AA31">
            <v>500</v>
          </cell>
          <cell r="AB31" t="str">
            <v>AMS</v>
          </cell>
          <cell r="AC31">
            <v>2000</v>
          </cell>
          <cell r="AD31">
            <v>400</v>
          </cell>
          <cell r="AE31">
            <v>366</v>
          </cell>
          <cell r="AF31">
            <v>34</v>
          </cell>
          <cell r="AH31" t="str">
            <v>AMS</v>
          </cell>
          <cell r="AI31">
            <v>500</v>
          </cell>
          <cell r="AM31">
            <v>500</v>
          </cell>
          <cell r="AN31">
            <v>100</v>
          </cell>
          <cell r="AO31">
            <v>209</v>
          </cell>
        </row>
        <row r="32">
          <cell r="C32">
            <v>1553</v>
          </cell>
          <cell r="D32" t="str">
            <v>TINY HOPE</v>
          </cell>
          <cell r="E32" t="str">
            <v>ТАЙНИ ХОУП</v>
          </cell>
          <cell r="G32" t="str">
            <v>ярко-красный</v>
          </cell>
          <cell r="H32">
            <v>45</v>
          </cell>
          <cell r="L32" t="str">
            <v>AMS</v>
          </cell>
          <cell r="M32">
            <v>155</v>
          </cell>
          <cell r="N32">
            <v>160</v>
          </cell>
          <cell r="O32">
            <v>3500</v>
          </cell>
          <cell r="T32">
            <v>2500</v>
          </cell>
          <cell r="W32" t="str">
            <v>10/12</v>
          </cell>
          <cell r="X32">
            <v>500</v>
          </cell>
          <cell r="Y32">
            <v>5</v>
          </cell>
          <cell r="Z32">
            <v>2500</v>
          </cell>
          <cell r="AA32">
            <v>500</v>
          </cell>
          <cell r="AB32" t="str">
            <v>AMS</v>
          </cell>
          <cell r="AC32">
            <v>2000</v>
          </cell>
          <cell r="AD32">
            <v>400</v>
          </cell>
          <cell r="AE32">
            <v>356</v>
          </cell>
          <cell r="AF32">
            <v>44</v>
          </cell>
          <cell r="AG32" t="str">
            <v>500 + 
tiny robin 500</v>
          </cell>
          <cell r="AH32" t="str">
            <v>AMS</v>
          </cell>
          <cell r="AI32">
            <v>500</v>
          </cell>
          <cell r="AJ32">
            <v>500</v>
          </cell>
          <cell r="AM32">
            <v>1000</v>
          </cell>
          <cell r="AN32">
            <v>200</v>
          </cell>
          <cell r="AO32">
            <v>246</v>
          </cell>
        </row>
        <row r="33">
          <cell r="C33">
            <v>1548</v>
          </cell>
          <cell r="D33" t="str">
            <v>TINY NANNY</v>
          </cell>
          <cell r="E33" t="str">
            <v>ТАЙНИ НАННИ</v>
          </cell>
          <cell r="G33" t="str">
            <v>чисто-белый с коричневыми тычинками</v>
          </cell>
          <cell r="H33">
            <v>45</v>
          </cell>
          <cell r="L33" t="str">
            <v>AMS</v>
          </cell>
          <cell r="M33">
            <v>155</v>
          </cell>
          <cell r="N33">
            <v>160</v>
          </cell>
          <cell r="O33">
            <v>6500</v>
          </cell>
          <cell r="T33">
            <v>6000</v>
          </cell>
          <cell r="W33" t="str">
            <v>10/12</v>
          </cell>
          <cell r="X33">
            <v>500</v>
          </cell>
          <cell r="Y33">
            <v>5</v>
          </cell>
          <cell r="Z33">
            <v>6000</v>
          </cell>
          <cell r="AA33">
            <v>1200</v>
          </cell>
          <cell r="AB33" t="str">
            <v>AMS</v>
          </cell>
          <cell r="AC33">
            <v>4500</v>
          </cell>
          <cell r="AD33">
            <v>900</v>
          </cell>
          <cell r="AE33">
            <v>834</v>
          </cell>
          <cell r="AF33">
            <v>66</v>
          </cell>
          <cell r="AG33" t="str">
            <v>AMS 1500+ 
STN New WAVE 500</v>
          </cell>
          <cell r="AH33" t="str">
            <v>AMS</v>
          </cell>
          <cell r="AI33">
            <v>1500</v>
          </cell>
          <cell r="AJ33">
            <v>500</v>
          </cell>
          <cell r="AM33">
            <v>2000</v>
          </cell>
          <cell r="AN33">
            <v>400</v>
          </cell>
          <cell r="AO33">
            <v>386</v>
          </cell>
        </row>
        <row r="34">
          <cell r="C34">
            <v>7202</v>
          </cell>
          <cell r="D34" t="str">
            <v>TINY PARROT</v>
          </cell>
          <cell r="E34" t="str">
            <v>ТАЙНИ ПЭРРОТ</v>
          </cell>
          <cell r="F34" t="str">
            <v>нов14</v>
          </cell>
          <cell r="G34" t="str">
            <v xml:space="preserve">жёлтый с тёмно-красным частым крапом </v>
          </cell>
          <cell r="H34">
            <v>45</v>
          </cell>
          <cell r="L34" t="str">
            <v>AMS</v>
          </cell>
          <cell r="M34">
            <v>155</v>
          </cell>
          <cell r="N34">
            <v>160</v>
          </cell>
          <cell r="O34">
            <v>4000</v>
          </cell>
          <cell r="T34">
            <v>3000</v>
          </cell>
          <cell r="W34" t="str">
            <v>10/12</v>
          </cell>
          <cell r="X34">
            <v>500</v>
          </cell>
          <cell r="Y34">
            <v>5</v>
          </cell>
          <cell r="Z34">
            <v>3000</v>
          </cell>
          <cell r="AA34">
            <v>600</v>
          </cell>
          <cell r="AB34" t="str">
            <v>AMS</v>
          </cell>
          <cell r="AC34">
            <v>2500</v>
          </cell>
          <cell r="AD34">
            <v>500</v>
          </cell>
          <cell r="AE34">
            <v>469</v>
          </cell>
          <cell r="AF34">
            <v>31</v>
          </cell>
          <cell r="AH34" t="str">
            <v>AMS</v>
          </cell>
          <cell r="AI34">
            <v>500</v>
          </cell>
          <cell r="AM34">
            <v>500</v>
          </cell>
          <cell r="AN34">
            <v>100</v>
          </cell>
          <cell r="AO34">
            <v>340</v>
          </cell>
        </row>
        <row r="35">
          <cell r="C35">
            <v>306</v>
          </cell>
          <cell r="D35" t="str">
            <v>TINY ROCKET</v>
          </cell>
          <cell r="E35" t="str">
            <v>ТАЙНИ РОКЕТ</v>
          </cell>
          <cell r="G35" t="str">
            <v>насыщенно-красный с проступающими чёрными пятнами по центру лепестка</v>
          </cell>
          <cell r="H35">
            <v>45</v>
          </cell>
          <cell r="I35" t="str">
            <v>2014 зАМЕНА ФОТО!!!! На 2015</v>
          </cell>
          <cell r="L35" t="str">
            <v>AMS</v>
          </cell>
          <cell r="M35">
            <v>155</v>
          </cell>
          <cell r="N35">
            <v>160</v>
          </cell>
          <cell r="O35">
            <v>3500</v>
          </cell>
          <cell r="T35">
            <v>3500</v>
          </cell>
          <cell r="W35" t="str">
            <v>10/12</v>
          </cell>
          <cell r="X35">
            <v>500</v>
          </cell>
          <cell r="Y35">
            <v>3</v>
          </cell>
          <cell r="Z35">
            <v>3500</v>
          </cell>
          <cell r="AA35">
            <v>1166.6666666666667</v>
          </cell>
          <cell r="AB35" t="str">
            <v>AMS</v>
          </cell>
          <cell r="AC35">
            <v>3000</v>
          </cell>
          <cell r="AD35">
            <v>1000</v>
          </cell>
          <cell r="AE35">
            <v>547</v>
          </cell>
          <cell r="AF35">
            <v>453</v>
          </cell>
          <cell r="AH35" t="str">
            <v>AMS</v>
          </cell>
          <cell r="AI35">
            <v>500</v>
          </cell>
          <cell r="AM35">
            <v>500</v>
          </cell>
          <cell r="AN35">
            <v>166.66666666666666</v>
          </cell>
          <cell r="AO35">
            <v>386</v>
          </cell>
        </row>
        <row r="36">
          <cell r="C36">
            <v>1550</v>
          </cell>
          <cell r="D36" t="str">
            <v>TINY SENSATION</v>
          </cell>
          <cell r="E36" t="str">
            <v>ТАЙНИ СЕНСЕЙШН</v>
          </cell>
          <cell r="G36" t="str">
            <v>фиолетово-красный с жёлтыми концами лепестков</v>
          </cell>
          <cell r="H36">
            <v>45</v>
          </cell>
          <cell r="L36" t="str">
            <v>AMS</v>
          </cell>
          <cell r="M36">
            <v>155</v>
          </cell>
          <cell r="N36">
            <v>160</v>
          </cell>
          <cell r="O36">
            <v>2000</v>
          </cell>
          <cell r="P36">
            <v>1000</v>
          </cell>
          <cell r="Q36" t="str">
            <v>AMS</v>
          </cell>
          <cell r="T36">
            <v>1500</v>
          </cell>
          <cell r="W36" t="str">
            <v>10/12</v>
          </cell>
          <cell r="X36">
            <v>500</v>
          </cell>
          <cell r="Y36">
            <v>5</v>
          </cell>
          <cell r="Z36">
            <v>2500</v>
          </cell>
          <cell r="AA36">
            <v>500</v>
          </cell>
          <cell r="AB36" t="str">
            <v>AMS</v>
          </cell>
          <cell r="AC36">
            <v>2000</v>
          </cell>
          <cell r="AD36">
            <v>400</v>
          </cell>
          <cell r="AE36">
            <v>322</v>
          </cell>
          <cell r="AF36">
            <v>78</v>
          </cell>
          <cell r="AH36" t="str">
            <v>AMS</v>
          </cell>
          <cell r="AI36">
            <v>500</v>
          </cell>
          <cell r="AM36">
            <v>500</v>
          </cell>
          <cell r="AN36">
            <v>100</v>
          </cell>
          <cell r="AO36">
            <v>140</v>
          </cell>
        </row>
        <row r="37">
          <cell r="C37">
            <v>7206</v>
          </cell>
          <cell r="D37" t="str">
            <v>TINY TOONS</v>
          </cell>
          <cell r="E37" t="str">
            <v>ТАЙНИ ТУНС</v>
          </cell>
          <cell r="F37" t="str">
            <v>нов14</v>
          </cell>
          <cell r="G37" t="str">
            <v>перламутрово-розовый</v>
          </cell>
          <cell r="H37">
            <v>45</v>
          </cell>
          <cell r="L37" t="str">
            <v>AMS</v>
          </cell>
          <cell r="M37">
            <v>155</v>
          </cell>
          <cell r="N37">
            <v>160</v>
          </cell>
          <cell r="O37">
            <v>3500</v>
          </cell>
          <cell r="T37">
            <v>3500</v>
          </cell>
          <cell r="W37" t="str">
            <v>10/12</v>
          </cell>
          <cell r="X37">
            <v>500</v>
          </cell>
          <cell r="Y37">
            <v>5</v>
          </cell>
          <cell r="Z37">
            <v>3500</v>
          </cell>
          <cell r="AA37">
            <v>700</v>
          </cell>
          <cell r="AB37" t="str">
            <v>AMS</v>
          </cell>
          <cell r="AC37">
            <v>2000</v>
          </cell>
          <cell r="AD37">
            <v>400</v>
          </cell>
          <cell r="AE37">
            <v>398</v>
          </cell>
          <cell r="AF37">
            <v>2</v>
          </cell>
          <cell r="AH37" t="str">
            <v>AMS</v>
          </cell>
          <cell r="AI37">
            <v>1500</v>
          </cell>
          <cell r="AM37">
            <v>1500</v>
          </cell>
          <cell r="AN37">
            <v>300</v>
          </cell>
          <cell r="AO37">
            <v>301</v>
          </cell>
        </row>
        <row r="38">
          <cell r="D38" t="str">
            <v>Asiatic Hybrids / Азиатские гибриды / Серия JOY, генетически низкорослые до 45 см НОВИНКА!</v>
          </cell>
          <cell r="AO38">
            <v>0</v>
          </cell>
        </row>
        <row r="39">
          <cell r="C39">
            <v>4456</v>
          </cell>
          <cell r="D39" t="str">
            <v>BRIGHT JOY</v>
          </cell>
          <cell r="E39" t="str">
            <v>БРАЙТ ДЖОЙ</v>
          </cell>
          <cell r="F39" t="str">
            <v>нов14</v>
          </cell>
          <cell r="G39" t="str">
            <v>Ярко-оранжевый с желтым пятном в центре и коричневым редким крапом</v>
          </cell>
          <cell r="H39">
            <v>40</v>
          </cell>
          <cell r="L39" t="str">
            <v>GAV</v>
          </cell>
          <cell r="M39">
            <v>125</v>
          </cell>
          <cell r="N39">
            <v>126</v>
          </cell>
          <cell r="O39">
            <v>3200</v>
          </cell>
          <cell r="T39">
            <v>3500</v>
          </cell>
          <cell r="W39" t="str">
            <v>11/12</v>
          </cell>
          <cell r="X39">
            <v>600</v>
          </cell>
          <cell r="Y39">
            <v>10</v>
          </cell>
          <cell r="Z39">
            <v>3500</v>
          </cell>
          <cell r="AA39">
            <v>350</v>
          </cell>
          <cell r="AB39" t="str">
            <v>GAV</v>
          </cell>
          <cell r="AC39">
            <v>3000</v>
          </cell>
          <cell r="AD39">
            <v>300</v>
          </cell>
          <cell r="AE39">
            <v>295</v>
          </cell>
          <cell r="AF39">
            <v>5</v>
          </cell>
          <cell r="AG39" t="str">
            <v>600 11/12 + 1600 12/14</v>
          </cell>
          <cell r="AH39" t="str">
            <v>GAV</v>
          </cell>
          <cell r="AI39">
            <v>600</v>
          </cell>
          <cell r="AJ39">
            <v>1600</v>
          </cell>
          <cell r="AM39">
            <v>2200</v>
          </cell>
          <cell r="AN39">
            <v>220</v>
          </cell>
          <cell r="AO39">
            <v>226</v>
          </cell>
        </row>
        <row r="40">
          <cell r="C40">
            <v>7187</v>
          </cell>
          <cell r="D40" t="str">
            <v>BURNING JOY</v>
          </cell>
          <cell r="E40" t="str">
            <v>БЕРНИНГ ДЖОЙ</v>
          </cell>
          <cell r="F40" t="str">
            <v>нов14</v>
          </cell>
          <cell r="G40" t="str">
            <v>красновато-оранжевый с жёлтыми небольшими мазками</v>
          </cell>
          <cell r="H40">
            <v>40</v>
          </cell>
          <cell r="I40" t="str">
            <v xml:space="preserve">2014 зАМЕНА ФОТО!!!! На 2015 </v>
          </cell>
          <cell r="K40" t="str">
            <v>КАРТОНКИ ВЫК</v>
          </cell>
          <cell r="L40" t="str">
            <v>GAV</v>
          </cell>
          <cell r="M40">
            <v>125</v>
          </cell>
          <cell r="N40">
            <v>125</v>
          </cell>
          <cell r="O40">
            <v>3200</v>
          </cell>
          <cell r="T40">
            <v>3500</v>
          </cell>
          <cell r="W40" t="str">
            <v>11/12</v>
          </cell>
          <cell r="X40">
            <v>600</v>
          </cell>
          <cell r="Y40">
            <v>10</v>
          </cell>
          <cell r="Z40">
            <v>3500</v>
          </cell>
          <cell r="AA40">
            <v>350</v>
          </cell>
          <cell r="AB40" t="str">
            <v>GAV</v>
          </cell>
          <cell r="AC40">
            <v>2500</v>
          </cell>
          <cell r="AD40">
            <v>250</v>
          </cell>
          <cell r="AE40">
            <v>250</v>
          </cell>
          <cell r="AF40">
            <v>0</v>
          </cell>
          <cell r="AH40" t="str">
            <v>GAV</v>
          </cell>
          <cell r="AI40">
            <v>1200</v>
          </cell>
          <cell r="AJ40">
            <v>0</v>
          </cell>
          <cell r="AM40">
            <v>1200</v>
          </cell>
          <cell r="AN40">
            <v>120</v>
          </cell>
          <cell r="AO40">
            <v>250</v>
          </cell>
        </row>
        <row r="41">
          <cell r="C41">
            <v>7189</v>
          </cell>
          <cell r="D41" t="str">
            <v>CREAM JOY</v>
          </cell>
          <cell r="E41" t="str">
            <v>КРЕМ ДЖОЙ</v>
          </cell>
          <cell r="F41" t="str">
            <v>нов14</v>
          </cell>
          <cell r="G41" t="str">
            <v>жёлтый центр, кремовые кончики</v>
          </cell>
          <cell r="H41">
            <v>40</v>
          </cell>
          <cell r="I41" t="str">
            <v>2014 зАМЕНА ФОТО!!!! На 2015</v>
          </cell>
          <cell r="L41" t="str">
            <v>GAV</v>
          </cell>
          <cell r="M41">
            <v>122</v>
          </cell>
          <cell r="N41">
            <v>125</v>
          </cell>
          <cell r="O41">
            <v>1600</v>
          </cell>
          <cell r="T41">
            <v>2400</v>
          </cell>
          <cell r="W41" t="str">
            <v>10/12</v>
          </cell>
          <cell r="X41">
            <v>500</v>
          </cell>
          <cell r="Y41">
            <v>10</v>
          </cell>
          <cell r="Z41">
            <v>2400</v>
          </cell>
          <cell r="AA41">
            <v>240</v>
          </cell>
          <cell r="AB41" t="str">
            <v>GAV</v>
          </cell>
          <cell r="AC41">
            <v>1800</v>
          </cell>
          <cell r="AD41">
            <v>180</v>
          </cell>
          <cell r="AE41">
            <v>186</v>
          </cell>
          <cell r="AF41">
            <v>-6</v>
          </cell>
          <cell r="AH41" t="str">
            <v>GAV</v>
          </cell>
          <cell r="AI41">
            <v>500</v>
          </cell>
          <cell r="AJ41">
            <v>600</v>
          </cell>
          <cell r="AM41">
            <v>1100</v>
          </cell>
          <cell r="AN41">
            <v>110</v>
          </cell>
          <cell r="AO41">
            <v>180</v>
          </cell>
        </row>
        <row r="42">
          <cell r="C42">
            <v>7191</v>
          </cell>
          <cell r="D42" t="str">
            <v>DELICATE JOY</v>
          </cell>
          <cell r="E42" t="str">
            <v>ДЕЛИКЕЙТ ДЖОЙ</v>
          </cell>
          <cell r="F42" t="str">
            <v>нов14</v>
          </cell>
          <cell r="G42" t="str">
            <v>кремовый центр, розовые кончики</v>
          </cell>
          <cell r="H42">
            <v>40</v>
          </cell>
          <cell r="L42" t="str">
            <v>GAV</v>
          </cell>
          <cell r="M42">
            <v>122</v>
          </cell>
          <cell r="N42">
            <v>125</v>
          </cell>
          <cell r="O42">
            <v>4000</v>
          </cell>
          <cell r="T42">
            <v>5000</v>
          </cell>
          <cell r="U42">
            <v>1000</v>
          </cell>
          <cell r="W42" t="str">
            <v>10/12</v>
          </cell>
          <cell r="X42">
            <v>500</v>
          </cell>
          <cell r="Y42">
            <v>10</v>
          </cell>
          <cell r="Z42">
            <v>6000</v>
          </cell>
          <cell r="AA42">
            <v>600</v>
          </cell>
          <cell r="AB42" t="str">
            <v>GAV</v>
          </cell>
          <cell r="AC42">
            <v>4200</v>
          </cell>
          <cell r="AD42">
            <v>420</v>
          </cell>
          <cell r="AE42">
            <v>401</v>
          </cell>
          <cell r="AF42">
            <v>19</v>
          </cell>
          <cell r="AH42" t="str">
            <v>GAV</v>
          </cell>
          <cell r="AI42">
            <v>1800</v>
          </cell>
          <cell r="AJ42">
            <v>500</v>
          </cell>
          <cell r="AM42">
            <v>2300</v>
          </cell>
          <cell r="AN42">
            <v>230</v>
          </cell>
          <cell r="AO42">
            <v>240</v>
          </cell>
        </row>
        <row r="43">
          <cell r="C43">
            <v>7192</v>
          </cell>
          <cell r="D43" t="str">
            <v>DREAMING JOY</v>
          </cell>
          <cell r="E43" t="str">
            <v>ДРИМИНГ ДЖОЙ</v>
          </cell>
          <cell r="F43" t="str">
            <v>нов14</v>
          </cell>
          <cell r="G43" t="str">
            <v>ярко-жёлтый с красновато-оранжевым напылением по центру лепестков</v>
          </cell>
          <cell r="H43">
            <v>40</v>
          </cell>
          <cell r="L43" t="str">
            <v>GAV</v>
          </cell>
          <cell r="M43">
            <v>122</v>
          </cell>
          <cell r="N43">
            <v>125</v>
          </cell>
          <cell r="O43">
            <v>3600</v>
          </cell>
          <cell r="T43">
            <v>3000</v>
          </cell>
          <cell r="U43">
            <v>1800</v>
          </cell>
          <cell r="W43" t="str">
            <v>10/12</v>
          </cell>
          <cell r="X43">
            <v>500</v>
          </cell>
          <cell r="Y43">
            <v>8</v>
          </cell>
          <cell r="Z43">
            <v>4800</v>
          </cell>
          <cell r="AA43">
            <v>600</v>
          </cell>
          <cell r="AB43" t="str">
            <v>GAV</v>
          </cell>
          <cell r="AC43">
            <v>3600</v>
          </cell>
          <cell r="AD43">
            <v>450</v>
          </cell>
          <cell r="AE43">
            <v>375</v>
          </cell>
          <cell r="AF43">
            <v>75</v>
          </cell>
          <cell r="AH43" t="str">
            <v>GAV</v>
          </cell>
          <cell r="AI43">
            <v>1200</v>
          </cell>
          <cell r="AJ43">
            <v>1500</v>
          </cell>
          <cell r="AM43">
            <v>2700</v>
          </cell>
          <cell r="AN43">
            <v>337.5</v>
          </cell>
          <cell r="AO43">
            <v>305</v>
          </cell>
        </row>
        <row r="44">
          <cell r="C44">
            <v>5455</v>
          </cell>
          <cell r="D44" t="str">
            <v>ELEGANT JOY</v>
          </cell>
          <cell r="E44" t="str">
            <v>ЭЛЕГАНТ ЖДОЙ</v>
          </cell>
          <cell r="F44" t="str">
            <v>нов15</v>
          </cell>
          <cell r="G44" t="str">
            <v>цвет розового фламинго , центр кремовый с бордовым крапом</v>
          </cell>
          <cell r="H44">
            <v>45</v>
          </cell>
          <cell r="L44" t="str">
            <v>GAV</v>
          </cell>
          <cell r="M44">
            <v>122</v>
          </cell>
          <cell r="N44">
            <v>125</v>
          </cell>
          <cell r="T44">
            <v>2000</v>
          </cell>
          <cell r="U44">
            <v>2000</v>
          </cell>
          <cell r="W44" t="str">
            <v>10/12</v>
          </cell>
          <cell r="X44">
            <v>500</v>
          </cell>
          <cell r="Y44">
            <v>10</v>
          </cell>
          <cell r="Z44">
            <v>4000</v>
          </cell>
          <cell r="AA44">
            <v>400</v>
          </cell>
          <cell r="AB44" t="str">
            <v>GAV</v>
          </cell>
          <cell r="AC44">
            <v>3500</v>
          </cell>
          <cell r="AD44">
            <v>350</v>
          </cell>
          <cell r="AE44">
            <v>344</v>
          </cell>
          <cell r="AF44">
            <v>6</v>
          </cell>
          <cell r="AG44" t="str">
            <v>500 + Pacific joy 10/12 2500</v>
          </cell>
          <cell r="AH44" t="str">
            <v>GAV</v>
          </cell>
          <cell r="AI44">
            <v>500</v>
          </cell>
          <cell r="AJ44">
            <v>2500</v>
          </cell>
          <cell r="AM44">
            <v>3000</v>
          </cell>
          <cell r="AN44">
            <v>300</v>
          </cell>
          <cell r="AO44">
            <v>317</v>
          </cell>
        </row>
        <row r="45">
          <cell r="C45">
            <v>4458</v>
          </cell>
          <cell r="D45" t="str">
            <v>GOLDEN JOY</v>
          </cell>
          <cell r="E45" t="str">
            <v>ГОЛДЕН ДЖОЙ</v>
          </cell>
          <cell r="F45" t="str">
            <v>нов14</v>
          </cell>
          <cell r="G45" t="str">
            <v>Ярко-желтый с широкой абрикосовой полосой по всей длине лепестка</v>
          </cell>
          <cell r="H45">
            <v>40</v>
          </cell>
          <cell r="L45" t="str">
            <v>GAV</v>
          </cell>
          <cell r="M45">
            <v>122</v>
          </cell>
          <cell r="N45">
            <v>125</v>
          </cell>
          <cell r="O45">
            <v>3600</v>
          </cell>
          <cell r="T45">
            <v>4000</v>
          </cell>
          <cell r="W45" t="str">
            <v>10/12</v>
          </cell>
          <cell r="X45">
            <v>500</v>
          </cell>
          <cell r="Y45">
            <v>10</v>
          </cell>
          <cell r="Z45">
            <v>4000</v>
          </cell>
          <cell r="AA45">
            <v>400</v>
          </cell>
          <cell r="AB45" t="str">
            <v>GAV</v>
          </cell>
          <cell r="AC45">
            <v>2500</v>
          </cell>
          <cell r="AD45">
            <v>250</v>
          </cell>
          <cell r="AE45">
            <v>222</v>
          </cell>
          <cell r="AF45">
            <v>28</v>
          </cell>
          <cell r="AH45" t="str">
            <v>GAV</v>
          </cell>
          <cell r="AI45">
            <v>1500</v>
          </cell>
          <cell r="AM45">
            <v>1500</v>
          </cell>
          <cell r="AN45">
            <v>150</v>
          </cell>
          <cell r="AO45">
            <v>163</v>
          </cell>
        </row>
        <row r="46">
          <cell r="C46">
            <v>6258</v>
          </cell>
          <cell r="D46" t="str">
            <v>MAJESTIC JOY</v>
          </cell>
          <cell r="E46" t="str">
            <v>МАДЖЕСТИК ДЖОЙ</v>
          </cell>
          <cell r="F46" t="str">
            <v>нов15</v>
          </cell>
          <cell r="G46" t="str">
            <v>красные кончики, желтый центр</v>
          </cell>
          <cell r="H46">
            <v>45</v>
          </cell>
          <cell r="L46" t="str">
            <v>GAV</v>
          </cell>
          <cell r="M46">
            <v>122</v>
          </cell>
          <cell r="N46">
            <v>125</v>
          </cell>
          <cell r="T46">
            <v>3500</v>
          </cell>
          <cell r="W46" t="str">
            <v>10/12</v>
          </cell>
          <cell r="X46">
            <v>600</v>
          </cell>
          <cell r="Y46">
            <v>10</v>
          </cell>
          <cell r="Z46">
            <v>3500</v>
          </cell>
          <cell r="AA46">
            <v>350</v>
          </cell>
          <cell r="AB46" t="str">
            <v>GAV</v>
          </cell>
          <cell r="AC46">
            <v>3000</v>
          </cell>
          <cell r="AD46">
            <v>300</v>
          </cell>
          <cell r="AE46">
            <v>301</v>
          </cell>
          <cell r="AF46">
            <v>-1</v>
          </cell>
          <cell r="AG46" t="str">
            <v>Sunset Joy 500 10/12
Daybreak Joy 500 10/12</v>
          </cell>
          <cell r="AH46" t="str">
            <v>GAV</v>
          </cell>
          <cell r="AI46">
            <v>600</v>
          </cell>
          <cell r="AJ46">
            <v>1000</v>
          </cell>
          <cell r="AM46">
            <v>1600</v>
          </cell>
          <cell r="AN46">
            <v>160</v>
          </cell>
          <cell r="AO46">
            <v>171</v>
          </cell>
        </row>
        <row r="47">
          <cell r="C47">
            <v>7193</v>
          </cell>
          <cell r="D47" t="str">
            <v>MOUNTAIN JOY</v>
          </cell>
          <cell r="E47" t="str">
            <v>МАУНТЕЙН ДЖОЙ</v>
          </cell>
          <cell r="F47" t="str">
            <v>нов14</v>
          </cell>
          <cell r="G47" t="str">
            <v>ванильный с бордовым редким крапом</v>
          </cell>
          <cell r="H47">
            <v>40</v>
          </cell>
          <cell r="L47" t="str">
            <v>GAV</v>
          </cell>
          <cell r="M47">
            <v>122</v>
          </cell>
          <cell r="N47">
            <v>125</v>
          </cell>
          <cell r="O47">
            <v>4000</v>
          </cell>
          <cell r="T47">
            <v>5400</v>
          </cell>
          <cell r="W47" t="str">
            <v>10/12</v>
          </cell>
          <cell r="X47">
            <v>600</v>
          </cell>
          <cell r="Y47">
            <v>10</v>
          </cell>
          <cell r="Z47">
            <v>5400</v>
          </cell>
          <cell r="AA47">
            <v>540</v>
          </cell>
          <cell r="AB47" t="str">
            <v>GAV</v>
          </cell>
          <cell r="AC47">
            <v>4200</v>
          </cell>
          <cell r="AD47">
            <v>420</v>
          </cell>
          <cell r="AE47">
            <v>358</v>
          </cell>
          <cell r="AF47">
            <v>62</v>
          </cell>
          <cell r="AH47" t="str">
            <v>GAV</v>
          </cell>
          <cell r="AI47">
            <v>1800</v>
          </cell>
          <cell r="AJ47">
            <v>600</v>
          </cell>
          <cell r="AM47">
            <v>2400</v>
          </cell>
          <cell r="AN47">
            <v>240</v>
          </cell>
          <cell r="AO47">
            <v>231</v>
          </cell>
        </row>
        <row r="48">
          <cell r="C48">
            <v>6259</v>
          </cell>
          <cell r="D48" t="str">
            <v>NOVA JOY</v>
          </cell>
          <cell r="E48" t="str">
            <v>НОВА ДЖОЙ</v>
          </cell>
          <cell r="F48" t="str">
            <v>нов15</v>
          </cell>
          <cell r="G48" t="str">
            <v>белый с желтоватым центром</v>
          </cell>
          <cell r="H48">
            <v>60</v>
          </cell>
          <cell r="L48" t="str">
            <v>GAV</v>
          </cell>
          <cell r="M48">
            <v>122</v>
          </cell>
          <cell r="N48">
            <v>125</v>
          </cell>
          <cell r="T48">
            <v>4000</v>
          </cell>
          <cell r="W48" t="str">
            <v>10/12</v>
          </cell>
          <cell r="X48">
            <v>600</v>
          </cell>
          <cell r="Y48">
            <v>10</v>
          </cell>
          <cell r="Z48">
            <v>4000</v>
          </cell>
          <cell r="AA48">
            <v>400</v>
          </cell>
          <cell r="AB48" t="str">
            <v>GAV</v>
          </cell>
          <cell r="AC48">
            <v>3000</v>
          </cell>
          <cell r="AD48">
            <v>300</v>
          </cell>
          <cell r="AE48">
            <v>288</v>
          </cell>
          <cell r="AF48">
            <v>12</v>
          </cell>
          <cell r="AG48" t="str">
            <v>GAV 600 +
BOT Inyvik 800
12/14 (157) 800</v>
          </cell>
          <cell r="AH48" t="str">
            <v>GAV+BOT</v>
          </cell>
          <cell r="AI48">
            <v>600</v>
          </cell>
          <cell r="AJ48">
            <v>800</v>
          </cell>
          <cell r="AK48">
            <v>800</v>
          </cell>
          <cell r="AM48">
            <v>2200</v>
          </cell>
          <cell r="AN48">
            <v>220</v>
          </cell>
          <cell r="AO48">
            <v>220</v>
          </cell>
        </row>
        <row r="49">
          <cell r="C49">
            <v>6260</v>
          </cell>
          <cell r="D49" t="str">
            <v>PERFECT JOY</v>
          </cell>
          <cell r="E49" t="str">
            <v>ПЕРФЕКТ ДЖОЙ</v>
          </cell>
          <cell r="F49" t="str">
            <v>нов15</v>
          </cell>
          <cell r="G49" t="str">
            <v>палево-темно-розовый с кремово-белым центром, редкий темно-розовый крап</v>
          </cell>
          <cell r="H49">
            <v>60</v>
          </cell>
          <cell r="L49" t="str">
            <v>GAV</v>
          </cell>
          <cell r="M49">
            <v>122</v>
          </cell>
          <cell r="N49">
            <v>125</v>
          </cell>
          <cell r="T49">
            <v>3500</v>
          </cell>
          <cell r="U49">
            <v>3000</v>
          </cell>
          <cell r="W49" t="str">
            <v>10/12</v>
          </cell>
          <cell r="X49">
            <v>500</v>
          </cell>
          <cell r="Y49">
            <v>10</v>
          </cell>
          <cell r="Z49">
            <v>6500</v>
          </cell>
          <cell r="AA49">
            <v>650</v>
          </cell>
          <cell r="AB49" t="str">
            <v>GAV</v>
          </cell>
          <cell r="AC49">
            <v>5500</v>
          </cell>
          <cell r="AD49">
            <v>550</v>
          </cell>
          <cell r="AE49">
            <v>556</v>
          </cell>
          <cell r="AF49">
            <v>-6</v>
          </cell>
          <cell r="AG49" t="str">
            <v>больше нет</v>
          </cell>
          <cell r="AH49" t="str">
            <v>GAV</v>
          </cell>
          <cell r="AI49">
            <v>1000</v>
          </cell>
          <cell r="AJ49">
            <v>1000</v>
          </cell>
          <cell r="AM49">
            <v>2000</v>
          </cell>
          <cell r="AN49">
            <v>200</v>
          </cell>
          <cell r="AO49">
            <v>535</v>
          </cell>
        </row>
        <row r="50">
          <cell r="C50">
            <v>7194</v>
          </cell>
          <cell r="D50" t="str">
            <v>PRECIOUS JOY</v>
          </cell>
          <cell r="E50" t="str">
            <v>ПРЕШИОУС ДЖОЙ</v>
          </cell>
          <cell r="F50" t="str">
            <v>нов14</v>
          </cell>
          <cell r="G50" t="str">
            <v>ярко-красный, глянцевый</v>
          </cell>
          <cell r="H50">
            <v>40</v>
          </cell>
          <cell r="L50" t="str">
            <v>GAV</v>
          </cell>
          <cell r="M50">
            <v>122</v>
          </cell>
          <cell r="N50">
            <v>125</v>
          </cell>
          <cell r="O50">
            <v>4000</v>
          </cell>
          <cell r="T50">
            <v>4500</v>
          </cell>
          <cell r="U50">
            <v>1500</v>
          </cell>
          <cell r="W50" t="str">
            <v>10/12</v>
          </cell>
          <cell r="X50">
            <v>500</v>
          </cell>
          <cell r="Y50">
            <v>8</v>
          </cell>
          <cell r="Z50">
            <v>6000</v>
          </cell>
          <cell r="AA50">
            <v>750</v>
          </cell>
          <cell r="AB50" t="str">
            <v>GAV</v>
          </cell>
          <cell r="AC50">
            <v>5000</v>
          </cell>
          <cell r="AD50">
            <v>625</v>
          </cell>
          <cell r="AE50">
            <v>462</v>
          </cell>
          <cell r="AF50">
            <v>163</v>
          </cell>
          <cell r="AH50" t="str">
            <v>GAV</v>
          </cell>
          <cell r="AI50">
            <v>1000</v>
          </cell>
          <cell r="AJ50">
            <v>1000</v>
          </cell>
          <cell r="AM50">
            <v>2000</v>
          </cell>
          <cell r="AN50">
            <v>250</v>
          </cell>
          <cell r="AO50">
            <v>253</v>
          </cell>
        </row>
        <row r="51">
          <cell r="C51">
            <v>7196</v>
          </cell>
          <cell r="D51" t="str">
            <v>SOVEREIGH JOY</v>
          </cell>
          <cell r="E51" t="str">
            <v>СОВЕРЕЙН ДЖОЙ</v>
          </cell>
          <cell r="F51" t="str">
            <v>нов14</v>
          </cell>
          <cell r="G51" t="str">
            <v>жёлтый с красными мазками у центра</v>
          </cell>
          <cell r="H51">
            <v>40</v>
          </cell>
          <cell r="L51" t="str">
            <v>GAV</v>
          </cell>
          <cell r="M51">
            <v>122</v>
          </cell>
          <cell r="N51">
            <v>125</v>
          </cell>
          <cell r="O51">
            <v>1600</v>
          </cell>
          <cell r="T51">
            <v>1800</v>
          </cell>
          <cell r="W51" t="str">
            <v>10/12</v>
          </cell>
          <cell r="X51">
            <v>600</v>
          </cell>
          <cell r="Y51">
            <v>10</v>
          </cell>
          <cell r="Z51">
            <v>1800</v>
          </cell>
          <cell r="AA51">
            <v>180</v>
          </cell>
          <cell r="AB51" t="str">
            <v>GAV</v>
          </cell>
          <cell r="AC51">
            <v>1200</v>
          </cell>
          <cell r="AD51">
            <v>120</v>
          </cell>
          <cell r="AE51">
            <v>125</v>
          </cell>
          <cell r="AF51">
            <v>-5</v>
          </cell>
          <cell r="AH51" t="str">
            <v>GAV</v>
          </cell>
          <cell r="AI51">
            <v>1200</v>
          </cell>
          <cell r="AM51">
            <v>1200</v>
          </cell>
          <cell r="AN51">
            <v>120</v>
          </cell>
          <cell r="AO51">
            <v>62</v>
          </cell>
        </row>
        <row r="52">
          <cell r="C52">
            <v>7197</v>
          </cell>
          <cell r="D52" t="str">
            <v>SPRING JOY</v>
          </cell>
          <cell r="E52" t="str">
            <v>СПРИНГ ДЖОЙ</v>
          </cell>
          <cell r="F52" t="str">
            <v>нов14</v>
          </cell>
          <cell r="G52" t="str">
            <v>нежно-розовый с белёсым центром</v>
          </cell>
          <cell r="H52">
            <v>40</v>
          </cell>
          <cell r="L52" t="str">
            <v>GAV</v>
          </cell>
          <cell r="M52">
            <v>122</v>
          </cell>
          <cell r="N52">
            <v>125</v>
          </cell>
          <cell r="O52">
            <v>1600</v>
          </cell>
          <cell r="T52">
            <v>2000</v>
          </cell>
          <cell r="W52" t="str">
            <v>10/12</v>
          </cell>
          <cell r="X52">
            <v>600</v>
          </cell>
          <cell r="Y52">
            <v>10</v>
          </cell>
          <cell r="Z52">
            <v>2000</v>
          </cell>
          <cell r="AA52">
            <v>200</v>
          </cell>
          <cell r="AB52" t="str">
            <v>GAV</v>
          </cell>
          <cell r="AC52">
            <v>1800</v>
          </cell>
          <cell r="AD52">
            <v>180</v>
          </cell>
          <cell r="AE52">
            <v>137</v>
          </cell>
          <cell r="AF52">
            <v>43</v>
          </cell>
          <cell r="AG52" t="str">
            <v>size 09/10 price 100</v>
          </cell>
          <cell r="AH52" t="str">
            <v>GAV</v>
          </cell>
          <cell r="AI52">
            <v>600</v>
          </cell>
          <cell r="AJ52">
            <v>600</v>
          </cell>
          <cell r="AM52">
            <v>1200</v>
          </cell>
          <cell r="AN52">
            <v>120</v>
          </cell>
          <cell r="AO52">
            <v>105</v>
          </cell>
        </row>
        <row r="53">
          <cell r="C53">
            <v>7200</v>
          </cell>
          <cell r="D53" t="str">
            <v>TANGERINE JOY</v>
          </cell>
          <cell r="E53" t="str">
            <v>ТАНДЖЕРИН ДЖОЙ</v>
          </cell>
          <cell r="F53" t="str">
            <v>нов14</v>
          </cell>
          <cell r="G53" t="str">
            <v>жёлтый центр, розовые кончики</v>
          </cell>
          <cell r="H53">
            <v>40</v>
          </cell>
          <cell r="I53" t="str">
            <v>2014 зАМЕНА ФОТО!!!! На 2015
ЗАМЕНА НАЗВ</v>
          </cell>
          <cell r="L53" t="str">
            <v>GAV</v>
          </cell>
          <cell r="M53">
            <v>125</v>
          </cell>
          <cell r="N53">
            <v>125</v>
          </cell>
          <cell r="O53">
            <v>2400</v>
          </cell>
          <cell r="T53">
            <v>3000</v>
          </cell>
          <cell r="W53" t="str">
            <v>11/12</v>
          </cell>
          <cell r="X53">
            <v>500</v>
          </cell>
          <cell r="Y53">
            <v>8</v>
          </cell>
          <cell r="Z53">
            <v>3000</v>
          </cell>
          <cell r="AA53">
            <v>375</v>
          </cell>
          <cell r="AB53" t="str">
            <v>GAV</v>
          </cell>
          <cell r="AC53">
            <v>2500</v>
          </cell>
          <cell r="AD53">
            <v>312.5</v>
          </cell>
          <cell r="AE53">
            <v>224</v>
          </cell>
          <cell r="AF53">
            <v>88.5</v>
          </cell>
          <cell r="AH53" t="str">
            <v>GAV</v>
          </cell>
          <cell r="AI53">
            <v>500</v>
          </cell>
          <cell r="AJ53">
            <v>500</v>
          </cell>
          <cell r="AM53">
            <v>1000</v>
          </cell>
          <cell r="AN53">
            <v>125</v>
          </cell>
          <cell r="AO53">
            <v>131</v>
          </cell>
        </row>
        <row r="54">
          <cell r="D54" t="str">
            <v>Asiatic Hybrids / Азиатские гибриды</v>
          </cell>
          <cell r="AH54" t="str">
            <v>*</v>
          </cell>
          <cell r="AO54">
            <v>0</v>
          </cell>
        </row>
        <row r="55">
          <cell r="C55">
            <v>171</v>
          </cell>
          <cell r="D55" t="str">
            <v>AMERICA</v>
          </cell>
          <cell r="E55" t="str">
            <v>АМЕРИКА</v>
          </cell>
          <cell r="G55" t="str">
            <v xml:space="preserve">насыщенно-розовый с светлым краем и малиновой серединой, крап </v>
          </cell>
          <cell r="H55">
            <v>100</v>
          </cell>
          <cell r="L55" t="str">
            <v>DEJ</v>
          </cell>
          <cell r="M55">
            <v>115</v>
          </cell>
          <cell r="N55">
            <v>115</v>
          </cell>
          <cell r="O55">
            <v>10000</v>
          </cell>
          <cell r="T55">
            <v>9200</v>
          </cell>
          <cell r="W55" t="str">
            <v>12/14</v>
          </cell>
          <cell r="X55">
            <v>400</v>
          </cell>
          <cell r="Y55">
            <v>8</v>
          </cell>
          <cell r="Z55">
            <v>9200</v>
          </cell>
          <cell r="AA55">
            <v>1150</v>
          </cell>
          <cell r="AB55" t="str">
            <v>DEJ</v>
          </cell>
          <cell r="AC55">
            <v>7200</v>
          </cell>
          <cell r="AD55">
            <v>900</v>
          </cell>
          <cell r="AE55">
            <v>706</v>
          </cell>
          <cell r="AF55">
            <v>194</v>
          </cell>
          <cell r="AG55" t="str">
            <v>2000+ 
400 RED COUNTY  BOT</v>
          </cell>
          <cell r="AH55" t="str">
            <v>DEJ+BOT</v>
          </cell>
          <cell r="AI55">
            <v>2000</v>
          </cell>
          <cell r="AK55">
            <v>400</v>
          </cell>
          <cell r="AM55">
            <v>2400</v>
          </cell>
          <cell r="AN55">
            <v>300</v>
          </cell>
          <cell r="AO55">
            <v>290</v>
          </cell>
        </row>
        <row r="56">
          <cell r="C56">
            <v>2824</v>
          </cell>
          <cell r="D56" t="str">
            <v>AROSA JEWEL</v>
          </cell>
          <cell r="E56" t="str">
            <v>АРОЗА ДЖУЕЛ</v>
          </cell>
          <cell r="G56" t="str">
            <v>ярко-розовый</v>
          </cell>
          <cell r="H56">
            <v>90</v>
          </cell>
          <cell r="L56" t="str">
            <v>DEJ</v>
          </cell>
          <cell r="M56">
            <v>125</v>
          </cell>
          <cell r="N56">
            <v>125</v>
          </cell>
          <cell r="O56">
            <v>6000</v>
          </cell>
          <cell r="T56">
            <v>5600</v>
          </cell>
          <cell r="U56">
            <v>-800</v>
          </cell>
          <cell r="W56" t="str">
            <v>12/14</v>
          </cell>
          <cell r="X56">
            <v>400</v>
          </cell>
          <cell r="Y56">
            <v>10</v>
          </cell>
          <cell r="Z56">
            <v>4800</v>
          </cell>
          <cell r="AA56">
            <v>480</v>
          </cell>
          <cell r="AB56" t="str">
            <v>DEJ</v>
          </cell>
          <cell r="AC56">
            <v>3600</v>
          </cell>
          <cell r="AD56">
            <v>360</v>
          </cell>
          <cell r="AE56">
            <v>355</v>
          </cell>
          <cell r="AF56">
            <v>5</v>
          </cell>
          <cell r="AG56" t="str">
            <v>Dalila 5200 (3200)</v>
          </cell>
          <cell r="AH56" t="str">
            <v>DEJ</v>
          </cell>
          <cell r="AI56">
            <v>3200</v>
          </cell>
          <cell r="AM56">
            <v>3200</v>
          </cell>
          <cell r="AN56">
            <v>320</v>
          </cell>
          <cell r="AO56">
            <v>317</v>
          </cell>
        </row>
        <row r="57">
          <cell r="C57">
            <v>2825</v>
          </cell>
          <cell r="D57" t="str">
            <v>BLACK JACK</v>
          </cell>
          <cell r="E57" t="str">
            <v>БЛЭК ДЖЕК</v>
          </cell>
          <cell r="G57" t="str">
            <v>тёмно-бордовый, иссися-тёмный к центру, глянцевый</v>
          </cell>
          <cell r="H57">
            <v>50</v>
          </cell>
          <cell r="L57" t="str">
            <v>DEJ</v>
          </cell>
          <cell r="M57">
            <v>165</v>
          </cell>
          <cell r="N57">
            <v>165</v>
          </cell>
          <cell r="O57">
            <v>13200</v>
          </cell>
          <cell r="P57">
            <v>1200</v>
          </cell>
          <cell r="Q57" t="str">
            <v>DEJ</v>
          </cell>
          <cell r="T57">
            <v>8800</v>
          </cell>
          <cell r="U57">
            <v>-1600</v>
          </cell>
          <cell r="W57" t="str">
            <v>12/14</v>
          </cell>
          <cell r="X57">
            <v>400</v>
          </cell>
          <cell r="Y57">
            <v>8</v>
          </cell>
          <cell r="Z57">
            <v>8400</v>
          </cell>
          <cell r="AA57">
            <v>1050</v>
          </cell>
          <cell r="AB57" t="str">
            <v>DEJ</v>
          </cell>
          <cell r="AC57">
            <v>6400</v>
          </cell>
          <cell r="AD57">
            <v>800</v>
          </cell>
          <cell r="AE57">
            <v>617</v>
          </cell>
          <cell r="AF57">
            <v>183</v>
          </cell>
          <cell r="AH57" t="str">
            <v>DEJ</v>
          </cell>
          <cell r="AI57">
            <v>2000</v>
          </cell>
          <cell r="AJ57">
            <v>1200</v>
          </cell>
          <cell r="AM57">
            <v>3200</v>
          </cell>
          <cell r="AN57">
            <v>400</v>
          </cell>
          <cell r="AO57">
            <v>396</v>
          </cell>
        </row>
        <row r="58">
          <cell r="C58">
            <v>172</v>
          </cell>
          <cell r="D58" t="str">
            <v>BLACK OUT</v>
          </cell>
          <cell r="E58" t="str">
            <v>БЛЕК АУТ</v>
          </cell>
          <cell r="G58" t="str">
            <v>ярко-красный с темной звездой и крапом в середине</v>
          </cell>
          <cell r="H58">
            <v>125</v>
          </cell>
          <cell r="L58" t="str">
            <v>VWS</v>
          </cell>
          <cell r="M58">
            <v>115</v>
          </cell>
          <cell r="N58">
            <v>116</v>
          </cell>
          <cell r="O58">
            <v>16800</v>
          </cell>
          <cell r="S58">
            <v>15200</v>
          </cell>
          <cell r="U58">
            <v>-1200</v>
          </cell>
          <cell r="W58" t="str">
            <v>12/14</v>
          </cell>
          <cell r="X58">
            <v>400</v>
          </cell>
          <cell r="Y58">
            <v>8</v>
          </cell>
          <cell r="Z58">
            <v>14000</v>
          </cell>
          <cell r="AA58">
            <v>1750</v>
          </cell>
          <cell r="AB58" t="str">
            <v>VWS</v>
          </cell>
          <cell r="AC58">
            <v>10000</v>
          </cell>
          <cell r="AD58">
            <v>1250</v>
          </cell>
          <cell r="AE58">
            <v>983</v>
          </cell>
          <cell r="AF58">
            <v>267</v>
          </cell>
          <cell r="AG58" t="str">
            <v>4000 VWS +
800 STN</v>
          </cell>
          <cell r="AH58" t="str">
            <v>VWS+STN</v>
          </cell>
          <cell r="AI58">
            <v>4000</v>
          </cell>
          <cell r="AJ58">
            <v>800</v>
          </cell>
          <cell r="AM58">
            <v>4800</v>
          </cell>
          <cell r="AN58">
            <v>600</v>
          </cell>
          <cell r="AO58">
            <v>609</v>
          </cell>
        </row>
        <row r="59">
          <cell r="C59">
            <v>2826</v>
          </cell>
          <cell r="D59" t="str">
            <v>BRUNELLO</v>
          </cell>
          <cell r="E59" t="str">
            <v>БРУНЕЛЛО</v>
          </cell>
          <cell r="G59" t="str">
            <v>огненно-оранжевый</v>
          </cell>
          <cell r="H59">
            <v>90</v>
          </cell>
          <cell r="L59" t="str">
            <v>VWS</v>
          </cell>
          <cell r="M59">
            <v>102</v>
          </cell>
          <cell r="N59">
            <v>110</v>
          </cell>
          <cell r="O59">
            <v>7200</v>
          </cell>
          <cell r="S59">
            <v>6400</v>
          </cell>
          <cell r="U59">
            <v>-2400</v>
          </cell>
          <cell r="W59" t="str">
            <v>12/14</v>
          </cell>
          <cell r="X59">
            <v>400</v>
          </cell>
          <cell r="Y59">
            <v>10</v>
          </cell>
          <cell r="Z59">
            <v>4000</v>
          </cell>
          <cell r="AA59">
            <v>400</v>
          </cell>
          <cell r="AB59" t="str">
            <v>VWS</v>
          </cell>
          <cell r="AC59">
            <v>2400</v>
          </cell>
          <cell r="AD59">
            <v>240</v>
          </cell>
          <cell r="AE59">
            <v>239</v>
          </cell>
          <cell r="AF59">
            <v>1</v>
          </cell>
          <cell r="AG59" t="str">
            <v>VWS 1600 +
AMS 14/16 300</v>
          </cell>
          <cell r="AH59" t="str">
            <v>VWS+AMS</v>
          </cell>
          <cell r="AI59">
            <v>1600</v>
          </cell>
          <cell r="AJ59">
            <v>300</v>
          </cell>
          <cell r="AM59">
            <v>1900</v>
          </cell>
          <cell r="AN59">
            <v>190</v>
          </cell>
          <cell r="AO59">
            <v>189</v>
          </cell>
        </row>
        <row r="60">
          <cell r="C60">
            <v>174</v>
          </cell>
          <cell r="D60" t="str">
            <v>CHIANTI</v>
          </cell>
          <cell r="E60" t="str">
            <v>КЬЯНТИ</v>
          </cell>
          <cell r="G60" t="str">
            <v>нежно-розовый с ярко-розовыми прожилками, зеленоватый в центре</v>
          </cell>
          <cell r="H60">
            <v>90</v>
          </cell>
          <cell r="L60" t="str">
            <v>DEJ</v>
          </cell>
          <cell r="M60">
            <v>125</v>
          </cell>
          <cell r="N60">
            <v>125</v>
          </cell>
          <cell r="O60">
            <v>5600</v>
          </cell>
          <cell r="T60">
            <v>4800</v>
          </cell>
          <cell r="U60">
            <v>-1200</v>
          </cell>
          <cell r="W60" t="str">
            <v>12/14</v>
          </cell>
          <cell r="X60">
            <v>400</v>
          </cell>
          <cell r="Y60">
            <v>10</v>
          </cell>
          <cell r="Z60">
            <v>3600</v>
          </cell>
          <cell r="AA60">
            <v>360</v>
          </cell>
          <cell r="AB60" t="str">
            <v>DEJ</v>
          </cell>
          <cell r="AC60">
            <v>2800</v>
          </cell>
          <cell r="AD60">
            <v>280</v>
          </cell>
          <cell r="AE60">
            <v>268</v>
          </cell>
          <cell r="AF60">
            <v>12</v>
          </cell>
          <cell r="AH60" t="str">
            <v>DEJ</v>
          </cell>
          <cell r="AI60">
            <v>800</v>
          </cell>
          <cell r="AJ60">
            <v>1200</v>
          </cell>
          <cell r="AM60">
            <v>2000</v>
          </cell>
          <cell r="AN60">
            <v>200</v>
          </cell>
          <cell r="AO60">
            <v>205</v>
          </cell>
        </row>
        <row r="61">
          <cell r="C61">
            <v>3051</v>
          </cell>
          <cell r="D61" t="str">
            <v>DALILA</v>
          </cell>
          <cell r="E61" t="str">
            <v>ДАЛИЛА</v>
          </cell>
          <cell r="G61" t="str">
            <v>ярко-розовый, перламутровый</v>
          </cell>
          <cell r="H61">
            <v>110</v>
          </cell>
          <cell r="I61" t="str">
            <v>AROSA</v>
          </cell>
          <cell r="L61" t="str">
            <v>DEJ</v>
          </cell>
          <cell r="M61">
            <v>125</v>
          </cell>
          <cell r="N61">
            <v>125</v>
          </cell>
          <cell r="O61">
            <v>5200</v>
          </cell>
          <cell r="T61">
            <v>4000</v>
          </cell>
          <cell r="W61" t="str">
            <v>12/14</v>
          </cell>
          <cell r="X61">
            <v>400</v>
          </cell>
          <cell r="Y61">
            <v>10</v>
          </cell>
          <cell r="Z61">
            <v>4000</v>
          </cell>
          <cell r="AA61">
            <v>400</v>
          </cell>
          <cell r="AB61" t="str">
            <v>DEJ</v>
          </cell>
          <cell r="AC61">
            <v>2800</v>
          </cell>
          <cell r="AD61">
            <v>280</v>
          </cell>
          <cell r="AE61">
            <v>273</v>
          </cell>
          <cell r="AF61">
            <v>7</v>
          </cell>
          <cell r="AG61" t="str">
            <v>Dalila 5200 (2200)</v>
          </cell>
          <cell r="AH61" t="str">
            <v>DEJ</v>
          </cell>
          <cell r="AI61">
            <v>2000</v>
          </cell>
          <cell r="AM61">
            <v>2000</v>
          </cell>
          <cell r="AN61">
            <v>200</v>
          </cell>
          <cell r="AO61">
            <v>158</v>
          </cell>
        </row>
        <row r="62">
          <cell r="C62">
            <v>3052</v>
          </cell>
          <cell r="D62" t="str">
            <v>DIMENTION</v>
          </cell>
          <cell r="E62" t="str">
            <v>ДИМЕНШИОН</v>
          </cell>
          <cell r="G62" t="str">
            <v>тёмно-бордовый, глянцевый</v>
          </cell>
          <cell r="H62">
            <v>110</v>
          </cell>
          <cell r="L62" t="str">
            <v>STN+VWS</v>
          </cell>
          <cell r="M62">
            <v>135</v>
          </cell>
          <cell r="N62">
            <v>140</v>
          </cell>
          <cell r="O62">
            <v>14400</v>
          </cell>
          <cell r="P62">
            <v>1200</v>
          </cell>
          <cell r="Q62" t="str">
            <v>STN</v>
          </cell>
          <cell r="S62">
            <v>12000</v>
          </cell>
          <cell r="U62">
            <v>-2800</v>
          </cell>
          <cell r="W62" t="str">
            <v>12/14</v>
          </cell>
          <cell r="X62">
            <v>400</v>
          </cell>
          <cell r="Y62">
            <v>8</v>
          </cell>
          <cell r="Z62">
            <v>10400</v>
          </cell>
          <cell r="AA62">
            <v>1300</v>
          </cell>
          <cell r="AB62" t="str">
            <v>STN+VWS</v>
          </cell>
          <cell r="AC62">
            <v>8400</v>
          </cell>
          <cell r="AD62">
            <v>1050</v>
          </cell>
          <cell r="AE62">
            <v>818</v>
          </cell>
          <cell r="AF62">
            <v>232</v>
          </cell>
          <cell r="AG62" t="str">
            <v>VWS 1200+ 
AMS 16/18  1800 +
BOT Mapira 800 с нов ур</v>
          </cell>
          <cell r="AH62" t="str">
            <v>VWS+AMS+BOT</v>
          </cell>
          <cell r="AI62">
            <v>1200</v>
          </cell>
          <cell r="AJ62">
            <v>1800</v>
          </cell>
          <cell r="AK62">
            <v>800</v>
          </cell>
          <cell r="AL62" t="str">
            <v>с 7-08</v>
          </cell>
          <cell r="AM62">
            <v>3800</v>
          </cell>
          <cell r="AN62">
            <v>475</v>
          </cell>
          <cell r="AO62">
            <v>484</v>
          </cell>
        </row>
        <row r="63">
          <cell r="C63">
            <v>1569</v>
          </cell>
          <cell r="D63" t="str">
            <v>ELEGANZA</v>
          </cell>
          <cell r="E63" t="str">
            <v>ЭЛЕГАНЦА</v>
          </cell>
          <cell r="G63" t="str">
            <v>жёлтый, с медовым центром, с коричневыми тычинками и редким коричневым крапом</v>
          </cell>
          <cell r="H63">
            <v>120</v>
          </cell>
          <cell r="I63" t="str">
            <v>MESSINA</v>
          </cell>
          <cell r="L63" t="str">
            <v>DEJ</v>
          </cell>
          <cell r="M63">
            <v>130</v>
          </cell>
          <cell r="N63">
            <v>130</v>
          </cell>
          <cell r="O63">
            <v>4800</v>
          </cell>
          <cell r="T63">
            <v>3600</v>
          </cell>
          <cell r="W63" t="str">
            <v>12/14</v>
          </cell>
          <cell r="X63">
            <v>400</v>
          </cell>
          <cell r="Y63">
            <v>10</v>
          </cell>
          <cell r="Z63">
            <v>3600</v>
          </cell>
          <cell r="AA63">
            <v>360</v>
          </cell>
          <cell r="AB63" t="str">
            <v>DEJ</v>
          </cell>
          <cell r="AC63">
            <v>2800</v>
          </cell>
          <cell r="AD63">
            <v>280</v>
          </cell>
          <cell r="AE63">
            <v>258</v>
          </cell>
          <cell r="AF63">
            <v>22</v>
          </cell>
          <cell r="AH63" t="str">
            <v>DEJ</v>
          </cell>
          <cell r="AI63">
            <v>800</v>
          </cell>
          <cell r="AJ63">
            <v>400</v>
          </cell>
          <cell r="AM63">
            <v>1200</v>
          </cell>
          <cell r="AN63">
            <v>120</v>
          </cell>
          <cell r="AO63">
            <v>117</v>
          </cell>
        </row>
        <row r="64">
          <cell r="C64">
            <v>459</v>
          </cell>
          <cell r="D64" t="str">
            <v>LANDINI</v>
          </cell>
          <cell r="E64" t="str">
            <v>ЛАНДИНИ</v>
          </cell>
          <cell r="G64" t="str">
            <v>черный</v>
          </cell>
          <cell r="H64">
            <v>110</v>
          </cell>
          <cell r="L64" t="str">
            <v>AMS+VWS</v>
          </cell>
          <cell r="M64">
            <v>200</v>
          </cell>
          <cell r="N64">
            <v>210</v>
          </cell>
          <cell r="O64">
            <v>17600</v>
          </cell>
          <cell r="P64">
            <v>2800</v>
          </cell>
          <cell r="Q64" t="str">
            <v>AMS</v>
          </cell>
          <cell r="S64">
            <v>13600</v>
          </cell>
          <cell r="U64">
            <v>-4800</v>
          </cell>
          <cell r="W64" t="str">
            <v>12/14</v>
          </cell>
          <cell r="X64">
            <v>400</v>
          </cell>
          <cell r="Y64">
            <v>10</v>
          </cell>
          <cell r="Z64">
            <v>11600</v>
          </cell>
          <cell r="AA64">
            <v>1160</v>
          </cell>
          <cell r="AB64" t="str">
            <v>AMS+VWS</v>
          </cell>
          <cell r="AC64">
            <v>8400</v>
          </cell>
          <cell r="AD64">
            <v>840</v>
          </cell>
          <cell r="AE64">
            <v>797</v>
          </cell>
          <cell r="AF64">
            <v>43</v>
          </cell>
          <cell r="AG64" t="str">
            <v>3200 + стар ур, 400</v>
          </cell>
          <cell r="AH64" t="str">
            <v>VWS</v>
          </cell>
          <cell r="AI64">
            <v>3600</v>
          </cell>
          <cell r="AM64">
            <v>3600</v>
          </cell>
          <cell r="AN64">
            <v>360</v>
          </cell>
          <cell r="AO64">
            <v>296</v>
          </cell>
        </row>
        <row r="65">
          <cell r="C65">
            <v>173</v>
          </cell>
          <cell r="D65" t="str">
            <v>MAPIRA</v>
          </cell>
          <cell r="E65" t="str">
            <v>МАПИРА</v>
          </cell>
          <cell r="G65" t="str">
            <v>чёрный с переливом в бордовый, оранжевые тычинки</v>
          </cell>
          <cell r="H65">
            <v>130</v>
          </cell>
          <cell r="I65" t="str">
            <v>из 22 000 Бот - 3200 в Маскара</v>
          </cell>
          <cell r="L65" t="str">
            <v>DEJ+BOT</v>
          </cell>
          <cell r="M65">
            <v>135</v>
          </cell>
          <cell r="N65">
            <v>135</v>
          </cell>
          <cell r="O65">
            <v>25200</v>
          </cell>
          <cell r="P65">
            <v>2000</v>
          </cell>
          <cell r="Q65" t="str">
            <v>DEJ</v>
          </cell>
          <cell r="S65">
            <v>22000</v>
          </cell>
          <cell r="V65">
            <v>-3200</v>
          </cell>
          <cell r="W65" t="str">
            <v>12/14</v>
          </cell>
          <cell r="X65">
            <v>400</v>
          </cell>
          <cell r="Y65">
            <v>10</v>
          </cell>
          <cell r="Z65">
            <v>20800</v>
          </cell>
          <cell r="AA65">
            <v>2080</v>
          </cell>
          <cell r="AB65" t="str">
            <v>DEJ+BOT</v>
          </cell>
          <cell r="AC65">
            <v>16000</v>
          </cell>
          <cell r="AD65">
            <v>1600</v>
          </cell>
          <cell r="AE65">
            <v>1597</v>
          </cell>
          <cell r="AF65">
            <v>3</v>
          </cell>
          <cell r="AG65" t="str">
            <v>MAPIRA 5600 (4000)+
Mapira с нов ур 4400</v>
          </cell>
          <cell r="AH65" t="str">
            <v>BOT</v>
          </cell>
          <cell r="AI65">
            <v>4000</v>
          </cell>
          <cell r="AK65">
            <v>4400</v>
          </cell>
          <cell r="AL65" t="str">
            <v>с 7-08</v>
          </cell>
          <cell r="AM65">
            <v>8400</v>
          </cell>
          <cell r="AN65">
            <v>840</v>
          </cell>
          <cell r="AO65">
            <v>840</v>
          </cell>
        </row>
        <row r="66">
          <cell r="C66">
            <v>5459</v>
          </cell>
          <cell r="D66" t="str">
            <v>MASCARA</v>
          </cell>
          <cell r="E66" t="str">
            <v>МАСКАРА</v>
          </cell>
          <cell r="F66" t="str">
            <v>нов15</v>
          </cell>
          <cell r="G66" t="str">
            <v>бордовый с черно-фиолетовым напылением, черные сосочки</v>
          </cell>
          <cell r="H66">
            <v>110</v>
          </cell>
          <cell r="I66" t="str">
            <v>3200 из Мапира</v>
          </cell>
          <cell r="L66" t="str">
            <v>BOT</v>
          </cell>
          <cell r="M66">
            <v>135</v>
          </cell>
          <cell r="N66">
            <v>140</v>
          </cell>
          <cell r="T66">
            <v>4800</v>
          </cell>
          <cell r="V66">
            <v>3200</v>
          </cell>
          <cell r="W66" t="str">
            <v>12/14</v>
          </cell>
          <cell r="X66">
            <v>400</v>
          </cell>
          <cell r="Y66">
            <v>10</v>
          </cell>
          <cell r="Z66">
            <v>8000</v>
          </cell>
          <cell r="AA66">
            <v>800</v>
          </cell>
          <cell r="AB66" t="str">
            <v>BOT</v>
          </cell>
          <cell r="AC66">
            <v>6400</v>
          </cell>
          <cell r="AD66">
            <v>640</v>
          </cell>
          <cell r="AE66">
            <v>637</v>
          </cell>
          <cell r="AF66">
            <v>3</v>
          </cell>
          <cell r="AG66" t="str">
            <v>MAPIRA 5600 (1600)+
Mapira с нов ур 2000</v>
          </cell>
          <cell r="AH66" t="str">
            <v>BOT</v>
          </cell>
          <cell r="AI66">
            <v>1600</v>
          </cell>
          <cell r="AK66">
            <v>2000</v>
          </cell>
          <cell r="AL66" t="str">
            <v>с 7-08</v>
          </cell>
          <cell r="AM66">
            <v>3600</v>
          </cell>
          <cell r="AN66">
            <v>360</v>
          </cell>
          <cell r="AO66">
            <v>367</v>
          </cell>
        </row>
        <row r="67">
          <cell r="C67">
            <v>2827</v>
          </cell>
          <cell r="D67" t="str">
            <v>MONA</v>
          </cell>
          <cell r="E67" t="str">
            <v>МОНА</v>
          </cell>
          <cell r="G67" t="str">
            <v>лим.желт.</v>
          </cell>
          <cell r="H67">
            <v>90</v>
          </cell>
          <cell r="I67" t="str">
            <v>MONACO</v>
          </cell>
          <cell r="L67" t="str">
            <v>DEJ</v>
          </cell>
          <cell r="M67">
            <v>110</v>
          </cell>
          <cell r="N67">
            <v>110</v>
          </cell>
          <cell r="O67">
            <v>15400</v>
          </cell>
          <cell r="T67">
            <v>12000</v>
          </cell>
          <cell r="W67" t="str">
            <v>12/14</v>
          </cell>
          <cell r="X67">
            <v>400</v>
          </cell>
          <cell r="Y67">
            <v>5</v>
          </cell>
          <cell r="Z67">
            <v>12000</v>
          </cell>
          <cell r="AA67">
            <v>2400</v>
          </cell>
          <cell r="AB67" t="str">
            <v>DEJ</v>
          </cell>
          <cell r="AC67">
            <v>10000</v>
          </cell>
          <cell r="AD67">
            <v>2000</v>
          </cell>
          <cell r="AE67">
            <v>997</v>
          </cell>
          <cell r="AF67">
            <v>1003</v>
          </cell>
          <cell r="AH67" t="str">
            <v>DEJ</v>
          </cell>
          <cell r="AI67">
            <v>2000</v>
          </cell>
          <cell r="AJ67">
            <v>800</v>
          </cell>
          <cell r="AM67">
            <v>2800</v>
          </cell>
          <cell r="AN67">
            <v>560</v>
          </cell>
          <cell r="AO67">
            <v>569</v>
          </cell>
        </row>
        <row r="68">
          <cell r="C68">
            <v>411</v>
          </cell>
          <cell r="D68" t="str">
            <v>NAVARRA</v>
          </cell>
          <cell r="E68" t="str">
            <v>НАВАРРА</v>
          </cell>
          <cell r="G68" t="str">
            <v>белый,тычинки оранжево-бурые</v>
          </cell>
          <cell r="H68">
            <v>110</v>
          </cell>
          <cell r="L68" t="str">
            <v>DEJ</v>
          </cell>
          <cell r="M68">
            <v>125</v>
          </cell>
          <cell r="N68">
            <v>125</v>
          </cell>
          <cell r="O68">
            <v>7200</v>
          </cell>
          <cell r="T68">
            <v>6800</v>
          </cell>
          <cell r="U68">
            <v>-1200</v>
          </cell>
          <cell r="W68" t="str">
            <v>12/14</v>
          </cell>
          <cell r="X68">
            <v>400</v>
          </cell>
          <cell r="Y68">
            <v>10</v>
          </cell>
          <cell r="Z68">
            <v>5600</v>
          </cell>
          <cell r="AA68">
            <v>560</v>
          </cell>
          <cell r="AB68" t="str">
            <v>DEJ</v>
          </cell>
          <cell r="AC68">
            <v>4000</v>
          </cell>
          <cell r="AD68">
            <v>400</v>
          </cell>
          <cell r="AE68">
            <v>388</v>
          </cell>
          <cell r="AF68">
            <v>12</v>
          </cell>
          <cell r="AH68" t="str">
            <v>DEJ</v>
          </cell>
          <cell r="AI68">
            <v>1600</v>
          </cell>
          <cell r="AM68">
            <v>1600</v>
          </cell>
          <cell r="AN68">
            <v>160</v>
          </cell>
          <cell r="AO68">
            <v>163</v>
          </cell>
        </row>
        <row r="69">
          <cell r="C69">
            <v>179</v>
          </cell>
          <cell r="D69" t="str">
            <v>NAVONA</v>
          </cell>
          <cell r="E69" t="str">
            <v>НАВОННА</v>
          </cell>
          <cell r="G69" t="str">
            <v>белый, тычинки темные</v>
          </cell>
          <cell r="H69">
            <v>100</v>
          </cell>
          <cell r="L69" t="str">
            <v>BOT</v>
          </cell>
          <cell r="M69">
            <v>95</v>
          </cell>
          <cell r="N69">
            <v>100</v>
          </cell>
          <cell r="O69">
            <v>20000</v>
          </cell>
          <cell r="S69">
            <v>18000</v>
          </cell>
          <cell r="T69">
            <v>2000</v>
          </cell>
          <cell r="U69">
            <v>-2000</v>
          </cell>
          <cell r="W69" t="str">
            <v>12/14</v>
          </cell>
          <cell r="X69">
            <v>400</v>
          </cell>
          <cell r="Y69">
            <v>10</v>
          </cell>
          <cell r="Z69">
            <v>18000</v>
          </cell>
          <cell r="AA69">
            <v>1800</v>
          </cell>
          <cell r="AB69" t="str">
            <v>BOT</v>
          </cell>
          <cell r="AC69">
            <v>12800</v>
          </cell>
          <cell r="AD69">
            <v>1280</v>
          </cell>
          <cell r="AE69">
            <v>1259</v>
          </cell>
          <cell r="AF69">
            <v>21</v>
          </cell>
          <cell r="AG69" t="str">
            <v>BOT 4400+
DEJ 3600</v>
          </cell>
          <cell r="AH69" t="str">
            <v>BOT+DEJ</v>
          </cell>
          <cell r="AI69">
            <v>4400</v>
          </cell>
          <cell r="AJ69">
            <v>3600</v>
          </cell>
          <cell r="AM69">
            <v>8000</v>
          </cell>
          <cell r="AN69">
            <v>800</v>
          </cell>
          <cell r="AO69">
            <v>823</v>
          </cell>
        </row>
        <row r="70">
          <cell r="C70">
            <v>7173</v>
          </cell>
          <cell r="D70" t="str">
            <v>NELLO</v>
          </cell>
          <cell r="E70" t="str">
            <v>НЕЛЛО</v>
          </cell>
          <cell r="F70" t="str">
            <v>нов14</v>
          </cell>
          <cell r="G70" t="str">
            <v>оранжевый</v>
          </cell>
          <cell r="H70">
            <v>120</v>
          </cell>
          <cell r="L70" t="str">
            <v>VWS</v>
          </cell>
          <cell r="M70">
            <v>102</v>
          </cell>
          <cell r="N70">
            <v>110</v>
          </cell>
          <cell r="O70">
            <v>2800</v>
          </cell>
          <cell r="S70">
            <v>4000</v>
          </cell>
          <cell r="U70">
            <v>-1600</v>
          </cell>
          <cell r="W70" t="str">
            <v>12/14</v>
          </cell>
          <cell r="X70">
            <v>400</v>
          </cell>
          <cell r="Y70">
            <v>10</v>
          </cell>
          <cell r="Z70">
            <v>2400</v>
          </cell>
          <cell r="AA70">
            <v>240</v>
          </cell>
          <cell r="AB70" t="str">
            <v>VWS</v>
          </cell>
          <cell r="AC70">
            <v>1600</v>
          </cell>
          <cell r="AD70">
            <v>160</v>
          </cell>
          <cell r="AE70">
            <v>154</v>
          </cell>
          <cell r="AF70">
            <v>6</v>
          </cell>
          <cell r="AG70" t="str">
            <v>800 VWS +
 800 STN</v>
          </cell>
          <cell r="AH70" t="str">
            <v>VWS+STN</v>
          </cell>
          <cell r="AI70">
            <v>800</v>
          </cell>
          <cell r="AJ70">
            <v>800</v>
          </cell>
          <cell r="AM70">
            <v>1600</v>
          </cell>
          <cell r="AN70">
            <v>160</v>
          </cell>
          <cell r="AO70">
            <v>169</v>
          </cell>
        </row>
        <row r="71">
          <cell r="C71">
            <v>181</v>
          </cell>
          <cell r="D71" t="str">
            <v>POLLYANNA</v>
          </cell>
          <cell r="E71" t="str">
            <v>ПОЛИАННА</v>
          </cell>
          <cell r="G71" t="str">
            <v>желтый с бронзовыми мазками к центру лепестка, редкий крап</v>
          </cell>
          <cell r="H71">
            <v>115</v>
          </cell>
          <cell r="L71" t="str">
            <v>GAV</v>
          </cell>
          <cell r="M71">
            <v>118</v>
          </cell>
          <cell r="N71">
            <v>118</v>
          </cell>
          <cell r="O71">
            <v>6400</v>
          </cell>
          <cell r="T71">
            <v>5600</v>
          </cell>
          <cell r="U71">
            <v>-1200</v>
          </cell>
          <cell r="W71" t="str">
            <v>12/14</v>
          </cell>
          <cell r="X71">
            <v>400</v>
          </cell>
          <cell r="Y71">
            <v>10</v>
          </cell>
          <cell r="Z71">
            <v>4400</v>
          </cell>
          <cell r="AA71">
            <v>440</v>
          </cell>
          <cell r="AB71" t="str">
            <v>GAV</v>
          </cell>
          <cell r="AC71">
            <v>3200</v>
          </cell>
          <cell r="AD71">
            <v>320</v>
          </cell>
          <cell r="AE71">
            <v>300</v>
          </cell>
          <cell r="AF71">
            <v>20</v>
          </cell>
          <cell r="AG71" t="str">
            <v>1200 12/14 +
600  14/16</v>
          </cell>
          <cell r="AH71" t="str">
            <v>GAV</v>
          </cell>
          <cell r="AI71">
            <v>1200</v>
          </cell>
          <cell r="AJ71">
            <v>600</v>
          </cell>
          <cell r="AM71">
            <v>1800</v>
          </cell>
          <cell r="AN71">
            <v>180</v>
          </cell>
          <cell r="AO71">
            <v>170</v>
          </cell>
        </row>
        <row r="72">
          <cell r="C72">
            <v>7176</v>
          </cell>
          <cell r="D72" t="str">
            <v xml:space="preserve">RED COUNTY </v>
          </cell>
          <cell r="E72" t="str">
            <v>РЭД КАУНТИ</v>
          </cell>
          <cell r="F72" t="str">
            <v>нов14</v>
          </cell>
          <cell r="G72" t="str">
            <v>малиново-красный, 17см</v>
          </cell>
          <cell r="H72">
            <v>90</v>
          </cell>
          <cell r="L72" t="str">
            <v>BOT</v>
          </cell>
          <cell r="M72">
            <v>135</v>
          </cell>
          <cell r="N72">
            <v>140</v>
          </cell>
          <cell r="O72">
            <v>8800</v>
          </cell>
          <cell r="S72">
            <v>6800</v>
          </cell>
          <cell r="W72" t="str">
            <v>12/14</v>
          </cell>
          <cell r="X72">
            <v>400</v>
          </cell>
          <cell r="Y72">
            <v>10</v>
          </cell>
          <cell r="Z72">
            <v>6800</v>
          </cell>
          <cell r="AA72">
            <v>680</v>
          </cell>
          <cell r="AB72" t="str">
            <v>BOT</v>
          </cell>
          <cell r="AC72">
            <v>3600</v>
          </cell>
          <cell r="AD72">
            <v>360</v>
          </cell>
          <cell r="AE72">
            <v>300</v>
          </cell>
          <cell r="AF72">
            <v>60</v>
          </cell>
          <cell r="AG72" t="str">
            <v>2800 -
400 в AMERICA</v>
          </cell>
          <cell r="AH72" t="str">
            <v>BOT</v>
          </cell>
          <cell r="AI72">
            <v>2800</v>
          </cell>
          <cell r="AK72">
            <v>-400</v>
          </cell>
          <cell r="AM72">
            <v>2400</v>
          </cell>
          <cell r="AN72">
            <v>240</v>
          </cell>
          <cell r="AO72">
            <v>227</v>
          </cell>
        </row>
        <row r="73">
          <cell r="C73">
            <v>3728</v>
          </cell>
          <cell r="D73" t="str">
            <v>RED SENSATION</v>
          </cell>
          <cell r="E73" t="str">
            <v>РЕД СЕНСЕЙШН</v>
          </cell>
          <cell r="G73" t="str">
            <v>красный с редким чёрным крапом в центре</v>
          </cell>
          <cell r="H73">
            <v>100</v>
          </cell>
          <cell r="L73" t="str">
            <v>GAV</v>
          </cell>
          <cell r="M73">
            <v>108</v>
          </cell>
          <cell r="N73">
            <v>110</v>
          </cell>
          <cell r="O73">
            <v>5600</v>
          </cell>
          <cell r="T73">
            <v>4400</v>
          </cell>
          <cell r="W73" t="str">
            <v>12/14</v>
          </cell>
          <cell r="X73">
            <v>400</v>
          </cell>
          <cell r="Y73">
            <v>10</v>
          </cell>
          <cell r="Z73">
            <v>4400</v>
          </cell>
          <cell r="AA73">
            <v>440</v>
          </cell>
          <cell r="AB73" t="str">
            <v>GAV</v>
          </cell>
          <cell r="AC73">
            <v>4000</v>
          </cell>
          <cell r="AD73">
            <v>400</v>
          </cell>
          <cell r="AE73">
            <v>368</v>
          </cell>
          <cell r="AF73">
            <v>32</v>
          </cell>
          <cell r="AG73" t="str">
            <v>400 GAV + 
BOT 2400 RED POWER (AOA)</v>
          </cell>
          <cell r="AH73" t="str">
            <v>GAV</v>
          </cell>
          <cell r="AI73">
            <v>400</v>
          </cell>
          <cell r="AK73">
            <v>2400</v>
          </cell>
          <cell r="AM73">
            <v>2800</v>
          </cell>
          <cell r="AN73">
            <v>280</v>
          </cell>
          <cell r="AO73">
            <v>273</v>
          </cell>
        </row>
        <row r="74">
          <cell r="C74">
            <v>7178</v>
          </cell>
          <cell r="D74" t="str">
            <v>TRESOR</v>
          </cell>
          <cell r="E74" t="str">
            <v>ТРЕЗОР</v>
          </cell>
          <cell r="F74" t="str">
            <v>нов14</v>
          </cell>
          <cell r="G74" t="str">
            <v>оранжевый с коричневым крапом у центра</v>
          </cell>
          <cell r="H74">
            <v>80</v>
          </cell>
          <cell r="L74" t="str">
            <v>BOT</v>
          </cell>
          <cell r="M74">
            <v>95</v>
          </cell>
          <cell r="N74">
            <v>100</v>
          </cell>
          <cell r="O74">
            <v>6800</v>
          </cell>
          <cell r="S74">
            <v>4000</v>
          </cell>
          <cell r="W74" t="str">
            <v>12/14</v>
          </cell>
          <cell r="X74">
            <v>400</v>
          </cell>
          <cell r="Y74">
            <v>10</v>
          </cell>
          <cell r="Z74">
            <v>4000</v>
          </cell>
          <cell r="AA74">
            <v>400</v>
          </cell>
          <cell r="AB74" t="str">
            <v>BOT</v>
          </cell>
          <cell r="AC74">
            <v>3200</v>
          </cell>
          <cell r="AD74">
            <v>320</v>
          </cell>
          <cell r="AE74">
            <v>286</v>
          </cell>
          <cell r="AF74">
            <v>34</v>
          </cell>
          <cell r="AG74" t="str">
            <v>BOT 800 +
STN  Nello 1200</v>
          </cell>
          <cell r="AH74" t="str">
            <v>BOT+STN</v>
          </cell>
          <cell r="AI74">
            <v>800</v>
          </cell>
          <cell r="AJ74">
            <v>1200</v>
          </cell>
          <cell r="AM74">
            <v>2000</v>
          </cell>
          <cell r="AN74">
            <v>200</v>
          </cell>
          <cell r="AO74">
            <v>214</v>
          </cell>
        </row>
        <row r="75">
          <cell r="C75">
            <v>188</v>
          </cell>
          <cell r="D75" t="str">
            <v>VERMEER</v>
          </cell>
          <cell r="E75" t="str">
            <v>ВЕРМЕЕР</v>
          </cell>
          <cell r="G75" t="str">
            <v xml:space="preserve">нежно-розовый, центр белый </v>
          </cell>
          <cell r="H75">
            <v>100</v>
          </cell>
          <cell r="L75" t="str">
            <v>STN</v>
          </cell>
          <cell r="M75">
            <v>101</v>
          </cell>
          <cell r="N75">
            <v>105</v>
          </cell>
          <cell r="O75">
            <v>10800</v>
          </cell>
          <cell r="T75">
            <v>10000</v>
          </cell>
          <cell r="W75" t="str">
            <v>12/14</v>
          </cell>
          <cell r="X75">
            <v>400</v>
          </cell>
          <cell r="Y75">
            <v>10</v>
          </cell>
          <cell r="Z75">
            <v>10000</v>
          </cell>
          <cell r="AA75">
            <v>1000</v>
          </cell>
          <cell r="AB75" t="str">
            <v>STN</v>
          </cell>
          <cell r="AC75">
            <v>8000</v>
          </cell>
          <cell r="AD75">
            <v>800</v>
          </cell>
          <cell r="AE75">
            <v>750</v>
          </cell>
          <cell r="AF75">
            <v>50</v>
          </cell>
          <cell r="AG75" t="str">
            <v>2000 + 
800 из LEVI  BOT
+ AMS 1200 14/16</v>
          </cell>
          <cell r="AH75" t="str">
            <v>STN+BOT+AMS</v>
          </cell>
          <cell r="AI75">
            <v>2000</v>
          </cell>
          <cell r="AJ75">
            <v>1200</v>
          </cell>
          <cell r="AK75">
            <v>800</v>
          </cell>
          <cell r="AM75">
            <v>4000</v>
          </cell>
          <cell r="AN75">
            <v>400</v>
          </cell>
          <cell r="AO75">
            <v>400</v>
          </cell>
        </row>
        <row r="76">
          <cell r="C76">
            <v>7180</v>
          </cell>
          <cell r="D76" t="str">
            <v>YELLOW COUNTY</v>
          </cell>
          <cell r="E76" t="str">
            <v>ЙЕЛЛОУ КАУНТИ</v>
          </cell>
          <cell r="F76" t="str">
            <v>нов14</v>
          </cell>
          <cell r="G76" t="str">
            <v>жёлтый</v>
          </cell>
          <cell r="H76">
            <v>100</v>
          </cell>
          <cell r="L76" t="str">
            <v>BOT</v>
          </cell>
          <cell r="M76">
            <v>135</v>
          </cell>
          <cell r="N76">
            <v>140</v>
          </cell>
          <cell r="O76">
            <v>8800</v>
          </cell>
          <cell r="S76">
            <v>6000</v>
          </cell>
          <cell r="W76" t="str">
            <v>12/14</v>
          </cell>
          <cell r="X76">
            <v>400</v>
          </cell>
          <cell r="Y76">
            <v>10</v>
          </cell>
          <cell r="Z76">
            <v>6000</v>
          </cell>
          <cell r="AA76">
            <v>600</v>
          </cell>
          <cell r="AB76" t="str">
            <v>BOT</v>
          </cell>
          <cell r="AC76">
            <v>2400</v>
          </cell>
          <cell r="AD76">
            <v>240</v>
          </cell>
          <cell r="AE76">
            <v>211</v>
          </cell>
          <cell r="AF76">
            <v>29</v>
          </cell>
          <cell r="AG76" t="str">
            <v>3200 - 
1600 в EL DIVO</v>
          </cell>
          <cell r="AH76" t="str">
            <v>BOT</v>
          </cell>
          <cell r="AI76">
            <v>3200</v>
          </cell>
          <cell r="AK76">
            <v>-1600</v>
          </cell>
          <cell r="AM76">
            <v>1600</v>
          </cell>
          <cell r="AN76">
            <v>160</v>
          </cell>
          <cell r="AO76">
            <v>154</v>
          </cell>
        </row>
        <row r="77">
          <cell r="C77">
            <v>1483</v>
          </cell>
          <cell r="D77" t="str">
            <v>YETI</v>
          </cell>
          <cell r="E77" t="str">
            <v>ЙЕТИ</v>
          </cell>
          <cell r="G77" t="str">
            <v>белый, крупный цветок</v>
          </cell>
          <cell r="H77">
            <v>110</v>
          </cell>
          <cell r="L77" t="str">
            <v>SIVRI</v>
          </cell>
          <cell r="M77">
            <v>130</v>
          </cell>
          <cell r="N77">
            <v>130</v>
          </cell>
          <cell r="O77">
            <v>14400</v>
          </cell>
          <cell r="T77">
            <v>14000</v>
          </cell>
          <cell r="U77">
            <v>-4000</v>
          </cell>
          <cell r="W77" t="str">
            <v>12/14</v>
          </cell>
          <cell r="X77">
            <v>400</v>
          </cell>
          <cell r="Y77">
            <v>10</v>
          </cell>
          <cell r="Z77">
            <v>10000</v>
          </cell>
          <cell r="AA77">
            <v>1000</v>
          </cell>
          <cell r="AB77" t="str">
            <v>SIVRI</v>
          </cell>
          <cell r="AC77">
            <v>7200</v>
          </cell>
          <cell r="AD77">
            <v>720</v>
          </cell>
          <cell r="AE77">
            <v>701</v>
          </cell>
          <cell r="AF77">
            <v>19</v>
          </cell>
          <cell r="AG77" t="str">
            <v>2800 Sivri + 
800 Inuvik Bot</v>
          </cell>
          <cell r="AH77" t="str">
            <v>SIVRI+BOT</v>
          </cell>
          <cell r="AI77">
            <v>2800</v>
          </cell>
          <cell r="AK77">
            <v>800</v>
          </cell>
          <cell r="AM77">
            <v>3600</v>
          </cell>
          <cell r="AN77">
            <v>360</v>
          </cell>
          <cell r="AO77">
            <v>360</v>
          </cell>
        </row>
        <row r="78">
          <cell r="D78" t="str">
            <v>Asiatic Hybrids / Азиатские гибриды / Биколор</v>
          </cell>
          <cell r="AH78" t="str">
            <v>*</v>
          </cell>
          <cell r="AO78">
            <v>0</v>
          </cell>
        </row>
        <row r="79">
          <cell r="C79">
            <v>3690</v>
          </cell>
          <cell r="D79" t="str">
            <v>ARSENAL</v>
          </cell>
          <cell r="E79" t="str">
            <v>АРСЕНАЛ</v>
          </cell>
          <cell r="G79" t="str">
            <v>ярко-розовый с жёлтым центром и редким тёмным крапом</v>
          </cell>
          <cell r="H79">
            <v>110</v>
          </cell>
          <cell r="L79" t="str">
            <v>AMS</v>
          </cell>
          <cell r="M79">
            <v>150</v>
          </cell>
          <cell r="N79">
            <v>150</v>
          </cell>
          <cell r="O79">
            <v>6400</v>
          </cell>
          <cell r="T79">
            <v>6000</v>
          </cell>
          <cell r="U79">
            <v>-800</v>
          </cell>
          <cell r="W79" t="str">
            <v>12/14</v>
          </cell>
          <cell r="X79">
            <v>400</v>
          </cell>
          <cell r="Y79">
            <v>10</v>
          </cell>
          <cell r="Z79">
            <v>5200</v>
          </cell>
          <cell r="AA79">
            <v>520</v>
          </cell>
          <cell r="AB79" t="str">
            <v>AMS</v>
          </cell>
          <cell r="AC79">
            <v>4000</v>
          </cell>
          <cell r="AD79">
            <v>400</v>
          </cell>
          <cell r="AE79">
            <v>376</v>
          </cell>
          <cell r="AF79">
            <v>24</v>
          </cell>
          <cell r="AH79" t="str">
            <v>AMS</v>
          </cell>
          <cell r="AI79">
            <v>1200</v>
          </cell>
          <cell r="AM79">
            <v>1200</v>
          </cell>
          <cell r="AN79">
            <v>120</v>
          </cell>
          <cell r="AO79">
            <v>139</v>
          </cell>
        </row>
        <row r="80">
          <cell r="C80">
            <v>2829</v>
          </cell>
          <cell r="D80" t="str">
            <v>BELO HORIZONTE</v>
          </cell>
          <cell r="E80" t="str">
            <v>БЕЛО ГОРИЗОНТ</v>
          </cell>
          <cell r="G80" t="str">
            <v>жёлтый с красными пятнами и тёмно-коричневым частым крапом, 15-20см</v>
          </cell>
          <cell r="H80">
            <v>60</v>
          </cell>
          <cell r="L80" t="str">
            <v>DEJ</v>
          </cell>
          <cell r="M80">
            <v>150</v>
          </cell>
          <cell r="N80">
            <v>150</v>
          </cell>
          <cell r="O80">
            <v>8400</v>
          </cell>
          <cell r="T80">
            <v>7200</v>
          </cell>
          <cell r="U80">
            <v>-2400</v>
          </cell>
          <cell r="W80" t="str">
            <v>12/14</v>
          </cell>
          <cell r="X80">
            <v>400</v>
          </cell>
          <cell r="Y80">
            <v>10</v>
          </cell>
          <cell r="Z80">
            <v>4800</v>
          </cell>
          <cell r="AA80">
            <v>480</v>
          </cell>
          <cell r="AB80" t="str">
            <v>DEJ</v>
          </cell>
          <cell r="AC80">
            <v>3600</v>
          </cell>
          <cell r="AD80">
            <v>360</v>
          </cell>
          <cell r="AE80">
            <v>344</v>
          </cell>
          <cell r="AF80">
            <v>16</v>
          </cell>
          <cell r="AH80" t="str">
            <v>DEJ</v>
          </cell>
          <cell r="AI80">
            <v>1200</v>
          </cell>
          <cell r="AJ80">
            <v>400</v>
          </cell>
          <cell r="AM80">
            <v>1600</v>
          </cell>
          <cell r="AN80">
            <v>160</v>
          </cell>
          <cell r="AO80">
            <v>160</v>
          </cell>
        </row>
        <row r="81">
          <cell r="C81">
            <v>7159</v>
          </cell>
          <cell r="D81" t="str">
            <v>CABO</v>
          </cell>
          <cell r="E81" t="str">
            <v>КАБО</v>
          </cell>
          <cell r="F81" t="str">
            <v>нов14</v>
          </cell>
          <cell r="G81" t="str">
            <v>жёлтые кончики, тёмно-бордовый центр</v>
          </cell>
          <cell r="H81">
            <v>100</v>
          </cell>
          <cell r="I81" t="str">
            <v>BOT - не выращивает</v>
          </cell>
          <cell r="L81" t="str">
            <v>DEJ</v>
          </cell>
          <cell r="M81">
            <v>195</v>
          </cell>
          <cell r="N81">
            <v>200</v>
          </cell>
          <cell r="O81">
            <v>6800</v>
          </cell>
          <cell r="T81">
            <v>5200</v>
          </cell>
          <cell r="U81">
            <v>-2000</v>
          </cell>
          <cell r="W81" t="str">
            <v>12/14</v>
          </cell>
          <cell r="X81">
            <v>400</v>
          </cell>
          <cell r="Y81">
            <v>10</v>
          </cell>
          <cell r="Z81">
            <v>3200</v>
          </cell>
          <cell r="AA81">
            <v>320</v>
          </cell>
          <cell r="AB81" t="str">
            <v>DEJ</v>
          </cell>
          <cell r="AC81">
            <v>2400</v>
          </cell>
          <cell r="AD81">
            <v>240</v>
          </cell>
          <cell r="AE81">
            <v>237</v>
          </cell>
          <cell r="AF81">
            <v>3</v>
          </cell>
          <cell r="AH81" t="str">
            <v>DEJ</v>
          </cell>
          <cell r="AI81">
            <v>800</v>
          </cell>
          <cell r="AM81">
            <v>800</v>
          </cell>
          <cell r="AN81">
            <v>80</v>
          </cell>
          <cell r="AO81">
            <v>103</v>
          </cell>
        </row>
        <row r="82">
          <cell r="C82">
            <v>190</v>
          </cell>
          <cell r="D82" t="str">
            <v>CANCUN</v>
          </cell>
          <cell r="E82" t="str">
            <v>КАНКАН</v>
          </cell>
          <cell r="G82" t="str">
            <v>желтый, на концах и с внешней стороны лепестки оранжевые, в центре темный крап</v>
          </cell>
          <cell r="H82">
            <v>100</v>
          </cell>
          <cell r="L82" t="str">
            <v>DEJ</v>
          </cell>
          <cell r="M82">
            <v>135</v>
          </cell>
          <cell r="N82">
            <v>135</v>
          </cell>
          <cell r="O82">
            <v>5200</v>
          </cell>
          <cell r="T82">
            <v>4400</v>
          </cell>
          <cell r="W82" t="str">
            <v>12/14</v>
          </cell>
          <cell r="X82">
            <v>400</v>
          </cell>
          <cell r="Y82">
            <v>10</v>
          </cell>
          <cell r="Z82">
            <v>4400</v>
          </cell>
          <cell r="AA82">
            <v>440</v>
          </cell>
          <cell r="AB82" t="str">
            <v>DEJ</v>
          </cell>
          <cell r="AC82">
            <v>3600</v>
          </cell>
          <cell r="AD82">
            <v>360</v>
          </cell>
          <cell r="AE82">
            <v>356</v>
          </cell>
          <cell r="AF82">
            <v>4</v>
          </cell>
          <cell r="AH82" t="str">
            <v>DEJ</v>
          </cell>
          <cell r="AI82">
            <v>800</v>
          </cell>
          <cell r="AJ82">
            <v>800</v>
          </cell>
          <cell r="AM82">
            <v>1600</v>
          </cell>
          <cell r="AN82">
            <v>160</v>
          </cell>
          <cell r="AO82">
            <v>166</v>
          </cell>
        </row>
        <row r="83">
          <cell r="C83">
            <v>191</v>
          </cell>
          <cell r="D83" t="str">
            <v>CENTERFOLD</v>
          </cell>
          <cell r="E83" t="str">
            <v>ЦЕНТЕРФОЛЬД</v>
          </cell>
          <cell r="G83" t="str">
            <v>белый с пурпурными точками и полосками в центре, тычинки оранжево-пурпурные</v>
          </cell>
          <cell r="H83">
            <v>100</v>
          </cell>
          <cell r="L83" t="str">
            <v>SIVRI</v>
          </cell>
          <cell r="M83">
            <v>169</v>
          </cell>
          <cell r="N83">
            <v>169</v>
          </cell>
          <cell r="O83">
            <v>12000</v>
          </cell>
          <cell r="T83">
            <v>10000</v>
          </cell>
          <cell r="U83">
            <v>-2000</v>
          </cell>
          <cell r="W83" t="str">
            <v>12/14</v>
          </cell>
          <cell r="X83">
            <v>400</v>
          </cell>
          <cell r="Y83">
            <v>10</v>
          </cell>
          <cell r="Z83">
            <v>8000</v>
          </cell>
          <cell r="AA83">
            <v>800</v>
          </cell>
          <cell r="AB83" t="str">
            <v>SIVRI</v>
          </cell>
          <cell r="AC83">
            <v>5600</v>
          </cell>
          <cell r="AD83">
            <v>560</v>
          </cell>
          <cell r="AE83">
            <v>541</v>
          </cell>
          <cell r="AF83">
            <v>19</v>
          </cell>
          <cell r="AH83" t="str">
            <v>SIVRI</v>
          </cell>
          <cell r="AI83">
            <v>2400</v>
          </cell>
          <cell r="AM83">
            <v>2400</v>
          </cell>
          <cell r="AN83">
            <v>240</v>
          </cell>
          <cell r="AO83">
            <v>232</v>
          </cell>
        </row>
        <row r="84">
          <cell r="C84">
            <v>457</v>
          </cell>
          <cell r="D84" t="str">
            <v>COSTA DEL SOL</v>
          </cell>
          <cell r="E84" t="str">
            <v>КОСТА ДЕЛЬ СОЛ</v>
          </cell>
          <cell r="G84" t="str">
            <v>к центру лепестка светло-желтый, к верху - ярко-розовый, крап , 13см</v>
          </cell>
          <cell r="H84">
            <v>60</v>
          </cell>
          <cell r="L84" t="str">
            <v>SIVRI</v>
          </cell>
          <cell r="M84">
            <v>156</v>
          </cell>
          <cell r="N84">
            <v>156</v>
          </cell>
          <cell r="O84">
            <v>6800</v>
          </cell>
          <cell r="T84">
            <v>6000</v>
          </cell>
          <cell r="U84">
            <v>-1200</v>
          </cell>
          <cell r="W84" t="str">
            <v>12/14</v>
          </cell>
          <cell r="X84">
            <v>400</v>
          </cell>
          <cell r="Y84">
            <v>10</v>
          </cell>
          <cell r="Z84">
            <v>4800</v>
          </cell>
          <cell r="AA84">
            <v>480</v>
          </cell>
          <cell r="AB84" t="str">
            <v>SIVRI</v>
          </cell>
          <cell r="AC84">
            <v>4000</v>
          </cell>
          <cell r="AD84">
            <v>400</v>
          </cell>
          <cell r="AE84">
            <v>381</v>
          </cell>
          <cell r="AF84">
            <v>19</v>
          </cell>
          <cell r="AH84" t="str">
            <v>SIVRI</v>
          </cell>
          <cell r="AI84">
            <v>800</v>
          </cell>
          <cell r="AJ84">
            <v>800</v>
          </cell>
          <cell r="AM84">
            <v>1600</v>
          </cell>
          <cell r="AN84">
            <v>160</v>
          </cell>
          <cell r="AO84">
            <v>176</v>
          </cell>
        </row>
        <row r="85">
          <cell r="C85">
            <v>4444</v>
          </cell>
          <cell r="D85" t="str">
            <v>EASY DANCE</v>
          </cell>
          <cell r="E85" t="str">
            <v>ИЗИ ДАНС</v>
          </cell>
          <cell r="G85" t="str">
            <v>светло-жёлтые кончики и центр, тёмно-фиолетовое большое пятно посередине лепестка</v>
          </cell>
          <cell r="H85">
            <v>100</v>
          </cell>
          <cell r="L85" t="str">
            <v>BOT</v>
          </cell>
          <cell r="M85">
            <v>195</v>
          </cell>
          <cell r="N85">
            <v>200</v>
          </cell>
          <cell r="O85">
            <v>13200</v>
          </cell>
          <cell r="P85">
            <v>2400</v>
          </cell>
          <cell r="Q85" t="str">
            <v>BOT</v>
          </cell>
          <cell r="T85">
            <v>7200</v>
          </cell>
          <cell r="U85">
            <v>-2400</v>
          </cell>
          <cell r="W85" t="str">
            <v>12/14</v>
          </cell>
          <cell r="X85">
            <v>400</v>
          </cell>
          <cell r="Y85">
            <v>10</v>
          </cell>
          <cell r="Z85">
            <v>7200</v>
          </cell>
          <cell r="AA85">
            <v>720</v>
          </cell>
          <cell r="AB85" t="str">
            <v>BOT</v>
          </cell>
          <cell r="AC85">
            <v>5200</v>
          </cell>
          <cell r="AD85">
            <v>520</v>
          </cell>
          <cell r="AE85">
            <v>510</v>
          </cell>
          <cell r="AF85">
            <v>10</v>
          </cell>
          <cell r="AH85" t="str">
            <v>BOT</v>
          </cell>
          <cell r="AI85">
            <v>2800</v>
          </cell>
          <cell r="AM85">
            <v>2800</v>
          </cell>
          <cell r="AN85">
            <v>280</v>
          </cell>
          <cell r="AO85">
            <v>258</v>
          </cell>
        </row>
        <row r="86">
          <cell r="C86">
            <v>7164</v>
          </cell>
          <cell r="D86" t="str">
            <v>EASY LIFE</v>
          </cell>
          <cell r="E86" t="str">
            <v>ИЗИ ЛАЙФ</v>
          </cell>
          <cell r="F86" t="str">
            <v>нов14</v>
          </cell>
          <cell r="G86" t="str">
            <v>бледно-жёлтый с редким крупным бордовым крапом, без пыльцы</v>
          </cell>
          <cell r="H86">
            <v>100</v>
          </cell>
          <cell r="I86" t="str">
            <v>2014 зАМЕНА ФОТО!!!! На 2015</v>
          </cell>
          <cell r="L86" t="str">
            <v>BOT</v>
          </cell>
          <cell r="M86">
            <v>195</v>
          </cell>
          <cell r="N86">
            <v>200</v>
          </cell>
          <cell r="O86">
            <v>4000</v>
          </cell>
          <cell r="P86">
            <v>1200</v>
          </cell>
          <cell r="Q86" t="str">
            <v>BOT</v>
          </cell>
          <cell r="T86">
            <v>1600</v>
          </cell>
          <cell r="U86">
            <v>-800</v>
          </cell>
          <cell r="W86" t="str">
            <v>12/14</v>
          </cell>
          <cell r="X86">
            <v>400</v>
          </cell>
          <cell r="Y86">
            <v>10</v>
          </cell>
          <cell r="Z86">
            <v>2000</v>
          </cell>
          <cell r="AA86">
            <v>200</v>
          </cell>
          <cell r="AB86" t="str">
            <v>BOT</v>
          </cell>
          <cell r="AC86">
            <v>1600</v>
          </cell>
          <cell r="AD86">
            <v>160</v>
          </cell>
          <cell r="AE86">
            <v>146</v>
          </cell>
          <cell r="AF86">
            <v>14</v>
          </cell>
          <cell r="AH86" t="str">
            <v>BOT</v>
          </cell>
          <cell r="AI86">
            <v>800</v>
          </cell>
          <cell r="AM86">
            <v>800</v>
          </cell>
          <cell r="AN86">
            <v>80</v>
          </cell>
          <cell r="AO86">
            <v>63</v>
          </cell>
        </row>
        <row r="87">
          <cell r="C87">
            <v>1570</v>
          </cell>
          <cell r="D87" t="str">
            <v>ELECTRIC</v>
          </cell>
          <cell r="E87" t="str">
            <v>ЭЛЕКТРИК</v>
          </cell>
          <cell r="G87" t="str">
            <v>оранжевый с узким белым краем, крап</v>
          </cell>
          <cell r="H87">
            <v>60</v>
          </cell>
          <cell r="L87" t="str">
            <v>DEJ</v>
          </cell>
          <cell r="M87">
            <v>210</v>
          </cell>
          <cell r="N87">
            <v>210</v>
          </cell>
          <cell r="O87">
            <v>5600</v>
          </cell>
          <cell r="T87">
            <v>4400</v>
          </cell>
          <cell r="U87">
            <v>-1600</v>
          </cell>
          <cell r="W87" t="str">
            <v>12/14</v>
          </cell>
          <cell r="X87">
            <v>400</v>
          </cell>
          <cell r="Y87">
            <v>10</v>
          </cell>
          <cell r="Z87">
            <v>2800</v>
          </cell>
          <cell r="AA87">
            <v>280</v>
          </cell>
          <cell r="AB87" t="str">
            <v>DEJ</v>
          </cell>
          <cell r="AC87">
            <v>2400</v>
          </cell>
          <cell r="AD87">
            <v>240</v>
          </cell>
          <cell r="AE87">
            <v>226</v>
          </cell>
          <cell r="AF87">
            <v>14</v>
          </cell>
          <cell r="AH87" t="str">
            <v>DEJ</v>
          </cell>
          <cell r="AI87">
            <v>400</v>
          </cell>
          <cell r="AJ87">
            <v>800</v>
          </cell>
          <cell r="AM87">
            <v>1200</v>
          </cell>
          <cell r="AN87">
            <v>120</v>
          </cell>
          <cell r="AO87">
            <v>112</v>
          </cell>
        </row>
        <row r="88">
          <cell r="C88">
            <v>7166</v>
          </cell>
          <cell r="D88" t="str">
            <v>FOREVER MARJON</v>
          </cell>
          <cell r="E88" t="str">
            <v>ФОРЕВЕ МАРИОН</v>
          </cell>
          <cell r="F88" t="str">
            <v>нов14</v>
          </cell>
          <cell r="G88" t="str">
            <v>светло-розовый с жёлтым центром</v>
          </cell>
          <cell r="H88">
            <v>90</v>
          </cell>
          <cell r="L88" t="str">
            <v>BOT</v>
          </cell>
          <cell r="M88">
            <v>165</v>
          </cell>
          <cell r="N88">
            <v>175</v>
          </cell>
          <cell r="O88">
            <v>2400</v>
          </cell>
          <cell r="T88">
            <v>1600</v>
          </cell>
          <cell r="W88" t="str">
            <v>12/14</v>
          </cell>
          <cell r="X88">
            <v>400</v>
          </cell>
          <cell r="Y88">
            <v>10</v>
          </cell>
          <cell r="Z88">
            <v>1600</v>
          </cell>
          <cell r="AA88">
            <v>160</v>
          </cell>
          <cell r="AB88" t="str">
            <v>BOT</v>
          </cell>
          <cell r="AC88">
            <v>800</v>
          </cell>
          <cell r="AD88">
            <v>80</v>
          </cell>
          <cell r="AE88">
            <v>68</v>
          </cell>
          <cell r="AF88">
            <v>12</v>
          </cell>
          <cell r="AH88" t="str">
            <v>BOT</v>
          </cell>
          <cell r="AI88">
            <v>400</v>
          </cell>
          <cell r="AM88">
            <v>400</v>
          </cell>
          <cell r="AN88">
            <v>40</v>
          </cell>
          <cell r="AO88">
            <v>33</v>
          </cell>
        </row>
        <row r="89">
          <cell r="C89">
            <v>7170</v>
          </cell>
          <cell r="D89" t="str">
            <v>HEARTSTRINGS</v>
          </cell>
          <cell r="E89" t="str">
            <v>ХЕРТСТРИНГС</v>
          </cell>
          <cell r="F89" t="str">
            <v>нов14</v>
          </cell>
          <cell r="G89" t="str">
            <v>ярко-жёлтый с розовыми кончиками</v>
          </cell>
          <cell r="H89">
            <v>100</v>
          </cell>
          <cell r="L89" t="str">
            <v>DEJ</v>
          </cell>
          <cell r="M89">
            <v>180</v>
          </cell>
          <cell r="N89">
            <v>185</v>
          </cell>
          <cell r="O89">
            <v>7600</v>
          </cell>
          <cell r="T89">
            <v>6000</v>
          </cell>
          <cell r="U89">
            <v>-1200</v>
          </cell>
          <cell r="W89" t="str">
            <v>12/14</v>
          </cell>
          <cell r="X89">
            <v>400</v>
          </cell>
          <cell r="Y89">
            <v>10</v>
          </cell>
          <cell r="Z89">
            <v>4800</v>
          </cell>
          <cell r="AA89">
            <v>480</v>
          </cell>
          <cell r="AB89" t="str">
            <v>DEJ</v>
          </cell>
          <cell r="AC89">
            <v>4000</v>
          </cell>
          <cell r="AD89">
            <v>400</v>
          </cell>
          <cell r="AE89">
            <v>382</v>
          </cell>
          <cell r="AF89">
            <v>18</v>
          </cell>
          <cell r="AG89" t="str">
            <v>DEJ 600
AMS 14/16  900</v>
          </cell>
          <cell r="AH89" t="str">
            <v>DEJ+AMS</v>
          </cell>
          <cell r="AI89">
            <v>600</v>
          </cell>
          <cell r="AJ89">
            <v>900</v>
          </cell>
          <cell r="AM89">
            <v>1500</v>
          </cell>
          <cell r="AN89">
            <v>150</v>
          </cell>
          <cell r="AO89">
            <v>158</v>
          </cell>
        </row>
        <row r="90">
          <cell r="C90">
            <v>4447</v>
          </cell>
          <cell r="D90" t="str">
            <v>ICE BERRY</v>
          </cell>
          <cell r="E90" t="str">
            <v>АЙС БЕРРИ</v>
          </cell>
          <cell r="G90" t="str">
            <v>палево-розовый с белёсым центром</v>
          </cell>
          <cell r="H90">
            <v>110</v>
          </cell>
          <cell r="L90" t="str">
            <v>SIVRI</v>
          </cell>
          <cell r="M90">
            <v>130</v>
          </cell>
          <cell r="N90">
            <v>130</v>
          </cell>
          <cell r="T90">
            <v>6000</v>
          </cell>
          <cell r="U90">
            <v>-800</v>
          </cell>
          <cell r="W90" t="str">
            <v>12/14</v>
          </cell>
          <cell r="X90">
            <v>400</v>
          </cell>
          <cell r="Y90">
            <v>10</v>
          </cell>
          <cell r="Z90">
            <v>5200</v>
          </cell>
          <cell r="AA90">
            <v>520</v>
          </cell>
          <cell r="AB90" t="str">
            <v>SIVRI</v>
          </cell>
          <cell r="AC90">
            <v>3600</v>
          </cell>
          <cell r="AD90">
            <v>360</v>
          </cell>
          <cell r="AE90">
            <v>365</v>
          </cell>
          <cell r="AF90">
            <v>-5</v>
          </cell>
          <cell r="AH90" t="str">
            <v>SIVRI</v>
          </cell>
          <cell r="AI90">
            <v>1600</v>
          </cell>
          <cell r="AM90">
            <v>1600</v>
          </cell>
          <cell r="AN90">
            <v>160</v>
          </cell>
          <cell r="AO90">
            <v>174</v>
          </cell>
        </row>
        <row r="91">
          <cell r="C91">
            <v>7171</v>
          </cell>
          <cell r="D91" t="str">
            <v>INUVIK</v>
          </cell>
          <cell r="E91" t="str">
            <v>ИНУВИК</v>
          </cell>
          <cell r="F91" t="str">
            <v>нов14</v>
          </cell>
          <cell r="G91" t="str">
            <v>кремово-белый с жёлтыми пятнами и редким крапом у центра</v>
          </cell>
          <cell r="H91">
            <v>90</v>
          </cell>
          <cell r="L91" t="str">
            <v>BOT</v>
          </cell>
          <cell r="M91">
            <v>160</v>
          </cell>
          <cell r="N91">
            <v>165</v>
          </cell>
          <cell r="O91">
            <v>6400</v>
          </cell>
          <cell r="P91">
            <v>800</v>
          </cell>
          <cell r="Q91" t="str">
            <v>BOT</v>
          </cell>
          <cell r="S91">
            <v>4800</v>
          </cell>
          <cell r="W91" t="str">
            <v>12/14</v>
          </cell>
          <cell r="X91">
            <v>400</v>
          </cell>
          <cell r="Y91">
            <v>10</v>
          </cell>
          <cell r="Z91">
            <v>5600</v>
          </cell>
          <cell r="AA91">
            <v>560</v>
          </cell>
          <cell r="AB91" t="str">
            <v>BOT</v>
          </cell>
          <cell r="AC91">
            <v>2400</v>
          </cell>
          <cell r="AD91">
            <v>240</v>
          </cell>
          <cell r="AE91">
            <v>207</v>
          </cell>
          <cell r="AF91">
            <v>33</v>
          </cell>
          <cell r="AG91" t="str">
            <v>3200 - 
800 в NEW WAVE
-800 в YETI
-800 в NOVA JOY</v>
          </cell>
          <cell r="AH91" t="str">
            <v>BOT</v>
          </cell>
          <cell r="AI91">
            <v>3200</v>
          </cell>
          <cell r="AK91">
            <v>-2400</v>
          </cell>
          <cell r="AM91">
            <v>800</v>
          </cell>
          <cell r="AN91">
            <v>80</v>
          </cell>
          <cell r="AO91">
            <v>92</v>
          </cell>
        </row>
        <row r="92">
          <cell r="C92">
            <v>2830</v>
          </cell>
          <cell r="D92" t="str">
            <v>LADY ELIANE</v>
          </cell>
          <cell r="E92" t="str">
            <v>ЛЕДИ ЭЛИАН</v>
          </cell>
          <cell r="G92" t="str">
            <v>нежно-розовый с бордовыми штрихами и крапом</v>
          </cell>
          <cell r="H92">
            <v>100</v>
          </cell>
          <cell r="L92" t="str">
            <v>DEJ</v>
          </cell>
          <cell r="M92">
            <v>180</v>
          </cell>
          <cell r="N92">
            <v>180</v>
          </cell>
          <cell r="O92">
            <v>6000</v>
          </cell>
          <cell r="P92">
            <v>800</v>
          </cell>
          <cell r="Q92" t="str">
            <v>DEJ</v>
          </cell>
          <cell r="T92">
            <v>4000</v>
          </cell>
          <cell r="U92">
            <v>-800</v>
          </cell>
          <cell r="W92" t="str">
            <v>12/14</v>
          </cell>
          <cell r="X92">
            <v>400</v>
          </cell>
          <cell r="Y92">
            <v>10</v>
          </cell>
          <cell r="Z92">
            <v>4000</v>
          </cell>
          <cell r="AA92">
            <v>400</v>
          </cell>
          <cell r="AB92" t="str">
            <v>DEJ</v>
          </cell>
          <cell r="AC92">
            <v>3200</v>
          </cell>
          <cell r="AD92">
            <v>320</v>
          </cell>
          <cell r="AE92">
            <v>325</v>
          </cell>
          <cell r="AF92">
            <v>-5</v>
          </cell>
          <cell r="AH92" t="str">
            <v>DEJ</v>
          </cell>
          <cell r="AI92">
            <v>800</v>
          </cell>
          <cell r="AJ92">
            <v>800</v>
          </cell>
          <cell r="AM92">
            <v>1600</v>
          </cell>
          <cell r="AN92">
            <v>160</v>
          </cell>
          <cell r="AO92">
            <v>156</v>
          </cell>
        </row>
        <row r="93">
          <cell r="C93">
            <v>3049</v>
          </cell>
          <cell r="D93" t="str">
            <v>LEVI</v>
          </cell>
          <cell r="E93" t="str">
            <v>ЛЕВИ</v>
          </cell>
          <cell r="G93" t="str">
            <v>белый центр, розовые кончики лепестков</v>
          </cell>
          <cell r="H93">
            <v>100</v>
          </cell>
          <cell r="L93" t="str">
            <v>BOT</v>
          </cell>
          <cell r="M93">
            <v>135</v>
          </cell>
          <cell r="N93">
            <v>140</v>
          </cell>
          <cell r="O93">
            <v>7200</v>
          </cell>
          <cell r="P93">
            <v>2400</v>
          </cell>
          <cell r="Q93" t="str">
            <v>BOT</v>
          </cell>
          <cell r="S93">
            <v>4800</v>
          </cell>
          <cell r="W93" t="str">
            <v>12/14</v>
          </cell>
          <cell r="X93">
            <v>400</v>
          </cell>
          <cell r="Y93">
            <v>10</v>
          </cell>
          <cell r="Z93">
            <v>7200</v>
          </cell>
          <cell r="AA93">
            <v>720</v>
          </cell>
          <cell r="AB93" t="str">
            <v>BOT</v>
          </cell>
          <cell r="AC93">
            <v>4400</v>
          </cell>
          <cell r="AD93">
            <v>440</v>
          </cell>
          <cell r="AE93">
            <v>428</v>
          </cell>
          <cell r="AF93">
            <v>12</v>
          </cell>
          <cell r="AG93" t="str">
            <v>2400 -
800 в  VERMEER</v>
          </cell>
          <cell r="AH93" t="str">
            <v>BOT</v>
          </cell>
          <cell r="AI93">
            <v>2400</v>
          </cell>
          <cell r="AK93">
            <v>-800</v>
          </cell>
          <cell r="AM93">
            <v>1600</v>
          </cell>
          <cell r="AN93">
            <v>160</v>
          </cell>
          <cell r="AO93">
            <v>148</v>
          </cell>
        </row>
        <row r="94">
          <cell r="C94">
            <v>2831</v>
          </cell>
          <cell r="D94" t="str">
            <v>LINDA</v>
          </cell>
          <cell r="E94" t="str">
            <v>ЛИНДА</v>
          </cell>
          <cell r="G94" t="str">
            <v>оранжевый с жёлтым центром</v>
          </cell>
          <cell r="H94">
            <v>70</v>
          </cell>
          <cell r="L94" t="str">
            <v>DEJ</v>
          </cell>
          <cell r="M94">
            <v>180</v>
          </cell>
          <cell r="N94">
            <v>180</v>
          </cell>
          <cell r="O94">
            <v>6400</v>
          </cell>
          <cell r="T94">
            <v>5600</v>
          </cell>
          <cell r="U94">
            <v>-1600</v>
          </cell>
          <cell r="W94" t="str">
            <v>12/14</v>
          </cell>
          <cell r="X94">
            <v>400</v>
          </cell>
          <cell r="Y94">
            <v>10</v>
          </cell>
          <cell r="Z94">
            <v>4000</v>
          </cell>
          <cell r="AA94">
            <v>400</v>
          </cell>
          <cell r="AB94" t="str">
            <v>DEJ</v>
          </cell>
          <cell r="AC94">
            <v>3600</v>
          </cell>
          <cell r="AD94">
            <v>360</v>
          </cell>
          <cell r="AE94">
            <v>330</v>
          </cell>
          <cell r="AF94">
            <v>30</v>
          </cell>
          <cell r="AH94" t="str">
            <v>DEJ</v>
          </cell>
          <cell r="AI94">
            <v>400</v>
          </cell>
          <cell r="AJ94">
            <v>1200</v>
          </cell>
          <cell r="AM94">
            <v>1600</v>
          </cell>
          <cell r="AN94">
            <v>160</v>
          </cell>
          <cell r="AO94">
            <v>167</v>
          </cell>
        </row>
        <row r="95">
          <cell r="C95">
            <v>197</v>
          </cell>
          <cell r="D95" t="str">
            <v>LOLLYPOP</v>
          </cell>
          <cell r="E95" t="str">
            <v>ЛОЛЛИПОП</v>
          </cell>
          <cell r="G95" t="str">
            <v>белый, розовый на концах лепестков</v>
          </cell>
          <cell r="H95">
            <v>70</v>
          </cell>
          <cell r="K95" t="str">
            <v>Holebibi</v>
          </cell>
          <cell r="L95" t="str">
            <v>BOT</v>
          </cell>
          <cell r="M95">
            <v>135</v>
          </cell>
          <cell r="N95">
            <v>145</v>
          </cell>
          <cell r="O95">
            <v>14000</v>
          </cell>
          <cell r="S95">
            <v>12000</v>
          </cell>
          <cell r="W95" t="str">
            <v>12/14</v>
          </cell>
          <cell r="X95">
            <v>400</v>
          </cell>
          <cell r="Y95">
            <v>10</v>
          </cell>
          <cell r="Z95">
            <v>12000</v>
          </cell>
          <cell r="AA95">
            <v>1200</v>
          </cell>
          <cell r="AB95" t="str">
            <v>BOT</v>
          </cell>
          <cell r="AC95">
            <v>7600</v>
          </cell>
          <cell r="AD95">
            <v>760</v>
          </cell>
          <cell r="AE95">
            <v>751</v>
          </cell>
          <cell r="AF95">
            <v>9</v>
          </cell>
          <cell r="AG95" t="str">
            <v>BOT 3600 +
DEJ 1200</v>
          </cell>
          <cell r="AH95" t="str">
            <v>BOT+DEJ</v>
          </cell>
          <cell r="AI95">
            <v>3600</v>
          </cell>
          <cell r="AJ95">
            <v>1200</v>
          </cell>
          <cell r="AM95">
            <v>4800</v>
          </cell>
          <cell r="AN95">
            <v>480</v>
          </cell>
          <cell r="AO95">
            <v>488</v>
          </cell>
        </row>
        <row r="96">
          <cell r="C96">
            <v>175</v>
          </cell>
          <cell r="D96" t="str">
            <v>LORETO</v>
          </cell>
          <cell r="E96" t="str">
            <v>ЛОРЕТО</v>
          </cell>
          <cell r="G96" t="str">
            <v>темно-оранжевый, в центре темно-бронзовый рисунок в виде уголков</v>
          </cell>
          <cell r="H96">
            <v>110</v>
          </cell>
          <cell r="L96" t="str">
            <v>SIVRI</v>
          </cell>
          <cell r="M96">
            <v>169</v>
          </cell>
          <cell r="N96">
            <v>169</v>
          </cell>
          <cell r="O96">
            <v>4000</v>
          </cell>
          <cell r="T96">
            <v>2800</v>
          </cell>
          <cell r="W96" t="str">
            <v>12/14</v>
          </cell>
          <cell r="X96">
            <v>400</v>
          </cell>
          <cell r="Y96">
            <v>10</v>
          </cell>
          <cell r="Z96">
            <v>2800</v>
          </cell>
          <cell r="AA96">
            <v>280</v>
          </cell>
          <cell r="AB96" t="str">
            <v>SIVRI</v>
          </cell>
          <cell r="AC96">
            <v>2000</v>
          </cell>
          <cell r="AD96">
            <v>200</v>
          </cell>
          <cell r="AE96">
            <v>192</v>
          </cell>
          <cell r="AF96">
            <v>8</v>
          </cell>
          <cell r="AH96" t="str">
            <v>SIVRI</v>
          </cell>
          <cell r="AI96">
            <v>800</v>
          </cell>
          <cell r="AM96">
            <v>800</v>
          </cell>
          <cell r="AN96">
            <v>80</v>
          </cell>
          <cell r="AO96">
            <v>103</v>
          </cell>
        </row>
        <row r="97">
          <cell r="C97">
            <v>463</v>
          </cell>
          <cell r="D97" t="str">
            <v>LUXOR</v>
          </cell>
          <cell r="E97" t="str">
            <v>ЛУКСОР</v>
          </cell>
          <cell r="G97" t="str">
            <v>светло-желтый, оранжевый в центре, крап</v>
          </cell>
          <cell r="H97">
            <v>110</v>
          </cell>
          <cell r="L97" t="str">
            <v>SIVRI</v>
          </cell>
          <cell r="M97">
            <v>169</v>
          </cell>
          <cell r="N97">
            <v>169</v>
          </cell>
          <cell r="O97">
            <v>4400</v>
          </cell>
          <cell r="T97">
            <v>2800</v>
          </cell>
          <cell r="U97">
            <v>-800</v>
          </cell>
          <cell r="W97" t="str">
            <v>12/14</v>
          </cell>
          <cell r="X97">
            <v>400</v>
          </cell>
          <cell r="Y97">
            <v>10</v>
          </cell>
          <cell r="Z97">
            <v>2000</v>
          </cell>
          <cell r="AA97">
            <v>200</v>
          </cell>
          <cell r="AB97" t="str">
            <v>SIVRI</v>
          </cell>
          <cell r="AC97">
            <v>1600</v>
          </cell>
          <cell r="AD97">
            <v>160</v>
          </cell>
          <cell r="AE97">
            <v>164</v>
          </cell>
          <cell r="AF97">
            <v>-4</v>
          </cell>
          <cell r="AH97" t="str">
            <v>SIVRI</v>
          </cell>
          <cell r="AI97">
            <v>400</v>
          </cell>
          <cell r="AJ97">
            <v>400</v>
          </cell>
          <cell r="AM97">
            <v>800</v>
          </cell>
          <cell r="AN97">
            <v>80</v>
          </cell>
          <cell r="AO97">
            <v>80</v>
          </cell>
        </row>
        <row r="98">
          <cell r="C98">
            <v>176</v>
          </cell>
          <cell r="D98" t="str">
            <v>MARLENE</v>
          </cell>
          <cell r="E98" t="str">
            <v>МАРЛЕН</v>
          </cell>
          <cell r="G98" t="str">
            <v>светлый центр, нежно-розовые кончики лепестков</v>
          </cell>
          <cell r="H98">
            <v>120</v>
          </cell>
          <cell r="L98" t="str">
            <v>SIVRI</v>
          </cell>
          <cell r="M98">
            <v>130</v>
          </cell>
          <cell r="N98">
            <v>140</v>
          </cell>
          <cell r="O98">
            <v>11600</v>
          </cell>
          <cell r="T98">
            <v>10000</v>
          </cell>
          <cell r="U98">
            <v>2000</v>
          </cell>
          <cell r="W98" t="str">
            <v>12/14</v>
          </cell>
          <cell r="X98">
            <v>300</v>
          </cell>
          <cell r="Y98">
            <v>10</v>
          </cell>
          <cell r="Z98">
            <v>12000</v>
          </cell>
          <cell r="AA98">
            <v>1200</v>
          </cell>
          <cell r="AB98" t="str">
            <v>SIVRI</v>
          </cell>
          <cell r="AC98">
            <v>10400</v>
          </cell>
          <cell r="AD98">
            <v>1040</v>
          </cell>
          <cell r="AE98">
            <v>1053</v>
          </cell>
          <cell r="AF98">
            <v>-13</v>
          </cell>
          <cell r="AH98" t="str">
            <v>SIVRI</v>
          </cell>
          <cell r="AI98">
            <v>1800</v>
          </cell>
          <cell r="AJ98">
            <v>3600</v>
          </cell>
          <cell r="AM98">
            <v>5400</v>
          </cell>
          <cell r="AN98">
            <v>540</v>
          </cell>
          <cell r="AO98">
            <v>537</v>
          </cell>
        </row>
        <row r="99">
          <cell r="C99">
            <v>1515</v>
          </cell>
          <cell r="D99" t="str">
            <v>NETTY'S PRIDE</v>
          </cell>
          <cell r="E99" t="str">
            <v>НЭТТИЗ ПРАЙД</v>
          </cell>
          <cell r="G99" t="str">
            <v>центр-чёрный, ближе к середине-красный, концы-белые</v>
          </cell>
          <cell r="H99">
            <v>60</v>
          </cell>
          <cell r="L99" t="str">
            <v>BOT</v>
          </cell>
          <cell r="M99">
            <v>165</v>
          </cell>
          <cell r="N99">
            <v>175</v>
          </cell>
          <cell r="O99">
            <v>9200</v>
          </cell>
          <cell r="P99">
            <v>1200</v>
          </cell>
          <cell r="Q99" t="str">
            <v>BOT</v>
          </cell>
          <cell r="S99">
            <v>8000</v>
          </cell>
          <cell r="W99" t="str">
            <v>12/14</v>
          </cell>
          <cell r="X99">
            <v>400</v>
          </cell>
          <cell r="Y99">
            <v>10</v>
          </cell>
          <cell r="Z99">
            <v>9200</v>
          </cell>
          <cell r="AA99">
            <v>920</v>
          </cell>
          <cell r="AB99" t="str">
            <v>BOT</v>
          </cell>
          <cell r="AC99">
            <v>4400</v>
          </cell>
          <cell r="AD99">
            <v>440</v>
          </cell>
          <cell r="AE99">
            <v>430</v>
          </cell>
          <cell r="AF99">
            <v>10</v>
          </cell>
          <cell r="AH99" t="str">
            <v>BOT</v>
          </cell>
          <cell r="AI99">
            <v>4000</v>
          </cell>
          <cell r="AJ99">
            <v>-2000</v>
          </cell>
          <cell r="AM99">
            <v>2000</v>
          </cell>
          <cell r="AN99">
            <v>200</v>
          </cell>
          <cell r="AO99">
            <v>198</v>
          </cell>
        </row>
        <row r="100">
          <cell r="C100">
            <v>472</v>
          </cell>
          <cell r="D100" t="str">
            <v>OKLAHOMA CITY</v>
          </cell>
          <cell r="E100" t="str">
            <v>ОКЛАХОМА СИТИ</v>
          </cell>
          <cell r="G100" t="str">
            <v>к центру лепестка желтый, к верху - розово-красный, в центре крап,  15см</v>
          </cell>
          <cell r="H100">
            <v>105</v>
          </cell>
          <cell r="L100" t="str">
            <v>DEJ</v>
          </cell>
          <cell r="M100">
            <v>150</v>
          </cell>
          <cell r="N100">
            <v>150</v>
          </cell>
          <cell r="O100">
            <v>4000</v>
          </cell>
          <cell r="T100">
            <v>2400</v>
          </cell>
          <cell r="W100" t="str">
            <v>12/14</v>
          </cell>
          <cell r="X100">
            <v>400</v>
          </cell>
          <cell r="Y100">
            <v>10</v>
          </cell>
          <cell r="Z100">
            <v>2400</v>
          </cell>
          <cell r="AA100">
            <v>240</v>
          </cell>
          <cell r="AB100" t="str">
            <v>DEJ</v>
          </cell>
          <cell r="AC100">
            <v>2000</v>
          </cell>
          <cell r="AD100">
            <v>200</v>
          </cell>
          <cell r="AE100">
            <v>192</v>
          </cell>
          <cell r="AF100">
            <v>8</v>
          </cell>
          <cell r="AH100" t="str">
            <v>DEJ</v>
          </cell>
          <cell r="AI100">
            <v>400</v>
          </cell>
          <cell r="AJ100">
            <v>400</v>
          </cell>
          <cell r="AM100">
            <v>800</v>
          </cell>
          <cell r="AN100">
            <v>80</v>
          </cell>
          <cell r="AO100">
            <v>86</v>
          </cell>
        </row>
        <row r="101">
          <cell r="C101">
            <v>1519</v>
          </cell>
          <cell r="D101" t="str">
            <v>ORANGE ELECTRIC</v>
          </cell>
          <cell r="E101" t="str">
            <v>ОРАНЖ ЭЛЕКТРИК</v>
          </cell>
          <cell r="G101" t="str">
            <v>яркий светло-оранжевый с широким белым краем, крап</v>
          </cell>
          <cell r="H101">
            <v>60</v>
          </cell>
          <cell r="L101" t="str">
            <v>BOT</v>
          </cell>
          <cell r="M101">
            <v>165</v>
          </cell>
          <cell r="N101">
            <v>175</v>
          </cell>
          <cell r="O101">
            <v>6000</v>
          </cell>
          <cell r="P101">
            <v>1200</v>
          </cell>
          <cell r="Q101" t="str">
            <v>BOT</v>
          </cell>
          <cell r="S101">
            <v>5600</v>
          </cell>
          <cell r="T101">
            <v>-800</v>
          </cell>
          <cell r="W101" t="str">
            <v>12/14</v>
          </cell>
          <cell r="X101">
            <v>400</v>
          </cell>
          <cell r="Y101">
            <v>10</v>
          </cell>
          <cell r="Z101">
            <v>6000</v>
          </cell>
          <cell r="AA101">
            <v>600</v>
          </cell>
          <cell r="AB101" t="str">
            <v>BOT</v>
          </cell>
          <cell r="AC101">
            <v>3600</v>
          </cell>
          <cell r="AD101">
            <v>360</v>
          </cell>
          <cell r="AE101">
            <v>352</v>
          </cell>
          <cell r="AF101">
            <v>8</v>
          </cell>
          <cell r="AH101" t="str">
            <v>BOT</v>
          </cell>
          <cell r="AI101">
            <v>2000</v>
          </cell>
          <cell r="AM101">
            <v>2000</v>
          </cell>
          <cell r="AN101">
            <v>200</v>
          </cell>
          <cell r="AO101">
            <v>169</v>
          </cell>
        </row>
        <row r="102">
          <cell r="C102">
            <v>1524</v>
          </cell>
          <cell r="D102" t="str">
            <v>PATRICIA'S PRIDE</v>
          </cell>
          <cell r="E102" t="str">
            <v>ПАТРИЦИЯ ПРАЙД</v>
          </cell>
          <cell r="G102" t="str">
            <v>кремово-белый, в центре-белый, ближе к центру насыщенно-бордовый, почти чёрный.</v>
          </cell>
          <cell r="H102">
            <v>60</v>
          </cell>
          <cell r="L102" t="str">
            <v>BOT</v>
          </cell>
          <cell r="M102">
            <v>165</v>
          </cell>
          <cell r="N102">
            <v>175</v>
          </cell>
          <cell r="O102">
            <v>10800</v>
          </cell>
          <cell r="P102">
            <v>2000</v>
          </cell>
          <cell r="Q102" t="str">
            <v>BOT</v>
          </cell>
          <cell r="S102">
            <v>9200</v>
          </cell>
          <cell r="W102" t="str">
            <v>12/14</v>
          </cell>
          <cell r="X102">
            <v>400</v>
          </cell>
          <cell r="Y102">
            <v>10</v>
          </cell>
          <cell r="Z102">
            <v>11200</v>
          </cell>
          <cell r="AA102">
            <v>1120</v>
          </cell>
          <cell r="AB102" t="str">
            <v>BOT</v>
          </cell>
          <cell r="AC102">
            <v>6800</v>
          </cell>
          <cell r="AD102">
            <v>680</v>
          </cell>
          <cell r="AE102">
            <v>657</v>
          </cell>
          <cell r="AF102">
            <v>23</v>
          </cell>
          <cell r="AH102" t="str">
            <v>BOT</v>
          </cell>
          <cell r="AI102">
            <v>3600</v>
          </cell>
          <cell r="AM102">
            <v>3600</v>
          </cell>
          <cell r="AN102">
            <v>360</v>
          </cell>
          <cell r="AO102">
            <v>350</v>
          </cell>
        </row>
        <row r="103">
          <cell r="C103">
            <v>3727</v>
          </cell>
          <cell r="D103" t="str">
            <v>PUSH OFF</v>
          </cell>
          <cell r="E103" t="str">
            <v>ПУШ ОФФ</v>
          </cell>
          <cell r="G103" t="str">
            <v>тёмно-бордовый с белыми пятнами на кончиках лепестков</v>
          </cell>
          <cell r="H103">
            <v>80</v>
          </cell>
          <cell r="L103" t="str">
            <v>STN</v>
          </cell>
          <cell r="M103">
            <v>109</v>
          </cell>
          <cell r="N103">
            <v>115</v>
          </cell>
          <cell r="O103">
            <v>14000</v>
          </cell>
          <cell r="P103">
            <v>1500</v>
          </cell>
          <cell r="Q103" t="str">
            <v>STN</v>
          </cell>
          <cell r="T103">
            <v>11000</v>
          </cell>
          <cell r="V103">
            <v>-1000</v>
          </cell>
          <cell r="W103" t="str">
            <v>10/12</v>
          </cell>
          <cell r="X103">
            <v>500</v>
          </cell>
          <cell r="Y103" t="str">
            <v>8</v>
          </cell>
          <cell r="Z103">
            <v>11500</v>
          </cell>
          <cell r="AA103">
            <v>1437.5</v>
          </cell>
          <cell r="AB103" t="str">
            <v>STN</v>
          </cell>
          <cell r="AC103">
            <v>10000</v>
          </cell>
          <cell r="AD103">
            <v>1250</v>
          </cell>
          <cell r="AE103">
            <v>981</v>
          </cell>
          <cell r="AF103">
            <v>269</v>
          </cell>
          <cell r="AG103" t="str">
            <v xml:space="preserve">STN 1500 + 500 </v>
          </cell>
          <cell r="AH103" t="str">
            <v>STN+BOT</v>
          </cell>
          <cell r="AI103">
            <v>1500</v>
          </cell>
          <cell r="AJ103">
            <v>500</v>
          </cell>
          <cell r="AK103">
            <v>0</v>
          </cell>
          <cell r="AM103">
            <v>2000</v>
          </cell>
          <cell r="AN103">
            <v>250</v>
          </cell>
          <cell r="AO103">
            <v>467</v>
          </cell>
        </row>
        <row r="104">
          <cell r="C104">
            <v>3291</v>
          </cell>
          <cell r="D104" t="str">
            <v>SPOT ON</v>
          </cell>
          <cell r="E104" t="str">
            <v>СПОТ ОН</v>
          </cell>
          <cell r="G104" t="str">
            <v>Ярко-розовый, сиреневый к центру, пурпурный крап</v>
          </cell>
          <cell r="H104">
            <v>80</v>
          </cell>
          <cell r="L104" t="str">
            <v>DEJ</v>
          </cell>
          <cell r="M104">
            <v>165</v>
          </cell>
          <cell r="N104">
            <v>165</v>
          </cell>
          <cell r="O104">
            <v>30800</v>
          </cell>
          <cell r="T104">
            <v>8000</v>
          </cell>
          <cell r="U104">
            <v>-1600</v>
          </cell>
          <cell r="W104" t="str">
            <v>12/14</v>
          </cell>
          <cell r="X104">
            <v>400</v>
          </cell>
          <cell r="Y104">
            <v>10</v>
          </cell>
          <cell r="Z104">
            <v>6400</v>
          </cell>
          <cell r="AA104">
            <v>640</v>
          </cell>
          <cell r="AB104" t="str">
            <v>DEJ</v>
          </cell>
          <cell r="AC104">
            <v>5200</v>
          </cell>
          <cell r="AD104">
            <v>520</v>
          </cell>
          <cell r="AE104">
            <v>507</v>
          </cell>
          <cell r="AF104">
            <v>13</v>
          </cell>
          <cell r="AH104" t="str">
            <v>DEJ</v>
          </cell>
          <cell r="AI104">
            <v>1200</v>
          </cell>
          <cell r="AJ104">
            <v>800</v>
          </cell>
          <cell r="AM104">
            <v>2000</v>
          </cell>
          <cell r="AN104">
            <v>200</v>
          </cell>
          <cell r="AO104">
            <v>200</v>
          </cell>
        </row>
        <row r="105">
          <cell r="C105">
            <v>185</v>
          </cell>
          <cell r="D105" t="str">
            <v>TORONTO</v>
          </cell>
          <cell r="E105" t="str">
            <v>ТОРОНТО</v>
          </cell>
          <cell r="G105" t="str">
            <v>розовый, центр желтый, тычинки красные</v>
          </cell>
          <cell r="H105">
            <v>130</v>
          </cell>
          <cell r="I105" t="str">
            <v>2014 зАМЕНА ФОТО!!!! На 2015</v>
          </cell>
          <cell r="L105" t="str">
            <v>BOT</v>
          </cell>
          <cell r="M105">
            <v>165</v>
          </cell>
          <cell r="N105">
            <v>170</v>
          </cell>
          <cell r="O105">
            <v>4800</v>
          </cell>
          <cell r="P105">
            <v>1600</v>
          </cell>
          <cell r="Q105" t="str">
            <v>BOT</v>
          </cell>
          <cell r="S105">
            <v>4000</v>
          </cell>
          <cell r="T105">
            <v>-800</v>
          </cell>
          <cell r="W105" t="str">
            <v>12/14</v>
          </cell>
          <cell r="X105">
            <v>400</v>
          </cell>
          <cell r="Y105">
            <v>10</v>
          </cell>
          <cell r="Z105">
            <v>4800</v>
          </cell>
          <cell r="AA105">
            <v>480</v>
          </cell>
          <cell r="AB105" t="str">
            <v>BOT</v>
          </cell>
          <cell r="AC105">
            <v>2400</v>
          </cell>
          <cell r="AD105">
            <v>240</v>
          </cell>
          <cell r="AE105">
            <v>214</v>
          </cell>
          <cell r="AF105">
            <v>26</v>
          </cell>
          <cell r="AH105" t="str">
            <v>BOT</v>
          </cell>
          <cell r="AI105">
            <v>2400</v>
          </cell>
          <cell r="AM105">
            <v>2400</v>
          </cell>
          <cell r="AN105">
            <v>240</v>
          </cell>
          <cell r="AO105">
            <v>129</v>
          </cell>
        </row>
        <row r="106">
          <cell r="C106">
            <v>7179</v>
          </cell>
          <cell r="D106" t="str">
            <v>TROGON</v>
          </cell>
          <cell r="E106" t="str">
            <v>ТРОГОН</v>
          </cell>
          <cell r="F106" t="str">
            <v>нов14</v>
          </cell>
          <cell r="G106" t="str">
            <v>тёмно-розовый со светло-жёлтыми мазками у центра</v>
          </cell>
          <cell r="H106">
            <v>100</v>
          </cell>
          <cell r="L106" t="str">
            <v>BOT</v>
          </cell>
          <cell r="M106">
            <v>135</v>
          </cell>
          <cell r="N106">
            <v>140</v>
          </cell>
          <cell r="O106">
            <v>2000</v>
          </cell>
          <cell r="T106">
            <v>2000</v>
          </cell>
          <cell r="W106" t="str">
            <v>12/14</v>
          </cell>
          <cell r="X106">
            <v>400</v>
          </cell>
          <cell r="Y106">
            <v>10</v>
          </cell>
          <cell r="Z106">
            <v>2000</v>
          </cell>
          <cell r="AA106">
            <v>200</v>
          </cell>
          <cell r="AB106" t="str">
            <v>BOT</v>
          </cell>
          <cell r="AC106">
            <v>1600</v>
          </cell>
          <cell r="AD106">
            <v>160</v>
          </cell>
          <cell r="AE106">
            <v>141</v>
          </cell>
          <cell r="AF106">
            <v>19</v>
          </cell>
          <cell r="AH106" t="str">
            <v>BOT</v>
          </cell>
          <cell r="AI106">
            <v>400</v>
          </cell>
          <cell r="AM106">
            <v>400</v>
          </cell>
          <cell r="AN106">
            <v>40</v>
          </cell>
          <cell r="AO106">
            <v>66</v>
          </cell>
        </row>
        <row r="107">
          <cell r="C107">
            <v>187</v>
          </cell>
          <cell r="D107" t="str">
            <v>WINE ELECTRIC</v>
          </cell>
          <cell r="E107" t="str">
            <v>ВАЙН ЭЛЕКТРИК</v>
          </cell>
          <cell r="G107" t="str">
            <v>ярко-красный с переходом к центру в жёлтый</v>
          </cell>
          <cell r="H107">
            <v>70</v>
          </cell>
          <cell r="I107" t="str">
            <v>BOT - больше не выращивается</v>
          </cell>
          <cell r="L107" t="str">
            <v>DEJ</v>
          </cell>
          <cell r="M107">
            <v>210</v>
          </cell>
          <cell r="N107">
            <v>210</v>
          </cell>
          <cell r="O107">
            <v>2800</v>
          </cell>
          <cell r="T107">
            <v>1600</v>
          </cell>
          <cell r="W107" t="str">
            <v>12/14</v>
          </cell>
          <cell r="X107">
            <v>400</v>
          </cell>
          <cell r="Y107">
            <v>10</v>
          </cell>
          <cell r="Z107">
            <v>1600</v>
          </cell>
          <cell r="AA107">
            <v>160</v>
          </cell>
          <cell r="AB107" t="str">
            <v>DEJ</v>
          </cell>
          <cell r="AC107">
            <v>1200</v>
          </cell>
          <cell r="AD107">
            <v>120</v>
          </cell>
          <cell r="AE107">
            <v>121</v>
          </cell>
          <cell r="AF107">
            <v>-1</v>
          </cell>
          <cell r="AH107" t="str">
            <v>DEJ</v>
          </cell>
          <cell r="AI107">
            <v>400</v>
          </cell>
          <cell r="AM107">
            <v>400</v>
          </cell>
          <cell r="AN107">
            <v>40</v>
          </cell>
          <cell r="AO107">
            <v>23</v>
          </cell>
        </row>
        <row r="108">
          <cell r="C108">
            <v>1481</v>
          </cell>
          <cell r="D108" t="str">
            <v>YELLOW ELECTRIC</v>
          </cell>
          <cell r="E108" t="str">
            <v>ЙЕЛЛОУ ЭЛЕКТРИК</v>
          </cell>
          <cell r="G108" t="str">
            <v>лимонно-желтый с узким белым краем, крап</v>
          </cell>
          <cell r="H108">
            <v>60</v>
          </cell>
          <cell r="L108" t="str">
            <v>BOT</v>
          </cell>
          <cell r="M108">
            <v>165</v>
          </cell>
          <cell r="N108">
            <v>175</v>
          </cell>
          <cell r="O108">
            <v>7200</v>
          </cell>
          <cell r="P108">
            <v>800</v>
          </cell>
          <cell r="Q108" t="str">
            <v>BOT</v>
          </cell>
          <cell r="S108">
            <v>6000</v>
          </cell>
          <cell r="W108" t="str">
            <v>12/14</v>
          </cell>
          <cell r="X108">
            <v>400</v>
          </cell>
          <cell r="Y108">
            <v>10</v>
          </cell>
          <cell r="Z108">
            <v>6800</v>
          </cell>
          <cell r="AA108">
            <v>680</v>
          </cell>
          <cell r="AB108" t="str">
            <v>BOT</v>
          </cell>
          <cell r="AC108">
            <v>4000</v>
          </cell>
          <cell r="AD108">
            <v>400</v>
          </cell>
          <cell r="AE108">
            <v>391</v>
          </cell>
          <cell r="AF108">
            <v>9</v>
          </cell>
          <cell r="AH108" t="str">
            <v>BOT</v>
          </cell>
          <cell r="AI108">
            <v>2400</v>
          </cell>
          <cell r="AM108">
            <v>2400</v>
          </cell>
          <cell r="AN108">
            <v>240</v>
          </cell>
          <cell r="AO108">
            <v>190</v>
          </cell>
        </row>
        <row r="109">
          <cell r="D109" t="str">
            <v>Asiatic Hybrids / Азиатские гибриды / Махровые</v>
          </cell>
          <cell r="AH109" t="str">
            <v>*</v>
          </cell>
          <cell r="AO109">
            <v>0</v>
          </cell>
        </row>
        <row r="110">
          <cell r="C110">
            <v>248</v>
          </cell>
          <cell r="D110" t="str">
            <v>AARON</v>
          </cell>
          <cell r="E110" t="str">
            <v>ААРОН</v>
          </cell>
          <cell r="G110" t="str">
            <v>белый, махровый</v>
          </cell>
          <cell r="H110">
            <v>65</v>
          </cell>
          <cell r="L110" t="str">
            <v>DEJ</v>
          </cell>
          <cell r="M110">
            <v>250</v>
          </cell>
          <cell r="N110">
            <v>250</v>
          </cell>
          <cell r="O110">
            <v>8400</v>
          </cell>
          <cell r="T110">
            <v>6800</v>
          </cell>
          <cell r="U110">
            <v>-2400</v>
          </cell>
          <cell r="W110" t="str">
            <v>12/14</v>
          </cell>
          <cell r="X110">
            <v>400</v>
          </cell>
          <cell r="Y110">
            <v>10</v>
          </cell>
          <cell r="Z110">
            <v>4400</v>
          </cell>
          <cell r="AA110">
            <v>440</v>
          </cell>
          <cell r="AB110" t="str">
            <v>DEJ</v>
          </cell>
          <cell r="AC110">
            <v>3600</v>
          </cell>
          <cell r="AD110">
            <v>360</v>
          </cell>
          <cell r="AE110">
            <v>332</v>
          </cell>
          <cell r="AF110">
            <v>28</v>
          </cell>
          <cell r="AG110" t="str">
            <v>800 +
1200 из ANN DREAM BOT</v>
          </cell>
          <cell r="AH110" t="str">
            <v>DEJ+BOT</v>
          </cell>
          <cell r="AI110">
            <v>800</v>
          </cell>
          <cell r="AK110">
            <v>1200</v>
          </cell>
          <cell r="AM110">
            <v>2000</v>
          </cell>
          <cell r="AN110">
            <v>200</v>
          </cell>
          <cell r="AO110">
            <v>164</v>
          </cell>
        </row>
        <row r="111">
          <cell r="C111">
            <v>1455</v>
          </cell>
          <cell r="D111" t="str">
            <v>ANNEMARIE' DREAM</v>
          </cell>
          <cell r="E111" t="str">
            <v>АННАМАРИ ДРИМ</v>
          </cell>
          <cell r="G111" t="str">
            <v>белый, махровый</v>
          </cell>
          <cell r="H111">
            <v>60</v>
          </cell>
          <cell r="L111" t="str">
            <v>BOT</v>
          </cell>
          <cell r="M111">
            <v>235</v>
          </cell>
          <cell r="N111">
            <v>240</v>
          </cell>
          <cell r="O111">
            <v>16800</v>
          </cell>
          <cell r="S111">
            <v>14000</v>
          </cell>
          <cell r="T111">
            <v>2000</v>
          </cell>
          <cell r="W111" t="str">
            <v>12/14</v>
          </cell>
          <cell r="X111">
            <v>400</v>
          </cell>
          <cell r="Y111">
            <v>10</v>
          </cell>
          <cell r="Z111">
            <v>16000</v>
          </cell>
          <cell r="AA111">
            <v>1600</v>
          </cell>
          <cell r="AB111" t="str">
            <v>BOT</v>
          </cell>
          <cell r="AC111">
            <v>9200</v>
          </cell>
          <cell r="AD111">
            <v>920</v>
          </cell>
          <cell r="AE111">
            <v>910</v>
          </cell>
          <cell r="AF111">
            <v>10</v>
          </cell>
          <cell r="AG111" t="str">
            <v>6800 - 
1200 в AARON</v>
          </cell>
          <cell r="AH111" t="str">
            <v>BOT</v>
          </cell>
          <cell r="AI111">
            <v>6800</v>
          </cell>
          <cell r="AJ111">
            <v>-1200</v>
          </cell>
          <cell r="AK111">
            <v>-1200</v>
          </cell>
          <cell r="AM111">
            <v>4400</v>
          </cell>
          <cell r="AN111">
            <v>440</v>
          </cell>
          <cell r="AO111">
            <v>415</v>
          </cell>
        </row>
        <row r="112">
          <cell r="C112">
            <v>201</v>
          </cell>
          <cell r="D112" t="str">
            <v>APHRODITE</v>
          </cell>
          <cell r="E112" t="str">
            <v>АФРОДИТА</v>
          </cell>
          <cell r="G112" t="str">
            <v>желтый, кончики лепестков розовые, махровый</v>
          </cell>
          <cell r="H112">
            <v>60</v>
          </cell>
          <cell r="L112" t="str">
            <v>DEJ</v>
          </cell>
          <cell r="M112">
            <v>275</v>
          </cell>
          <cell r="N112">
            <v>275</v>
          </cell>
          <cell r="O112">
            <v>9200</v>
          </cell>
          <cell r="T112">
            <v>7600</v>
          </cell>
          <cell r="U112">
            <v>-2000</v>
          </cell>
          <cell r="W112" t="str">
            <v>12/14</v>
          </cell>
          <cell r="X112">
            <v>400</v>
          </cell>
          <cell r="Y112">
            <v>10</v>
          </cell>
          <cell r="Z112">
            <v>5600</v>
          </cell>
          <cell r="AA112">
            <v>560</v>
          </cell>
          <cell r="AB112" t="str">
            <v>DEJ</v>
          </cell>
          <cell r="AC112">
            <v>4400</v>
          </cell>
          <cell r="AD112">
            <v>440</v>
          </cell>
          <cell r="AE112">
            <v>401</v>
          </cell>
          <cell r="AF112">
            <v>39</v>
          </cell>
          <cell r="AH112" t="str">
            <v>DEJ</v>
          </cell>
          <cell r="AI112">
            <v>1200</v>
          </cell>
          <cell r="AM112">
            <v>1200</v>
          </cell>
          <cell r="AN112">
            <v>120</v>
          </cell>
          <cell r="AO112">
            <v>108</v>
          </cell>
        </row>
        <row r="113">
          <cell r="C113">
            <v>4443</v>
          </cell>
          <cell r="D113" t="str">
            <v>BLOOD BROTHERS</v>
          </cell>
          <cell r="E113" t="str">
            <v>БЛООД БРАЗЕРС</v>
          </cell>
          <cell r="G113" t="str">
            <v>малиново-красный, глянцевый, махровый</v>
          </cell>
          <cell r="H113">
            <v>80</v>
          </cell>
          <cell r="L113" t="str">
            <v>DEJ</v>
          </cell>
          <cell r="M113">
            <v>225</v>
          </cell>
          <cell r="N113">
            <v>225</v>
          </cell>
          <cell r="O113">
            <v>18800</v>
          </cell>
          <cell r="P113">
            <v>800</v>
          </cell>
          <cell r="Q113" t="str">
            <v>DEJ</v>
          </cell>
          <cell r="T113">
            <v>16000</v>
          </cell>
          <cell r="U113">
            <v>-4000</v>
          </cell>
          <cell r="W113" t="str">
            <v>12/14</v>
          </cell>
          <cell r="X113">
            <v>400</v>
          </cell>
          <cell r="Y113">
            <v>10</v>
          </cell>
          <cell r="Z113">
            <v>12800</v>
          </cell>
          <cell r="AA113">
            <v>1280</v>
          </cell>
          <cell r="AB113" t="str">
            <v>DEJ</v>
          </cell>
          <cell r="AC113">
            <v>9600</v>
          </cell>
          <cell r="AD113">
            <v>960</v>
          </cell>
          <cell r="AE113">
            <v>935</v>
          </cell>
          <cell r="AF113">
            <v>25</v>
          </cell>
          <cell r="AH113" t="str">
            <v>DEJ</v>
          </cell>
          <cell r="AI113">
            <v>3200</v>
          </cell>
          <cell r="AJ113">
            <v>400</v>
          </cell>
          <cell r="AM113">
            <v>3600</v>
          </cell>
          <cell r="AN113">
            <v>360</v>
          </cell>
          <cell r="AO113">
            <v>366</v>
          </cell>
        </row>
        <row r="114">
          <cell r="C114">
            <v>1475</v>
          </cell>
          <cell r="D114" t="str">
            <v>CANDY BLOSSOM</v>
          </cell>
          <cell r="E114" t="str">
            <v>КЭНДИ БЛОССОМ</v>
          </cell>
          <cell r="G114" t="str">
            <v>махровый, розовый с белым, переливистый</v>
          </cell>
          <cell r="H114">
            <v>70</v>
          </cell>
          <cell r="I114" t="str">
            <v>2014 зАМЕНА ФОТО!!!! На 2015</v>
          </cell>
          <cell r="L114" t="str">
            <v>AMS+BOT</v>
          </cell>
          <cell r="M114">
            <v>185</v>
          </cell>
          <cell r="N114">
            <v>200</v>
          </cell>
          <cell r="O114">
            <v>8400</v>
          </cell>
          <cell r="P114">
            <v>4800</v>
          </cell>
          <cell r="Q114" t="str">
            <v>AMS</v>
          </cell>
          <cell r="S114">
            <v>6800</v>
          </cell>
          <cell r="T114">
            <v>-3200</v>
          </cell>
          <cell r="W114" t="str">
            <v>12/14</v>
          </cell>
          <cell r="X114">
            <v>400</v>
          </cell>
          <cell r="Y114">
            <v>10</v>
          </cell>
          <cell r="Z114">
            <v>8400</v>
          </cell>
          <cell r="AA114">
            <v>840</v>
          </cell>
          <cell r="AB114" t="str">
            <v>AMS+BOT</v>
          </cell>
          <cell r="AC114">
            <v>4800</v>
          </cell>
          <cell r="AD114">
            <v>480</v>
          </cell>
          <cell r="AE114">
            <v>441</v>
          </cell>
          <cell r="AF114">
            <v>39</v>
          </cell>
          <cell r="AH114" t="str">
            <v>BOT</v>
          </cell>
          <cell r="AI114">
            <v>3600</v>
          </cell>
          <cell r="AJ114">
            <v>-1800</v>
          </cell>
          <cell r="AM114">
            <v>1800</v>
          </cell>
          <cell r="AN114">
            <v>180</v>
          </cell>
          <cell r="AO114">
            <v>179</v>
          </cell>
        </row>
        <row r="115">
          <cell r="C115">
            <v>7161</v>
          </cell>
          <cell r="D115" t="str">
            <v>CEB LATTE</v>
          </cell>
          <cell r="E115" t="str">
            <v>КЕБ ЛАТТЕ</v>
          </cell>
          <cell r="F115" t="str">
            <v>нов14</v>
          </cell>
          <cell r="G115" t="str">
            <v>махровый, лососевый, с белёсой полосой, создающей эффект бликования и переливистости, 15см</v>
          </cell>
          <cell r="H115">
            <v>90</v>
          </cell>
          <cell r="L115" t="str">
            <v>BOT</v>
          </cell>
          <cell r="M115">
            <v>235</v>
          </cell>
          <cell r="N115">
            <v>240</v>
          </cell>
          <cell r="O115">
            <v>10000</v>
          </cell>
          <cell r="S115">
            <v>8800</v>
          </cell>
          <cell r="W115" t="str">
            <v>12/14</v>
          </cell>
          <cell r="X115">
            <v>400</v>
          </cell>
          <cell r="Y115">
            <v>10</v>
          </cell>
          <cell r="Z115">
            <v>8800</v>
          </cell>
          <cell r="AA115">
            <v>880</v>
          </cell>
          <cell r="AB115" t="str">
            <v>BOT</v>
          </cell>
          <cell r="AC115">
            <v>5600</v>
          </cell>
          <cell r="AD115">
            <v>560</v>
          </cell>
          <cell r="AE115">
            <v>532.6</v>
          </cell>
          <cell r="AF115">
            <v>27.399999999999977</v>
          </cell>
          <cell r="AH115" t="str">
            <v>BOT</v>
          </cell>
          <cell r="AI115">
            <v>3200</v>
          </cell>
          <cell r="AJ115">
            <v>-1200</v>
          </cell>
          <cell r="AM115">
            <v>2000</v>
          </cell>
          <cell r="AN115">
            <v>200</v>
          </cell>
          <cell r="AO115">
            <v>202</v>
          </cell>
        </row>
        <row r="116">
          <cell r="C116">
            <v>202</v>
          </cell>
          <cell r="D116" t="str">
            <v>CERES</v>
          </cell>
          <cell r="E116" t="str">
            <v>ЦЕРЕС</v>
          </cell>
          <cell r="G116" t="str">
            <v>малиново-красный, махровый</v>
          </cell>
          <cell r="H116">
            <v>90</v>
          </cell>
          <cell r="L116" t="str">
            <v>DEJ</v>
          </cell>
          <cell r="M116">
            <v>275</v>
          </cell>
          <cell r="N116">
            <v>275</v>
          </cell>
          <cell r="O116">
            <v>10000</v>
          </cell>
          <cell r="T116">
            <v>8800</v>
          </cell>
          <cell r="U116">
            <v>-2400</v>
          </cell>
          <cell r="W116" t="str">
            <v>12/14</v>
          </cell>
          <cell r="X116">
            <v>400</v>
          </cell>
          <cell r="Y116">
            <v>10</v>
          </cell>
          <cell r="Z116">
            <v>6400</v>
          </cell>
          <cell r="AA116">
            <v>640</v>
          </cell>
          <cell r="AB116" t="str">
            <v>DEJ</v>
          </cell>
          <cell r="AC116">
            <v>5200</v>
          </cell>
          <cell r="AD116">
            <v>520</v>
          </cell>
          <cell r="AE116">
            <v>504</v>
          </cell>
          <cell r="AF116">
            <v>16</v>
          </cell>
          <cell r="AH116" t="str">
            <v>DEJ</v>
          </cell>
          <cell r="AI116">
            <v>1200</v>
          </cell>
          <cell r="AJ116">
            <v>400</v>
          </cell>
          <cell r="AM116">
            <v>1600</v>
          </cell>
          <cell r="AN116">
            <v>160</v>
          </cell>
          <cell r="AO116">
            <v>155</v>
          </cell>
        </row>
        <row r="117">
          <cell r="C117">
            <v>456</v>
          </cell>
          <cell r="D117" t="str">
            <v>COCKTAIL TWINS</v>
          </cell>
          <cell r="E117" t="str">
            <v>КОКТЕЙЛЬ ТВИНС</v>
          </cell>
          <cell r="G117" t="str">
            <v>красный, махровый</v>
          </cell>
          <cell r="H117">
            <v>80</v>
          </cell>
          <cell r="L117" t="str">
            <v>DEJ</v>
          </cell>
          <cell r="M117">
            <v>225</v>
          </cell>
          <cell r="N117">
            <v>225</v>
          </cell>
          <cell r="O117">
            <v>12000</v>
          </cell>
          <cell r="T117">
            <v>10800</v>
          </cell>
          <cell r="U117">
            <v>-1600</v>
          </cell>
          <cell r="W117" t="str">
            <v>12/14</v>
          </cell>
          <cell r="X117">
            <v>400</v>
          </cell>
          <cell r="Y117">
            <v>10</v>
          </cell>
          <cell r="Z117">
            <v>9200</v>
          </cell>
          <cell r="AA117">
            <v>920</v>
          </cell>
          <cell r="AB117" t="str">
            <v>DEJ</v>
          </cell>
          <cell r="AC117">
            <v>7200</v>
          </cell>
          <cell r="AD117">
            <v>720</v>
          </cell>
          <cell r="AE117">
            <v>716</v>
          </cell>
          <cell r="AF117">
            <v>4</v>
          </cell>
          <cell r="AH117" t="str">
            <v>DEJ</v>
          </cell>
          <cell r="AI117">
            <v>2000</v>
          </cell>
          <cell r="AJ117">
            <v>1200</v>
          </cell>
          <cell r="AM117">
            <v>3200</v>
          </cell>
          <cell r="AN117">
            <v>320</v>
          </cell>
          <cell r="AO117">
            <v>307</v>
          </cell>
        </row>
        <row r="118">
          <cell r="C118">
            <v>7162</v>
          </cell>
          <cell r="D118" t="str">
            <v>CRAZY TWIN</v>
          </cell>
          <cell r="E118" t="str">
            <v>КРЕЙЗИ ТВИН</v>
          </cell>
          <cell r="F118" t="str">
            <v>нов14</v>
          </cell>
          <cell r="G118" t="str">
            <v>НОВИНКА! Махровый, крупные цветки, 18см, цвет удивительно переливается оттенками оранжевого жёлтого, с лёгким отблеском сиреневого</v>
          </cell>
          <cell r="H118">
            <v>100</v>
          </cell>
          <cell r="L118" t="str">
            <v>DEJ</v>
          </cell>
          <cell r="M118">
            <v>250</v>
          </cell>
          <cell r="N118">
            <v>250</v>
          </cell>
          <cell r="O118">
            <v>12800</v>
          </cell>
          <cell r="T118">
            <v>12000</v>
          </cell>
          <cell r="U118">
            <v>-5200</v>
          </cell>
          <cell r="W118" t="str">
            <v>12/14</v>
          </cell>
          <cell r="X118">
            <v>400</v>
          </cell>
          <cell r="Y118">
            <v>10</v>
          </cell>
          <cell r="Z118">
            <v>6800</v>
          </cell>
          <cell r="AA118">
            <v>680</v>
          </cell>
          <cell r="AB118" t="str">
            <v>DEJ</v>
          </cell>
          <cell r="AC118">
            <v>5600</v>
          </cell>
          <cell r="AD118">
            <v>560</v>
          </cell>
          <cell r="AE118">
            <v>550</v>
          </cell>
          <cell r="AF118">
            <v>10</v>
          </cell>
          <cell r="AH118" t="str">
            <v>DEJ</v>
          </cell>
          <cell r="AI118">
            <v>1200</v>
          </cell>
          <cell r="AM118">
            <v>1200</v>
          </cell>
          <cell r="AN118">
            <v>120</v>
          </cell>
          <cell r="AO118">
            <v>112</v>
          </cell>
        </row>
        <row r="119">
          <cell r="C119">
            <v>2834</v>
          </cell>
          <cell r="D119" t="str">
            <v>DOUBLE PLEASURE</v>
          </cell>
          <cell r="E119" t="str">
            <v>ДАБЛ ПЛЕЖЕ</v>
          </cell>
          <cell r="G119" t="str">
            <v>малиново-красный с белым центром</v>
          </cell>
          <cell r="H119">
            <v>75</v>
          </cell>
          <cell r="I119" t="str">
            <v>DOUBLE SENSATION</v>
          </cell>
          <cell r="L119" t="str">
            <v>DEJ</v>
          </cell>
          <cell r="M119">
            <v>275</v>
          </cell>
          <cell r="N119">
            <v>275</v>
          </cell>
          <cell r="O119">
            <v>10700</v>
          </cell>
          <cell r="T119">
            <v>9200</v>
          </cell>
          <cell r="U119">
            <v>-2000</v>
          </cell>
          <cell r="W119" t="str">
            <v>12/14</v>
          </cell>
          <cell r="X119">
            <v>400</v>
          </cell>
          <cell r="Y119">
            <v>10</v>
          </cell>
          <cell r="Z119">
            <v>7200</v>
          </cell>
          <cell r="AA119">
            <v>720</v>
          </cell>
          <cell r="AB119" t="str">
            <v>DEJ</v>
          </cell>
          <cell r="AC119">
            <v>5200</v>
          </cell>
          <cell r="AD119">
            <v>520</v>
          </cell>
          <cell r="AE119">
            <v>512</v>
          </cell>
          <cell r="AF119">
            <v>8</v>
          </cell>
          <cell r="AH119" t="str">
            <v>DEJ</v>
          </cell>
          <cell r="AI119">
            <v>2000</v>
          </cell>
          <cell r="AM119">
            <v>2000</v>
          </cell>
          <cell r="AN119">
            <v>200</v>
          </cell>
          <cell r="AO119">
            <v>201</v>
          </cell>
        </row>
        <row r="120">
          <cell r="C120">
            <v>7163</v>
          </cell>
          <cell r="D120" t="str">
            <v>DUTCH TWIN</v>
          </cell>
          <cell r="E120" t="str">
            <v>ДАТЧ ТВИН</v>
          </cell>
          <cell r="F120" t="str">
            <v>нов14</v>
          </cell>
          <cell r="G120" t="str">
            <v>НОВИНКА! Махровый, крупные цветки, 18см, насыщенно-оранжевый, ровный цвет.</v>
          </cell>
          <cell r="H120">
            <v>100</v>
          </cell>
          <cell r="L120" t="str">
            <v>DEJ</v>
          </cell>
          <cell r="M120">
            <v>250</v>
          </cell>
          <cell r="N120">
            <v>250</v>
          </cell>
          <cell r="O120">
            <v>14000</v>
          </cell>
          <cell r="T120">
            <v>12000</v>
          </cell>
          <cell r="U120">
            <v>-4000</v>
          </cell>
          <cell r="W120" t="str">
            <v>14/16</v>
          </cell>
          <cell r="X120">
            <v>300</v>
          </cell>
          <cell r="Y120">
            <v>10</v>
          </cell>
          <cell r="Z120">
            <v>8000</v>
          </cell>
          <cell r="AA120">
            <v>800</v>
          </cell>
          <cell r="AB120" t="str">
            <v>DEJ</v>
          </cell>
          <cell r="AC120">
            <v>6000</v>
          </cell>
          <cell r="AD120">
            <v>600</v>
          </cell>
          <cell r="AE120">
            <v>577</v>
          </cell>
          <cell r="AF120">
            <v>23</v>
          </cell>
          <cell r="AH120" t="str">
            <v>DEJ</v>
          </cell>
          <cell r="AI120">
            <v>2100</v>
          </cell>
          <cell r="AM120">
            <v>2100</v>
          </cell>
          <cell r="AN120">
            <v>210</v>
          </cell>
          <cell r="AO120">
            <v>182</v>
          </cell>
        </row>
        <row r="121">
          <cell r="C121">
            <v>502</v>
          </cell>
          <cell r="D121" t="str">
            <v>ELODIE</v>
          </cell>
          <cell r="E121" t="str">
            <v>ЭЛОДИ</v>
          </cell>
          <cell r="G121" t="str">
            <v>розовый, темно-розовый крап</v>
          </cell>
          <cell r="H121">
            <v>90</v>
          </cell>
          <cell r="L121" t="str">
            <v>AMS</v>
          </cell>
          <cell r="M121">
            <v>230</v>
          </cell>
          <cell r="N121">
            <v>230</v>
          </cell>
          <cell r="O121">
            <v>17200</v>
          </cell>
          <cell r="T121">
            <v>16000</v>
          </cell>
          <cell r="W121" t="str">
            <v>12/14</v>
          </cell>
          <cell r="X121">
            <v>400</v>
          </cell>
          <cell r="Y121">
            <v>10</v>
          </cell>
          <cell r="Z121">
            <v>16000</v>
          </cell>
          <cell r="AA121">
            <v>1600</v>
          </cell>
          <cell r="AB121" t="str">
            <v>AMS</v>
          </cell>
          <cell r="AC121">
            <v>11200</v>
          </cell>
          <cell r="AD121">
            <v>1120</v>
          </cell>
          <cell r="AE121">
            <v>1087</v>
          </cell>
          <cell r="AF121">
            <v>33</v>
          </cell>
          <cell r="AH121" t="str">
            <v>AMS</v>
          </cell>
          <cell r="AI121">
            <v>4800</v>
          </cell>
          <cell r="AM121">
            <v>4800</v>
          </cell>
          <cell r="AN121">
            <v>480</v>
          </cell>
          <cell r="AO121">
            <v>449</v>
          </cell>
        </row>
        <row r="122">
          <cell r="C122">
            <v>203</v>
          </cell>
          <cell r="D122" t="str">
            <v>FATA MORGANA</v>
          </cell>
          <cell r="E122" t="str">
            <v>ФАТА МОРГАНА</v>
          </cell>
          <cell r="G122" t="str">
            <v>лимонно-желтый, в центре темный крап, махровый</v>
          </cell>
          <cell r="H122">
            <v>95</v>
          </cell>
          <cell r="I122" t="str">
            <v>ждем заказ по САНДЬЮ</v>
          </cell>
          <cell r="L122" t="str">
            <v>BOT+VWS</v>
          </cell>
          <cell r="M122">
            <v>235</v>
          </cell>
          <cell r="N122">
            <v>235</v>
          </cell>
          <cell r="O122">
            <v>28000</v>
          </cell>
          <cell r="T122">
            <v>12000</v>
          </cell>
          <cell r="V122">
            <v>8000</v>
          </cell>
          <cell r="W122" t="str">
            <v>12/14</v>
          </cell>
          <cell r="X122">
            <v>400</v>
          </cell>
          <cell r="Y122">
            <v>10</v>
          </cell>
          <cell r="Z122">
            <v>20000</v>
          </cell>
          <cell r="AA122">
            <v>2000</v>
          </cell>
          <cell r="AB122" t="str">
            <v>BOT+VWS</v>
          </cell>
          <cell r="AC122">
            <v>13600</v>
          </cell>
          <cell r="AD122">
            <v>1360</v>
          </cell>
          <cell r="AE122">
            <v>1307</v>
          </cell>
          <cell r="AF122">
            <v>53</v>
          </cell>
          <cell r="AG122" t="str">
            <v>AMS 14/16 900 + 16/18 200 + 18/20 150 = 1250 +
BOT 5200 с нов ур</v>
          </cell>
          <cell r="AH122" t="str">
            <v>BOT</v>
          </cell>
          <cell r="AI122">
            <v>0</v>
          </cell>
          <cell r="AJ122">
            <v>1250</v>
          </cell>
          <cell r="AK122">
            <v>5200</v>
          </cell>
          <cell r="AL122" t="str">
            <v>с 17-08</v>
          </cell>
          <cell r="AM122">
            <v>6450</v>
          </cell>
          <cell r="AN122">
            <v>645</v>
          </cell>
          <cell r="AO122">
            <v>640</v>
          </cell>
        </row>
        <row r="123">
          <cell r="C123">
            <v>7167</v>
          </cell>
          <cell r="D123" t="str">
            <v>FUNNY TWIN</v>
          </cell>
          <cell r="E123" t="str">
            <v>ФАННИ ТВИН</v>
          </cell>
          <cell r="F123" t="str">
            <v>нов14</v>
          </cell>
          <cell r="G123" t="str">
            <v>НОВИНКА! Махровый, крупные цветки 18см, необычная форма внутренних лепестков, цвет ярко-оранжевый внутри, и более светлый к кончикам лепестков, похож на пламя.</v>
          </cell>
          <cell r="H123">
            <v>100</v>
          </cell>
          <cell r="L123" t="str">
            <v>DEJ</v>
          </cell>
          <cell r="M123">
            <v>250</v>
          </cell>
          <cell r="N123">
            <v>250</v>
          </cell>
          <cell r="O123">
            <v>10000</v>
          </cell>
          <cell r="T123">
            <v>7200</v>
          </cell>
          <cell r="W123" t="str">
            <v>12/14</v>
          </cell>
          <cell r="X123">
            <v>400</v>
          </cell>
          <cell r="Y123">
            <v>10</v>
          </cell>
          <cell r="Z123">
            <v>7200</v>
          </cell>
          <cell r="AA123">
            <v>720</v>
          </cell>
          <cell r="AB123" t="str">
            <v>DEJ</v>
          </cell>
          <cell r="AC123">
            <v>5200</v>
          </cell>
          <cell r="AD123">
            <v>520</v>
          </cell>
          <cell r="AE123">
            <v>486</v>
          </cell>
          <cell r="AF123">
            <v>34</v>
          </cell>
          <cell r="AG123" t="str">
            <v>2000 - 
400 в ORANGE TWINS</v>
          </cell>
          <cell r="AH123" t="str">
            <v>DEJ</v>
          </cell>
          <cell r="AI123">
            <v>2000</v>
          </cell>
          <cell r="AK123">
            <v>-400</v>
          </cell>
          <cell r="AM123">
            <v>1600</v>
          </cell>
          <cell r="AN123">
            <v>160</v>
          </cell>
          <cell r="AO123">
            <v>162</v>
          </cell>
        </row>
        <row r="124">
          <cell r="C124">
            <v>7168</v>
          </cell>
          <cell r="D124" t="str">
            <v>GOLD TWIN</v>
          </cell>
          <cell r="E124" t="str">
            <v>ГОЛД ТВИН</v>
          </cell>
          <cell r="F124" t="str">
            <v>нов14</v>
          </cell>
          <cell r="G124" t="str">
            <v>махровый,крупные цветки  до18см, тёмно-жёлтый с лёгким красноватым румянцем по краям лепестков</v>
          </cell>
          <cell r="H124">
            <v>90</v>
          </cell>
          <cell r="L124" t="str">
            <v>DEJ</v>
          </cell>
          <cell r="M124">
            <v>275</v>
          </cell>
          <cell r="N124">
            <v>275</v>
          </cell>
          <cell r="O124">
            <v>6800</v>
          </cell>
          <cell r="T124">
            <v>6000</v>
          </cell>
          <cell r="U124">
            <v>-2000</v>
          </cell>
          <cell r="W124" t="str">
            <v>12/14</v>
          </cell>
          <cell r="X124">
            <v>400</v>
          </cell>
          <cell r="Y124">
            <v>10</v>
          </cell>
          <cell r="Z124">
            <v>4000</v>
          </cell>
          <cell r="AA124">
            <v>400</v>
          </cell>
          <cell r="AB124" t="str">
            <v>DEJ</v>
          </cell>
          <cell r="AC124">
            <v>2800</v>
          </cell>
          <cell r="AD124">
            <v>280</v>
          </cell>
          <cell r="AE124">
            <v>262</v>
          </cell>
          <cell r="AF124">
            <v>18</v>
          </cell>
          <cell r="AH124" t="str">
            <v>DEJ</v>
          </cell>
          <cell r="AI124">
            <v>1200</v>
          </cell>
          <cell r="AM124">
            <v>1200</v>
          </cell>
          <cell r="AN124">
            <v>120</v>
          </cell>
          <cell r="AO124">
            <v>54</v>
          </cell>
        </row>
        <row r="125">
          <cell r="C125">
            <v>4448</v>
          </cell>
          <cell r="D125" t="str">
            <v>MUST SEE</v>
          </cell>
          <cell r="E125" t="str">
            <v>МАСТ СИ</v>
          </cell>
          <cell r="G125" t="str">
            <v>оранжевый с бордовым крапом, меняется до кремового с лаймовым центром, бордовым крапом и розовым румянцем, махровый</v>
          </cell>
          <cell r="H125">
            <v>100</v>
          </cell>
          <cell r="L125" t="str">
            <v>VWS+BOT</v>
          </cell>
          <cell r="M125">
            <v>235</v>
          </cell>
          <cell r="N125">
            <v>250</v>
          </cell>
          <cell r="O125">
            <v>7200</v>
          </cell>
          <cell r="P125">
            <v>3000</v>
          </cell>
          <cell r="Q125" t="str">
            <v>VWS</v>
          </cell>
          <cell r="S125">
            <v>4400</v>
          </cell>
          <cell r="U125">
            <v>-2000</v>
          </cell>
          <cell r="W125" t="str">
            <v>12/14</v>
          </cell>
          <cell r="X125">
            <v>400</v>
          </cell>
          <cell r="Y125">
            <v>10</v>
          </cell>
          <cell r="Z125">
            <v>5400</v>
          </cell>
          <cell r="AA125">
            <v>540</v>
          </cell>
          <cell r="AB125" t="str">
            <v>VWS+BOT</v>
          </cell>
          <cell r="AC125">
            <v>4600</v>
          </cell>
          <cell r="AD125">
            <v>460</v>
          </cell>
          <cell r="AE125">
            <v>410</v>
          </cell>
          <cell r="AF125">
            <v>50</v>
          </cell>
          <cell r="AH125" t="str">
            <v>BOT</v>
          </cell>
          <cell r="AI125">
            <v>2400</v>
          </cell>
          <cell r="AJ125">
            <v>-1200</v>
          </cell>
          <cell r="AM125">
            <v>1200</v>
          </cell>
          <cell r="AN125">
            <v>120</v>
          </cell>
          <cell r="AO125">
            <v>93</v>
          </cell>
        </row>
        <row r="126">
          <cell r="C126">
            <v>7172</v>
          </cell>
          <cell r="D126" t="str">
            <v>MYSTERY DREAM</v>
          </cell>
          <cell r="E126" t="str">
            <v>МИСТЕРИ ДРИМ</v>
          </cell>
          <cell r="F126" t="str">
            <v>нов14</v>
          </cell>
          <cell r="G126" t="str">
            <v>густомахровый зеленовато-кремовый с красным основанием у центра</v>
          </cell>
          <cell r="H126">
            <v>90</v>
          </cell>
          <cell r="L126" t="str">
            <v>VWS</v>
          </cell>
          <cell r="M126">
            <v>550</v>
          </cell>
          <cell r="N126">
            <v>555</v>
          </cell>
          <cell r="O126">
            <v>7000</v>
          </cell>
          <cell r="S126">
            <v>6000</v>
          </cell>
          <cell r="U126">
            <v>-1600</v>
          </cell>
          <cell r="W126" t="str">
            <v>12/14</v>
          </cell>
          <cell r="X126">
            <v>400</v>
          </cell>
          <cell r="Y126">
            <v>5</v>
          </cell>
          <cell r="Z126">
            <v>4400</v>
          </cell>
          <cell r="AA126">
            <v>880</v>
          </cell>
          <cell r="AB126" t="str">
            <v>VWS</v>
          </cell>
          <cell r="AC126">
            <v>3200</v>
          </cell>
          <cell r="AD126">
            <v>640</v>
          </cell>
          <cell r="AE126">
            <v>610</v>
          </cell>
          <cell r="AF126">
            <v>30</v>
          </cell>
          <cell r="AH126" t="str">
            <v>VWS</v>
          </cell>
          <cell r="AI126">
            <v>1200</v>
          </cell>
          <cell r="AM126">
            <v>1200</v>
          </cell>
          <cell r="AN126">
            <v>240</v>
          </cell>
          <cell r="AO126">
            <v>252</v>
          </cell>
        </row>
        <row r="127">
          <cell r="C127">
            <v>3720</v>
          </cell>
          <cell r="D127" t="str">
            <v>ORANGE TWINS</v>
          </cell>
          <cell r="E127" t="str">
            <v>ОРАНЖ ТВИНC</v>
          </cell>
          <cell r="G127" t="str">
            <v>оранжевый с редким тёмным крапом в самом центре, махровый</v>
          </cell>
          <cell r="H127">
            <v>100</v>
          </cell>
          <cell r="I127" t="str">
            <v>2014 ЗАМЕНА ФОТО!!!! На 2015</v>
          </cell>
          <cell r="L127" t="str">
            <v>DEJ</v>
          </cell>
          <cell r="M127">
            <v>250</v>
          </cell>
          <cell r="N127">
            <v>250</v>
          </cell>
          <cell r="O127">
            <v>6000</v>
          </cell>
          <cell r="T127">
            <v>4000</v>
          </cell>
          <cell r="W127" t="str">
            <v>12/14</v>
          </cell>
          <cell r="X127">
            <v>400</v>
          </cell>
          <cell r="Y127">
            <v>10</v>
          </cell>
          <cell r="Z127">
            <v>4000</v>
          </cell>
          <cell r="AA127">
            <v>400</v>
          </cell>
          <cell r="AB127" t="str">
            <v>DEJ</v>
          </cell>
          <cell r="AC127">
            <v>3200</v>
          </cell>
          <cell r="AD127">
            <v>320</v>
          </cell>
          <cell r="AE127">
            <v>313</v>
          </cell>
          <cell r="AF127">
            <v>7</v>
          </cell>
          <cell r="AG127" t="str">
            <v>800 +
FUNNY TWIN 400</v>
          </cell>
          <cell r="AH127" t="str">
            <v>DEJ</v>
          </cell>
          <cell r="AI127">
            <v>800</v>
          </cell>
          <cell r="AK127">
            <v>400</v>
          </cell>
          <cell r="AM127">
            <v>1200</v>
          </cell>
          <cell r="AN127">
            <v>120</v>
          </cell>
          <cell r="AO127">
            <v>120</v>
          </cell>
        </row>
        <row r="128">
          <cell r="C128">
            <v>7175</v>
          </cell>
          <cell r="D128" t="str">
            <v>PINK BLOSSOM</v>
          </cell>
          <cell r="E128" t="str">
            <v>ПИНК БЛОССОМ</v>
          </cell>
          <cell r="F128" t="str">
            <v>нов14</v>
          </cell>
          <cell r="G128" t="str">
            <v>махровый, розовый</v>
          </cell>
          <cell r="H128">
            <v>100</v>
          </cell>
          <cell r="L128" t="str">
            <v>BOT</v>
          </cell>
          <cell r="M128">
            <v>185</v>
          </cell>
          <cell r="N128">
            <v>200</v>
          </cell>
          <cell r="O128">
            <v>8400</v>
          </cell>
          <cell r="S128">
            <v>8000</v>
          </cell>
          <cell r="W128" t="str">
            <v>12/14</v>
          </cell>
          <cell r="X128">
            <v>400</v>
          </cell>
          <cell r="Y128">
            <v>10</v>
          </cell>
          <cell r="Z128">
            <v>8000</v>
          </cell>
          <cell r="AA128">
            <v>800</v>
          </cell>
          <cell r="AB128" t="str">
            <v>BOT</v>
          </cell>
          <cell r="AC128">
            <v>4800</v>
          </cell>
          <cell r="AD128">
            <v>480</v>
          </cell>
          <cell r="AE128">
            <v>462</v>
          </cell>
          <cell r="AF128">
            <v>18</v>
          </cell>
          <cell r="AH128" t="str">
            <v>BOT</v>
          </cell>
          <cell r="AI128">
            <v>2800</v>
          </cell>
          <cell r="AM128">
            <v>2800</v>
          </cell>
          <cell r="AN128">
            <v>280</v>
          </cell>
          <cell r="AO128">
            <v>283</v>
          </cell>
        </row>
        <row r="129">
          <cell r="C129">
            <v>3729</v>
          </cell>
          <cell r="D129" t="str">
            <v>RED TWIN</v>
          </cell>
          <cell r="E129" t="str">
            <v>РЕД ТВИН</v>
          </cell>
          <cell r="G129" t="str">
            <v>красный, махровый</v>
          </cell>
          <cell r="H129">
            <v>110</v>
          </cell>
          <cell r="I129" t="str">
            <v>2014 ЗАМЕНА ФОТО!!!! На 2015</v>
          </cell>
          <cell r="L129" t="str">
            <v>BOT</v>
          </cell>
          <cell r="M129">
            <v>235</v>
          </cell>
          <cell r="N129">
            <v>245</v>
          </cell>
          <cell r="O129">
            <v>10000</v>
          </cell>
          <cell r="S129">
            <v>8800</v>
          </cell>
          <cell r="W129" t="str">
            <v>12/14</v>
          </cell>
          <cell r="X129">
            <v>400</v>
          </cell>
          <cell r="Y129">
            <v>10</v>
          </cell>
          <cell r="Z129">
            <v>8800</v>
          </cell>
          <cell r="AA129">
            <v>880</v>
          </cell>
          <cell r="AB129" t="str">
            <v>BOT</v>
          </cell>
          <cell r="AC129">
            <v>4800</v>
          </cell>
          <cell r="AD129">
            <v>480</v>
          </cell>
          <cell r="AE129">
            <v>445</v>
          </cell>
          <cell r="AF129">
            <v>35</v>
          </cell>
          <cell r="AH129" t="str">
            <v>BOT</v>
          </cell>
          <cell r="AI129">
            <v>3600</v>
          </cell>
          <cell r="AJ129">
            <v>-2400</v>
          </cell>
          <cell r="AM129">
            <v>1200</v>
          </cell>
          <cell r="AN129">
            <v>120</v>
          </cell>
          <cell r="AO129">
            <v>108</v>
          </cell>
        </row>
        <row r="130">
          <cell r="C130">
            <v>204</v>
          </cell>
          <cell r="D130" t="str">
            <v>SPHINX</v>
          </cell>
          <cell r="E130" t="str">
            <v>СФИНКС</v>
          </cell>
          <cell r="G130" t="str">
            <v>красно-оранжевый, махровый</v>
          </cell>
          <cell r="H130">
            <v>100</v>
          </cell>
          <cell r="L130" t="str">
            <v>DEJ</v>
          </cell>
          <cell r="M130">
            <v>275</v>
          </cell>
          <cell r="N130">
            <v>275</v>
          </cell>
          <cell r="O130">
            <v>6800</v>
          </cell>
          <cell r="T130">
            <v>4000</v>
          </cell>
          <cell r="U130">
            <v>-1200</v>
          </cell>
          <cell r="W130" t="str">
            <v>12/14</v>
          </cell>
          <cell r="X130">
            <v>400</v>
          </cell>
          <cell r="Y130">
            <v>10</v>
          </cell>
          <cell r="Z130">
            <v>2800</v>
          </cell>
          <cell r="AA130">
            <v>280</v>
          </cell>
          <cell r="AB130" t="str">
            <v>DEJ</v>
          </cell>
          <cell r="AC130">
            <v>2400</v>
          </cell>
          <cell r="AD130">
            <v>240</v>
          </cell>
          <cell r="AE130">
            <v>216</v>
          </cell>
          <cell r="AF130">
            <v>24</v>
          </cell>
          <cell r="AH130" t="str">
            <v>DEJ</v>
          </cell>
          <cell r="AI130">
            <v>400</v>
          </cell>
          <cell r="AJ130">
            <v>400</v>
          </cell>
          <cell r="AM130">
            <v>800</v>
          </cell>
          <cell r="AN130">
            <v>80</v>
          </cell>
          <cell r="AO130">
            <v>85</v>
          </cell>
        </row>
        <row r="131">
          <cell r="C131">
            <v>1541</v>
          </cell>
          <cell r="D131" t="str">
            <v>SPRING PINK</v>
          </cell>
          <cell r="E131" t="str">
            <v>СПРИНГ ПИНК</v>
          </cell>
          <cell r="G131" t="str">
            <v>розовый</v>
          </cell>
          <cell r="H131">
            <v>85</v>
          </cell>
          <cell r="L131" t="str">
            <v>DEJ+BOT</v>
          </cell>
          <cell r="M131">
            <v>235</v>
          </cell>
          <cell r="N131">
            <v>245</v>
          </cell>
          <cell r="O131">
            <v>9200</v>
          </cell>
          <cell r="P131">
            <v>800</v>
          </cell>
          <cell r="Q131" t="str">
            <v>DEJ</v>
          </cell>
          <cell r="S131">
            <v>8000</v>
          </cell>
          <cell r="W131" t="str">
            <v>12/14</v>
          </cell>
          <cell r="X131">
            <v>400</v>
          </cell>
          <cell r="Y131">
            <v>10</v>
          </cell>
          <cell r="Z131">
            <v>8800</v>
          </cell>
          <cell r="AA131">
            <v>880</v>
          </cell>
          <cell r="AB131" t="str">
            <v>DEJ+BOT</v>
          </cell>
          <cell r="AC131">
            <v>4400</v>
          </cell>
          <cell r="AD131">
            <v>440</v>
          </cell>
          <cell r="AE131">
            <v>435</v>
          </cell>
          <cell r="AF131">
            <v>5</v>
          </cell>
          <cell r="AH131" t="str">
            <v>BOT</v>
          </cell>
          <cell r="AI131">
            <v>3600</v>
          </cell>
          <cell r="AJ131">
            <v>-2000</v>
          </cell>
          <cell r="AM131">
            <v>1600</v>
          </cell>
          <cell r="AN131">
            <v>160</v>
          </cell>
          <cell r="AO131">
            <v>125</v>
          </cell>
        </row>
        <row r="132">
          <cell r="C132">
            <v>3739</v>
          </cell>
          <cell r="D132" t="str">
            <v>STRAWBERRY VANILLA</v>
          </cell>
          <cell r="E132" t="str">
            <v>СТРОБЕРРИ ВАНИЛЛА</v>
          </cell>
          <cell r="G132" t="str">
            <v>оранжево-красный, с жёлтым отливом в центре</v>
          </cell>
          <cell r="H132">
            <v>60</v>
          </cell>
          <cell r="L132" t="str">
            <v>DEJ</v>
          </cell>
          <cell r="M132">
            <v>250</v>
          </cell>
          <cell r="N132">
            <v>250</v>
          </cell>
          <cell r="O132">
            <v>4400</v>
          </cell>
          <cell r="P132">
            <v>800</v>
          </cell>
          <cell r="Q132" t="str">
            <v>DEJ</v>
          </cell>
          <cell r="T132">
            <v>2400</v>
          </cell>
          <cell r="U132">
            <v>-1200</v>
          </cell>
          <cell r="W132" t="str">
            <v>12/14</v>
          </cell>
          <cell r="X132">
            <v>400</v>
          </cell>
          <cell r="Y132">
            <v>10</v>
          </cell>
          <cell r="Z132">
            <v>2000</v>
          </cell>
          <cell r="AA132">
            <v>200</v>
          </cell>
          <cell r="AB132" t="str">
            <v>DEJ</v>
          </cell>
          <cell r="AC132">
            <v>1600</v>
          </cell>
          <cell r="AD132">
            <v>160</v>
          </cell>
          <cell r="AE132">
            <v>147</v>
          </cell>
          <cell r="AF132">
            <v>13</v>
          </cell>
          <cell r="AH132" t="str">
            <v>DEJ</v>
          </cell>
          <cell r="AI132">
            <v>400</v>
          </cell>
          <cell r="AM132">
            <v>400</v>
          </cell>
          <cell r="AN132">
            <v>40</v>
          </cell>
          <cell r="AO132">
            <v>26</v>
          </cell>
        </row>
        <row r="133">
          <cell r="C133">
            <v>7177</v>
          </cell>
          <cell r="D133" t="str">
            <v>SUGAR TWIN (LA HYBRID)</v>
          </cell>
          <cell r="E133" t="str">
            <v>ШУГАР ТВИН  (LA HYBRID)</v>
          </cell>
          <cell r="F133" t="str">
            <v>нов14</v>
          </cell>
          <cell r="G133" t="str">
            <v>НОВИНКА!  махровый, крупные цветки до 18см, белый с розоватыми кончиками</v>
          </cell>
          <cell r="H133">
            <v>100</v>
          </cell>
          <cell r="I133" t="str">
            <v>= Double LA</v>
          </cell>
          <cell r="L133" t="str">
            <v>DEJ</v>
          </cell>
          <cell r="M133">
            <v>250</v>
          </cell>
          <cell r="N133">
            <v>250</v>
          </cell>
          <cell r="O133">
            <v>13600</v>
          </cell>
          <cell r="T133">
            <v>12000</v>
          </cell>
          <cell r="U133">
            <v>-5200</v>
          </cell>
          <cell r="W133" t="str">
            <v>12/14</v>
          </cell>
          <cell r="X133">
            <v>400</v>
          </cell>
          <cell r="Y133">
            <v>10</v>
          </cell>
          <cell r="Z133">
            <v>6800</v>
          </cell>
          <cell r="AA133">
            <v>680</v>
          </cell>
          <cell r="AB133" t="str">
            <v>DEJ</v>
          </cell>
          <cell r="AC133">
            <v>4800</v>
          </cell>
          <cell r="AD133">
            <v>480</v>
          </cell>
          <cell r="AE133">
            <v>443</v>
          </cell>
          <cell r="AF133">
            <v>37</v>
          </cell>
          <cell r="AH133" t="str">
            <v>DEJ</v>
          </cell>
          <cell r="AI133">
            <v>2000</v>
          </cell>
          <cell r="AM133">
            <v>2000</v>
          </cell>
          <cell r="AN133">
            <v>200</v>
          </cell>
          <cell r="AO133">
            <v>152</v>
          </cell>
        </row>
        <row r="134">
          <cell r="C134">
            <v>5461</v>
          </cell>
          <cell r="D134" t="str">
            <v>SUNDEW  (LA HYBRID)</v>
          </cell>
          <cell r="E134" t="str">
            <v>САНДЬЮ  (LA HYBRID)</v>
          </cell>
          <cell r="F134" t="str">
            <v>нов15</v>
          </cell>
          <cell r="G134" t="str">
            <v>НОВИНКА! Новая Фата Моргана, крупные цветки, 18см, цвет желтый</v>
          </cell>
          <cell r="H134">
            <v>120</v>
          </cell>
          <cell r="J134" t="str">
            <v>double LA</v>
          </cell>
          <cell r="L134" t="str">
            <v>VWS</v>
          </cell>
          <cell r="M134">
            <v>230</v>
          </cell>
          <cell r="N134">
            <v>235</v>
          </cell>
          <cell r="S134">
            <v>20000</v>
          </cell>
          <cell r="V134">
            <v>-8000</v>
          </cell>
          <cell r="W134" t="str">
            <v>12/14</v>
          </cell>
          <cell r="X134">
            <v>400</v>
          </cell>
          <cell r="Y134">
            <v>10</v>
          </cell>
          <cell r="Z134">
            <v>12000</v>
          </cell>
          <cell r="AA134">
            <v>1200</v>
          </cell>
          <cell r="AB134" t="str">
            <v>VWS</v>
          </cell>
          <cell r="AC134">
            <v>8400</v>
          </cell>
          <cell r="AD134">
            <v>840</v>
          </cell>
          <cell r="AE134">
            <v>792</v>
          </cell>
          <cell r="AF134">
            <v>48</v>
          </cell>
          <cell r="AG134" t="str">
            <v>VWS 3200 +
VWS 300 +
BOT 200 16/18</v>
          </cell>
          <cell r="AH134" t="str">
            <v>VWS</v>
          </cell>
          <cell r="AI134">
            <v>3200</v>
          </cell>
          <cell r="AJ134">
            <v>500</v>
          </cell>
          <cell r="AM134">
            <v>3700</v>
          </cell>
          <cell r="AN134">
            <v>370</v>
          </cell>
          <cell r="AO134">
            <v>377</v>
          </cell>
        </row>
        <row r="135">
          <cell r="D135" t="str">
            <v>L.A. Hybrids (longiflorum  x asiatic) / ЛА гибриды</v>
          </cell>
          <cell r="AH135" t="str">
            <v>*</v>
          </cell>
          <cell r="AO135">
            <v>0</v>
          </cell>
        </row>
        <row r="136">
          <cell r="C136">
            <v>4460</v>
          </cell>
          <cell r="D136" t="str">
            <v>ALBUFEIRA</v>
          </cell>
          <cell r="E136" t="str">
            <v>АЛЬБУФЕЙРА</v>
          </cell>
          <cell r="G136" t="str">
            <v xml:space="preserve">перламутрово-розовый с белым центром         </v>
          </cell>
          <cell r="H136">
            <v>120</v>
          </cell>
          <cell r="L136" t="str">
            <v>STN+VWS</v>
          </cell>
          <cell r="M136">
            <v>92</v>
          </cell>
          <cell r="N136">
            <v>98</v>
          </cell>
          <cell r="O136">
            <v>9200</v>
          </cell>
          <cell r="P136">
            <v>1200</v>
          </cell>
          <cell r="Q136" t="str">
            <v>STN</v>
          </cell>
          <cell r="S136">
            <v>8000</v>
          </cell>
          <cell r="W136" t="str">
            <v>12/14</v>
          </cell>
          <cell r="X136">
            <v>400</v>
          </cell>
          <cell r="Y136">
            <v>10</v>
          </cell>
          <cell r="Z136">
            <v>9200</v>
          </cell>
          <cell r="AA136">
            <v>920</v>
          </cell>
          <cell r="AB136" t="str">
            <v>STN+VWS</v>
          </cell>
          <cell r="AC136">
            <v>7200</v>
          </cell>
          <cell r="AD136">
            <v>720</v>
          </cell>
          <cell r="AE136">
            <v>699</v>
          </cell>
          <cell r="AF136">
            <v>21</v>
          </cell>
          <cell r="AG136" t="str">
            <v>WVS 2000+ 
DEJ 1600</v>
          </cell>
          <cell r="AH136" t="str">
            <v>VWS+DEJ</v>
          </cell>
          <cell r="AI136">
            <v>2000</v>
          </cell>
          <cell r="AJ136">
            <v>1600</v>
          </cell>
          <cell r="AM136">
            <v>3600</v>
          </cell>
          <cell r="AN136">
            <v>360</v>
          </cell>
          <cell r="AO136">
            <v>360</v>
          </cell>
        </row>
        <row r="137">
          <cell r="C137">
            <v>1456</v>
          </cell>
          <cell r="D137" t="str">
            <v>APPIA</v>
          </cell>
          <cell r="E137" t="str">
            <v>АППИЯ</v>
          </cell>
          <cell r="G137" t="str">
            <v xml:space="preserve">лососевый с редким коричневым крапом </v>
          </cell>
          <cell r="H137">
            <v>130</v>
          </cell>
          <cell r="I137" t="str">
            <v>Swansea + Montale</v>
          </cell>
          <cell r="L137" t="str">
            <v>AMS</v>
          </cell>
          <cell r="M137">
            <v>120</v>
          </cell>
          <cell r="N137">
            <v>125</v>
          </cell>
          <cell r="O137">
            <v>3600</v>
          </cell>
          <cell r="T137">
            <v>3200</v>
          </cell>
          <cell r="W137" t="str">
            <v>12/14</v>
          </cell>
          <cell r="X137">
            <v>400</v>
          </cell>
          <cell r="Y137">
            <v>10</v>
          </cell>
          <cell r="Z137">
            <v>3200</v>
          </cell>
          <cell r="AA137">
            <v>320</v>
          </cell>
          <cell r="AB137" t="str">
            <v>AMS</v>
          </cell>
          <cell r="AC137">
            <v>2000</v>
          </cell>
          <cell r="AD137">
            <v>200</v>
          </cell>
          <cell r="AE137">
            <v>197</v>
          </cell>
          <cell r="AF137">
            <v>3</v>
          </cell>
          <cell r="AG137" t="str">
            <v>Montale</v>
          </cell>
          <cell r="AH137" t="str">
            <v>AMS</v>
          </cell>
          <cell r="AI137">
            <v>1200</v>
          </cell>
          <cell r="AM137">
            <v>1200</v>
          </cell>
          <cell r="AN137">
            <v>120</v>
          </cell>
          <cell r="AO137">
            <v>108</v>
          </cell>
        </row>
        <row r="138">
          <cell r="C138">
            <v>3057</v>
          </cell>
          <cell r="D138" t="str">
            <v>ARBATAX</v>
          </cell>
          <cell r="E138" t="str">
            <v>АРБАТАКС</v>
          </cell>
          <cell r="G138" t="str">
            <v>ярко-розовый с белой сердцевиной</v>
          </cell>
          <cell r="H138">
            <v>125</v>
          </cell>
          <cell r="I138" t="str">
            <v>2014 ЗАМЕНА ФОТО!!!! На 2015</v>
          </cell>
          <cell r="L138" t="str">
            <v>VWS</v>
          </cell>
          <cell r="M138">
            <v>102</v>
          </cell>
          <cell r="N138">
            <v>106</v>
          </cell>
          <cell r="O138">
            <v>6800</v>
          </cell>
          <cell r="S138">
            <v>5600</v>
          </cell>
          <cell r="W138" t="str">
            <v>12/14</v>
          </cell>
          <cell r="X138">
            <v>400</v>
          </cell>
          <cell r="Y138">
            <v>10</v>
          </cell>
          <cell r="Z138">
            <v>5600</v>
          </cell>
          <cell r="AA138">
            <v>560</v>
          </cell>
          <cell r="AB138" t="str">
            <v>VWS</v>
          </cell>
          <cell r="AC138">
            <v>5200</v>
          </cell>
          <cell r="AD138">
            <v>520</v>
          </cell>
          <cell r="AE138">
            <v>495</v>
          </cell>
          <cell r="AF138">
            <v>25</v>
          </cell>
          <cell r="AH138" t="str">
            <v>VWS</v>
          </cell>
          <cell r="AI138">
            <v>400</v>
          </cell>
          <cell r="AJ138">
            <v>2400</v>
          </cell>
          <cell r="AM138">
            <v>2800</v>
          </cell>
          <cell r="AN138">
            <v>280</v>
          </cell>
          <cell r="AO138">
            <v>278</v>
          </cell>
        </row>
        <row r="139">
          <cell r="C139">
            <v>261</v>
          </cell>
          <cell r="D139" t="str">
            <v>ARCACHON</v>
          </cell>
          <cell r="E139" t="str">
            <v>АРКАХОН</v>
          </cell>
          <cell r="G139" t="str">
            <v>белый</v>
          </cell>
          <cell r="H139">
            <v>120</v>
          </cell>
          <cell r="L139" t="str">
            <v>VWS</v>
          </cell>
          <cell r="M139">
            <v>92</v>
          </cell>
          <cell r="N139">
            <v>95</v>
          </cell>
          <cell r="O139">
            <v>12000</v>
          </cell>
          <cell r="S139">
            <v>10800</v>
          </cell>
          <cell r="W139" t="str">
            <v>12/14</v>
          </cell>
          <cell r="X139">
            <v>400</v>
          </cell>
          <cell r="Y139">
            <v>10</v>
          </cell>
          <cell r="Z139">
            <v>10800</v>
          </cell>
          <cell r="AA139">
            <v>1080</v>
          </cell>
          <cell r="AB139" t="str">
            <v>VWS</v>
          </cell>
          <cell r="AC139">
            <v>8000</v>
          </cell>
          <cell r="AD139">
            <v>800</v>
          </cell>
          <cell r="AE139">
            <v>776</v>
          </cell>
          <cell r="AF139">
            <v>24</v>
          </cell>
          <cell r="AG139" t="str">
            <v>2800 + 
800 из KINGDOM AMS</v>
          </cell>
          <cell r="AH139" t="str">
            <v>VWS+AMS</v>
          </cell>
          <cell r="AI139">
            <v>2800</v>
          </cell>
          <cell r="AK139">
            <v>800</v>
          </cell>
          <cell r="AM139">
            <v>3600</v>
          </cell>
          <cell r="AN139">
            <v>360</v>
          </cell>
          <cell r="AO139">
            <v>377</v>
          </cell>
        </row>
        <row r="140">
          <cell r="C140">
            <v>1460</v>
          </cell>
          <cell r="D140" t="str">
            <v>BACH</v>
          </cell>
          <cell r="E140" t="str">
            <v>БАХ</v>
          </cell>
          <cell r="G140" t="str">
            <v>белый</v>
          </cell>
          <cell r="H140">
            <v>105</v>
          </cell>
          <cell r="L140" t="str">
            <v>BOT</v>
          </cell>
          <cell r="M140">
            <v>80</v>
          </cell>
          <cell r="N140">
            <v>85</v>
          </cell>
          <cell r="O140">
            <v>16800</v>
          </cell>
          <cell r="S140">
            <v>14000</v>
          </cell>
          <cell r="W140" t="str">
            <v>12/14</v>
          </cell>
          <cell r="X140">
            <v>400</v>
          </cell>
          <cell r="Y140">
            <v>10</v>
          </cell>
          <cell r="Z140">
            <v>14000</v>
          </cell>
          <cell r="AA140">
            <v>1400</v>
          </cell>
          <cell r="AB140" t="str">
            <v>BOT</v>
          </cell>
          <cell r="AC140">
            <v>11600</v>
          </cell>
          <cell r="AD140">
            <v>1160</v>
          </cell>
          <cell r="AE140">
            <v>1148</v>
          </cell>
          <cell r="AF140">
            <v>12</v>
          </cell>
          <cell r="AG140" t="str">
            <v>BOT 2000 +
DEJ 3600</v>
          </cell>
          <cell r="AH140" t="str">
            <v>BOT+DEJ</v>
          </cell>
          <cell r="AI140">
            <v>2000</v>
          </cell>
          <cell r="AJ140">
            <v>3600</v>
          </cell>
          <cell r="AM140">
            <v>5600</v>
          </cell>
          <cell r="AN140">
            <v>560</v>
          </cell>
          <cell r="AO140">
            <v>588</v>
          </cell>
        </row>
        <row r="141">
          <cell r="C141">
            <v>207</v>
          </cell>
          <cell r="D141" t="str">
            <v>BALLROOM</v>
          </cell>
          <cell r="E141" t="str">
            <v>БОЛЛРУМ</v>
          </cell>
          <cell r="G141" t="str">
            <v>кремово-желтый с крапом в центре</v>
          </cell>
          <cell r="H141">
            <v>100</v>
          </cell>
          <cell r="L141" t="str">
            <v>STN</v>
          </cell>
          <cell r="M141">
            <v>101</v>
          </cell>
          <cell r="N141">
            <v>105</v>
          </cell>
          <cell r="O141">
            <v>7600</v>
          </cell>
          <cell r="T141">
            <v>5200</v>
          </cell>
          <cell r="W141" t="str">
            <v>12/14</v>
          </cell>
          <cell r="X141">
            <v>400</v>
          </cell>
          <cell r="Y141">
            <v>10</v>
          </cell>
          <cell r="Z141">
            <v>5200</v>
          </cell>
          <cell r="AA141">
            <v>520</v>
          </cell>
          <cell r="AB141" t="str">
            <v>STN</v>
          </cell>
          <cell r="AC141">
            <v>4000</v>
          </cell>
          <cell r="AD141">
            <v>400</v>
          </cell>
          <cell r="AE141">
            <v>356</v>
          </cell>
          <cell r="AF141">
            <v>44</v>
          </cell>
          <cell r="AH141" t="str">
            <v>STN</v>
          </cell>
          <cell r="AI141">
            <v>1200</v>
          </cell>
          <cell r="AM141">
            <v>1200</v>
          </cell>
          <cell r="AN141">
            <v>120</v>
          </cell>
          <cell r="AO141">
            <v>109</v>
          </cell>
        </row>
        <row r="142">
          <cell r="C142">
            <v>3292</v>
          </cell>
          <cell r="D142" t="str">
            <v>BEYONCE</v>
          </cell>
          <cell r="E142" t="str">
            <v>БЕЙОНС</v>
          </cell>
          <cell r="G142" t="str">
            <v>Двухцветная: Ярко-розовые кончики, кремовый с розовым оттенком в центре</v>
          </cell>
          <cell r="H142">
            <v>110</v>
          </cell>
          <cell r="L142" t="str">
            <v>DEJ</v>
          </cell>
          <cell r="M142">
            <v>125</v>
          </cell>
          <cell r="N142">
            <v>125</v>
          </cell>
          <cell r="O142">
            <v>4000</v>
          </cell>
          <cell r="T142">
            <v>4000</v>
          </cell>
          <cell r="W142" t="str">
            <v>12/14</v>
          </cell>
          <cell r="X142">
            <v>400</v>
          </cell>
          <cell r="Y142">
            <v>10</v>
          </cell>
          <cell r="Z142">
            <v>4000</v>
          </cell>
          <cell r="AA142">
            <v>400</v>
          </cell>
          <cell r="AB142" t="str">
            <v>DEJ</v>
          </cell>
          <cell r="AC142">
            <v>2800</v>
          </cell>
          <cell r="AD142">
            <v>280</v>
          </cell>
          <cell r="AE142">
            <v>257</v>
          </cell>
          <cell r="AF142">
            <v>23</v>
          </cell>
          <cell r="AH142" t="str">
            <v>DEJ</v>
          </cell>
          <cell r="AI142">
            <v>1200</v>
          </cell>
          <cell r="AM142">
            <v>1200</v>
          </cell>
          <cell r="AN142">
            <v>120</v>
          </cell>
          <cell r="AO142">
            <v>106</v>
          </cell>
        </row>
        <row r="143">
          <cell r="C143">
            <v>3698</v>
          </cell>
          <cell r="D143" t="str">
            <v>BLACKBURN</v>
          </cell>
          <cell r="E143" t="str">
            <v>БЛЭКБЕРН</v>
          </cell>
          <cell r="G143" t="str">
            <v>Ярко красный, глянцевый</v>
          </cell>
          <cell r="H143">
            <v>110</v>
          </cell>
          <cell r="L143" t="str">
            <v>AMS</v>
          </cell>
          <cell r="M143">
            <v>130</v>
          </cell>
          <cell r="N143">
            <v>130</v>
          </cell>
          <cell r="O143">
            <v>6800</v>
          </cell>
          <cell r="P143">
            <v>1200</v>
          </cell>
          <cell r="Q143" t="str">
            <v>AMS</v>
          </cell>
          <cell r="T143">
            <v>4400</v>
          </cell>
          <cell r="U143">
            <v>-2000</v>
          </cell>
          <cell r="W143" t="str">
            <v>12/14</v>
          </cell>
          <cell r="X143">
            <v>400</v>
          </cell>
          <cell r="Y143">
            <v>10</v>
          </cell>
          <cell r="Z143">
            <v>3600</v>
          </cell>
          <cell r="AA143">
            <v>360</v>
          </cell>
          <cell r="AB143" t="str">
            <v>AMS</v>
          </cell>
          <cell r="AC143">
            <v>2800</v>
          </cell>
          <cell r="AD143">
            <v>280</v>
          </cell>
          <cell r="AE143">
            <v>272</v>
          </cell>
          <cell r="AF143">
            <v>8</v>
          </cell>
          <cell r="AG143" t="str">
            <v>2000 - 
400 в CERESA</v>
          </cell>
          <cell r="AH143" t="str">
            <v>AMS</v>
          </cell>
          <cell r="AI143">
            <v>2000</v>
          </cell>
          <cell r="AK143">
            <v>-400</v>
          </cell>
          <cell r="AM143">
            <v>1600</v>
          </cell>
          <cell r="AN143">
            <v>160</v>
          </cell>
          <cell r="AO143">
            <v>160</v>
          </cell>
        </row>
        <row r="144">
          <cell r="C144">
            <v>7207</v>
          </cell>
          <cell r="D144" t="str">
            <v>BOURBON STREET</v>
          </cell>
          <cell r="E144" t="str">
            <v>БУРБОН СТРИТ</v>
          </cell>
          <cell r="F144" t="str">
            <v>нов14</v>
          </cell>
          <cell r="G144" t="str">
            <v>малиновый, глянцевый</v>
          </cell>
          <cell r="H144">
            <v>140</v>
          </cell>
          <cell r="L144" t="str">
            <v>STN</v>
          </cell>
          <cell r="M144">
            <v>101</v>
          </cell>
          <cell r="N144">
            <v>105</v>
          </cell>
          <cell r="O144">
            <v>10800</v>
          </cell>
          <cell r="T144">
            <v>8000</v>
          </cell>
          <cell r="U144">
            <v>-1200</v>
          </cell>
          <cell r="W144" t="str">
            <v>12/14</v>
          </cell>
          <cell r="X144">
            <v>400</v>
          </cell>
          <cell r="Y144">
            <v>10</v>
          </cell>
          <cell r="Z144">
            <v>6800</v>
          </cell>
          <cell r="AA144">
            <v>680</v>
          </cell>
          <cell r="AB144" t="str">
            <v>STN</v>
          </cell>
          <cell r="AC144">
            <v>6000</v>
          </cell>
          <cell r="AD144">
            <v>600</v>
          </cell>
          <cell r="AE144">
            <v>616</v>
          </cell>
          <cell r="AF144">
            <v>-16</v>
          </cell>
          <cell r="AG144" t="str">
            <v>800+
Batistero 14/16 STN 2400</v>
          </cell>
          <cell r="AH144" t="str">
            <v>STN</v>
          </cell>
          <cell r="AI144">
            <v>800</v>
          </cell>
          <cell r="AJ144">
            <v>2400</v>
          </cell>
          <cell r="AM144">
            <v>3200</v>
          </cell>
          <cell r="AN144">
            <v>320</v>
          </cell>
          <cell r="AO144">
            <v>324</v>
          </cell>
        </row>
        <row r="145">
          <cell r="C145">
            <v>7208</v>
          </cell>
          <cell r="D145" t="str">
            <v>BREAKOUT</v>
          </cell>
          <cell r="E145" t="str">
            <v>БРЕЙКАУТ</v>
          </cell>
          <cell r="F145" t="str">
            <v>нов14</v>
          </cell>
          <cell r="G145" t="str">
            <v>алый, глянцевый</v>
          </cell>
          <cell r="H145">
            <v>130</v>
          </cell>
          <cell r="L145" t="str">
            <v>VWS</v>
          </cell>
          <cell r="M145">
            <v>97</v>
          </cell>
          <cell r="N145">
            <v>105</v>
          </cell>
          <cell r="O145">
            <v>8400</v>
          </cell>
          <cell r="S145">
            <v>7600</v>
          </cell>
          <cell r="W145" t="str">
            <v>12/14</v>
          </cell>
          <cell r="X145">
            <v>400</v>
          </cell>
          <cell r="Y145">
            <v>10</v>
          </cell>
          <cell r="Z145">
            <v>7600</v>
          </cell>
          <cell r="AA145">
            <v>760</v>
          </cell>
          <cell r="AB145" t="str">
            <v>VWS</v>
          </cell>
          <cell r="AC145">
            <v>7200</v>
          </cell>
          <cell r="AD145">
            <v>720</v>
          </cell>
          <cell r="AE145">
            <v>698</v>
          </cell>
          <cell r="AF145">
            <v>22</v>
          </cell>
          <cell r="AG145" t="str">
            <v>VWS 400 + 1200
STN Batistero 14/16 2400</v>
          </cell>
          <cell r="AH145" t="str">
            <v>VWS</v>
          </cell>
          <cell r="AI145">
            <v>400</v>
          </cell>
          <cell r="AJ145">
            <v>1200</v>
          </cell>
          <cell r="AK145">
            <v>2400</v>
          </cell>
          <cell r="AM145">
            <v>4000</v>
          </cell>
          <cell r="AN145">
            <v>400</v>
          </cell>
          <cell r="AO145">
            <v>404</v>
          </cell>
        </row>
        <row r="146">
          <cell r="C146">
            <v>1465</v>
          </cell>
          <cell r="D146" t="str">
            <v>BRIGHT DIAMOND</v>
          </cell>
          <cell r="E146" t="str">
            <v>БРАЙТ ДИАМОНД</v>
          </cell>
          <cell r="G146" t="str">
            <v>белый</v>
          </cell>
          <cell r="H146">
            <v>130</v>
          </cell>
          <cell r="L146" t="str">
            <v>BOT</v>
          </cell>
          <cell r="M146">
            <v>90</v>
          </cell>
          <cell r="N146">
            <v>95</v>
          </cell>
          <cell r="O146">
            <v>14000</v>
          </cell>
          <cell r="S146">
            <v>12000</v>
          </cell>
          <cell r="T146">
            <v>2000</v>
          </cell>
          <cell r="W146" t="str">
            <v>12/14</v>
          </cell>
          <cell r="X146">
            <v>400</v>
          </cell>
          <cell r="Y146">
            <v>10</v>
          </cell>
          <cell r="Z146">
            <v>14000</v>
          </cell>
          <cell r="AA146">
            <v>1400</v>
          </cell>
          <cell r="AB146" t="str">
            <v>BOT</v>
          </cell>
          <cell r="AC146">
            <v>10000</v>
          </cell>
          <cell r="AD146">
            <v>1000</v>
          </cell>
          <cell r="AE146">
            <v>972</v>
          </cell>
          <cell r="AF146">
            <v>28</v>
          </cell>
          <cell r="AG146" t="str">
            <v>4000 + 
400 из KINGDOM AMS</v>
          </cell>
          <cell r="AH146" t="str">
            <v>BOT+AMS</v>
          </cell>
          <cell r="AI146">
            <v>4000</v>
          </cell>
          <cell r="AK146">
            <v>400</v>
          </cell>
          <cell r="AM146">
            <v>4400</v>
          </cell>
          <cell r="AN146">
            <v>440</v>
          </cell>
          <cell r="AO146">
            <v>452</v>
          </cell>
        </row>
        <row r="147">
          <cell r="C147">
            <v>208</v>
          </cell>
          <cell r="D147" t="str">
            <v>BRINDISI</v>
          </cell>
          <cell r="E147" t="str">
            <v>БРИНДИЗИ</v>
          </cell>
          <cell r="G147" t="str">
            <v>перламутрово-светло-розовый</v>
          </cell>
          <cell r="H147">
            <v>120</v>
          </cell>
          <cell r="L147" t="str">
            <v>VWS</v>
          </cell>
          <cell r="M147">
            <v>77</v>
          </cell>
          <cell r="N147">
            <v>85</v>
          </cell>
          <cell r="O147">
            <v>15200</v>
          </cell>
          <cell r="S147">
            <v>13200</v>
          </cell>
          <cell r="W147" t="str">
            <v>12/14</v>
          </cell>
          <cell r="X147">
            <v>400</v>
          </cell>
          <cell r="Y147">
            <v>10</v>
          </cell>
          <cell r="Z147">
            <v>13200</v>
          </cell>
          <cell r="AA147">
            <v>1320</v>
          </cell>
          <cell r="AB147" t="str">
            <v>VWS</v>
          </cell>
          <cell r="AC147">
            <v>10400</v>
          </cell>
          <cell r="AD147">
            <v>1040</v>
          </cell>
          <cell r="AE147">
            <v>1034</v>
          </cell>
          <cell r="AF147">
            <v>6</v>
          </cell>
          <cell r="AG147" t="str">
            <v>VWS 2800+
DEJ 3200</v>
          </cell>
          <cell r="AH147" t="str">
            <v>VWS+DEJ</v>
          </cell>
          <cell r="AI147">
            <v>2800</v>
          </cell>
          <cell r="AJ147">
            <v>3200</v>
          </cell>
          <cell r="AM147">
            <v>6000</v>
          </cell>
          <cell r="AN147">
            <v>600</v>
          </cell>
          <cell r="AO147">
            <v>622</v>
          </cell>
        </row>
        <row r="148">
          <cell r="C148">
            <v>2400</v>
          </cell>
          <cell r="D148" t="str">
            <v>CARMINE DIAMOND</v>
          </cell>
          <cell r="E148" t="str">
            <v>КАРМИН ДИАМОНД</v>
          </cell>
          <cell r="G148" t="str">
            <v>карминно-красный с редким тёмноым крапом</v>
          </cell>
          <cell r="H148">
            <v>100</v>
          </cell>
          <cell r="L148" t="str">
            <v>DEJ</v>
          </cell>
          <cell r="M148">
            <v>110</v>
          </cell>
          <cell r="N148">
            <v>110</v>
          </cell>
          <cell r="O148">
            <v>6000</v>
          </cell>
          <cell r="T148">
            <v>6000</v>
          </cell>
          <cell r="W148" t="str">
            <v>12/14</v>
          </cell>
          <cell r="X148">
            <v>400</v>
          </cell>
          <cell r="Y148">
            <v>10</v>
          </cell>
          <cell r="Z148">
            <v>6000</v>
          </cell>
          <cell r="AA148">
            <v>600</v>
          </cell>
          <cell r="AB148" t="str">
            <v>DEJ</v>
          </cell>
          <cell r="AC148">
            <v>4800</v>
          </cell>
          <cell r="AD148">
            <v>480</v>
          </cell>
          <cell r="AE148">
            <v>478</v>
          </cell>
          <cell r="AF148">
            <v>2</v>
          </cell>
          <cell r="AH148" t="str">
            <v>DEJ</v>
          </cell>
          <cell r="AI148">
            <v>1200</v>
          </cell>
          <cell r="AJ148">
            <v>1200</v>
          </cell>
          <cell r="AM148">
            <v>2400</v>
          </cell>
          <cell r="AN148">
            <v>240</v>
          </cell>
          <cell r="AO148">
            <v>234</v>
          </cell>
        </row>
        <row r="149">
          <cell r="C149">
            <v>209</v>
          </cell>
          <cell r="D149" t="str">
            <v>CAVALESE</v>
          </cell>
          <cell r="E149" t="str">
            <v>КАВАЛЕЗЕ</v>
          </cell>
          <cell r="G149" t="str">
            <v>сиренево-розовый с белым центром и редким тёмном крапом</v>
          </cell>
          <cell r="H149">
            <v>110</v>
          </cell>
          <cell r="L149" t="str">
            <v>AMS</v>
          </cell>
          <cell r="M149">
            <v>105</v>
          </cell>
          <cell r="N149">
            <v>110</v>
          </cell>
          <cell r="O149">
            <v>10400</v>
          </cell>
          <cell r="T149">
            <v>8000</v>
          </cell>
          <cell r="W149" t="str">
            <v>12/14</v>
          </cell>
          <cell r="X149">
            <v>400</v>
          </cell>
          <cell r="Y149">
            <v>10</v>
          </cell>
          <cell r="Z149">
            <v>8000</v>
          </cell>
          <cell r="AA149">
            <v>800</v>
          </cell>
          <cell r="AB149" t="str">
            <v>AMS</v>
          </cell>
          <cell r="AC149">
            <v>4800</v>
          </cell>
          <cell r="AD149">
            <v>480</v>
          </cell>
          <cell r="AE149">
            <v>474</v>
          </cell>
          <cell r="AF149">
            <v>6</v>
          </cell>
          <cell r="AG149" t="str">
            <v>3200 - 
400 в CECINA
800 в Trop Diam</v>
          </cell>
          <cell r="AH149" t="str">
            <v>AMS</v>
          </cell>
          <cell r="AI149">
            <v>3200</v>
          </cell>
          <cell r="AK149">
            <v>-1200</v>
          </cell>
          <cell r="AM149">
            <v>2000</v>
          </cell>
          <cell r="AN149">
            <v>200</v>
          </cell>
          <cell r="AO149">
            <v>207</v>
          </cell>
        </row>
        <row r="150">
          <cell r="C150">
            <v>3734</v>
          </cell>
          <cell r="D150" t="str">
            <v>CECIL</v>
          </cell>
          <cell r="E150" t="str">
            <v>СЕСИЛ</v>
          </cell>
          <cell r="G150" t="str">
            <v>кремовый с винно-красным частым крапом</v>
          </cell>
          <cell r="H150">
            <v>120</v>
          </cell>
          <cell r="L150" t="str">
            <v>GAV</v>
          </cell>
          <cell r="M150">
            <v>187</v>
          </cell>
          <cell r="N150">
            <v>187</v>
          </cell>
          <cell r="O150">
            <v>3200</v>
          </cell>
          <cell r="T150">
            <v>2800</v>
          </cell>
          <cell r="W150" t="str">
            <v>12/14</v>
          </cell>
          <cell r="X150">
            <v>400</v>
          </cell>
          <cell r="Y150">
            <v>10</v>
          </cell>
          <cell r="Z150">
            <v>2800</v>
          </cell>
          <cell r="AA150">
            <v>280</v>
          </cell>
          <cell r="AB150" t="str">
            <v>GAV</v>
          </cell>
          <cell r="AC150">
            <v>2000</v>
          </cell>
          <cell r="AD150">
            <v>200</v>
          </cell>
          <cell r="AE150">
            <v>175</v>
          </cell>
          <cell r="AF150">
            <v>25</v>
          </cell>
          <cell r="AH150" t="str">
            <v>GAV</v>
          </cell>
          <cell r="AI150">
            <v>800</v>
          </cell>
          <cell r="AM150">
            <v>800</v>
          </cell>
          <cell r="AN150">
            <v>80</v>
          </cell>
          <cell r="AO150">
            <v>44</v>
          </cell>
        </row>
        <row r="151">
          <cell r="C151">
            <v>4461</v>
          </cell>
          <cell r="D151" t="str">
            <v>CECINA</v>
          </cell>
          <cell r="E151" t="str">
            <v>СЕСИНА</v>
          </cell>
          <cell r="G151" t="str">
            <v>насыщенный, ярко-розовый с белым центром</v>
          </cell>
          <cell r="H151">
            <v>110</v>
          </cell>
          <cell r="L151" t="str">
            <v>DEJ</v>
          </cell>
          <cell r="M151">
            <v>125</v>
          </cell>
          <cell r="N151">
            <v>125</v>
          </cell>
          <cell r="O151">
            <v>6000</v>
          </cell>
          <cell r="T151">
            <v>3600</v>
          </cell>
          <cell r="U151">
            <v>-1200</v>
          </cell>
          <cell r="W151" t="str">
            <v>12/14</v>
          </cell>
          <cell r="X151">
            <v>400</v>
          </cell>
          <cell r="Y151">
            <v>10</v>
          </cell>
          <cell r="Z151">
            <v>2400</v>
          </cell>
          <cell r="AA151">
            <v>240</v>
          </cell>
          <cell r="AB151" t="str">
            <v>DEJ</v>
          </cell>
          <cell r="AC151">
            <v>1600</v>
          </cell>
          <cell r="AD151">
            <v>160</v>
          </cell>
          <cell r="AE151">
            <v>135</v>
          </cell>
          <cell r="AF151">
            <v>25</v>
          </cell>
          <cell r="AG151" t="str">
            <v>800 +
400 из CAVALESE AMS</v>
          </cell>
          <cell r="AH151" t="str">
            <v>DEJ+AMS</v>
          </cell>
          <cell r="AI151">
            <v>800</v>
          </cell>
          <cell r="AK151">
            <v>400</v>
          </cell>
          <cell r="AM151">
            <v>1200</v>
          </cell>
          <cell r="AN151">
            <v>120</v>
          </cell>
          <cell r="AO151">
            <v>102</v>
          </cell>
        </row>
        <row r="152">
          <cell r="C152">
            <v>267</v>
          </cell>
          <cell r="D152" t="str">
            <v>CERESA</v>
          </cell>
          <cell r="E152" t="str">
            <v>ЦЕРЕЗА</v>
          </cell>
          <cell r="G152" t="str">
            <v>ярко-алый</v>
          </cell>
          <cell r="H152">
            <v>110</v>
          </cell>
          <cell r="L152" t="str">
            <v>DEJ</v>
          </cell>
          <cell r="M152">
            <v>110</v>
          </cell>
          <cell r="N152">
            <v>110</v>
          </cell>
          <cell r="O152">
            <v>6800</v>
          </cell>
          <cell r="T152">
            <v>6000</v>
          </cell>
          <cell r="U152">
            <v>-400</v>
          </cell>
          <cell r="W152" t="str">
            <v>12/14</v>
          </cell>
          <cell r="X152">
            <v>400</v>
          </cell>
          <cell r="Y152">
            <v>10</v>
          </cell>
          <cell r="Z152">
            <v>5600</v>
          </cell>
          <cell r="AA152">
            <v>560</v>
          </cell>
          <cell r="AB152" t="str">
            <v>DEJ</v>
          </cell>
          <cell r="AC152">
            <v>4000</v>
          </cell>
          <cell r="AD152">
            <v>400</v>
          </cell>
          <cell r="AE152">
            <v>365</v>
          </cell>
          <cell r="AF152">
            <v>35</v>
          </cell>
          <cell r="AG152" t="str">
            <v xml:space="preserve">1600 + 
400 из BLACKBURN AMS </v>
          </cell>
          <cell r="AH152" t="str">
            <v>DEJ+AMS</v>
          </cell>
          <cell r="AI152">
            <v>1600</v>
          </cell>
          <cell r="AK152">
            <v>400</v>
          </cell>
          <cell r="AM152">
            <v>2000</v>
          </cell>
          <cell r="AN152">
            <v>200</v>
          </cell>
          <cell r="AO152">
            <v>187</v>
          </cell>
        </row>
        <row r="153">
          <cell r="C153">
            <v>2844</v>
          </cell>
          <cell r="D153" t="str">
            <v>CHAMPAGNE DIAMOND</v>
          </cell>
          <cell r="E153" t="str">
            <v>ШАМПАНЬ ДИАМОНД</v>
          </cell>
          <cell r="G153" t="str">
            <v>кремовый</v>
          </cell>
          <cell r="H153">
            <v>110</v>
          </cell>
          <cell r="L153" t="str">
            <v>DEJ</v>
          </cell>
          <cell r="M153">
            <v>110</v>
          </cell>
          <cell r="N153">
            <v>110</v>
          </cell>
          <cell r="O153">
            <v>6000</v>
          </cell>
          <cell r="T153">
            <v>5200</v>
          </cell>
          <cell r="W153" t="str">
            <v>12/14</v>
          </cell>
          <cell r="X153">
            <v>400</v>
          </cell>
          <cell r="Y153">
            <v>10</v>
          </cell>
          <cell r="Z153">
            <v>5200</v>
          </cell>
          <cell r="AA153">
            <v>520</v>
          </cell>
          <cell r="AB153" t="str">
            <v>DEJ</v>
          </cell>
          <cell r="AC153">
            <v>3600</v>
          </cell>
          <cell r="AD153">
            <v>360</v>
          </cell>
          <cell r="AE153">
            <v>343</v>
          </cell>
          <cell r="AF153">
            <v>17</v>
          </cell>
          <cell r="AH153" t="str">
            <v>DEJ</v>
          </cell>
          <cell r="AI153">
            <v>1600</v>
          </cell>
          <cell r="AM153">
            <v>1600</v>
          </cell>
          <cell r="AN153">
            <v>160</v>
          </cell>
          <cell r="AO153">
            <v>181</v>
          </cell>
        </row>
        <row r="154">
          <cell r="C154">
            <v>3750</v>
          </cell>
          <cell r="D154" t="str">
            <v>CIGALON</v>
          </cell>
          <cell r="E154" t="str">
            <v>ЦИГАЛОН</v>
          </cell>
          <cell r="G154" t="str">
            <v>Бордовый, очень глянцевый</v>
          </cell>
          <cell r="H154">
            <v>120</v>
          </cell>
          <cell r="L154" t="str">
            <v>VWS</v>
          </cell>
          <cell r="M154">
            <v>87</v>
          </cell>
          <cell r="N154">
            <v>90</v>
          </cell>
          <cell r="O154">
            <v>12800</v>
          </cell>
          <cell r="S154">
            <v>11200</v>
          </cell>
          <cell r="W154" t="str">
            <v>12/14</v>
          </cell>
          <cell r="X154">
            <v>400</v>
          </cell>
          <cell r="Y154">
            <v>10</v>
          </cell>
          <cell r="Z154">
            <v>11200</v>
          </cell>
          <cell r="AA154">
            <v>1120</v>
          </cell>
          <cell r="AB154" t="str">
            <v>VWS</v>
          </cell>
          <cell r="AC154">
            <v>9200</v>
          </cell>
          <cell r="AD154">
            <v>920</v>
          </cell>
          <cell r="AE154">
            <v>920</v>
          </cell>
          <cell r="AF154">
            <v>0</v>
          </cell>
          <cell r="AG154" t="str">
            <v>VWS 1600+ 
VWS Paterno 400 (из 1600)</v>
          </cell>
          <cell r="AH154" t="str">
            <v>VWS</v>
          </cell>
          <cell r="AI154">
            <v>1600</v>
          </cell>
          <cell r="AJ154">
            <v>400</v>
          </cell>
          <cell r="AM154">
            <v>2000</v>
          </cell>
          <cell r="AN154">
            <v>200</v>
          </cell>
          <cell r="AO154">
            <v>425</v>
          </cell>
        </row>
        <row r="155">
          <cell r="C155">
            <v>7209</v>
          </cell>
          <cell r="D155" t="str">
            <v>CORLEONE</v>
          </cell>
          <cell r="E155" t="str">
            <v>КОРЛЕОНЕ</v>
          </cell>
          <cell r="F155" t="str">
            <v>нов14</v>
          </cell>
          <cell r="G155" t="str">
            <v>малиново-красный, глянцевый</v>
          </cell>
          <cell r="H155">
            <v>120</v>
          </cell>
          <cell r="L155" t="str">
            <v>STN</v>
          </cell>
          <cell r="M155">
            <v>138</v>
          </cell>
          <cell r="N155">
            <v>143</v>
          </cell>
          <cell r="O155">
            <v>5200</v>
          </cell>
          <cell r="T155">
            <v>4000</v>
          </cell>
          <cell r="U155">
            <v>-2000</v>
          </cell>
          <cell r="W155" t="str">
            <v>12/14</v>
          </cell>
          <cell r="X155">
            <v>400</v>
          </cell>
          <cell r="Y155">
            <v>10</v>
          </cell>
          <cell r="Z155">
            <v>2000</v>
          </cell>
          <cell r="AA155">
            <v>200</v>
          </cell>
          <cell r="AB155" t="str">
            <v>STN</v>
          </cell>
          <cell r="AC155">
            <v>1200</v>
          </cell>
          <cell r="AD155">
            <v>120</v>
          </cell>
          <cell r="AE155">
            <v>80</v>
          </cell>
          <cell r="AF155">
            <v>40</v>
          </cell>
          <cell r="AH155" t="str">
            <v>STN</v>
          </cell>
          <cell r="AI155">
            <v>800</v>
          </cell>
          <cell r="AM155">
            <v>800</v>
          </cell>
          <cell r="AN155">
            <v>80</v>
          </cell>
          <cell r="AO155">
            <v>55</v>
          </cell>
        </row>
        <row r="156">
          <cell r="C156">
            <v>308</v>
          </cell>
          <cell r="D156" t="str">
            <v>COUPLET</v>
          </cell>
          <cell r="E156" t="str">
            <v>КУПЛЕТ</v>
          </cell>
          <cell r="G156" t="str">
            <v>двухцветный; розовый с белым</v>
          </cell>
          <cell r="H156">
            <v>90</v>
          </cell>
          <cell r="L156" t="str">
            <v>DEJ</v>
          </cell>
          <cell r="M156">
            <v>120</v>
          </cell>
          <cell r="N156">
            <v>120</v>
          </cell>
          <cell r="O156">
            <v>4400</v>
          </cell>
          <cell r="P156">
            <v>800</v>
          </cell>
          <cell r="Q156" t="str">
            <v>DEJ</v>
          </cell>
          <cell r="T156">
            <v>2800</v>
          </cell>
          <cell r="U156">
            <v>-800</v>
          </cell>
          <cell r="W156" t="str">
            <v>12/14</v>
          </cell>
          <cell r="X156">
            <v>400</v>
          </cell>
          <cell r="Y156">
            <v>10</v>
          </cell>
          <cell r="Z156">
            <v>2800</v>
          </cell>
          <cell r="AA156">
            <v>280</v>
          </cell>
          <cell r="AB156" t="str">
            <v>DEJ</v>
          </cell>
          <cell r="AC156">
            <v>2000</v>
          </cell>
          <cell r="AD156">
            <v>200</v>
          </cell>
          <cell r="AE156">
            <v>201</v>
          </cell>
          <cell r="AF156">
            <v>-1</v>
          </cell>
          <cell r="AH156" t="str">
            <v>DEJ</v>
          </cell>
          <cell r="AI156">
            <v>400</v>
          </cell>
          <cell r="AJ156">
            <v>800</v>
          </cell>
          <cell r="AM156">
            <v>1200</v>
          </cell>
          <cell r="AN156">
            <v>120</v>
          </cell>
          <cell r="AO156">
            <v>103</v>
          </cell>
        </row>
        <row r="157">
          <cell r="C157">
            <v>211</v>
          </cell>
          <cell r="D157" t="str">
            <v xml:space="preserve">COURIER </v>
          </cell>
          <cell r="E157" t="str">
            <v>КУРЬЕР</v>
          </cell>
          <cell r="G157" t="str">
            <v>белый, центр зеленоватый, тычинки коричневые</v>
          </cell>
          <cell r="H157">
            <v>120</v>
          </cell>
          <cell r="L157" t="str">
            <v>BOT</v>
          </cell>
          <cell r="M157">
            <v>85</v>
          </cell>
          <cell r="N157">
            <v>90</v>
          </cell>
          <cell r="O157">
            <v>9600</v>
          </cell>
          <cell r="S157">
            <v>8000</v>
          </cell>
          <cell r="T157">
            <v>2000</v>
          </cell>
          <cell r="U157">
            <v>-1200</v>
          </cell>
          <cell r="W157" t="str">
            <v>12/14</v>
          </cell>
          <cell r="X157">
            <v>400</v>
          </cell>
          <cell r="Y157">
            <v>10</v>
          </cell>
          <cell r="Z157">
            <v>8800</v>
          </cell>
          <cell r="AA157">
            <v>880</v>
          </cell>
          <cell r="AB157" t="str">
            <v>BOT</v>
          </cell>
          <cell r="AC157">
            <v>6400</v>
          </cell>
          <cell r="AD157">
            <v>640</v>
          </cell>
          <cell r="AE157">
            <v>612</v>
          </cell>
          <cell r="AF157">
            <v>28</v>
          </cell>
          <cell r="AG157" t="str">
            <v>2400 +
1600 из KELSO  BOT</v>
          </cell>
          <cell r="AH157" t="str">
            <v>BOT</v>
          </cell>
          <cell r="AI157">
            <v>2400</v>
          </cell>
          <cell r="AK157">
            <v>1600</v>
          </cell>
          <cell r="AM157">
            <v>4000</v>
          </cell>
          <cell r="AN157">
            <v>400</v>
          </cell>
          <cell r="AO157">
            <v>366</v>
          </cell>
        </row>
        <row r="158">
          <cell r="C158">
            <v>4463</v>
          </cell>
          <cell r="D158" t="str">
            <v>EBRO</v>
          </cell>
          <cell r="E158" t="str">
            <v>ЭБРО</v>
          </cell>
          <cell r="G158" t="str">
            <v>ярко-розовый</v>
          </cell>
          <cell r="H158">
            <v>130</v>
          </cell>
          <cell r="L158" t="str">
            <v>DEJ</v>
          </cell>
          <cell r="M158">
            <v>110</v>
          </cell>
          <cell r="N158">
            <v>110</v>
          </cell>
          <cell r="O158">
            <v>6000</v>
          </cell>
          <cell r="T158">
            <v>3600</v>
          </cell>
          <cell r="W158" t="str">
            <v>12/14</v>
          </cell>
          <cell r="X158">
            <v>400</v>
          </cell>
          <cell r="Y158">
            <v>10</v>
          </cell>
          <cell r="Z158">
            <v>3600</v>
          </cell>
          <cell r="AA158">
            <v>360</v>
          </cell>
          <cell r="AB158" t="str">
            <v>DEJ</v>
          </cell>
          <cell r="AC158">
            <v>2400</v>
          </cell>
          <cell r="AD158">
            <v>240</v>
          </cell>
          <cell r="AE158">
            <v>224</v>
          </cell>
          <cell r="AF158">
            <v>16</v>
          </cell>
          <cell r="AG158" t="str">
            <v>1200 +
1200 из MANADO AMS</v>
          </cell>
          <cell r="AH158" t="str">
            <v>DEJ+AMS</v>
          </cell>
          <cell r="AI158">
            <v>1200</v>
          </cell>
          <cell r="AK158">
            <v>1200</v>
          </cell>
          <cell r="AM158">
            <v>2400</v>
          </cell>
          <cell r="AN158">
            <v>240</v>
          </cell>
          <cell r="AO158">
            <v>227</v>
          </cell>
        </row>
        <row r="159">
          <cell r="C159">
            <v>2330</v>
          </cell>
          <cell r="D159" t="str">
            <v>EL DIVO</v>
          </cell>
          <cell r="E159" t="str">
            <v>ЭЛЬ ДИВО</v>
          </cell>
          <cell r="G159" t="str">
            <v>ярко-жёлтый</v>
          </cell>
          <cell r="H159">
            <v>130</v>
          </cell>
          <cell r="L159" t="str">
            <v>BOT</v>
          </cell>
          <cell r="M159">
            <v>95</v>
          </cell>
          <cell r="N159">
            <v>100</v>
          </cell>
          <cell r="O159">
            <v>13600</v>
          </cell>
          <cell r="S159">
            <v>10000</v>
          </cell>
          <cell r="W159" t="str">
            <v>12/14</v>
          </cell>
          <cell r="X159">
            <v>400</v>
          </cell>
          <cell r="Y159">
            <v>10</v>
          </cell>
          <cell r="Z159">
            <v>10000</v>
          </cell>
          <cell r="AA159">
            <v>1000</v>
          </cell>
          <cell r="AB159" t="str">
            <v>BOT</v>
          </cell>
          <cell r="AC159">
            <v>8400</v>
          </cell>
          <cell r="AD159">
            <v>840</v>
          </cell>
          <cell r="AE159">
            <v>834</v>
          </cell>
          <cell r="AF159">
            <v>6</v>
          </cell>
          <cell r="AG159" t="str">
            <v>1200 + 
1200 из YELLOW POWER  BOT - OA
1600 из YELLOW COUNTY AS  BOT +
STN  DAZZLE 10/12 500</v>
          </cell>
          <cell r="AH159" t="str">
            <v>BOT+STN</v>
          </cell>
          <cell r="AI159">
            <v>1200</v>
          </cell>
          <cell r="AJ159">
            <v>500</v>
          </cell>
          <cell r="AK159">
            <v>2800</v>
          </cell>
          <cell r="AM159">
            <v>4500</v>
          </cell>
          <cell r="AN159">
            <v>450</v>
          </cell>
          <cell r="AO159">
            <v>452</v>
          </cell>
        </row>
        <row r="160">
          <cell r="C160">
            <v>213</v>
          </cell>
          <cell r="D160" t="str">
            <v>ERCOLANO</v>
          </cell>
          <cell r="E160" t="str">
            <v>ЭРКОЛАНО</v>
          </cell>
          <cell r="G160" t="str">
            <v>белый с зеленоватым оттенком к центру, тычинки коричневые</v>
          </cell>
          <cell r="H160">
            <v>120</v>
          </cell>
          <cell r="L160" t="str">
            <v>VWS</v>
          </cell>
          <cell r="M160">
            <v>92</v>
          </cell>
          <cell r="N160">
            <v>95</v>
          </cell>
          <cell r="O160">
            <v>11600</v>
          </cell>
          <cell r="S160">
            <v>10000</v>
          </cell>
          <cell r="W160" t="str">
            <v>12/14</v>
          </cell>
          <cell r="X160">
            <v>400</v>
          </cell>
          <cell r="Y160">
            <v>10</v>
          </cell>
          <cell r="Z160">
            <v>10000</v>
          </cell>
          <cell r="AA160">
            <v>1000</v>
          </cell>
          <cell r="AB160" t="str">
            <v>VWS</v>
          </cell>
          <cell r="AC160">
            <v>8000</v>
          </cell>
          <cell r="AD160">
            <v>800</v>
          </cell>
          <cell r="AE160">
            <v>770</v>
          </cell>
          <cell r="AF160">
            <v>30</v>
          </cell>
          <cell r="AG160" t="str">
            <v>WVS 2000 +
VWS VIVENDI 2000</v>
          </cell>
          <cell r="AH160" t="str">
            <v>VWS</v>
          </cell>
          <cell r="AI160">
            <v>2000</v>
          </cell>
          <cell r="AJ160">
            <v>2000</v>
          </cell>
          <cell r="AM160">
            <v>4000</v>
          </cell>
          <cell r="AN160">
            <v>400</v>
          </cell>
          <cell r="AO160">
            <v>398</v>
          </cell>
        </row>
        <row r="161">
          <cell r="C161">
            <v>3702</v>
          </cell>
          <cell r="D161" t="str">
            <v>EREMO</v>
          </cell>
          <cell r="E161" t="str">
            <v>ЕРЕМО</v>
          </cell>
          <cell r="G161" t="str">
            <v>ярко-абрикосовый</v>
          </cell>
          <cell r="H161">
            <v>130</v>
          </cell>
          <cell r="I161" t="str">
            <v>2014 ЗАМЕНА ФОТО!!!! На 2015</v>
          </cell>
          <cell r="L161" t="str">
            <v>STN</v>
          </cell>
          <cell r="M161">
            <v>101</v>
          </cell>
          <cell r="N161">
            <v>105</v>
          </cell>
          <cell r="T161">
            <v>6000</v>
          </cell>
          <cell r="U161">
            <v>-400</v>
          </cell>
          <cell r="W161" t="str">
            <v>12/14</v>
          </cell>
          <cell r="X161">
            <v>400</v>
          </cell>
          <cell r="Y161">
            <v>10</v>
          </cell>
          <cell r="Z161">
            <v>5600</v>
          </cell>
          <cell r="AA161">
            <v>560</v>
          </cell>
          <cell r="AB161" t="str">
            <v>STN</v>
          </cell>
          <cell r="AC161">
            <v>4800</v>
          </cell>
          <cell r="AD161">
            <v>480</v>
          </cell>
          <cell r="AE161">
            <v>491</v>
          </cell>
          <cell r="AF161">
            <v>-11</v>
          </cell>
          <cell r="AG161" t="str">
            <v>STN 800 + AMS 400</v>
          </cell>
          <cell r="AH161" t="str">
            <v>STN+AMS</v>
          </cell>
          <cell r="AI161">
            <v>800</v>
          </cell>
          <cell r="AJ161">
            <v>400</v>
          </cell>
          <cell r="AM161">
            <v>1200</v>
          </cell>
          <cell r="AN161">
            <v>120</v>
          </cell>
          <cell r="AO161">
            <v>174</v>
          </cell>
        </row>
        <row r="162">
          <cell r="C162">
            <v>222</v>
          </cell>
          <cell r="D162" t="str">
            <v>ESPRIT</v>
          </cell>
          <cell r="E162" t="str">
            <v>ЕСПРИТ</v>
          </cell>
          <cell r="G162" t="str">
            <v xml:space="preserve">оранжево-медовый  </v>
          </cell>
          <cell r="H162">
            <v>110</v>
          </cell>
          <cell r="L162" t="str">
            <v>DEJ</v>
          </cell>
          <cell r="M162">
            <v>115</v>
          </cell>
          <cell r="N162">
            <v>115</v>
          </cell>
          <cell r="O162">
            <v>4800</v>
          </cell>
          <cell r="P162">
            <v>800</v>
          </cell>
          <cell r="Q162" t="str">
            <v>DEJ</v>
          </cell>
          <cell r="T162">
            <v>3600</v>
          </cell>
          <cell r="U162">
            <v>-1200</v>
          </cell>
          <cell r="W162" t="str">
            <v>12/14</v>
          </cell>
          <cell r="X162">
            <v>400</v>
          </cell>
          <cell r="Y162">
            <v>10</v>
          </cell>
          <cell r="Z162">
            <v>3200</v>
          </cell>
          <cell r="AA162">
            <v>320</v>
          </cell>
          <cell r="AB162" t="str">
            <v>DEJ</v>
          </cell>
          <cell r="AC162">
            <v>2000</v>
          </cell>
          <cell r="AD162">
            <v>200</v>
          </cell>
          <cell r="AE162">
            <v>199</v>
          </cell>
          <cell r="AF162">
            <v>1</v>
          </cell>
          <cell r="AH162" t="str">
            <v>DEJ</v>
          </cell>
          <cell r="AI162">
            <v>1200</v>
          </cell>
          <cell r="AM162">
            <v>1200</v>
          </cell>
          <cell r="AN162">
            <v>120</v>
          </cell>
          <cell r="AO162">
            <v>75</v>
          </cell>
        </row>
        <row r="163">
          <cell r="C163">
            <v>1434</v>
          </cell>
          <cell r="D163" t="str">
            <v>EYELINER</v>
          </cell>
          <cell r="E163" t="str">
            <v>АЙЛИНЕР</v>
          </cell>
          <cell r="G163" t="str">
            <v xml:space="preserve">белый с черной обводкой по краям лепестков </v>
          </cell>
          <cell r="H163">
            <v>100</v>
          </cell>
          <cell r="L163" t="str">
            <v>AMS</v>
          </cell>
          <cell r="M163">
            <v>110</v>
          </cell>
          <cell r="N163">
            <v>110</v>
          </cell>
          <cell r="O163">
            <v>16000</v>
          </cell>
          <cell r="T163">
            <v>14800</v>
          </cell>
          <cell r="W163" t="str">
            <v>12/14</v>
          </cell>
          <cell r="X163">
            <v>400</v>
          </cell>
          <cell r="Y163">
            <v>10</v>
          </cell>
          <cell r="Z163">
            <v>14800</v>
          </cell>
          <cell r="AA163">
            <v>1480</v>
          </cell>
          <cell r="AB163" t="str">
            <v>AMS</v>
          </cell>
          <cell r="AC163">
            <v>10800</v>
          </cell>
          <cell r="AD163">
            <v>1080</v>
          </cell>
          <cell r="AE163">
            <v>1048</v>
          </cell>
          <cell r="AF163">
            <v>32</v>
          </cell>
          <cell r="AG163" t="str">
            <v>AMS 4000 + 16/18 1200</v>
          </cell>
          <cell r="AH163" t="str">
            <v>AMS</v>
          </cell>
          <cell r="AI163">
            <v>4000</v>
          </cell>
          <cell r="AJ163">
            <v>1200</v>
          </cell>
          <cell r="AM163">
            <v>5200</v>
          </cell>
          <cell r="AN163">
            <v>520</v>
          </cell>
          <cell r="AO163">
            <v>542</v>
          </cell>
        </row>
        <row r="164">
          <cell r="C164">
            <v>214</v>
          </cell>
          <cell r="D164" t="str">
            <v>FANGIO</v>
          </cell>
          <cell r="E164" t="str">
            <v>ФАНЖИО</v>
          </cell>
          <cell r="G164" t="str">
            <v>темно-алый, в центре темный, редкий крап</v>
          </cell>
          <cell r="H164">
            <v>130</v>
          </cell>
          <cell r="L164" t="str">
            <v>BOT</v>
          </cell>
          <cell r="M164">
            <v>90</v>
          </cell>
          <cell r="N164">
            <v>95</v>
          </cell>
          <cell r="O164">
            <v>7600</v>
          </cell>
          <cell r="S164">
            <v>6800</v>
          </cell>
          <cell r="T164">
            <v>2000</v>
          </cell>
          <cell r="W164" t="str">
            <v>12/14</v>
          </cell>
          <cell r="X164">
            <v>400</v>
          </cell>
          <cell r="Y164">
            <v>10</v>
          </cell>
          <cell r="Z164">
            <v>8800</v>
          </cell>
          <cell r="AA164">
            <v>880</v>
          </cell>
          <cell r="AB164" t="str">
            <v>BOT</v>
          </cell>
          <cell r="AC164">
            <v>6000</v>
          </cell>
          <cell r="AD164">
            <v>600</v>
          </cell>
          <cell r="AE164">
            <v>562</v>
          </cell>
          <cell r="AF164">
            <v>38</v>
          </cell>
          <cell r="AG164" t="str">
            <v>2800 BOT +
1000 STN 11/12</v>
          </cell>
          <cell r="AH164" t="str">
            <v>BOT+STN</v>
          </cell>
          <cell r="AI164">
            <v>2800</v>
          </cell>
          <cell r="AJ164">
            <v>1000</v>
          </cell>
          <cell r="AM164">
            <v>3800</v>
          </cell>
          <cell r="AN164">
            <v>380</v>
          </cell>
          <cell r="AO164">
            <v>349</v>
          </cell>
        </row>
        <row r="165">
          <cell r="C165">
            <v>266</v>
          </cell>
          <cell r="D165" t="str">
            <v>FORZA RED</v>
          </cell>
          <cell r="E165" t="str">
            <v>ФОРЦА РЕД</v>
          </cell>
          <cell r="G165" t="str">
            <v>перламутрово-красный</v>
          </cell>
          <cell r="H165">
            <v>130</v>
          </cell>
          <cell r="L165" t="str">
            <v>VWS</v>
          </cell>
          <cell r="M165">
            <v>102</v>
          </cell>
          <cell r="N165">
            <v>105</v>
          </cell>
          <cell r="O165">
            <v>6400</v>
          </cell>
          <cell r="S165">
            <v>6000</v>
          </cell>
          <cell r="W165" t="str">
            <v>12/14</v>
          </cell>
          <cell r="X165">
            <v>400</v>
          </cell>
          <cell r="Y165">
            <v>10</v>
          </cell>
          <cell r="Z165">
            <v>6000</v>
          </cell>
          <cell r="AA165">
            <v>600</v>
          </cell>
          <cell r="AB165" t="str">
            <v>VWS</v>
          </cell>
          <cell r="AC165">
            <v>4000</v>
          </cell>
          <cell r="AD165">
            <v>400</v>
          </cell>
          <cell r="AE165">
            <v>379</v>
          </cell>
          <cell r="AF165">
            <v>21</v>
          </cell>
          <cell r="AG165" t="str">
            <v>VWS  2000 + 
STN Original Love 800</v>
          </cell>
          <cell r="AH165" t="str">
            <v>VWS+STN</v>
          </cell>
          <cell r="AI165">
            <v>2000</v>
          </cell>
          <cell r="AJ165">
            <v>800</v>
          </cell>
          <cell r="AM165">
            <v>2800</v>
          </cell>
          <cell r="AN165">
            <v>280</v>
          </cell>
          <cell r="AO165">
            <v>272</v>
          </cell>
        </row>
        <row r="166">
          <cell r="C166">
            <v>2836</v>
          </cell>
          <cell r="D166" t="str">
            <v>GERRIT ZALM</v>
          </cell>
          <cell r="E166" t="str">
            <v>ГЕРРИТ ЗАЛМ</v>
          </cell>
          <cell r="G166" t="str">
            <v>зеленовато-жёлтый</v>
          </cell>
          <cell r="H166">
            <v>110</v>
          </cell>
          <cell r="I166" t="str">
            <v>TREBBIANO</v>
          </cell>
          <cell r="L166" t="str">
            <v>AMS</v>
          </cell>
          <cell r="M166">
            <v>125</v>
          </cell>
          <cell r="N166">
            <v>125</v>
          </cell>
          <cell r="O166">
            <v>11200</v>
          </cell>
          <cell r="T166">
            <v>11200</v>
          </cell>
          <cell r="W166" t="str">
            <v>12/14</v>
          </cell>
          <cell r="X166">
            <v>400</v>
          </cell>
          <cell r="Y166">
            <v>10</v>
          </cell>
          <cell r="Z166">
            <v>11200</v>
          </cell>
          <cell r="AA166">
            <v>1120</v>
          </cell>
          <cell r="AB166" t="str">
            <v>AMS</v>
          </cell>
          <cell r="AC166">
            <v>6400</v>
          </cell>
          <cell r="AD166">
            <v>640</v>
          </cell>
          <cell r="AE166">
            <v>620</v>
          </cell>
          <cell r="AF166">
            <v>20</v>
          </cell>
          <cell r="AH166" t="str">
            <v>AMS</v>
          </cell>
          <cell r="AI166">
            <v>4000</v>
          </cell>
          <cell r="AM166">
            <v>4000</v>
          </cell>
          <cell r="AN166">
            <v>400</v>
          </cell>
          <cell r="AO166">
            <v>377</v>
          </cell>
        </row>
        <row r="167">
          <cell r="C167">
            <v>217</v>
          </cell>
          <cell r="D167" t="str">
            <v>GOLDEN TYCOON</v>
          </cell>
          <cell r="E167" t="str">
            <v>ГОЛДЕН ТИКУУН</v>
          </cell>
          <cell r="G167" t="str">
            <v>насыщенно-желтый с коричневыми тычинками</v>
          </cell>
          <cell r="H167">
            <v>105</v>
          </cell>
          <cell r="L167" t="str">
            <v>DEJ</v>
          </cell>
          <cell r="M167">
            <v>90</v>
          </cell>
          <cell r="N167">
            <v>95</v>
          </cell>
          <cell r="O167">
            <v>11600</v>
          </cell>
          <cell r="T167">
            <v>12000</v>
          </cell>
          <cell r="U167">
            <v>-2000</v>
          </cell>
          <cell r="W167" t="str">
            <v>12/14</v>
          </cell>
          <cell r="X167">
            <v>400</v>
          </cell>
          <cell r="Y167">
            <v>10</v>
          </cell>
          <cell r="Z167">
            <v>10000</v>
          </cell>
          <cell r="AA167">
            <v>1000</v>
          </cell>
          <cell r="AB167" t="str">
            <v>DEJ</v>
          </cell>
          <cell r="AC167">
            <v>6800</v>
          </cell>
          <cell r="AD167">
            <v>680</v>
          </cell>
          <cell r="AE167">
            <v>656</v>
          </cell>
          <cell r="AF167">
            <v>24</v>
          </cell>
          <cell r="AH167" t="str">
            <v>DEJ</v>
          </cell>
          <cell r="AI167">
            <v>3200</v>
          </cell>
          <cell r="AJ167">
            <v>1200</v>
          </cell>
          <cell r="AM167">
            <v>4400</v>
          </cell>
          <cell r="AN167">
            <v>440</v>
          </cell>
          <cell r="AO167">
            <v>445</v>
          </cell>
        </row>
        <row r="168">
          <cell r="C168">
            <v>1518</v>
          </cell>
          <cell r="D168" t="str">
            <v>ICE CRYSTAL</v>
          </cell>
          <cell r="E168" t="str">
            <v>АЙС КРИСТАЛ</v>
          </cell>
          <cell r="G168" t="str">
            <v>белый с редким тёмным крапом в центре</v>
          </cell>
          <cell r="H168">
            <v>110</v>
          </cell>
          <cell r="L168" t="str">
            <v>DEJ</v>
          </cell>
          <cell r="M168">
            <v>120</v>
          </cell>
          <cell r="N168">
            <v>120</v>
          </cell>
          <cell r="O168">
            <v>6400</v>
          </cell>
          <cell r="T168">
            <v>5200</v>
          </cell>
          <cell r="U168">
            <v>-2000</v>
          </cell>
          <cell r="W168" t="str">
            <v>12/14</v>
          </cell>
          <cell r="X168">
            <v>400</v>
          </cell>
          <cell r="Y168">
            <v>10</v>
          </cell>
          <cell r="Z168">
            <v>3200</v>
          </cell>
          <cell r="AA168">
            <v>320</v>
          </cell>
          <cell r="AB168" t="str">
            <v>DEJ</v>
          </cell>
          <cell r="AC168">
            <v>2400</v>
          </cell>
          <cell r="AD168">
            <v>240</v>
          </cell>
          <cell r="AE168">
            <v>231</v>
          </cell>
          <cell r="AF168">
            <v>9</v>
          </cell>
          <cell r="AH168" t="str">
            <v>DEJ</v>
          </cell>
          <cell r="AI168">
            <v>800</v>
          </cell>
          <cell r="AJ168">
            <v>800</v>
          </cell>
          <cell r="AM168">
            <v>1600</v>
          </cell>
          <cell r="AN168">
            <v>160</v>
          </cell>
          <cell r="AO168">
            <v>152</v>
          </cell>
        </row>
        <row r="169">
          <cell r="C169">
            <v>7210</v>
          </cell>
          <cell r="D169" t="str">
            <v>JAZZ IT UP</v>
          </cell>
          <cell r="E169" t="str">
            <v>ДЖАЗЗ ИТ АП</v>
          </cell>
          <cell r="F169" t="str">
            <v>нов14</v>
          </cell>
          <cell r="G169" t="str">
            <v>сиреневато-розовый, 12см</v>
          </cell>
          <cell r="H169">
            <v>110</v>
          </cell>
          <cell r="L169" t="str">
            <v>DEJ</v>
          </cell>
          <cell r="M169">
            <v>100</v>
          </cell>
          <cell r="N169">
            <v>100</v>
          </cell>
          <cell r="O169">
            <v>6000</v>
          </cell>
          <cell r="T169">
            <v>4000</v>
          </cell>
          <cell r="W169" t="str">
            <v>12/14</v>
          </cell>
          <cell r="X169">
            <v>400</v>
          </cell>
          <cell r="Y169">
            <v>10</v>
          </cell>
          <cell r="Z169">
            <v>4000</v>
          </cell>
          <cell r="AA169">
            <v>400</v>
          </cell>
          <cell r="AB169" t="str">
            <v>DEJ</v>
          </cell>
          <cell r="AC169">
            <v>3200</v>
          </cell>
          <cell r="AD169">
            <v>320</v>
          </cell>
          <cell r="AE169">
            <v>305</v>
          </cell>
          <cell r="AF169">
            <v>15</v>
          </cell>
          <cell r="AG169" t="str">
            <v>800 + 
400 из MERLET WS</v>
          </cell>
          <cell r="AH169" t="str">
            <v>DEJ+VWS</v>
          </cell>
          <cell r="AI169">
            <v>800</v>
          </cell>
          <cell r="AK169">
            <v>400</v>
          </cell>
          <cell r="AM169">
            <v>1200</v>
          </cell>
          <cell r="AN169">
            <v>120</v>
          </cell>
          <cell r="AO169">
            <v>118</v>
          </cell>
        </row>
        <row r="170">
          <cell r="C170">
            <v>7211</v>
          </cell>
          <cell r="D170" t="str">
            <v>KELSO</v>
          </cell>
          <cell r="E170" t="str">
            <v>КЕЛСО</v>
          </cell>
          <cell r="F170" t="str">
            <v>нов14</v>
          </cell>
          <cell r="G170" t="str">
            <v>белый, с чуть желтоватым центром</v>
          </cell>
          <cell r="H170">
            <v>110</v>
          </cell>
          <cell r="L170" t="str">
            <v>BOT</v>
          </cell>
          <cell r="M170">
            <v>95</v>
          </cell>
          <cell r="N170">
            <v>100</v>
          </cell>
          <cell r="O170">
            <v>8000</v>
          </cell>
          <cell r="S170">
            <v>6000</v>
          </cell>
          <cell r="T170">
            <v>2000</v>
          </cell>
          <cell r="W170" t="str">
            <v>12/14</v>
          </cell>
          <cell r="X170">
            <v>400</v>
          </cell>
          <cell r="Y170">
            <v>10</v>
          </cell>
          <cell r="Z170">
            <v>8000</v>
          </cell>
          <cell r="AA170">
            <v>800</v>
          </cell>
          <cell r="AB170" t="str">
            <v>BOT</v>
          </cell>
          <cell r="AC170">
            <v>4000</v>
          </cell>
          <cell r="AD170">
            <v>400</v>
          </cell>
          <cell r="AE170">
            <v>373</v>
          </cell>
          <cell r="AF170">
            <v>27</v>
          </cell>
          <cell r="AG170" t="str">
            <v>3600 -
1600 в  COURIER</v>
          </cell>
          <cell r="AH170" t="str">
            <v>BOT</v>
          </cell>
          <cell r="AI170">
            <v>3600</v>
          </cell>
          <cell r="AK170">
            <v>-1600</v>
          </cell>
          <cell r="AM170">
            <v>2000</v>
          </cell>
          <cell r="AN170">
            <v>200</v>
          </cell>
          <cell r="AO170">
            <v>186</v>
          </cell>
        </row>
        <row r="171">
          <cell r="C171">
            <v>2838</v>
          </cell>
          <cell r="D171" t="str">
            <v>KINGDOM</v>
          </cell>
          <cell r="E171" t="str">
            <v>КИНГДОМ</v>
          </cell>
          <cell r="G171" t="str">
            <v>чисто-белый</v>
          </cell>
          <cell r="H171">
            <v>115</v>
          </cell>
          <cell r="L171" t="str">
            <v>AMS</v>
          </cell>
          <cell r="M171">
            <v>90</v>
          </cell>
          <cell r="N171">
            <v>95</v>
          </cell>
          <cell r="O171">
            <v>9600</v>
          </cell>
          <cell r="T171">
            <v>8800</v>
          </cell>
          <cell r="W171" t="str">
            <v>12/14</v>
          </cell>
          <cell r="X171">
            <v>400</v>
          </cell>
          <cell r="Y171">
            <v>10</v>
          </cell>
          <cell r="Z171">
            <v>8800</v>
          </cell>
          <cell r="AA171">
            <v>880</v>
          </cell>
          <cell r="AB171" t="str">
            <v>AMS</v>
          </cell>
          <cell r="AC171">
            <v>4800</v>
          </cell>
          <cell r="AD171">
            <v>480</v>
          </cell>
          <cell r="AE171">
            <v>448</v>
          </cell>
          <cell r="AF171">
            <v>32</v>
          </cell>
          <cell r="AG171" t="str">
            <v>3600 - 
400 в LITOUWEN
800 в ARCACHON
400 в BRIGHT DIAM</v>
          </cell>
          <cell r="AH171" t="str">
            <v>AMS</v>
          </cell>
          <cell r="AI171">
            <v>3600</v>
          </cell>
          <cell r="AK171">
            <v>-1600</v>
          </cell>
          <cell r="AM171">
            <v>2000</v>
          </cell>
          <cell r="AN171">
            <v>200</v>
          </cell>
          <cell r="AO171">
            <v>210</v>
          </cell>
        </row>
        <row r="172">
          <cell r="C172">
            <v>7212</v>
          </cell>
          <cell r="D172" t="str">
            <v>LADY LUCK</v>
          </cell>
          <cell r="E172" t="str">
            <v>ЛЕДИ ЛАК</v>
          </cell>
          <cell r="F172" t="str">
            <v>нов14</v>
          </cell>
          <cell r="G172" t="str">
            <v>нежно-сиреневый, с более тёмным сиреневым пятном ближе к центру</v>
          </cell>
          <cell r="H172">
            <v>100</v>
          </cell>
          <cell r="L172" t="str">
            <v>STN</v>
          </cell>
          <cell r="M172">
            <v>101</v>
          </cell>
          <cell r="N172">
            <v>105</v>
          </cell>
          <cell r="O172">
            <v>10800</v>
          </cell>
          <cell r="T172">
            <v>8000</v>
          </cell>
          <cell r="W172" t="str">
            <v>12/14</v>
          </cell>
          <cell r="X172">
            <v>400</v>
          </cell>
          <cell r="Y172">
            <v>10</v>
          </cell>
          <cell r="Z172">
            <v>8000</v>
          </cell>
          <cell r="AA172">
            <v>800</v>
          </cell>
          <cell r="AB172" t="str">
            <v>STN</v>
          </cell>
          <cell r="AC172">
            <v>5600</v>
          </cell>
          <cell r="AD172">
            <v>560</v>
          </cell>
          <cell r="AE172">
            <v>514</v>
          </cell>
          <cell r="AF172">
            <v>46</v>
          </cell>
          <cell r="AG172" t="str">
            <v>2400 +
400 из TERMOLI  BOT</v>
          </cell>
          <cell r="AH172" t="str">
            <v>STN+BOT</v>
          </cell>
          <cell r="AI172">
            <v>2400</v>
          </cell>
          <cell r="AK172">
            <v>400</v>
          </cell>
          <cell r="AM172">
            <v>2800</v>
          </cell>
          <cell r="AN172">
            <v>280</v>
          </cell>
          <cell r="AO172">
            <v>277</v>
          </cell>
        </row>
        <row r="173">
          <cell r="C173">
            <v>1440</v>
          </cell>
          <cell r="D173" t="str">
            <v>LITOUWEN</v>
          </cell>
          <cell r="E173" t="str">
            <v>ЛИТВА</v>
          </cell>
          <cell r="G173" t="str">
            <v>белый</v>
          </cell>
          <cell r="H173">
            <v>130</v>
          </cell>
          <cell r="L173" t="str">
            <v>BOT</v>
          </cell>
          <cell r="M173">
            <v>85</v>
          </cell>
          <cell r="N173">
            <v>90</v>
          </cell>
          <cell r="O173">
            <v>8400</v>
          </cell>
          <cell r="S173">
            <v>7600</v>
          </cell>
          <cell r="W173" t="str">
            <v>12/14</v>
          </cell>
          <cell r="X173">
            <v>400</v>
          </cell>
          <cell r="Y173">
            <v>10</v>
          </cell>
          <cell r="Z173">
            <v>7600</v>
          </cell>
          <cell r="AA173">
            <v>760</v>
          </cell>
          <cell r="AB173" t="str">
            <v>BOT</v>
          </cell>
          <cell r="AC173">
            <v>5600</v>
          </cell>
          <cell r="AD173">
            <v>560</v>
          </cell>
          <cell r="AE173">
            <v>526</v>
          </cell>
          <cell r="AF173">
            <v>34</v>
          </cell>
          <cell r="AG173" t="str">
            <v>2000 + 
400 из KINGDOM AMS</v>
          </cell>
          <cell r="AH173" t="str">
            <v>BOT+AMS</v>
          </cell>
          <cell r="AI173">
            <v>2000</v>
          </cell>
          <cell r="AK173">
            <v>400</v>
          </cell>
          <cell r="AM173">
            <v>2400</v>
          </cell>
          <cell r="AN173">
            <v>240</v>
          </cell>
          <cell r="AO173">
            <v>256</v>
          </cell>
        </row>
        <row r="174">
          <cell r="C174">
            <v>5467</v>
          </cell>
          <cell r="D174" t="str">
            <v>LONGWOOD</v>
          </cell>
          <cell r="E174" t="str">
            <v>ЛОНГВУД</v>
          </cell>
          <cell r="F174" t="str">
            <v>нов15</v>
          </cell>
          <cell r="G174" t="str">
            <v>темно-оранжевый с бордовым обширным крапом-напылением в центре</v>
          </cell>
          <cell r="H174">
            <v>120</v>
          </cell>
          <cell r="I174" t="str">
            <v>тип Funny Girl</v>
          </cell>
          <cell r="L174" t="str">
            <v>AMS</v>
          </cell>
          <cell r="M174">
            <v>155</v>
          </cell>
          <cell r="N174">
            <v>160</v>
          </cell>
          <cell r="T174">
            <v>3200</v>
          </cell>
          <cell r="W174" t="str">
            <v>12/14</v>
          </cell>
          <cell r="X174">
            <v>350</v>
          </cell>
          <cell r="Y174">
            <v>10</v>
          </cell>
          <cell r="Z174">
            <v>3200</v>
          </cell>
          <cell r="AA174">
            <v>320</v>
          </cell>
          <cell r="AB174" t="str">
            <v>AMS</v>
          </cell>
          <cell r="AC174">
            <v>2800</v>
          </cell>
          <cell r="AD174">
            <v>280</v>
          </cell>
          <cell r="AE174">
            <v>278</v>
          </cell>
          <cell r="AF174">
            <v>2</v>
          </cell>
          <cell r="AH174" t="str">
            <v>AMS</v>
          </cell>
          <cell r="AI174">
            <v>350</v>
          </cell>
          <cell r="AM174">
            <v>350</v>
          </cell>
          <cell r="AN174">
            <v>35</v>
          </cell>
          <cell r="AO174">
            <v>123</v>
          </cell>
        </row>
        <row r="175">
          <cell r="C175">
            <v>5468</v>
          </cell>
          <cell r="D175" t="str">
            <v>MALESCO</v>
          </cell>
          <cell r="E175" t="str">
            <v>МАЛЕСКО</v>
          </cell>
          <cell r="F175" t="str">
            <v>нов15</v>
          </cell>
          <cell r="G175" t="str">
            <v>яркий, лимонно-желтый, коричневые тычинки</v>
          </cell>
          <cell r="H175">
            <v>110</v>
          </cell>
          <cell r="I175" t="str">
            <v>AMS 4000  (125)
BOT 1200 (100)</v>
          </cell>
          <cell r="L175" t="str">
            <v>AMS+BOT</v>
          </cell>
          <cell r="M175">
            <v>125</v>
          </cell>
          <cell r="N175">
            <v>125</v>
          </cell>
          <cell r="S175">
            <v>4000</v>
          </cell>
          <cell r="T175">
            <v>1200</v>
          </cell>
          <cell r="W175" t="str">
            <v>12/14</v>
          </cell>
          <cell r="X175">
            <v>400</v>
          </cell>
          <cell r="Y175">
            <v>10</v>
          </cell>
          <cell r="Z175">
            <v>5200</v>
          </cell>
          <cell r="AA175">
            <v>520</v>
          </cell>
          <cell r="AB175" t="str">
            <v>AMS+BOT</v>
          </cell>
          <cell r="AC175">
            <v>2400</v>
          </cell>
          <cell r="AD175">
            <v>240</v>
          </cell>
          <cell r="AE175">
            <v>225</v>
          </cell>
          <cell r="AF175">
            <v>15</v>
          </cell>
          <cell r="AG175" t="str">
            <v>2800 - 
800 в SCIPIONE
400 в ORIOLO
400 Nashvill</v>
          </cell>
          <cell r="AH175" t="str">
            <v>AMS</v>
          </cell>
          <cell r="AI175">
            <v>2800</v>
          </cell>
          <cell r="AK175">
            <v>-1600</v>
          </cell>
          <cell r="AM175">
            <v>1200</v>
          </cell>
          <cell r="AN175">
            <v>120</v>
          </cell>
          <cell r="AO175">
            <v>130</v>
          </cell>
        </row>
        <row r="176">
          <cell r="C176">
            <v>7213</v>
          </cell>
          <cell r="D176" t="str">
            <v>MANADO</v>
          </cell>
          <cell r="E176" t="str">
            <v>МАНАДО</v>
          </cell>
          <cell r="F176" t="str">
            <v>нов14</v>
          </cell>
          <cell r="G176" t="str">
            <v>персиково-розовый</v>
          </cell>
          <cell r="H176">
            <v>130</v>
          </cell>
          <cell r="L176" t="str">
            <v>AMS</v>
          </cell>
          <cell r="M176">
            <v>110</v>
          </cell>
          <cell r="N176">
            <v>110</v>
          </cell>
          <cell r="O176">
            <v>7200</v>
          </cell>
          <cell r="T176">
            <v>5200</v>
          </cell>
          <cell r="W176" t="str">
            <v>12/14</v>
          </cell>
          <cell r="X176">
            <v>400</v>
          </cell>
          <cell r="Y176">
            <v>10</v>
          </cell>
          <cell r="Z176">
            <v>5200</v>
          </cell>
          <cell r="AA176">
            <v>520</v>
          </cell>
          <cell r="AB176" t="str">
            <v>AMS</v>
          </cell>
          <cell r="AC176">
            <v>2800</v>
          </cell>
          <cell r="AD176">
            <v>280</v>
          </cell>
          <cell r="AE176">
            <v>263</v>
          </cell>
          <cell r="AF176">
            <v>17</v>
          </cell>
          <cell r="AG176" t="str">
            <v>2000 - 
1200 в EBRO</v>
          </cell>
          <cell r="AH176" t="str">
            <v>AMS</v>
          </cell>
          <cell r="AI176">
            <v>2000</v>
          </cell>
          <cell r="AK176">
            <v>-1200</v>
          </cell>
          <cell r="AM176">
            <v>800</v>
          </cell>
          <cell r="AN176">
            <v>80</v>
          </cell>
          <cell r="AO176">
            <v>69</v>
          </cell>
        </row>
        <row r="177">
          <cell r="C177">
            <v>312</v>
          </cell>
          <cell r="D177" t="str">
            <v>MERLET</v>
          </cell>
          <cell r="E177" t="str">
            <v>МЕРЛЕТ</v>
          </cell>
          <cell r="G177" t="str">
            <v>розовый</v>
          </cell>
          <cell r="H177">
            <v>130</v>
          </cell>
          <cell r="I177" t="str">
            <v>2014 ЗАМЕНА ФОТО!!!! На 2015</v>
          </cell>
          <cell r="L177" t="str">
            <v>VWS</v>
          </cell>
          <cell r="M177">
            <v>97</v>
          </cell>
          <cell r="N177">
            <v>102</v>
          </cell>
          <cell r="O177">
            <v>3200</v>
          </cell>
          <cell r="S177">
            <v>3200</v>
          </cell>
          <cell r="W177" t="str">
            <v>12/14</v>
          </cell>
          <cell r="X177">
            <v>400</v>
          </cell>
          <cell r="Y177">
            <v>10</v>
          </cell>
          <cell r="Z177">
            <v>3200</v>
          </cell>
          <cell r="AA177">
            <v>320</v>
          </cell>
          <cell r="AB177" t="str">
            <v>VWS</v>
          </cell>
          <cell r="AC177">
            <v>2400</v>
          </cell>
          <cell r="AD177">
            <v>240</v>
          </cell>
          <cell r="AE177">
            <v>196</v>
          </cell>
          <cell r="AF177">
            <v>44</v>
          </cell>
          <cell r="AG177" t="str">
            <v>800 - 
400 в JAZZ IT UP</v>
          </cell>
          <cell r="AH177" t="str">
            <v>VWS</v>
          </cell>
          <cell r="AI177">
            <v>800</v>
          </cell>
          <cell r="AK177">
            <v>-400</v>
          </cell>
          <cell r="AM177">
            <v>400</v>
          </cell>
          <cell r="AN177">
            <v>40</v>
          </cell>
          <cell r="AO177">
            <v>42</v>
          </cell>
        </row>
        <row r="178">
          <cell r="C178">
            <v>2841</v>
          </cell>
          <cell r="D178" t="str">
            <v>NASHVILLE</v>
          </cell>
          <cell r="E178" t="str">
            <v>НЭШВИЛЛЬ</v>
          </cell>
          <cell r="G178" t="str">
            <v>ярко-жёлтый</v>
          </cell>
          <cell r="H178">
            <v>130</v>
          </cell>
          <cell r="L178" t="str">
            <v>VWS</v>
          </cell>
          <cell r="M178">
            <v>97</v>
          </cell>
          <cell r="N178">
            <v>100</v>
          </cell>
          <cell r="O178">
            <v>6800</v>
          </cell>
          <cell r="S178">
            <v>5200</v>
          </cell>
          <cell r="U178">
            <v>-1200</v>
          </cell>
          <cell r="W178" t="str">
            <v>13/14</v>
          </cell>
          <cell r="X178">
            <v>400</v>
          </cell>
          <cell r="Y178">
            <v>10</v>
          </cell>
          <cell r="Z178">
            <v>4000</v>
          </cell>
          <cell r="AA178">
            <v>400</v>
          </cell>
          <cell r="AB178" t="str">
            <v>VWS</v>
          </cell>
          <cell r="AC178">
            <v>2400</v>
          </cell>
          <cell r="AD178">
            <v>240</v>
          </cell>
          <cell r="AE178">
            <v>232</v>
          </cell>
          <cell r="AF178">
            <v>8</v>
          </cell>
          <cell r="AG178" t="str">
            <v>VWS 400
AMS Malesco 400 +
STN Malesco 400</v>
          </cell>
          <cell r="AH178" t="str">
            <v>VWS+AMS+STN</v>
          </cell>
          <cell r="AI178">
            <v>400</v>
          </cell>
          <cell r="AJ178">
            <v>400</v>
          </cell>
          <cell r="AK178">
            <v>400</v>
          </cell>
          <cell r="AM178">
            <v>1200</v>
          </cell>
          <cell r="AN178">
            <v>120</v>
          </cell>
          <cell r="AO178">
            <v>132</v>
          </cell>
        </row>
        <row r="179">
          <cell r="C179">
            <v>4464</v>
          </cell>
          <cell r="D179" t="str">
            <v>NAVARIN</v>
          </cell>
          <cell r="E179" t="str">
            <v>НАВАРИН</v>
          </cell>
          <cell r="G179" t="str">
            <v>насыщенный, медово-жёлтый</v>
          </cell>
          <cell r="H179">
            <v>100</v>
          </cell>
          <cell r="L179" t="str">
            <v>STN</v>
          </cell>
          <cell r="M179">
            <v>101</v>
          </cell>
          <cell r="N179">
            <v>105</v>
          </cell>
          <cell r="O179">
            <v>5600</v>
          </cell>
          <cell r="P179">
            <v>1600</v>
          </cell>
          <cell r="Q179" t="str">
            <v>STN</v>
          </cell>
          <cell r="T179">
            <v>3200</v>
          </cell>
          <cell r="U179">
            <v>-1600</v>
          </cell>
          <cell r="W179" t="str">
            <v>12/14</v>
          </cell>
          <cell r="X179">
            <v>400</v>
          </cell>
          <cell r="Y179">
            <v>10</v>
          </cell>
          <cell r="Z179">
            <v>3200</v>
          </cell>
          <cell r="AA179">
            <v>320</v>
          </cell>
          <cell r="AB179" t="str">
            <v>STN</v>
          </cell>
          <cell r="AC179">
            <v>2000</v>
          </cell>
          <cell r="AD179">
            <v>200</v>
          </cell>
          <cell r="AE179">
            <v>180</v>
          </cell>
          <cell r="AF179">
            <v>20</v>
          </cell>
          <cell r="AG179" t="str">
            <v>1200 - 
400 в RIVERSIDE</v>
          </cell>
          <cell r="AH179" t="str">
            <v>STN</v>
          </cell>
          <cell r="AI179">
            <v>1200</v>
          </cell>
          <cell r="AK179">
            <v>-400</v>
          </cell>
          <cell r="AM179">
            <v>800</v>
          </cell>
          <cell r="AN179">
            <v>80</v>
          </cell>
          <cell r="AO179">
            <v>63</v>
          </cell>
        </row>
        <row r="180">
          <cell r="C180">
            <v>7216</v>
          </cell>
          <cell r="D180" t="str">
            <v>OPPORTUNITY</v>
          </cell>
          <cell r="E180" t="str">
            <v>ОППОРТУНИТИ</v>
          </cell>
          <cell r="F180" t="str">
            <v>нов14</v>
          </cell>
          <cell r="G180" t="str">
            <v>малиновый, глянцевый</v>
          </cell>
          <cell r="H180">
            <v>110</v>
          </cell>
          <cell r="I180" t="str">
            <v>Atacama</v>
          </cell>
          <cell r="L180" t="str">
            <v>AMS</v>
          </cell>
          <cell r="M180">
            <v>120</v>
          </cell>
          <cell r="N180">
            <v>125</v>
          </cell>
          <cell r="O180">
            <v>6800</v>
          </cell>
          <cell r="T180">
            <v>4000</v>
          </cell>
          <cell r="U180">
            <v>-1200</v>
          </cell>
          <cell r="W180" t="str">
            <v>12/14</v>
          </cell>
          <cell r="X180">
            <v>400</v>
          </cell>
          <cell r="Y180">
            <v>10</v>
          </cell>
          <cell r="Z180">
            <v>2800</v>
          </cell>
          <cell r="AA180">
            <v>280</v>
          </cell>
          <cell r="AB180" t="str">
            <v>AMS</v>
          </cell>
          <cell r="AC180">
            <v>2000</v>
          </cell>
          <cell r="AD180">
            <v>200</v>
          </cell>
          <cell r="AE180">
            <v>180</v>
          </cell>
          <cell r="AF180">
            <v>20</v>
          </cell>
          <cell r="AG180" t="str">
            <v xml:space="preserve">AMS Atacama 800+400+
STN Batistero 14/16 600 </v>
          </cell>
          <cell r="AH180" t="str">
            <v>AMS+STN</v>
          </cell>
          <cell r="AI180">
            <v>800</v>
          </cell>
          <cell r="AJ180">
            <v>400</v>
          </cell>
          <cell r="AK180">
            <v>600</v>
          </cell>
          <cell r="AM180">
            <v>1800</v>
          </cell>
          <cell r="AN180">
            <v>180</v>
          </cell>
          <cell r="AO180">
            <v>190</v>
          </cell>
        </row>
        <row r="181">
          <cell r="C181">
            <v>262</v>
          </cell>
          <cell r="D181" t="str">
            <v>ORIOLO</v>
          </cell>
          <cell r="E181" t="str">
            <v>ОРИОЛО</v>
          </cell>
          <cell r="G181" t="str">
            <v xml:space="preserve">канареечно-жёлтый </v>
          </cell>
          <cell r="H181">
            <v>120</v>
          </cell>
          <cell r="L181" t="str">
            <v>DEJ</v>
          </cell>
          <cell r="M181">
            <v>100</v>
          </cell>
          <cell r="N181">
            <v>100</v>
          </cell>
          <cell r="O181">
            <v>6000</v>
          </cell>
          <cell r="T181">
            <v>6000</v>
          </cell>
          <cell r="U181">
            <v>-2000</v>
          </cell>
          <cell r="W181" t="str">
            <v>12/14</v>
          </cell>
          <cell r="X181">
            <v>400</v>
          </cell>
          <cell r="Y181">
            <v>10</v>
          </cell>
          <cell r="Z181">
            <v>4000</v>
          </cell>
          <cell r="AA181">
            <v>400</v>
          </cell>
          <cell r="AB181" t="str">
            <v>DEJ</v>
          </cell>
          <cell r="AC181">
            <v>2800</v>
          </cell>
          <cell r="AD181">
            <v>280</v>
          </cell>
          <cell r="AE181">
            <v>272</v>
          </cell>
          <cell r="AF181">
            <v>8</v>
          </cell>
          <cell r="AG181" t="str">
            <v>1200 +
400 из MALESCO AMS</v>
          </cell>
          <cell r="AH181" t="str">
            <v>DEJ+AMS</v>
          </cell>
          <cell r="AI181">
            <v>1200</v>
          </cell>
          <cell r="AK181">
            <v>400</v>
          </cell>
          <cell r="AM181">
            <v>1600</v>
          </cell>
          <cell r="AN181">
            <v>160</v>
          </cell>
          <cell r="AO181">
            <v>136</v>
          </cell>
        </row>
        <row r="182">
          <cell r="C182">
            <v>225</v>
          </cell>
          <cell r="D182" t="str">
            <v>PAINTBALL</v>
          </cell>
          <cell r="E182" t="str">
            <v>ПЕЙНТБОЛЛ</v>
          </cell>
          <cell r="G182" t="str">
            <v>ярко-малиновый</v>
          </cell>
          <cell r="H182">
            <v>110</v>
          </cell>
          <cell r="I182" t="str">
            <v>2014 ЗАМЕНА ФОТО!!!! На 2015</v>
          </cell>
          <cell r="L182" t="str">
            <v>DEJ</v>
          </cell>
          <cell r="M182">
            <v>120</v>
          </cell>
          <cell r="N182">
            <v>120</v>
          </cell>
          <cell r="O182">
            <v>2400</v>
          </cell>
          <cell r="P182">
            <v>800</v>
          </cell>
          <cell r="Q182" t="str">
            <v>DEJ</v>
          </cell>
          <cell r="T182">
            <v>1600</v>
          </cell>
          <cell r="U182">
            <v>-800</v>
          </cell>
          <cell r="W182" t="str">
            <v>12/14</v>
          </cell>
          <cell r="X182">
            <v>400</v>
          </cell>
          <cell r="Y182">
            <v>10</v>
          </cell>
          <cell r="Z182">
            <v>1600</v>
          </cell>
          <cell r="AA182">
            <v>160</v>
          </cell>
          <cell r="AB182" t="str">
            <v>DEJ</v>
          </cell>
          <cell r="AC182">
            <v>1200</v>
          </cell>
          <cell r="AD182">
            <v>120</v>
          </cell>
          <cell r="AE182">
            <v>119</v>
          </cell>
          <cell r="AF182">
            <v>1</v>
          </cell>
          <cell r="AH182" t="str">
            <v>DEJ</v>
          </cell>
          <cell r="AI182">
            <v>400</v>
          </cell>
          <cell r="AJ182">
            <v>400</v>
          </cell>
          <cell r="AM182">
            <v>800</v>
          </cell>
          <cell r="AN182">
            <v>80</v>
          </cell>
          <cell r="AO182">
            <v>94</v>
          </cell>
        </row>
        <row r="183">
          <cell r="C183">
            <v>5469</v>
          </cell>
          <cell r="D183" t="str">
            <v>PATERNO</v>
          </cell>
          <cell r="E183" t="str">
            <v>ПАТЕРНО</v>
          </cell>
          <cell r="F183" t="str">
            <v>нов15</v>
          </cell>
          <cell r="G183" t="str">
            <v>НОВИНКА! ярко-красный, глянцевый</v>
          </cell>
          <cell r="H183">
            <v>120</v>
          </cell>
          <cell r="I183" t="str">
            <v>1200 12/14 + 2100 14/16</v>
          </cell>
          <cell r="L183" t="str">
            <v>VWS</v>
          </cell>
          <cell r="M183">
            <v>102</v>
          </cell>
          <cell r="N183">
            <v>130</v>
          </cell>
          <cell r="T183">
            <v>3300</v>
          </cell>
          <cell r="W183" t="str">
            <v>12/14</v>
          </cell>
          <cell r="X183">
            <v>400</v>
          </cell>
          <cell r="Y183">
            <v>10</v>
          </cell>
          <cell r="Z183">
            <v>3300</v>
          </cell>
          <cell r="AA183">
            <v>330</v>
          </cell>
          <cell r="AB183" t="str">
            <v>VWS</v>
          </cell>
          <cell r="AC183">
            <v>2700</v>
          </cell>
          <cell r="AD183">
            <v>270</v>
          </cell>
          <cell r="AE183">
            <v>256</v>
          </cell>
          <cell r="AF183">
            <v>14</v>
          </cell>
          <cell r="AG183" t="str">
            <v>VWS 600 + 1200</v>
          </cell>
          <cell r="AH183" t="str">
            <v>VWS</v>
          </cell>
          <cell r="AI183">
            <v>600</v>
          </cell>
          <cell r="AJ183">
            <v>1200</v>
          </cell>
          <cell r="AM183">
            <v>1800</v>
          </cell>
          <cell r="AN183">
            <v>180</v>
          </cell>
          <cell r="AO183">
            <v>186</v>
          </cell>
        </row>
        <row r="184">
          <cell r="C184">
            <v>7218</v>
          </cell>
          <cell r="D184" t="str">
            <v>PIRANDELLO</v>
          </cell>
          <cell r="E184" t="str">
            <v>ПИРАНДЕЛЛО</v>
          </cell>
          <cell r="F184" t="str">
            <v>нов14</v>
          </cell>
          <cell r="G184" t="str">
            <v>светло-сиренево-розовый</v>
          </cell>
          <cell r="H184">
            <v>140</v>
          </cell>
          <cell r="L184" t="str">
            <v>VWS</v>
          </cell>
          <cell r="M184">
            <v>87</v>
          </cell>
          <cell r="N184">
            <v>93</v>
          </cell>
          <cell r="O184">
            <v>7600</v>
          </cell>
          <cell r="S184">
            <v>7200</v>
          </cell>
          <cell r="W184" t="str">
            <v>12/14</v>
          </cell>
          <cell r="X184">
            <v>400</v>
          </cell>
          <cell r="Y184">
            <v>10</v>
          </cell>
          <cell r="Z184">
            <v>7200</v>
          </cell>
          <cell r="AA184">
            <v>720</v>
          </cell>
          <cell r="AB184" t="str">
            <v>VWS</v>
          </cell>
          <cell r="AC184">
            <v>4800</v>
          </cell>
          <cell r="AD184">
            <v>480</v>
          </cell>
          <cell r="AE184">
            <v>461</v>
          </cell>
          <cell r="AF184">
            <v>19</v>
          </cell>
          <cell r="AH184" t="str">
            <v>VWS</v>
          </cell>
          <cell r="AI184">
            <v>2400</v>
          </cell>
          <cell r="AM184">
            <v>2400</v>
          </cell>
          <cell r="AN184">
            <v>240</v>
          </cell>
          <cell r="AO184">
            <v>247</v>
          </cell>
        </row>
        <row r="185">
          <cell r="C185">
            <v>2843</v>
          </cell>
          <cell r="D185" t="str">
            <v>PURPLE DIAMOND</v>
          </cell>
          <cell r="E185" t="str">
            <v>ПУРПЛ ДИАМОНД</v>
          </cell>
          <cell r="G185" t="str">
            <v>сиренево-розовый</v>
          </cell>
          <cell r="H185">
            <v>120</v>
          </cell>
          <cell r="L185" t="str">
            <v>DEJ</v>
          </cell>
          <cell r="M185">
            <v>115</v>
          </cell>
          <cell r="N185">
            <v>115</v>
          </cell>
          <cell r="O185">
            <v>8400</v>
          </cell>
          <cell r="T185">
            <v>8000</v>
          </cell>
          <cell r="W185" t="str">
            <v>12/14</v>
          </cell>
          <cell r="X185">
            <v>400</v>
          </cell>
          <cell r="Y185">
            <v>10</v>
          </cell>
          <cell r="Z185">
            <v>8000</v>
          </cell>
          <cell r="AA185">
            <v>800</v>
          </cell>
          <cell r="AB185" t="str">
            <v>DEJ</v>
          </cell>
          <cell r="AC185">
            <v>5600</v>
          </cell>
          <cell r="AD185">
            <v>560</v>
          </cell>
          <cell r="AE185">
            <v>543</v>
          </cell>
          <cell r="AF185">
            <v>17</v>
          </cell>
          <cell r="AH185" t="str">
            <v>DEJ</v>
          </cell>
          <cell r="AI185">
            <v>2400</v>
          </cell>
          <cell r="AJ185">
            <v>1200</v>
          </cell>
          <cell r="AM185">
            <v>3600</v>
          </cell>
          <cell r="AN185">
            <v>360</v>
          </cell>
          <cell r="AO185">
            <v>371</v>
          </cell>
        </row>
        <row r="186">
          <cell r="C186">
            <v>223</v>
          </cell>
          <cell r="D186" t="str">
            <v>RED ALERT</v>
          </cell>
          <cell r="E186" t="str">
            <v>РЕД АЛЕРТ</v>
          </cell>
          <cell r="G186" t="str">
            <v>ярко-красный,глянцевый</v>
          </cell>
          <cell r="H186">
            <v>95</v>
          </cell>
          <cell r="L186" t="str">
            <v>BOT</v>
          </cell>
          <cell r="M186">
            <v>95</v>
          </cell>
          <cell r="N186">
            <v>100</v>
          </cell>
          <cell r="O186">
            <v>7200</v>
          </cell>
          <cell r="S186">
            <v>6000</v>
          </cell>
          <cell r="W186" t="str">
            <v>12/14</v>
          </cell>
          <cell r="X186">
            <v>400</v>
          </cell>
          <cell r="Y186">
            <v>10</v>
          </cell>
          <cell r="Z186">
            <v>6000</v>
          </cell>
          <cell r="AA186">
            <v>600</v>
          </cell>
          <cell r="AB186" t="str">
            <v>BOT</v>
          </cell>
          <cell r="AC186">
            <v>4400</v>
          </cell>
          <cell r="AD186">
            <v>440</v>
          </cell>
          <cell r="AE186">
            <v>431</v>
          </cell>
          <cell r="AF186">
            <v>9</v>
          </cell>
          <cell r="AG186" t="str">
            <v>BOT 1200 +
AMS Dynamix 800
STN Batistero 14/16 900</v>
          </cell>
          <cell r="AH186" t="str">
            <v>BOT+AMS+STN</v>
          </cell>
          <cell r="AI186">
            <v>1200</v>
          </cell>
          <cell r="AJ186">
            <v>800</v>
          </cell>
          <cell r="AK186">
            <v>900</v>
          </cell>
          <cell r="AM186">
            <v>2900</v>
          </cell>
          <cell r="AN186">
            <v>290</v>
          </cell>
          <cell r="AO186">
            <v>289</v>
          </cell>
        </row>
        <row r="187">
          <cell r="C187">
            <v>3065</v>
          </cell>
          <cell r="D187" t="str">
            <v>RICHMOND</v>
          </cell>
          <cell r="E187" t="str">
            <v>РИЧМОНД</v>
          </cell>
          <cell r="G187" t="str">
            <v>белый</v>
          </cell>
          <cell r="H187">
            <v>115</v>
          </cell>
          <cell r="L187" t="str">
            <v>VWS</v>
          </cell>
          <cell r="M187">
            <v>82</v>
          </cell>
          <cell r="N187">
            <v>85</v>
          </cell>
          <cell r="O187">
            <v>6800</v>
          </cell>
          <cell r="S187">
            <v>6000</v>
          </cell>
          <cell r="W187" t="str">
            <v>13/14</v>
          </cell>
          <cell r="X187">
            <v>400</v>
          </cell>
          <cell r="Y187">
            <v>10</v>
          </cell>
          <cell r="Z187">
            <v>6000</v>
          </cell>
          <cell r="AA187">
            <v>600</v>
          </cell>
          <cell r="AB187" t="str">
            <v>VWS</v>
          </cell>
          <cell r="AC187">
            <v>4400</v>
          </cell>
          <cell r="AD187">
            <v>440</v>
          </cell>
          <cell r="AE187">
            <v>421</v>
          </cell>
          <cell r="AF187">
            <v>19</v>
          </cell>
          <cell r="AH187" t="str">
            <v>VWS</v>
          </cell>
          <cell r="AI187">
            <v>1600</v>
          </cell>
          <cell r="AM187">
            <v>1600</v>
          </cell>
          <cell r="AN187">
            <v>160</v>
          </cell>
          <cell r="AO187">
            <v>169</v>
          </cell>
        </row>
        <row r="188">
          <cell r="C188">
            <v>5470</v>
          </cell>
          <cell r="D188" t="str">
            <v>RIVERSIDE</v>
          </cell>
          <cell r="E188" t="str">
            <v>РИВЕРСАЙД</v>
          </cell>
          <cell r="F188" t="str">
            <v>нов15</v>
          </cell>
          <cell r="G188" t="str">
            <v>абрикосово-оранжевый</v>
          </cell>
          <cell r="H188">
            <v>140</v>
          </cell>
          <cell r="L188" t="str">
            <v>VWS</v>
          </cell>
          <cell r="M188">
            <v>97</v>
          </cell>
          <cell r="N188">
            <v>105</v>
          </cell>
          <cell r="T188">
            <v>2800</v>
          </cell>
          <cell r="W188" t="str">
            <v>12/14</v>
          </cell>
          <cell r="X188">
            <v>400</v>
          </cell>
          <cell r="Y188">
            <v>10</v>
          </cell>
          <cell r="Z188">
            <v>2800</v>
          </cell>
          <cell r="AA188">
            <v>280</v>
          </cell>
          <cell r="AB188" t="str">
            <v>VWS</v>
          </cell>
          <cell r="AC188">
            <v>2400</v>
          </cell>
          <cell r="AD188">
            <v>240</v>
          </cell>
          <cell r="AE188">
            <v>226</v>
          </cell>
          <cell r="AF188">
            <v>14</v>
          </cell>
          <cell r="AG188" t="str">
            <v>400 + 
400 из NAVARIN STN</v>
          </cell>
          <cell r="AH188" t="str">
            <v>VWS+STN</v>
          </cell>
          <cell r="AI188">
            <v>400</v>
          </cell>
          <cell r="AK188">
            <v>400</v>
          </cell>
          <cell r="AM188">
            <v>800</v>
          </cell>
          <cell r="AN188">
            <v>80</v>
          </cell>
          <cell r="AO188">
            <v>82</v>
          </cell>
        </row>
        <row r="189">
          <cell r="C189">
            <v>226</v>
          </cell>
          <cell r="D189" t="str">
            <v>ROYAL SUNSET</v>
          </cell>
          <cell r="E189" t="str">
            <v>РОЯЛ САНСЕТ</v>
          </cell>
          <cell r="G189" t="str">
            <v>оранжево-желтый, концы лепестков оранжево-красные, в центре темный крап</v>
          </cell>
          <cell r="H189">
            <v>110</v>
          </cell>
          <cell r="L189" t="str">
            <v>STN+VWS</v>
          </cell>
          <cell r="M189">
            <v>121</v>
          </cell>
          <cell r="N189">
            <v>125</v>
          </cell>
          <cell r="O189">
            <v>2000</v>
          </cell>
          <cell r="P189">
            <v>1200</v>
          </cell>
          <cell r="Q189" t="str">
            <v>STN</v>
          </cell>
          <cell r="S189">
            <v>2000</v>
          </cell>
          <cell r="U189">
            <v>-1600</v>
          </cell>
          <cell r="W189" t="str">
            <v>12/14</v>
          </cell>
          <cell r="X189">
            <v>400</v>
          </cell>
          <cell r="Y189">
            <v>10</v>
          </cell>
          <cell r="Z189">
            <v>1600</v>
          </cell>
          <cell r="AA189">
            <v>160</v>
          </cell>
          <cell r="AB189" t="str">
            <v>STN+VWS</v>
          </cell>
          <cell r="AC189">
            <v>1200</v>
          </cell>
          <cell r="AD189">
            <v>120</v>
          </cell>
          <cell r="AE189">
            <v>111</v>
          </cell>
          <cell r="AF189">
            <v>9</v>
          </cell>
          <cell r="AH189" t="str">
            <v>VWS</v>
          </cell>
          <cell r="AI189">
            <v>400</v>
          </cell>
          <cell r="AM189">
            <v>400</v>
          </cell>
          <cell r="AN189">
            <v>40</v>
          </cell>
          <cell r="AO189">
            <v>40</v>
          </cell>
        </row>
        <row r="190">
          <cell r="C190">
            <v>7219</v>
          </cell>
          <cell r="D190" t="str">
            <v>SCIPIONE</v>
          </cell>
          <cell r="E190" t="str">
            <v>СЦИПИОНЕ</v>
          </cell>
          <cell r="F190" t="str">
            <v>нов14</v>
          </cell>
          <cell r="G190" t="str">
            <v>лимонно-жёлтый</v>
          </cell>
          <cell r="H190">
            <v>140</v>
          </cell>
          <cell r="L190" t="str">
            <v>BOT</v>
          </cell>
          <cell r="M190">
            <v>90</v>
          </cell>
          <cell r="N190">
            <v>95</v>
          </cell>
          <cell r="O190">
            <v>9600</v>
          </cell>
          <cell r="S190">
            <v>7200</v>
          </cell>
          <cell r="U190">
            <v>-2000</v>
          </cell>
          <cell r="W190" t="str">
            <v>12/14</v>
          </cell>
          <cell r="X190">
            <v>400</v>
          </cell>
          <cell r="Y190">
            <v>10</v>
          </cell>
          <cell r="Z190">
            <v>5200</v>
          </cell>
          <cell r="AA190">
            <v>520</v>
          </cell>
          <cell r="AB190" t="str">
            <v>BOT</v>
          </cell>
          <cell r="AC190">
            <v>4000</v>
          </cell>
          <cell r="AD190">
            <v>400</v>
          </cell>
          <cell r="AE190">
            <v>378</v>
          </cell>
          <cell r="AF190">
            <v>22</v>
          </cell>
          <cell r="AG190" t="str">
            <v>1200 +
800 из MALESCO AMS</v>
          </cell>
          <cell r="AH190" t="str">
            <v>BOT+AMS</v>
          </cell>
          <cell r="AI190">
            <v>1200</v>
          </cell>
          <cell r="AK190">
            <v>800</v>
          </cell>
          <cell r="AM190">
            <v>2000</v>
          </cell>
          <cell r="AN190">
            <v>200</v>
          </cell>
          <cell r="AO190">
            <v>201</v>
          </cell>
        </row>
        <row r="191">
          <cell r="C191">
            <v>2845</v>
          </cell>
          <cell r="D191" t="str">
            <v>SUGAR DIAMOND</v>
          </cell>
          <cell r="E191" t="str">
            <v>ШУГАР ДИАМОНД</v>
          </cell>
          <cell r="G191" t="str">
            <v>нежно-сиреневый с белёсым центром</v>
          </cell>
          <cell r="H191">
            <v>120</v>
          </cell>
          <cell r="L191" t="str">
            <v>DEJ</v>
          </cell>
          <cell r="M191">
            <v>105</v>
          </cell>
          <cell r="N191">
            <v>105</v>
          </cell>
          <cell r="O191">
            <v>3600</v>
          </cell>
          <cell r="T191">
            <v>2800</v>
          </cell>
          <cell r="W191" t="str">
            <v>12/14</v>
          </cell>
          <cell r="X191">
            <v>400</v>
          </cell>
          <cell r="Y191">
            <v>10</v>
          </cell>
          <cell r="Z191">
            <v>2800</v>
          </cell>
          <cell r="AA191">
            <v>280</v>
          </cell>
          <cell r="AB191" t="str">
            <v>DEJ</v>
          </cell>
          <cell r="AC191">
            <v>2400</v>
          </cell>
          <cell r="AD191">
            <v>240</v>
          </cell>
          <cell r="AE191">
            <v>235</v>
          </cell>
          <cell r="AF191">
            <v>5</v>
          </cell>
          <cell r="AH191" t="str">
            <v>DEJ</v>
          </cell>
          <cell r="AI191">
            <v>400</v>
          </cell>
          <cell r="AJ191">
            <v>800</v>
          </cell>
          <cell r="AM191">
            <v>1200</v>
          </cell>
          <cell r="AN191">
            <v>120</v>
          </cell>
          <cell r="AO191">
            <v>131</v>
          </cell>
        </row>
        <row r="192">
          <cell r="C192">
            <v>7220</v>
          </cell>
          <cell r="D192" t="str">
            <v>TERMOLI</v>
          </cell>
          <cell r="E192" t="str">
            <v>ТЕРМОЛИ</v>
          </cell>
          <cell r="F192" t="str">
            <v>нов14</v>
          </cell>
          <cell r="G192" t="str">
            <v>нежно-атласно-розовый</v>
          </cell>
          <cell r="H192">
            <v>150</v>
          </cell>
          <cell r="L192" t="str">
            <v>BOT</v>
          </cell>
          <cell r="M192">
            <v>90</v>
          </cell>
          <cell r="N192">
            <v>95</v>
          </cell>
          <cell r="O192">
            <v>8400</v>
          </cell>
          <cell r="S192">
            <v>7200</v>
          </cell>
          <cell r="W192" t="str">
            <v>12/14</v>
          </cell>
          <cell r="X192">
            <v>400</v>
          </cell>
          <cell r="Y192">
            <v>10</v>
          </cell>
          <cell r="Z192">
            <v>7200</v>
          </cell>
          <cell r="AA192">
            <v>720</v>
          </cell>
          <cell r="AB192" t="str">
            <v>BOT</v>
          </cell>
          <cell r="AC192">
            <v>5200</v>
          </cell>
          <cell r="AD192">
            <v>520</v>
          </cell>
          <cell r="AE192">
            <v>506</v>
          </cell>
          <cell r="AF192">
            <v>14</v>
          </cell>
          <cell r="AG192" t="str">
            <v>2000 - 
400 в LADY LUCK</v>
          </cell>
          <cell r="AH192" t="str">
            <v>BOT</v>
          </cell>
          <cell r="AI192">
            <v>2000</v>
          </cell>
          <cell r="AK192">
            <v>-400</v>
          </cell>
          <cell r="AM192">
            <v>1600</v>
          </cell>
          <cell r="AN192">
            <v>160</v>
          </cell>
          <cell r="AO192">
            <v>164</v>
          </cell>
        </row>
        <row r="193">
          <cell r="C193">
            <v>231</v>
          </cell>
          <cell r="D193" t="str">
            <v>TROPIC DIAMOND</v>
          </cell>
          <cell r="E193" t="str">
            <v>ТРОПИК ДИАМОНД</v>
          </cell>
          <cell r="G193" t="str">
            <v>тёмно-розовый с белёсым центром</v>
          </cell>
          <cell r="H193">
            <v>120</v>
          </cell>
          <cell r="L193" t="str">
            <v>DEJ</v>
          </cell>
          <cell r="M193">
            <v>105</v>
          </cell>
          <cell r="N193">
            <v>105</v>
          </cell>
          <cell r="O193">
            <v>3600</v>
          </cell>
          <cell r="T193">
            <v>3600</v>
          </cell>
          <cell r="U193">
            <v>-400</v>
          </cell>
          <cell r="W193" t="str">
            <v>12/14</v>
          </cell>
          <cell r="X193">
            <v>400</v>
          </cell>
          <cell r="Y193">
            <v>10</v>
          </cell>
          <cell r="Z193">
            <v>3200</v>
          </cell>
          <cell r="AA193">
            <v>320</v>
          </cell>
          <cell r="AB193" t="str">
            <v>DEJ</v>
          </cell>
          <cell r="AC193">
            <v>2400</v>
          </cell>
          <cell r="AD193">
            <v>240</v>
          </cell>
          <cell r="AE193">
            <v>227</v>
          </cell>
          <cell r="AF193">
            <v>13</v>
          </cell>
          <cell r="AG193" t="str">
            <v>800 +
800 из CAVALESE AMS</v>
          </cell>
          <cell r="AH193" t="str">
            <v>DEJ+AMS</v>
          </cell>
          <cell r="AI193">
            <v>800</v>
          </cell>
          <cell r="AK193">
            <v>800</v>
          </cell>
          <cell r="AM193">
            <v>1600</v>
          </cell>
          <cell r="AN193">
            <v>160</v>
          </cell>
          <cell r="AO193">
            <v>134</v>
          </cell>
        </row>
        <row r="194">
          <cell r="C194">
            <v>4465</v>
          </cell>
          <cell r="D194" t="str">
            <v>WHITE SOUND</v>
          </cell>
          <cell r="E194" t="str">
            <v>УАЙТ САУНД</v>
          </cell>
          <cell r="G194" t="str">
            <v>белый, дает много цветов</v>
          </cell>
          <cell r="H194">
            <v>120</v>
          </cell>
          <cell r="L194" t="str">
            <v>DEJ</v>
          </cell>
          <cell r="M194">
            <v>120</v>
          </cell>
          <cell r="N194">
            <v>120</v>
          </cell>
          <cell r="O194">
            <v>6400</v>
          </cell>
          <cell r="T194">
            <v>5200</v>
          </cell>
          <cell r="W194" t="str">
            <v>12/14</v>
          </cell>
          <cell r="X194">
            <v>400</v>
          </cell>
          <cell r="Y194">
            <v>10</v>
          </cell>
          <cell r="Z194">
            <v>5200</v>
          </cell>
          <cell r="AA194">
            <v>520</v>
          </cell>
          <cell r="AB194" t="str">
            <v>DEJ</v>
          </cell>
          <cell r="AC194">
            <v>4400</v>
          </cell>
          <cell r="AD194">
            <v>440</v>
          </cell>
          <cell r="AE194">
            <v>448</v>
          </cell>
          <cell r="AF194">
            <v>-8</v>
          </cell>
          <cell r="AH194" t="str">
            <v>DEJ</v>
          </cell>
          <cell r="AI194">
            <v>800</v>
          </cell>
          <cell r="AJ194">
            <v>1200</v>
          </cell>
          <cell r="AM194">
            <v>2000</v>
          </cell>
          <cell r="AN194">
            <v>200</v>
          </cell>
          <cell r="AO194">
            <v>197</v>
          </cell>
        </row>
        <row r="195">
          <cell r="C195">
            <v>3059</v>
          </cell>
          <cell r="D195" t="str">
            <v>YELLOW DIAMOND</v>
          </cell>
          <cell r="E195" t="str">
            <v>ЙЕЛЛОУ ДИАМОНД</v>
          </cell>
          <cell r="G195" t="str">
            <v>лимонно-жёлтый с тёмном редким крапом в центре</v>
          </cell>
          <cell r="H195">
            <v>130</v>
          </cell>
          <cell r="L195" t="str">
            <v>STN</v>
          </cell>
          <cell r="M195">
            <v>101</v>
          </cell>
          <cell r="N195">
            <v>105</v>
          </cell>
          <cell r="O195">
            <v>7200</v>
          </cell>
          <cell r="T195">
            <v>6800</v>
          </cell>
          <cell r="U195">
            <v>-2000</v>
          </cell>
          <cell r="W195" t="str">
            <v>12/14</v>
          </cell>
          <cell r="X195">
            <v>400</v>
          </cell>
          <cell r="Y195">
            <v>10</v>
          </cell>
          <cell r="Z195">
            <v>4800</v>
          </cell>
          <cell r="AA195">
            <v>480</v>
          </cell>
          <cell r="AB195" t="str">
            <v>STN</v>
          </cell>
          <cell r="AC195">
            <v>3200</v>
          </cell>
          <cell r="AD195">
            <v>320</v>
          </cell>
          <cell r="AE195">
            <v>296</v>
          </cell>
          <cell r="AF195">
            <v>24</v>
          </cell>
          <cell r="AH195" t="str">
            <v>STN</v>
          </cell>
          <cell r="AI195">
            <v>1600</v>
          </cell>
          <cell r="AM195">
            <v>1600</v>
          </cell>
          <cell r="AN195">
            <v>160</v>
          </cell>
          <cell r="AO195">
            <v>174</v>
          </cell>
        </row>
        <row r="196">
          <cell r="D196" t="str">
            <v>L.A. Hybrids POLLEN FREE / ЛА гибриды без пыльцы</v>
          </cell>
          <cell r="AH196" t="str">
            <v>*</v>
          </cell>
          <cell r="AO196">
            <v>0</v>
          </cell>
        </row>
        <row r="197">
          <cell r="C197">
            <v>3713</v>
          </cell>
          <cell r="D197" t="str">
            <v>LITTLE KISS</v>
          </cell>
          <cell r="E197" t="str">
            <v>ЛИТТЛ КИСС</v>
          </cell>
          <cell r="G197" t="str">
            <v>лососевый, генетически без пыльцы!</v>
          </cell>
          <cell r="H197">
            <v>100</v>
          </cell>
          <cell r="L197" t="str">
            <v>DEJ</v>
          </cell>
          <cell r="M197">
            <v>225</v>
          </cell>
          <cell r="N197">
            <v>225</v>
          </cell>
          <cell r="O197">
            <v>2400</v>
          </cell>
          <cell r="T197">
            <v>1600</v>
          </cell>
          <cell r="W197" t="str">
            <v>12/14</v>
          </cell>
          <cell r="X197">
            <v>400</v>
          </cell>
          <cell r="Y197">
            <v>10</v>
          </cell>
          <cell r="Z197">
            <v>1600</v>
          </cell>
          <cell r="AA197">
            <v>160</v>
          </cell>
          <cell r="AB197" t="str">
            <v>DEJ</v>
          </cell>
          <cell r="AC197">
            <v>1200</v>
          </cell>
          <cell r="AD197">
            <v>120</v>
          </cell>
          <cell r="AE197">
            <v>96</v>
          </cell>
          <cell r="AF197">
            <v>24</v>
          </cell>
          <cell r="AH197" t="str">
            <v>DEJ</v>
          </cell>
          <cell r="AI197">
            <v>400</v>
          </cell>
          <cell r="AM197">
            <v>400</v>
          </cell>
          <cell r="AN197">
            <v>40</v>
          </cell>
          <cell r="AO197">
            <v>17</v>
          </cell>
        </row>
        <row r="198">
          <cell r="C198">
            <v>3060</v>
          </cell>
          <cell r="D198" t="str">
            <v>YELLOW COCOTE</v>
          </cell>
          <cell r="E198" t="str">
            <v>ЙЕЛЛОУ КОКОТ</v>
          </cell>
          <cell r="G198" t="str">
            <v>желтый с черной обводкой по краям лепестков, генетически без пыльцы!</v>
          </cell>
          <cell r="H198">
            <v>100</v>
          </cell>
          <cell r="L198" t="str">
            <v>DEJ</v>
          </cell>
          <cell r="M198">
            <v>200</v>
          </cell>
          <cell r="N198">
            <v>200</v>
          </cell>
          <cell r="O198">
            <v>6800</v>
          </cell>
          <cell r="T198">
            <v>6400</v>
          </cell>
          <cell r="U198">
            <v>-2000</v>
          </cell>
          <cell r="W198" t="str">
            <v>12/14</v>
          </cell>
          <cell r="X198">
            <v>400</v>
          </cell>
          <cell r="Y198">
            <v>10</v>
          </cell>
          <cell r="Z198">
            <v>4400</v>
          </cell>
          <cell r="AA198">
            <v>440</v>
          </cell>
          <cell r="AB198" t="str">
            <v>DEJ</v>
          </cell>
          <cell r="AC198">
            <v>3600</v>
          </cell>
          <cell r="AD198">
            <v>360</v>
          </cell>
          <cell r="AE198">
            <v>322</v>
          </cell>
          <cell r="AF198">
            <v>38</v>
          </cell>
          <cell r="AH198" t="str">
            <v>DEJ</v>
          </cell>
          <cell r="AI198">
            <v>800</v>
          </cell>
          <cell r="AM198">
            <v>800</v>
          </cell>
          <cell r="AN198">
            <v>80</v>
          </cell>
          <cell r="AO198">
            <v>56</v>
          </cell>
        </row>
        <row r="199">
          <cell r="D199" t="str">
            <v>Oriental Hybrids / Восточные гибриды / Махровые</v>
          </cell>
          <cell r="AH199" t="str">
            <v>*</v>
          </cell>
          <cell r="AO199">
            <v>0</v>
          </cell>
        </row>
        <row r="200">
          <cell r="C200">
            <v>3294</v>
          </cell>
          <cell r="D200" t="str">
            <v>DISTANT DRUM</v>
          </cell>
          <cell r="E200" t="str">
            <v>ДИСТАНТ ДРАМ</v>
          </cell>
          <cell r="G200" t="str">
            <v>ГУСТОМАХРОВЫЙ.  ярко-розовый с тёмно-розовой полосой вдоль лепестка и тонкой белой каймой</v>
          </cell>
          <cell r="H200">
            <v>120</v>
          </cell>
          <cell r="L200" t="str">
            <v>BOT</v>
          </cell>
          <cell r="M200">
            <v>435</v>
          </cell>
          <cell r="N200">
            <v>480</v>
          </cell>
          <cell r="O200">
            <v>3600</v>
          </cell>
          <cell r="S200">
            <v>3200</v>
          </cell>
          <cell r="W200" t="str">
            <v>12/14</v>
          </cell>
          <cell r="X200">
            <v>400</v>
          </cell>
          <cell r="Y200">
            <v>5</v>
          </cell>
          <cell r="Z200">
            <v>3200</v>
          </cell>
          <cell r="AA200">
            <v>640</v>
          </cell>
          <cell r="AB200" t="str">
            <v>BOT</v>
          </cell>
          <cell r="AC200">
            <v>2400</v>
          </cell>
          <cell r="AD200">
            <v>480</v>
          </cell>
          <cell r="AE200">
            <v>459</v>
          </cell>
          <cell r="AF200">
            <v>21</v>
          </cell>
          <cell r="AG200" t="str">
            <v>800 + 
AMS ISABELLA 1*300</v>
          </cell>
          <cell r="AH200" t="str">
            <v>BOT+AMS</v>
          </cell>
          <cell r="AI200">
            <v>800</v>
          </cell>
          <cell r="AK200">
            <v>300</v>
          </cell>
          <cell r="AM200">
            <v>1100</v>
          </cell>
          <cell r="AN200">
            <v>220</v>
          </cell>
          <cell r="AO200">
            <v>222</v>
          </cell>
        </row>
        <row r="201">
          <cell r="C201">
            <v>7247</v>
          </cell>
          <cell r="D201" t="str">
            <v>LILAC CLOUD</v>
          </cell>
          <cell r="E201" t="str">
            <v>ЛИЛАК КЛАУД</v>
          </cell>
          <cell r="F201" t="str">
            <v>нов14</v>
          </cell>
          <cell r="G201" t="str">
            <v>МАХРОВЫЙ сиреневато-розовый с белой гофрированной каймой</v>
          </cell>
          <cell r="H201">
            <v>120</v>
          </cell>
          <cell r="L201" t="str">
            <v>BOT</v>
          </cell>
          <cell r="M201">
            <v>435</v>
          </cell>
          <cell r="N201">
            <v>480</v>
          </cell>
          <cell r="O201">
            <v>3200</v>
          </cell>
          <cell r="S201">
            <v>2800</v>
          </cell>
          <cell r="U201">
            <v>-400</v>
          </cell>
          <cell r="W201" t="str">
            <v>12/14</v>
          </cell>
          <cell r="X201">
            <v>400</v>
          </cell>
          <cell r="Y201">
            <v>5</v>
          </cell>
          <cell r="Z201">
            <v>2400</v>
          </cell>
          <cell r="AA201">
            <v>480</v>
          </cell>
          <cell r="AB201" t="str">
            <v>BOT</v>
          </cell>
          <cell r="AC201">
            <v>1600</v>
          </cell>
          <cell r="AD201">
            <v>320</v>
          </cell>
          <cell r="AE201">
            <v>283</v>
          </cell>
          <cell r="AF201">
            <v>37</v>
          </cell>
          <cell r="AG201" t="str">
            <v>800 -
400 в Miss Lucy</v>
          </cell>
          <cell r="AH201" t="str">
            <v>BOT</v>
          </cell>
          <cell r="AI201">
            <v>800</v>
          </cell>
          <cell r="AK201">
            <v>-400</v>
          </cell>
          <cell r="AM201">
            <v>400</v>
          </cell>
          <cell r="AN201">
            <v>80</v>
          </cell>
          <cell r="AO201">
            <v>85</v>
          </cell>
        </row>
        <row r="202">
          <cell r="C202">
            <v>3717</v>
          </cell>
          <cell r="D202" t="str">
            <v>MAGIC STAR</v>
          </cell>
          <cell r="E202" t="str">
            <v>МЭДЖИК СТАР</v>
          </cell>
          <cell r="G202" t="str">
            <v>ГУСТОМАХРОВЫЙ.  розовый с красной полосой по центру лепестка, красным редким крапом и белой кантом по краю лепестков</v>
          </cell>
          <cell r="H202">
            <v>90</v>
          </cell>
          <cell r="I202" t="str">
            <v>crop 12 AMS 1200</v>
          </cell>
          <cell r="L202" t="str">
            <v>BOT</v>
          </cell>
          <cell r="M202">
            <v>435</v>
          </cell>
          <cell r="N202">
            <v>480</v>
          </cell>
          <cell r="O202">
            <v>6000</v>
          </cell>
          <cell r="S202">
            <v>5200</v>
          </cell>
          <cell r="W202" t="str">
            <v>12/14</v>
          </cell>
          <cell r="X202">
            <v>400</v>
          </cell>
          <cell r="Y202">
            <v>5</v>
          </cell>
          <cell r="Z202">
            <v>5200</v>
          </cell>
          <cell r="AA202">
            <v>1040</v>
          </cell>
          <cell r="AB202" t="str">
            <v>BOT</v>
          </cell>
          <cell r="AC202">
            <v>4400</v>
          </cell>
          <cell r="AD202">
            <v>880</v>
          </cell>
          <cell r="AE202">
            <v>857</v>
          </cell>
          <cell r="AF202">
            <v>23</v>
          </cell>
          <cell r="AH202" t="str">
            <v>BOT</v>
          </cell>
          <cell r="AI202">
            <v>800</v>
          </cell>
          <cell r="AM202">
            <v>800</v>
          </cell>
          <cell r="AN202">
            <v>160</v>
          </cell>
          <cell r="AO202">
            <v>365</v>
          </cell>
        </row>
        <row r="203">
          <cell r="C203">
            <v>465</v>
          </cell>
          <cell r="D203" t="str">
            <v>MISS LUCY</v>
          </cell>
          <cell r="E203" t="str">
            <v>МИСС ЛЮСИ</v>
          </cell>
          <cell r="G203" t="str">
            <v>МАХРОВЫЙ.  розово-белый, 100% махровый, более 18 лепестков в цветке, диам. 20см</v>
          </cell>
          <cell r="H203">
            <v>120</v>
          </cell>
          <cell r="L203" t="str">
            <v>AMS</v>
          </cell>
          <cell r="M203">
            <v>315</v>
          </cell>
          <cell r="N203">
            <v>340</v>
          </cell>
          <cell r="O203">
            <v>7200</v>
          </cell>
          <cell r="T203">
            <v>6000</v>
          </cell>
          <cell r="U203">
            <v>1200</v>
          </cell>
          <cell r="W203" t="str">
            <v>14/16</v>
          </cell>
          <cell r="X203">
            <v>300</v>
          </cell>
          <cell r="Y203" t="str">
            <v>5</v>
          </cell>
          <cell r="Z203">
            <v>7200</v>
          </cell>
          <cell r="AA203">
            <v>1440</v>
          </cell>
          <cell r="AB203" t="str">
            <v>AMS</v>
          </cell>
          <cell r="AC203">
            <v>5600</v>
          </cell>
          <cell r="AD203">
            <v>1120</v>
          </cell>
          <cell r="AE203">
            <v>1115</v>
          </cell>
          <cell r="AF203">
            <v>5</v>
          </cell>
          <cell r="AG203" t="str">
            <v>1500+ 
AMS ROSELILY ISABELLA 1100
BOT Lilac Cloud 400</v>
          </cell>
          <cell r="AH203" t="str">
            <v>AMS+BOT</v>
          </cell>
          <cell r="AI203">
            <v>1500</v>
          </cell>
          <cell r="AJ203">
            <v>1100</v>
          </cell>
          <cell r="AK203">
            <v>400</v>
          </cell>
          <cell r="AM203">
            <v>3000</v>
          </cell>
          <cell r="AN203">
            <v>600</v>
          </cell>
          <cell r="AO203">
            <v>608</v>
          </cell>
        </row>
        <row r="204">
          <cell r="C204">
            <v>7248</v>
          </cell>
          <cell r="D204" t="str">
            <v>MY WEDDING</v>
          </cell>
          <cell r="E204" t="str">
            <v>МАЙ ВЕДДИНГ</v>
          </cell>
          <cell r="F204" t="str">
            <v>нов14</v>
          </cell>
          <cell r="G204" t="str">
            <v>МАХРОВЫЙ, белый, лёгкое гофре по краю лепестка</v>
          </cell>
          <cell r="H204">
            <v>120</v>
          </cell>
          <cell r="L204" t="str">
            <v>BOT</v>
          </cell>
          <cell r="M204">
            <v>435</v>
          </cell>
          <cell r="N204">
            <v>480</v>
          </cell>
          <cell r="O204">
            <v>4000</v>
          </cell>
          <cell r="S204">
            <v>3200</v>
          </cell>
          <cell r="U204">
            <v>-400</v>
          </cell>
          <cell r="W204" t="str">
            <v>12/14</v>
          </cell>
          <cell r="X204">
            <v>400</v>
          </cell>
          <cell r="Y204">
            <v>5</v>
          </cell>
          <cell r="Z204">
            <v>2800</v>
          </cell>
          <cell r="AA204">
            <v>560</v>
          </cell>
          <cell r="AB204" t="str">
            <v>BOT</v>
          </cell>
          <cell r="AC204">
            <v>2000</v>
          </cell>
          <cell r="AD204">
            <v>400</v>
          </cell>
          <cell r="AE204">
            <v>383</v>
          </cell>
          <cell r="AF204">
            <v>17</v>
          </cell>
          <cell r="AG204" t="str">
            <v>BOT 400+ 
400 из ANNIKA AMS</v>
          </cell>
          <cell r="AH204" t="str">
            <v>BOT+AMS</v>
          </cell>
          <cell r="AI204">
            <v>400</v>
          </cell>
          <cell r="AK204">
            <v>400</v>
          </cell>
          <cell r="AM204">
            <v>800</v>
          </cell>
          <cell r="AN204">
            <v>160</v>
          </cell>
          <cell r="AO204">
            <v>171</v>
          </cell>
        </row>
        <row r="205">
          <cell r="C205">
            <v>7250</v>
          </cell>
          <cell r="D205" t="str">
            <v>POLAR STAR</v>
          </cell>
          <cell r="E205" t="str">
            <v>ПОЛАР СТАР</v>
          </cell>
          <cell r="F205" t="str">
            <v>нов14</v>
          </cell>
          <cell r="G205" t="str">
            <v>МАХРОВЫЙ, белый со светло-зелёными лучами от центра, 20см</v>
          </cell>
          <cell r="H205">
            <v>100</v>
          </cell>
          <cell r="L205" t="str">
            <v>BOT</v>
          </cell>
          <cell r="M205">
            <v>435</v>
          </cell>
          <cell r="N205">
            <v>480</v>
          </cell>
          <cell r="O205">
            <v>4400</v>
          </cell>
          <cell r="S205">
            <v>3600</v>
          </cell>
          <cell r="W205" t="str">
            <v>12/14</v>
          </cell>
          <cell r="X205">
            <v>400</v>
          </cell>
          <cell r="Y205">
            <v>5</v>
          </cell>
          <cell r="Z205">
            <v>3600</v>
          </cell>
          <cell r="AA205">
            <v>720</v>
          </cell>
          <cell r="AB205" t="str">
            <v>BOT</v>
          </cell>
          <cell r="AC205">
            <v>2800</v>
          </cell>
          <cell r="AD205">
            <v>560</v>
          </cell>
          <cell r="AE205">
            <v>550</v>
          </cell>
          <cell r="AF205">
            <v>10</v>
          </cell>
          <cell r="AH205" t="str">
            <v>BOT</v>
          </cell>
          <cell r="AI205">
            <v>800</v>
          </cell>
          <cell r="AM205">
            <v>800</v>
          </cell>
          <cell r="AN205">
            <v>160</v>
          </cell>
          <cell r="AO205">
            <v>191</v>
          </cell>
        </row>
        <row r="206">
          <cell r="C206">
            <v>7254</v>
          </cell>
          <cell r="D206" t="str">
            <v>ROSELILY® ANNIKA</v>
          </cell>
          <cell r="E206" t="str">
            <v>ROSELILY® АННИКА</v>
          </cell>
          <cell r="F206" t="str">
            <v>нов14</v>
          </cell>
          <cell r="G206" t="str">
            <v>МАХРОВЫЙ, белый с зеленоватым центром и чуть розовым напылением и крапом, ароматный без пыльцы</v>
          </cell>
          <cell r="H206">
            <v>100</v>
          </cell>
          <cell r="L206" t="str">
            <v>AMS</v>
          </cell>
          <cell r="M206">
            <v>315</v>
          </cell>
          <cell r="N206">
            <v>340</v>
          </cell>
          <cell r="O206">
            <v>8400</v>
          </cell>
          <cell r="T206">
            <v>8000</v>
          </cell>
          <cell r="U206">
            <v>-2000</v>
          </cell>
          <cell r="W206" t="str">
            <v>12/14</v>
          </cell>
          <cell r="X206">
            <v>300</v>
          </cell>
          <cell r="Y206">
            <v>5</v>
          </cell>
          <cell r="Z206">
            <v>6000</v>
          </cell>
          <cell r="AA206">
            <v>1200</v>
          </cell>
          <cell r="AB206" t="str">
            <v>AMS</v>
          </cell>
          <cell r="AC206">
            <v>4400</v>
          </cell>
          <cell r="AD206">
            <v>880</v>
          </cell>
          <cell r="AE206">
            <v>810</v>
          </cell>
          <cell r="AF206">
            <v>70</v>
          </cell>
          <cell r="AG206" t="str">
            <v>2400 - 
400 в MY WEDDING
400 в SERENE ANGEL</v>
          </cell>
          <cell r="AH206" t="str">
            <v>AMS</v>
          </cell>
          <cell r="AI206">
            <v>2400</v>
          </cell>
          <cell r="AK206">
            <v>-800</v>
          </cell>
          <cell r="AM206">
            <v>1600</v>
          </cell>
          <cell r="AN206">
            <v>320</v>
          </cell>
          <cell r="AO206">
            <v>325</v>
          </cell>
        </row>
        <row r="207">
          <cell r="C207">
            <v>4469</v>
          </cell>
          <cell r="D207" t="str">
            <v>ROSELILY® BELONICA</v>
          </cell>
          <cell r="E207" t="str">
            <v>ROSELILY® БЕЛОНИКА</v>
          </cell>
          <cell r="G207" t="str">
            <v>ГУСТОМАХРОВЫЙ нежнейший кремово-розовый с ярко-розовой полосой по центру лепестка, ароматный без пыльцы</v>
          </cell>
          <cell r="H207">
            <v>110</v>
          </cell>
          <cell r="L207" t="str">
            <v>AMS</v>
          </cell>
          <cell r="M207">
            <v>315</v>
          </cell>
          <cell r="N207">
            <v>340</v>
          </cell>
          <cell r="O207">
            <v>8400</v>
          </cell>
          <cell r="T207">
            <v>7600</v>
          </cell>
          <cell r="W207" t="str">
            <v>12/14</v>
          </cell>
          <cell r="X207">
            <v>350</v>
          </cell>
          <cell r="Y207">
            <v>5</v>
          </cell>
          <cell r="Z207">
            <v>7600</v>
          </cell>
          <cell r="AA207">
            <v>1520</v>
          </cell>
          <cell r="AB207" t="str">
            <v>AMS</v>
          </cell>
          <cell r="AC207">
            <v>5200</v>
          </cell>
          <cell r="AD207">
            <v>1040</v>
          </cell>
          <cell r="AE207">
            <v>985</v>
          </cell>
          <cell r="AF207">
            <v>55</v>
          </cell>
          <cell r="AG207" t="str">
            <v>2450 - 
350 в FELICIA</v>
          </cell>
          <cell r="AH207" t="str">
            <v>AMS</v>
          </cell>
          <cell r="AI207">
            <v>2450</v>
          </cell>
          <cell r="AK207">
            <v>-350</v>
          </cell>
          <cell r="AM207">
            <v>2100</v>
          </cell>
          <cell r="AN207">
            <v>420</v>
          </cell>
          <cell r="AO207">
            <v>433</v>
          </cell>
        </row>
        <row r="208">
          <cell r="C208">
            <v>5471</v>
          </cell>
          <cell r="D208" t="str">
            <v>ROSELILY® CAROLINA</v>
          </cell>
          <cell r="E208" t="str">
            <v>ROSELILY® КАРОЛИНА</v>
          </cell>
          <cell r="F208" t="str">
            <v>нов15</v>
          </cell>
          <cell r="G208" t="str">
            <v>МАХРОВЫЙ, белый с желтоватым центром, с волнистыми лепестками. Очень нарядная! Без пыльцы.</v>
          </cell>
          <cell r="H208">
            <v>100</v>
          </cell>
          <cell r="L208" t="str">
            <v>AMS</v>
          </cell>
          <cell r="M208">
            <v>315</v>
          </cell>
          <cell r="N208">
            <v>340</v>
          </cell>
          <cell r="T208">
            <v>6000</v>
          </cell>
          <cell r="U208">
            <v>-800</v>
          </cell>
          <cell r="W208" t="str">
            <v>12/14</v>
          </cell>
          <cell r="X208">
            <v>400</v>
          </cell>
          <cell r="Y208">
            <v>5</v>
          </cell>
          <cell r="Z208">
            <v>5200</v>
          </cell>
          <cell r="AA208">
            <v>1040</v>
          </cell>
          <cell r="AB208" t="str">
            <v>AMS</v>
          </cell>
          <cell r="AC208">
            <v>3600</v>
          </cell>
          <cell r="AD208">
            <v>720</v>
          </cell>
          <cell r="AE208">
            <v>694</v>
          </cell>
          <cell r="AF208">
            <v>26</v>
          </cell>
          <cell r="AH208" t="str">
            <v>AMS</v>
          </cell>
          <cell r="AI208">
            <v>1600</v>
          </cell>
          <cell r="AM208">
            <v>1600</v>
          </cell>
          <cell r="AN208">
            <v>320</v>
          </cell>
          <cell r="AO208">
            <v>291</v>
          </cell>
        </row>
        <row r="209">
          <cell r="C209">
            <v>5472</v>
          </cell>
          <cell r="D209" t="str">
            <v>ROSELILY® CELINA</v>
          </cell>
          <cell r="E209" t="str">
            <v>ROSELILY® СЕЛИНА</v>
          </cell>
          <cell r="F209" t="str">
            <v>нов15</v>
          </cell>
          <cell r="G209" t="str">
            <v>МАХРОВЫЙ, перламутрово-розовый, без пыльцы</v>
          </cell>
          <cell r="H209">
            <v>100</v>
          </cell>
          <cell r="I209" t="str">
            <v>12/14  2000 315
14/16  2000 395</v>
          </cell>
          <cell r="L209" t="str">
            <v>AMS</v>
          </cell>
          <cell r="M209">
            <v>315</v>
          </cell>
          <cell r="N209">
            <v>360</v>
          </cell>
          <cell r="T209">
            <v>4100</v>
          </cell>
          <cell r="U209">
            <v>-600</v>
          </cell>
          <cell r="W209" t="str">
            <v>12/14</v>
          </cell>
          <cell r="X209">
            <v>300</v>
          </cell>
          <cell r="Y209">
            <v>5</v>
          </cell>
          <cell r="Z209">
            <v>3500</v>
          </cell>
          <cell r="AA209">
            <v>700</v>
          </cell>
          <cell r="AB209" t="str">
            <v>AMS</v>
          </cell>
          <cell r="AC209">
            <v>2600</v>
          </cell>
          <cell r="AD209">
            <v>520</v>
          </cell>
          <cell r="AE209">
            <v>441</v>
          </cell>
          <cell r="AF209">
            <v>79</v>
          </cell>
          <cell r="AG209" t="str">
            <v>300 +
ISABELLA 800</v>
          </cell>
          <cell r="AH209" t="str">
            <v>AMS</v>
          </cell>
          <cell r="AI209">
            <v>300</v>
          </cell>
          <cell r="AK209">
            <v>800</v>
          </cell>
          <cell r="AM209">
            <v>1100</v>
          </cell>
          <cell r="AN209">
            <v>220</v>
          </cell>
          <cell r="AO209">
            <v>239</v>
          </cell>
        </row>
        <row r="210">
          <cell r="C210">
            <v>7255</v>
          </cell>
          <cell r="D210" t="str">
            <v>ROSELILY® ELENA</v>
          </cell>
          <cell r="E210" t="str">
            <v>ROSELILY® ЕЛЕНА</v>
          </cell>
          <cell r="F210" t="str">
            <v>нов14</v>
          </cell>
          <cell r="G210" t="str">
            <v>МАХРОВЫЙ, чуть-сиреневато-красный с белыми кончиками на самом краю, ароматный без пыльцы</v>
          </cell>
          <cell r="H210">
            <v>110</v>
          </cell>
          <cell r="L210" t="str">
            <v>AMS</v>
          </cell>
          <cell r="M210">
            <v>315</v>
          </cell>
          <cell r="N210">
            <v>340</v>
          </cell>
          <cell r="O210">
            <v>8800</v>
          </cell>
          <cell r="T210">
            <v>8400</v>
          </cell>
          <cell r="U210">
            <v>-800</v>
          </cell>
          <cell r="W210" t="str">
            <v>12/14</v>
          </cell>
          <cell r="X210">
            <v>400</v>
          </cell>
          <cell r="Y210">
            <v>5</v>
          </cell>
          <cell r="Z210">
            <v>7600</v>
          </cell>
          <cell r="AA210">
            <v>1520</v>
          </cell>
          <cell r="AB210" t="str">
            <v>AMS</v>
          </cell>
          <cell r="AC210">
            <v>5600</v>
          </cell>
          <cell r="AD210">
            <v>1120</v>
          </cell>
          <cell r="AE210">
            <v>1109</v>
          </cell>
          <cell r="AF210">
            <v>11</v>
          </cell>
          <cell r="AH210" t="str">
            <v>AMS</v>
          </cell>
          <cell r="AI210">
            <v>2000</v>
          </cell>
          <cell r="AM210">
            <v>2000</v>
          </cell>
          <cell r="AN210">
            <v>400</v>
          </cell>
          <cell r="AO210">
            <v>433</v>
          </cell>
        </row>
        <row r="211">
          <cell r="C211">
            <v>4474</v>
          </cell>
          <cell r="D211" t="str">
            <v>ROSELILY® FABIOLA</v>
          </cell>
          <cell r="E211" t="str">
            <v>ROSELILY® ФАБИОЛА</v>
          </cell>
          <cell r="G211" t="str">
            <v>МАХРОВЫЙ перламутрово-розовый с белой каймой и розовым крапом, ароматный без пыльцы</v>
          </cell>
          <cell r="H211">
            <v>90</v>
          </cell>
          <cell r="L211" t="str">
            <v>AMS</v>
          </cell>
          <cell r="M211">
            <v>315</v>
          </cell>
          <cell r="N211">
            <v>340</v>
          </cell>
          <cell r="O211">
            <v>4800</v>
          </cell>
          <cell r="T211">
            <v>4400</v>
          </cell>
          <cell r="U211">
            <v>-800</v>
          </cell>
          <cell r="W211" t="str">
            <v>12/14</v>
          </cell>
          <cell r="X211">
            <v>400</v>
          </cell>
          <cell r="Y211">
            <v>5</v>
          </cell>
          <cell r="Z211">
            <v>3600</v>
          </cell>
          <cell r="AA211">
            <v>720</v>
          </cell>
          <cell r="AB211" t="str">
            <v>AMS</v>
          </cell>
          <cell r="AC211">
            <v>2800</v>
          </cell>
          <cell r="AD211">
            <v>560</v>
          </cell>
          <cell r="AE211">
            <v>490</v>
          </cell>
          <cell r="AF211">
            <v>70</v>
          </cell>
          <cell r="AG211" t="str">
            <v>800 +  18/20  150</v>
          </cell>
          <cell r="AH211" t="str">
            <v>AMS</v>
          </cell>
          <cell r="AI211">
            <v>800</v>
          </cell>
          <cell r="AJ211">
            <v>150</v>
          </cell>
          <cell r="AM211">
            <v>950</v>
          </cell>
          <cell r="AN211">
            <v>190</v>
          </cell>
          <cell r="AO211">
            <v>196</v>
          </cell>
        </row>
        <row r="212">
          <cell r="C212">
            <v>7256</v>
          </cell>
          <cell r="D212" t="str">
            <v>ROSELILY® FELICIA</v>
          </cell>
          <cell r="E212" t="str">
            <v>ROSELILY® ФЕЛИЦИЯ</v>
          </cell>
          <cell r="F212" t="str">
            <v>нов14</v>
          </cell>
          <cell r="G212" t="str">
            <v xml:space="preserve">МАХРОВЫЙ, светло-розовый, переливается с белым, с лососевой полосой ,, ароматный без пыльцы </v>
          </cell>
          <cell r="H212">
            <v>100</v>
          </cell>
          <cell r="I212" t="str">
            <v>12/14  2000 315
14/16  2000 395</v>
          </cell>
          <cell r="L212" t="str">
            <v>AMS</v>
          </cell>
          <cell r="M212">
            <v>315</v>
          </cell>
          <cell r="N212">
            <v>360</v>
          </cell>
          <cell r="O212">
            <v>6000</v>
          </cell>
          <cell r="T212">
            <v>4100</v>
          </cell>
          <cell r="U212">
            <v>-600</v>
          </cell>
          <cell r="W212" t="str">
            <v>12/14</v>
          </cell>
          <cell r="X212">
            <v>300</v>
          </cell>
          <cell r="Y212">
            <v>5</v>
          </cell>
          <cell r="Z212">
            <v>3500</v>
          </cell>
          <cell r="AA212">
            <v>700</v>
          </cell>
          <cell r="AB212" t="str">
            <v>AMS</v>
          </cell>
          <cell r="AC212">
            <v>2900</v>
          </cell>
          <cell r="AD212">
            <v>580</v>
          </cell>
          <cell r="AE212">
            <v>557</v>
          </cell>
          <cell r="AF212">
            <v>23</v>
          </cell>
          <cell r="AG212" t="str">
            <v>600 + 
350 из BELONICA AMS</v>
          </cell>
          <cell r="AH212" t="str">
            <v>AMS</v>
          </cell>
          <cell r="AI212">
            <v>600</v>
          </cell>
          <cell r="AK212">
            <v>350</v>
          </cell>
          <cell r="AM212">
            <v>950</v>
          </cell>
          <cell r="AN212">
            <v>190</v>
          </cell>
          <cell r="AO212">
            <v>228</v>
          </cell>
        </row>
        <row r="213">
          <cell r="C213">
            <v>7257</v>
          </cell>
          <cell r="D213" t="str">
            <v>ROSELILY® ISABELLA</v>
          </cell>
          <cell r="E213" t="str">
            <v>ROSELILY® ИЗАБЕЛЛА</v>
          </cell>
          <cell r="F213" t="str">
            <v>нов14</v>
          </cell>
          <cell r="G213" t="str">
            <v>МАХРОВЫЙ, ярко-розовый, с белой каймой, ароматный без пыльцы</v>
          </cell>
          <cell r="H213">
            <v>100</v>
          </cell>
          <cell r="I213" t="str">
            <v>12/14  4000 315
14/16  3600 395</v>
          </cell>
          <cell r="L213" t="str">
            <v>AMS</v>
          </cell>
          <cell r="M213">
            <v>315</v>
          </cell>
          <cell r="N213">
            <v>360</v>
          </cell>
          <cell r="O213">
            <v>9200</v>
          </cell>
          <cell r="T213">
            <v>7600</v>
          </cell>
          <cell r="W213" t="str">
            <v>12/14</v>
          </cell>
          <cell r="X213">
            <v>400</v>
          </cell>
          <cell r="Y213">
            <v>5</v>
          </cell>
          <cell r="Z213">
            <v>7600</v>
          </cell>
          <cell r="AA213">
            <v>1520</v>
          </cell>
          <cell r="AB213" t="str">
            <v>AMS</v>
          </cell>
          <cell r="AC213">
            <v>3600</v>
          </cell>
          <cell r="AD213">
            <v>720</v>
          </cell>
          <cell r="AE213">
            <v>704</v>
          </cell>
          <cell r="AF213">
            <v>16</v>
          </cell>
          <cell r="AG213" t="str">
            <v>10*300 + 2*400
- 2*400 в CELINA
-1*300 в DISTANT DRUM
-1100 в  Misss Lucy</v>
          </cell>
          <cell r="AH213" t="str">
            <v>AMS</v>
          </cell>
          <cell r="AI213">
            <v>3800</v>
          </cell>
          <cell r="AJ213">
            <v>-1200</v>
          </cell>
          <cell r="AK213">
            <v>-1100</v>
          </cell>
          <cell r="AM213">
            <v>1500</v>
          </cell>
          <cell r="AN213">
            <v>300</v>
          </cell>
          <cell r="AO213">
            <v>310</v>
          </cell>
        </row>
        <row r="214">
          <cell r="C214">
            <v>7258</v>
          </cell>
          <cell r="D214" t="str">
            <v>ROSELILY® NATALIA</v>
          </cell>
          <cell r="E214" t="str">
            <v>ROSELILY® НАТАЛИЯ</v>
          </cell>
          <cell r="F214" t="str">
            <v>нов14</v>
          </cell>
          <cell r="G214" t="str">
            <v>МАХРОВЫЙ, розовый с белой каймой, ароматный без пыльцы</v>
          </cell>
          <cell r="H214">
            <v>100</v>
          </cell>
          <cell r="L214" t="str">
            <v>AMS</v>
          </cell>
          <cell r="M214">
            <v>315</v>
          </cell>
          <cell r="N214">
            <v>340</v>
          </cell>
          <cell r="O214">
            <v>5200</v>
          </cell>
          <cell r="T214">
            <v>4800</v>
          </cell>
          <cell r="W214" t="str">
            <v>12/14</v>
          </cell>
          <cell r="X214">
            <v>400</v>
          </cell>
          <cell r="Y214">
            <v>5</v>
          </cell>
          <cell r="Z214">
            <v>4800</v>
          </cell>
          <cell r="AA214">
            <v>960</v>
          </cell>
          <cell r="AB214" t="str">
            <v>AMS</v>
          </cell>
          <cell r="AC214">
            <v>3200</v>
          </cell>
          <cell r="AD214">
            <v>640</v>
          </cell>
          <cell r="AE214">
            <v>635</v>
          </cell>
          <cell r="AF214">
            <v>5</v>
          </cell>
          <cell r="AH214" t="str">
            <v>AMS</v>
          </cell>
          <cell r="AI214">
            <v>1200</v>
          </cell>
          <cell r="AM214">
            <v>1200</v>
          </cell>
          <cell r="AN214">
            <v>240</v>
          </cell>
          <cell r="AO214">
            <v>251</v>
          </cell>
        </row>
        <row r="215">
          <cell r="C215">
            <v>3732</v>
          </cell>
          <cell r="D215" t="str">
            <v>SERENE ANGEL</v>
          </cell>
          <cell r="E215" t="str">
            <v>СЕРЕН ЭНДЖЕЛ</v>
          </cell>
          <cell r="G215" t="str">
            <v>ГУСТОМАХРОВЫЙ.  белый</v>
          </cell>
          <cell r="H215">
            <v>100</v>
          </cell>
          <cell r="L215" t="str">
            <v>BOT</v>
          </cell>
          <cell r="M215">
            <v>435</v>
          </cell>
          <cell r="N215">
            <v>480</v>
          </cell>
          <cell r="O215">
            <v>2800</v>
          </cell>
          <cell r="S215">
            <v>2400</v>
          </cell>
          <cell r="W215" t="str">
            <v>12/14</v>
          </cell>
          <cell r="X215">
            <v>400</v>
          </cell>
          <cell r="Y215">
            <v>5</v>
          </cell>
          <cell r="Z215">
            <v>2400</v>
          </cell>
          <cell r="AA215">
            <v>480</v>
          </cell>
          <cell r="AB215" t="str">
            <v>BOT</v>
          </cell>
          <cell r="AC215">
            <v>2000</v>
          </cell>
          <cell r="AD215">
            <v>400</v>
          </cell>
          <cell r="AE215">
            <v>355</v>
          </cell>
          <cell r="AF215">
            <v>45</v>
          </cell>
          <cell r="AG215" t="str">
            <v>400+ 
400 из ANNIKA AMS</v>
          </cell>
          <cell r="AH215" t="str">
            <v>BOT</v>
          </cell>
          <cell r="AI215">
            <v>400</v>
          </cell>
          <cell r="AK215">
            <v>400</v>
          </cell>
          <cell r="AM215">
            <v>800</v>
          </cell>
          <cell r="AN215">
            <v>160</v>
          </cell>
          <cell r="AO215">
            <v>199</v>
          </cell>
        </row>
        <row r="216">
          <cell r="D216" t="str">
            <v>Oriental Hybrids / Восточные гибриды</v>
          </cell>
          <cell r="AH216" t="str">
            <v>*</v>
          </cell>
          <cell r="AO216">
            <v>0</v>
          </cell>
        </row>
        <row r="217">
          <cell r="C217">
            <v>238</v>
          </cell>
          <cell r="D217" t="str">
            <v>ACAPULCO</v>
          </cell>
          <cell r="E217" t="str">
            <v>АКАПУЛЬКО</v>
          </cell>
          <cell r="G217" t="str">
            <v>ярко-розовый, с оранжевыми тычинками и крапом в центре, тёмно-розовыми лучами, легкое гофре</v>
          </cell>
          <cell r="H217">
            <v>120</v>
          </cell>
          <cell r="L217" t="str">
            <v>BOT</v>
          </cell>
          <cell r="M217">
            <v>95</v>
          </cell>
          <cell r="N217">
            <v>105</v>
          </cell>
          <cell r="O217">
            <v>11600</v>
          </cell>
          <cell r="S217">
            <v>8800</v>
          </cell>
          <cell r="W217" t="str">
            <v>12/14</v>
          </cell>
          <cell r="X217">
            <v>400</v>
          </cell>
          <cell r="Y217">
            <v>10</v>
          </cell>
          <cell r="Z217">
            <v>8800</v>
          </cell>
          <cell r="AA217">
            <v>880</v>
          </cell>
          <cell r="AB217" t="str">
            <v>BOT</v>
          </cell>
          <cell r="AC217">
            <v>8400</v>
          </cell>
          <cell r="AD217">
            <v>840</v>
          </cell>
          <cell r="AE217">
            <v>812</v>
          </cell>
          <cell r="AF217">
            <v>28</v>
          </cell>
          <cell r="AG217" t="str">
            <v>BOT 400 +
STN 14/16 3000</v>
          </cell>
          <cell r="AH217" t="str">
            <v>BOT+STN</v>
          </cell>
          <cell r="AI217">
            <v>400</v>
          </cell>
          <cell r="AJ217">
            <v>3000</v>
          </cell>
          <cell r="AM217">
            <v>3400</v>
          </cell>
          <cell r="AN217">
            <v>340</v>
          </cell>
          <cell r="AO217">
            <v>344</v>
          </cell>
        </row>
        <row r="218">
          <cell r="C218">
            <v>432</v>
          </cell>
          <cell r="D218" t="str">
            <v>AKEMI</v>
          </cell>
          <cell r="E218" t="str">
            <v>АКЕМИ</v>
          </cell>
          <cell r="G218" t="str">
            <v>Равномерный окрас ярко-розового цвета! Пыльники оранжевые. Крупный цветки</v>
          </cell>
          <cell r="H218">
            <v>90</v>
          </cell>
          <cell r="L218" t="str">
            <v>DEJ</v>
          </cell>
          <cell r="M218">
            <v>150</v>
          </cell>
          <cell r="N218">
            <v>150</v>
          </cell>
          <cell r="O218">
            <v>4400</v>
          </cell>
          <cell r="T218">
            <v>3600</v>
          </cell>
          <cell r="U218">
            <v>-1200</v>
          </cell>
          <cell r="W218" t="str">
            <v>12/14</v>
          </cell>
          <cell r="X218">
            <v>400</v>
          </cell>
          <cell r="Y218">
            <v>10</v>
          </cell>
          <cell r="Z218">
            <v>2400</v>
          </cell>
          <cell r="AA218">
            <v>240</v>
          </cell>
          <cell r="AB218" t="str">
            <v>DEJ</v>
          </cell>
          <cell r="AC218">
            <v>1600</v>
          </cell>
          <cell r="AD218">
            <v>160</v>
          </cell>
          <cell r="AE218">
            <v>165</v>
          </cell>
          <cell r="AF218">
            <v>-5</v>
          </cell>
          <cell r="AH218" t="str">
            <v>DEJ</v>
          </cell>
          <cell r="AI218">
            <v>800</v>
          </cell>
          <cell r="AJ218">
            <v>400</v>
          </cell>
          <cell r="AM218">
            <v>1200</v>
          </cell>
          <cell r="AN218">
            <v>120</v>
          </cell>
          <cell r="AO218">
            <v>132</v>
          </cell>
        </row>
        <row r="219">
          <cell r="C219">
            <v>240</v>
          </cell>
          <cell r="D219" t="str">
            <v xml:space="preserve">ALMA ATA </v>
          </cell>
          <cell r="E219" t="str">
            <v>АЛМА АТА</v>
          </cell>
          <cell r="G219" t="str">
            <v>белый, с коричневыми тычинками, слегка волнистый край</v>
          </cell>
          <cell r="H219">
            <v>90</v>
          </cell>
          <cell r="L219" t="str">
            <v>BOT</v>
          </cell>
          <cell r="M219">
            <v>100</v>
          </cell>
          <cell r="N219">
            <v>110</v>
          </cell>
          <cell r="O219">
            <v>12400</v>
          </cell>
          <cell r="S219">
            <v>10000</v>
          </cell>
          <cell r="W219" t="str">
            <v>12/14</v>
          </cell>
          <cell r="X219">
            <v>400</v>
          </cell>
          <cell r="Y219">
            <v>10</v>
          </cell>
          <cell r="Z219">
            <v>10000</v>
          </cell>
          <cell r="AA219">
            <v>1000</v>
          </cell>
          <cell r="AB219" t="str">
            <v>BOT</v>
          </cell>
          <cell r="AC219">
            <v>8400</v>
          </cell>
          <cell r="AD219">
            <v>840</v>
          </cell>
          <cell r="AE219">
            <v>818</v>
          </cell>
          <cell r="AF219">
            <v>22</v>
          </cell>
          <cell r="AG219" t="str">
            <v>1600 +
1600 из CASA BLANCA BOT</v>
          </cell>
          <cell r="AH219" t="str">
            <v>BOT</v>
          </cell>
          <cell r="AI219">
            <v>1600</v>
          </cell>
          <cell r="AK219">
            <v>1600</v>
          </cell>
          <cell r="AM219">
            <v>3200</v>
          </cell>
          <cell r="AN219">
            <v>320</v>
          </cell>
          <cell r="AO219">
            <v>314</v>
          </cell>
        </row>
        <row r="220">
          <cell r="C220">
            <v>433</v>
          </cell>
          <cell r="D220" t="str">
            <v>ANAIS ANAIS</v>
          </cell>
          <cell r="E220" t="str">
            <v>АНАИС АНАИС</v>
          </cell>
          <cell r="G220" t="str">
            <v>белый с желтыми полосами по центру лепестков, гофрированная</v>
          </cell>
          <cell r="H220">
            <v>125</v>
          </cell>
          <cell r="L220" t="str">
            <v>DEJ</v>
          </cell>
          <cell r="M220">
            <v>145</v>
          </cell>
          <cell r="N220">
            <v>150</v>
          </cell>
          <cell r="O220">
            <v>10400</v>
          </cell>
          <cell r="T220">
            <v>10000</v>
          </cell>
          <cell r="U220">
            <v>-2000</v>
          </cell>
          <cell r="W220" t="str">
            <v>12/14</v>
          </cell>
          <cell r="X220">
            <v>400</v>
          </cell>
          <cell r="Y220">
            <v>10</v>
          </cell>
          <cell r="Z220">
            <v>8000</v>
          </cell>
          <cell r="AA220">
            <v>800</v>
          </cell>
          <cell r="AB220" t="str">
            <v>DEJ</v>
          </cell>
          <cell r="AC220">
            <v>6400</v>
          </cell>
          <cell r="AD220">
            <v>640</v>
          </cell>
          <cell r="AE220">
            <v>604</v>
          </cell>
          <cell r="AF220">
            <v>36</v>
          </cell>
          <cell r="AH220" t="str">
            <v>DEJ</v>
          </cell>
          <cell r="AI220">
            <v>1600</v>
          </cell>
          <cell r="AJ220">
            <v>400</v>
          </cell>
          <cell r="AM220">
            <v>2000</v>
          </cell>
          <cell r="AN220">
            <v>200</v>
          </cell>
          <cell r="AO220">
            <v>205</v>
          </cell>
        </row>
        <row r="221">
          <cell r="C221">
            <v>241</v>
          </cell>
          <cell r="D221" t="str">
            <v>ARABIAN RED</v>
          </cell>
          <cell r="E221" t="str">
            <v>АРАБИАН РЕД</v>
          </cell>
          <cell r="G221" t="str">
            <v>ярко-красный с пурпурной сердцевиной</v>
          </cell>
          <cell r="H221">
            <v>110</v>
          </cell>
          <cell r="L221" t="str">
            <v>DEJ</v>
          </cell>
          <cell r="M221">
            <v>135</v>
          </cell>
          <cell r="N221">
            <v>135</v>
          </cell>
          <cell r="O221">
            <v>9200</v>
          </cell>
          <cell r="T221">
            <v>9200</v>
          </cell>
          <cell r="U221">
            <v>-1600</v>
          </cell>
          <cell r="W221" t="str">
            <v>12/14</v>
          </cell>
          <cell r="X221">
            <v>400</v>
          </cell>
          <cell r="Y221">
            <v>10</v>
          </cell>
          <cell r="Z221">
            <v>7600</v>
          </cell>
          <cell r="AA221">
            <v>760</v>
          </cell>
          <cell r="AB221" t="str">
            <v>DEJ</v>
          </cell>
          <cell r="AC221">
            <v>6000</v>
          </cell>
          <cell r="AD221">
            <v>600</v>
          </cell>
          <cell r="AE221">
            <v>589</v>
          </cell>
          <cell r="AF221">
            <v>11</v>
          </cell>
          <cell r="AH221" t="str">
            <v>DEJ</v>
          </cell>
          <cell r="AI221">
            <v>1600</v>
          </cell>
          <cell r="AJ221">
            <v>800</v>
          </cell>
          <cell r="AM221">
            <v>2400</v>
          </cell>
          <cell r="AN221">
            <v>240</v>
          </cell>
          <cell r="AO221">
            <v>246</v>
          </cell>
        </row>
        <row r="222">
          <cell r="C222">
            <v>242</v>
          </cell>
          <cell r="D222" t="str">
            <v>ARENA</v>
          </cell>
          <cell r="E222" t="str">
            <v>АРЕНА</v>
          </cell>
          <cell r="G222" t="str">
            <v>белый, с жёлто-красными полосками посередине лепестка, красный крап</v>
          </cell>
          <cell r="H222">
            <v>125</v>
          </cell>
          <cell r="L222" t="str">
            <v>DEJ</v>
          </cell>
          <cell r="M222">
            <v>205</v>
          </cell>
          <cell r="N222">
            <v>205</v>
          </cell>
          <cell r="O222">
            <v>8000</v>
          </cell>
          <cell r="T222">
            <v>6800</v>
          </cell>
          <cell r="U222">
            <v>-1600</v>
          </cell>
          <cell r="W222" t="str">
            <v>12/14</v>
          </cell>
          <cell r="X222">
            <v>400</v>
          </cell>
          <cell r="Y222">
            <v>10</v>
          </cell>
          <cell r="Z222">
            <v>5200</v>
          </cell>
          <cell r="AA222">
            <v>520</v>
          </cell>
          <cell r="AB222" t="str">
            <v>DEJ</v>
          </cell>
          <cell r="AC222">
            <v>4400</v>
          </cell>
          <cell r="AD222">
            <v>440</v>
          </cell>
          <cell r="AE222">
            <v>399</v>
          </cell>
          <cell r="AF222">
            <v>41</v>
          </cell>
          <cell r="AH222" t="str">
            <v>DEJ</v>
          </cell>
          <cell r="AI222">
            <v>800</v>
          </cell>
          <cell r="AJ222">
            <v>400</v>
          </cell>
          <cell r="AM222">
            <v>1200</v>
          </cell>
          <cell r="AN222">
            <v>120</v>
          </cell>
          <cell r="AO222">
            <v>136</v>
          </cell>
        </row>
        <row r="223">
          <cell r="C223">
            <v>1458</v>
          </cell>
          <cell r="D223" t="str">
            <v>AURATUM GOLD BAND</v>
          </cell>
          <cell r="E223" t="str">
            <v>АУР. ГОЛД БЕНД</v>
          </cell>
          <cell r="G223" t="str">
            <v>Крупный цветок белого цвета с желтой крупной полосой от сердцевины к концу, яркий крап, красно-коричневые пыльники, 25см</v>
          </cell>
          <cell r="H223">
            <v>120</v>
          </cell>
          <cell r="L223" t="str">
            <v>BOT</v>
          </cell>
          <cell r="M223">
            <v>195</v>
          </cell>
          <cell r="N223">
            <v>205</v>
          </cell>
          <cell r="O223">
            <v>8800</v>
          </cell>
          <cell r="P223">
            <v>800</v>
          </cell>
          <cell r="Q223" t="str">
            <v>BOT</v>
          </cell>
          <cell r="S223">
            <v>8000</v>
          </cell>
          <cell r="W223" t="str">
            <v>12/14</v>
          </cell>
          <cell r="X223">
            <v>400</v>
          </cell>
          <cell r="Y223">
            <v>10</v>
          </cell>
          <cell r="Z223">
            <v>8800</v>
          </cell>
          <cell r="AA223">
            <v>880</v>
          </cell>
          <cell r="AB223" t="str">
            <v>BOT</v>
          </cell>
          <cell r="AC223">
            <v>6000</v>
          </cell>
          <cell r="AD223">
            <v>600</v>
          </cell>
          <cell r="AE223">
            <v>574</v>
          </cell>
          <cell r="AF223">
            <v>26</v>
          </cell>
          <cell r="AG223" t="str">
            <v>2800 - 
800 в EXCELSIOR</v>
          </cell>
          <cell r="AH223" t="str">
            <v>BOT</v>
          </cell>
          <cell r="AI223">
            <v>2800</v>
          </cell>
          <cell r="AK223">
            <v>-800</v>
          </cell>
          <cell r="AM223">
            <v>2000</v>
          </cell>
          <cell r="AN223">
            <v>200</v>
          </cell>
          <cell r="AO223">
            <v>201</v>
          </cell>
        </row>
        <row r="224">
          <cell r="C224">
            <v>3692</v>
          </cell>
          <cell r="D224" t="str">
            <v>BACCARDI</v>
          </cell>
          <cell r="E224" t="str">
            <v>БАККАРДИ</v>
          </cell>
          <cell r="G224" t="str">
            <v>тёмно-красный, рубиновый с тёмным редким крапом и волнистым краем лепестка</v>
          </cell>
          <cell r="H224">
            <v>110</v>
          </cell>
          <cell r="I224" t="str">
            <v>2014 ЗАМЕНА ФОТО!!!! На 2015</v>
          </cell>
          <cell r="L224" t="str">
            <v>BOT</v>
          </cell>
          <cell r="M224">
            <v>125</v>
          </cell>
          <cell r="N224">
            <v>145</v>
          </cell>
          <cell r="O224">
            <v>8400</v>
          </cell>
          <cell r="S224">
            <v>8000</v>
          </cell>
          <cell r="W224" t="str">
            <v>12/14</v>
          </cell>
          <cell r="X224">
            <v>400</v>
          </cell>
          <cell r="Y224">
            <v>10</v>
          </cell>
          <cell r="Z224">
            <v>8000</v>
          </cell>
          <cell r="AA224">
            <v>800</v>
          </cell>
          <cell r="AB224" t="str">
            <v>BOT</v>
          </cell>
          <cell r="AC224">
            <v>6800</v>
          </cell>
          <cell r="AD224">
            <v>680</v>
          </cell>
          <cell r="AE224">
            <v>679</v>
          </cell>
          <cell r="AF224">
            <v>1</v>
          </cell>
          <cell r="AG224" t="str">
            <v>BOT 1200 +
AMS Tarrango 14/16 600</v>
          </cell>
          <cell r="AH224" t="str">
            <v>BOT</v>
          </cell>
          <cell r="AI224">
            <v>1200</v>
          </cell>
          <cell r="AJ224">
            <v>600</v>
          </cell>
          <cell r="AM224">
            <v>1800</v>
          </cell>
          <cell r="AN224">
            <v>180</v>
          </cell>
          <cell r="AO224">
            <v>310</v>
          </cell>
        </row>
        <row r="225">
          <cell r="C225">
            <v>7233</v>
          </cell>
          <cell r="D225" t="str">
            <v>BAFFERARI</v>
          </cell>
          <cell r="E225" t="str">
            <v>БАФФЕРАРИ</v>
          </cell>
          <cell r="F225" t="str">
            <v>нов14</v>
          </cell>
          <cell r="G225" t="str">
            <v>белый с жёлтой звездой от центра, цветок Ø - 24см</v>
          </cell>
          <cell r="H225">
            <v>110</v>
          </cell>
          <cell r="L225" t="str">
            <v>BOT</v>
          </cell>
          <cell r="M225">
            <v>145</v>
          </cell>
          <cell r="N225">
            <v>150</v>
          </cell>
          <cell r="O225">
            <v>8400</v>
          </cell>
          <cell r="S225">
            <v>8000</v>
          </cell>
          <cell r="W225" t="str">
            <v>12/14</v>
          </cell>
          <cell r="X225">
            <v>400</v>
          </cell>
          <cell r="Y225">
            <v>10</v>
          </cell>
          <cell r="Z225">
            <v>8000</v>
          </cell>
          <cell r="AA225">
            <v>800</v>
          </cell>
          <cell r="AB225" t="str">
            <v>BOT</v>
          </cell>
          <cell r="AC225">
            <v>6000</v>
          </cell>
          <cell r="AD225">
            <v>600</v>
          </cell>
          <cell r="AE225">
            <v>530</v>
          </cell>
          <cell r="AF225">
            <v>70</v>
          </cell>
          <cell r="AH225" t="str">
            <v>BOT</v>
          </cell>
          <cell r="AI225">
            <v>2000</v>
          </cell>
          <cell r="AK225">
            <v>2000</v>
          </cell>
          <cell r="AL225" t="str">
            <v>c 17-08</v>
          </cell>
          <cell r="AM225">
            <v>4000</v>
          </cell>
          <cell r="AN225">
            <v>400</v>
          </cell>
          <cell r="AO225">
            <v>401</v>
          </cell>
        </row>
        <row r="226">
          <cell r="C226">
            <v>1459</v>
          </cell>
          <cell r="D226" t="str">
            <v>BARRACUDA</v>
          </cell>
          <cell r="E226" t="str">
            <v>БАРРАКУДА</v>
          </cell>
          <cell r="G226" t="str">
            <v xml:space="preserve">фиолетово-тёмно-розовый с ярко-фиолетовым частым  крапом по всей поверхности </v>
          </cell>
          <cell r="H226">
            <v>120</v>
          </cell>
          <cell r="L226" t="str">
            <v>SIVRI</v>
          </cell>
          <cell r="M226">
            <v>143</v>
          </cell>
          <cell r="N226">
            <v>145</v>
          </cell>
          <cell r="O226">
            <v>12400</v>
          </cell>
          <cell r="T226">
            <v>12800</v>
          </cell>
          <cell r="U226">
            <v>-3600</v>
          </cell>
          <cell r="W226" t="str">
            <v>12/14</v>
          </cell>
          <cell r="X226">
            <v>400</v>
          </cell>
          <cell r="Y226">
            <v>10</v>
          </cell>
          <cell r="Z226">
            <v>9200</v>
          </cell>
          <cell r="AA226">
            <v>920</v>
          </cell>
          <cell r="AB226" t="str">
            <v>SIVRI</v>
          </cell>
          <cell r="AC226">
            <v>7600</v>
          </cell>
          <cell r="AD226">
            <v>760</v>
          </cell>
          <cell r="AE226">
            <v>750</v>
          </cell>
          <cell r="AF226">
            <v>10</v>
          </cell>
          <cell r="AH226" t="str">
            <v>SIVRI</v>
          </cell>
          <cell r="AI226">
            <v>1600</v>
          </cell>
          <cell r="AK226">
            <v>1600</v>
          </cell>
          <cell r="AL226" t="str">
            <v>с 20-08</v>
          </cell>
          <cell r="AM226">
            <v>3200</v>
          </cell>
          <cell r="AN226">
            <v>320</v>
          </cell>
          <cell r="AO226">
            <v>326</v>
          </cell>
        </row>
        <row r="227">
          <cell r="C227">
            <v>3832</v>
          </cell>
          <cell r="D227" t="str">
            <v>BEBOP</v>
          </cell>
          <cell r="E227" t="str">
            <v>БЕБОП</v>
          </cell>
          <cell r="G227" t="str">
            <v>Большой цветок! нежно-розовый с ярко-розовым крапом, с белой сердцевинкой, диам. цветка 24 см</v>
          </cell>
          <cell r="H227">
            <v>120</v>
          </cell>
          <cell r="L227" t="str">
            <v>DEJ</v>
          </cell>
          <cell r="M227">
            <v>150</v>
          </cell>
          <cell r="N227">
            <v>150</v>
          </cell>
          <cell r="O227">
            <v>8000</v>
          </cell>
          <cell r="T227">
            <v>7600</v>
          </cell>
          <cell r="U227">
            <v>-1200</v>
          </cell>
          <cell r="W227" t="str">
            <v>12/14</v>
          </cell>
          <cell r="X227">
            <v>400</v>
          </cell>
          <cell r="Y227">
            <v>10</v>
          </cell>
          <cell r="Z227">
            <v>6400</v>
          </cell>
          <cell r="AA227">
            <v>640</v>
          </cell>
          <cell r="AB227" t="str">
            <v>DEJ</v>
          </cell>
          <cell r="AC227">
            <v>5600</v>
          </cell>
          <cell r="AD227">
            <v>560</v>
          </cell>
          <cell r="AE227">
            <v>539</v>
          </cell>
          <cell r="AF227">
            <v>21</v>
          </cell>
          <cell r="AH227" t="str">
            <v>DEJ</v>
          </cell>
          <cell r="AI227">
            <v>800</v>
          </cell>
          <cell r="AJ227">
            <v>1600</v>
          </cell>
          <cell r="AM227">
            <v>2400</v>
          </cell>
          <cell r="AN227">
            <v>240</v>
          </cell>
          <cell r="AO227">
            <v>244</v>
          </cell>
        </row>
        <row r="228">
          <cell r="C228">
            <v>436</v>
          </cell>
          <cell r="D228" t="str">
            <v>BERGAMO</v>
          </cell>
          <cell r="E228" t="str">
            <v>БЕРГАМО</v>
          </cell>
          <cell r="G228" t="str">
            <v>нежно-сиреневый с розовыми стрелками и жёлтым центром</v>
          </cell>
          <cell r="H228">
            <v>110</v>
          </cell>
          <cell r="L228" t="str">
            <v>SIVRI</v>
          </cell>
          <cell r="M228">
            <v>143</v>
          </cell>
          <cell r="N228">
            <v>145</v>
          </cell>
          <cell r="O228">
            <v>8800</v>
          </cell>
          <cell r="T228">
            <v>7600</v>
          </cell>
          <cell r="U228">
            <v>-1200</v>
          </cell>
          <cell r="W228" t="str">
            <v>12/14</v>
          </cell>
          <cell r="X228">
            <v>350</v>
          </cell>
          <cell r="Y228">
            <v>10</v>
          </cell>
          <cell r="Z228">
            <v>6400</v>
          </cell>
          <cell r="AA228">
            <v>640</v>
          </cell>
          <cell r="AB228" t="str">
            <v>SIVRI</v>
          </cell>
          <cell r="AC228">
            <v>5600</v>
          </cell>
          <cell r="AD228">
            <v>560</v>
          </cell>
          <cell r="AE228">
            <v>547</v>
          </cell>
          <cell r="AF228">
            <v>13</v>
          </cell>
          <cell r="AH228" t="str">
            <v>SIVRI</v>
          </cell>
          <cell r="AI228">
            <v>700</v>
          </cell>
          <cell r="AK228">
            <v>1600</v>
          </cell>
          <cell r="AL228" t="str">
            <v>с 20-08</v>
          </cell>
          <cell r="AM228">
            <v>2300</v>
          </cell>
          <cell r="AN228">
            <v>230</v>
          </cell>
          <cell r="AO228">
            <v>246</v>
          </cell>
        </row>
        <row r="229">
          <cell r="C229">
            <v>246</v>
          </cell>
          <cell r="D229" t="str">
            <v>BERNINI</v>
          </cell>
          <cell r="E229" t="str">
            <v>БЕРНИНИ</v>
          </cell>
          <cell r="G229" t="str">
            <v>ярко-розовый с зеленой сердцевиной, крапом у центра и тонкой белой каймой, гофре</v>
          </cell>
          <cell r="H229">
            <v>120</v>
          </cell>
          <cell r="L229" t="str">
            <v>DEJ</v>
          </cell>
          <cell r="M229">
            <v>110</v>
          </cell>
          <cell r="N229">
            <v>110</v>
          </cell>
          <cell r="O229">
            <v>5200</v>
          </cell>
          <cell r="T229">
            <v>5200</v>
          </cell>
          <cell r="W229" t="str">
            <v>12/14</v>
          </cell>
          <cell r="X229">
            <v>400</v>
          </cell>
          <cell r="Y229">
            <v>10</v>
          </cell>
          <cell r="Z229">
            <v>5200</v>
          </cell>
          <cell r="AA229">
            <v>520</v>
          </cell>
          <cell r="AB229" t="str">
            <v>DEJ</v>
          </cell>
          <cell r="AC229">
            <v>3600</v>
          </cell>
          <cell r="AD229">
            <v>360</v>
          </cell>
          <cell r="AE229">
            <v>336</v>
          </cell>
          <cell r="AF229">
            <v>24</v>
          </cell>
          <cell r="AH229" t="str">
            <v>DEJ</v>
          </cell>
          <cell r="AI229">
            <v>1600</v>
          </cell>
          <cell r="AM229">
            <v>1600</v>
          </cell>
          <cell r="AN229">
            <v>160</v>
          </cell>
          <cell r="AO229">
            <v>154</v>
          </cell>
        </row>
        <row r="230">
          <cell r="C230">
            <v>438</v>
          </cell>
          <cell r="D230" t="str">
            <v>BRASILIA</v>
          </cell>
          <cell r="E230" t="str">
            <v>БРАЗИЛИЯ</v>
          </cell>
          <cell r="G230" t="str">
            <v>белый, узкое фиолетовое обрамление, гофрированные, диам. 22см</v>
          </cell>
          <cell r="H230">
            <v>105</v>
          </cell>
          <cell r="L230" t="str">
            <v>BOT</v>
          </cell>
          <cell r="M230">
            <v>145</v>
          </cell>
          <cell r="N230">
            <v>150</v>
          </cell>
          <cell r="O230">
            <v>20000</v>
          </cell>
          <cell r="S230">
            <v>16000</v>
          </cell>
          <cell r="T230">
            <v>2000</v>
          </cell>
          <cell r="W230" t="str">
            <v>12/14</v>
          </cell>
          <cell r="X230">
            <v>400</v>
          </cell>
          <cell r="Y230">
            <v>10</v>
          </cell>
          <cell r="Z230">
            <v>18000</v>
          </cell>
          <cell r="AA230">
            <v>1800</v>
          </cell>
          <cell r="AB230" t="str">
            <v>BOT</v>
          </cell>
          <cell r="AC230">
            <v>11200</v>
          </cell>
          <cell r="AD230">
            <v>1120</v>
          </cell>
          <cell r="AE230">
            <v>1087</v>
          </cell>
          <cell r="AF230">
            <v>33</v>
          </cell>
          <cell r="AH230" t="str">
            <v>BOT</v>
          </cell>
          <cell r="AI230">
            <v>6800</v>
          </cell>
          <cell r="AJ230">
            <v>-1600</v>
          </cell>
          <cell r="AM230">
            <v>5200</v>
          </cell>
          <cell r="AN230">
            <v>520</v>
          </cell>
          <cell r="AO230">
            <v>518</v>
          </cell>
        </row>
        <row r="231">
          <cell r="C231">
            <v>3074</v>
          </cell>
          <cell r="D231" t="str">
            <v>BREAK DANCE</v>
          </cell>
          <cell r="E231" t="str">
            <v>БРЕК ДАНС</v>
          </cell>
          <cell r="G231" t="str">
            <v>лимонно-жёлтый с широкой белой каймой и коричневыми тычинками</v>
          </cell>
          <cell r="H231">
            <v>120</v>
          </cell>
          <cell r="L231" t="str">
            <v>DEJ</v>
          </cell>
          <cell r="M231">
            <v>185</v>
          </cell>
          <cell r="N231">
            <v>195</v>
          </cell>
          <cell r="O231">
            <v>7800</v>
          </cell>
          <cell r="T231">
            <v>6000</v>
          </cell>
          <cell r="U231">
            <v>-1200</v>
          </cell>
          <cell r="W231" t="str">
            <v>12/14</v>
          </cell>
          <cell r="X231">
            <v>400</v>
          </cell>
          <cell r="Y231">
            <v>10</v>
          </cell>
          <cell r="Z231">
            <v>4800</v>
          </cell>
          <cell r="AA231">
            <v>480</v>
          </cell>
          <cell r="AB231" t="str">
            <v>DEJ</v>
          </cell>
          <cell r="AC231">
            <v>4000</v>
          </cell>
          <cell r="AD231">
            <v>400</v>
          </cell>
          <cell r="AE231">
            <v>391</v>
          </cell>
          <cell r="AF231">
            <v>9</v>
          </cell>
          <cell r="AH231" t="str">
            <v>DEJ</v>
          </cell>
          <cell r="AI231">
            <v>800</v>
          </cell>
          <cell r="AJ231">
            <v>1200</v>
          </cell>
          <cell r="AM231">
            <v>2000</v>
          </cell>
          <cell r="AN231">
            <v>200</v>
          </cell>
          <cell r="AO231">
            <v>190</v>
          </cell>
        </row>
        <row r="232">
          <cell r="C232">
            <v>4470</v>
          </cell>
          <cell r="D232" t="str">
            <v>BROMLEY</v>
          </cell>
          <cell r="E232" t="str">
            <v>БРОМЛИ</v>
          </cell>
          <cell r="G232" t="str">
            <v>карминно-розовый, 20см</v>
          </cell>
          <cell r="H232">
            <v>120</v>
          </cell>
          <cell r="L232" t="str">
            <v>DEJ</v>
          </cell>
          <cell r="M232">
            <v>200</v>
          </cell>
          <cell r="N232">
            <v>200</v>
          </cell>
          <cell r="O232">
            <v>3200</v>
          </cell>
          <cell r="T232">
            <v>2800</v>
          </cell>
          <cell r="U232">
            <v>-1200</v>
          </cell>
          <cell r="W232" t="str">
            <v>12/14</v>
          </cell>
          <cell r="X232">
            <v>400</v>
          </cell>
          <cell r="Y232">
            <v>10</v>
          </cell>
          <cell r="Z232">
            <v>1600</v>
          </cell>
          <cell r="AA232">
            <v>160</v>
          </cell>
          <cell r="AB232" t="str">
            <v>DEJ</v>
          </cell>
          <cell r="AC232">
            <v>1200</v>
          </cell>
          <cell r="AD232">
            <v>120</v>
          </cell>
          <cell r="AE232">
            <v>107</v>
          </cell>
          <cell r="AF232">
            <v>13</v>
          </cell>
          <cell r="AH232" t="str">
            <v>DEJ</v>
          </cell>
          <cell r="AI232">
            <v>400</v>
          </cell>
          <cell r="AM232">
            <v>400</v>
          </cell>
          <cell r="AN232">
            <v>40</v>
          </cell>
          <cell r="AO232">
            <v>53</v>
          </cell>
        </row>
        <row r="233">
          <cell r="C233">
            <v>4471</v>
          </cell>
          <cell r="D233" t="str">
            <v>CADENZA</v>
          </cell>
          <cell r="E233" t="str">
            <v>КАДЕНЦА</v>
          </cell>
          <cell r="F233" t="str">
            <v>нов15</v>
          </cell>
          <cell r="G233" t="str">
            <v>карминно-красный с тонким белым кантом, диам. цв. 25см</v>
          </cell>
          <cell r="H233">
            <v>120</v>
          </cell>
          <cell r="L233" t="str">
            <v>DEJ</v>
          </cell>
          <cell r="M233">
            <v>185</v>
          </cell>
          <cell r="N233">
            <v>190</v>
          </cell>
          <cell r="O233">
            <v>7600</v>
          </cell>
          <cell r="T233">
            <v>6400</v>
          </cell>
          <cell r="W233" t="str">
            <v>12/14</v>
          </cell>
          <cell r="X233">
            <v>400</v>
          </cell>
          <cell r="Y233">
            <v>10</v>
          </cell>
          <cell r="Z233">
            <v>6400</v>
          </cell>
          <cell r="AA233">
            <v>640</v>
          </cell>
          <cell r="AB233" t="str">
            <v>DEJ</v>
          </cell>
          <cell r="AC233">
            <v>5600</v>
          </cell>
          <cell r="AD233">
            <v>560</v>
          </cell>
          <cell r="AE233">
            <v>529</v>
          </cell>
          <cell r="AF233">
            <v>31</v>
          </cell>
          <cell r="AH233" t="str">
            <v>DEJ</v>
          </cell>
          <cell r="AI233">
            <v>800</v>
          </cell>
          <cell r="AJ233">
            <v>1200</v>
          </cell>
          <cell r="AM233">
            <v>2000</v>
          </cell>
          <cell r="AN233">
            <v>200</v>
          </cell>
          <cell r="AO233">
            <v>217</v>
          </cell>
        </row>
        <row r="234">
          <cell r="C234">
            <v>3836</v>
          </cell>
          <cell r="D234" t="str">
            <v>CANALETTO</v>
          </cell>
          <cell r="E234" t="str">
            <v>КАНАЛЕТТО</v>
          </cell>
          <cell r="G234" t="str">
            <v>палево-розовый с тонким белым кантом и волнистыми лепестками, диам. цветка 22 см</v>
          </cell>
          <cell r="H234">
            <v>130</v>
          </cell>
          <cell r="L234" t="str">
            <v>AMS+VWS</v>
          </cell>
          <cell r="M234">
            <v>219</v>
          </cell>
          <cell r="N234">
            <v>225</v>
          </cell>
          <cell r="O234">
            <v>1200</v>
          </cell>
          <cell r="P234">
            <v>1750</v>
          </cell>
          <cell r="Q234" t="str">
            <v>AMS</v>
          </cell>
          <cell r="S234">
            <v>1200</v>
          </cell>
          <cell r="U234">
            <v>-400</v>
          </cell>
          <cell r="W234" t="str">
            <v>16/18</v>
          </cell>
          <cell r="X234">
            <v>200</v>
          </cell>
          <cell r="Y234">
            <v>10</v>
          </cell>
          <cell r="Z234">
            <v>2550</v>
          </cell>
          <cell r="AA234">
            <v>255</v>
          </cell>
          <cell r="AB234" t="str">
            <v>AMS+VWS</v>
          </cell>
          <cell r="AC234">
            <v>2150</v>
          </cell>
          <cell r="AD234">
            <v>215</v>
          </cell>
          <cell r="AE234">
            <v>180</v>
          </cell>
          <cell r="AF234">
            <v>35</v>
          </cell>
          <cell r="AH234" t="str">
            <v>VWS</v>
          </cell>
          <cell r="AI234">
            <v>400</v>
          </cell>
          <cell r="AM234">
            <v>400</v>
          </cell>
          <cell r="AN234">
            <v>40</v>
          </cell>
          <cell r="AO234">
            <v>46</v>
          </cell>
        </row>
        <row r="235">
          <cell r="C235">
            <v>415</v>
          </cell>
          <cell r="D235" t="str">
            <v>CASA BLANCA</v>
          </cell>
          <cell r="E235" t="str">
            <v>КАСА БЛАНКА</v>
          </cell>
          <cell r="G235" t="str">
            <v>белый, тычинки оранжевые, причудливо изогнутые лепестки, легкое гофре</v>
          </cell>
          <cell r="H235">
            <v>120</v>
          </cell>
          <cell r="L235" t="str">
            <v>BOT</v>
          </cell>
          <cell r="M235">
            <v>145</v>
          </cell>
          <cell r="N235">
            <v>150</v>
          </cell>
          <cell r="O235">
            <v>11600</v>
          </cell>
          <cell r="S235">
            <v>10000</v>
          </cell>
          <cell r="W235" t="str">
            <v>12/14</v>
          </cell>
          <cell r="X235">
            <v>400</v>
          </cell>
          <cell r="Y235">
            <v>10</v>
          </cell>
          <cell r="Z235">
            <v>10000</v>
          </cell>
          <cell r="AA235">
            <v>1000</v>
          </cell>
          <cell r="AB235" t="str">
            <v>BOT</v>
          </cell>
          <cell r="AC235">
            <v>5200</v>
          </cell>
          <cell r="AD235">
            <v>520</v>
          </cell>
          <cell r="AE235">
            <v>464</v>
          </cell>
          <cell r="AF235">
            <v>56</v>
          </cell>
          <cell r="AG235" t="str">
            <v>4800 - 
1600 в  ALMA ATA</v>
          </cell>
          <cell r="AH235" t="str">
            <v>BOT</v>
          </cell>
          <cell r="AI235">
            <v>4800</v>
          </cell>
          <cell r="AK235">
            <v>-1600</v>
          </cell>
          <cell r="AM235">
            <v>3200</v>
          </cell>
          <cell r="AN235">
            <v>320</v>
          </cell>
          <cell r="AO235">
            <v>211</v>
          </cell>
        </row>
        <row r="236">
          <cell r="C236">
            <v>4472</v>
          </cell>
          <cell r="D236" t="str">
            <v>CHELSEA</v>
          </cell>
          <cell r="E236" t="str">
            <v>ЧЕЛСИ</v>
          </cell>
          <cell r="G236" t="str">
            <v>сиреневато-розовый с гофрированным краем, тёмно-розовый крап, 20см</v>
          </cell>
          <cell r="H236">
            <v>120</v>
          </cell>
          <cell r="L236" t="str">
            <v>DEJ</v>
          </cell>
          <cell r="M236">
            <v>200</v>
          </cell>
          <cell r="N236">
            <v>200</v>
          </cell>
          <cell r="O236">
            <v>6000</v>
          </cell>
          <cell r="T236">
            <v>8000</v>
          </cell>
          <cell r="U236">
            <v>-2400</v>
          </cell>
          <cell r="W236" t="str">
            <v>12/14</v>
          </cell>
          <cell r="X236">
            <v>400</v>
          </cell>
          <cell r="Y236">
            <v>10</v>
          </cell>
          <cell r="Z236">
            <v>5600</v>
          </cell>
          <cell r="AA236">
            <v>560</v>
          </cell>
          <cell r="AB236" t="str">
            <v>DEJ</v>
          </cell>
          <cell r="AC236">
            <v>4400</v>
          </cell>
          <cell r="AD236">
            <v>440</v>
          </cell>
          <cell r="AE236">
            <v>437</v>
          </cell>
          <cell r="AF236">
            <v>3</v>
          </cell>
          <cell r="AH236" t="str">
            <v>DEJ</v>
          </cell>
          <cell r="AI236">
            <v>1200</v>
          </cell>
          <cell r="AJ236">
            <v>800</v>
          </cell>
          <cell r="AM236">
            <v>2000</v>
          </cell>
          <cell r="AN236">
            <v>200</v>
          </cell>
          <cell r="AO236">
            <v>202</v>
          </cell>
        </row>
        <row r="237">
          <cell r="C237">
            <v>4473</v>
          </cell>
          <cell r="D237" t="str">
            <v>CIRCUS</v>
          </cell>
          <cell r="E237" t="str">
            <v>ЦИРКУС</v>
          </cell>
          <cell r="G237" t="str">
            <v>розовый с тёмно-розовым крапом, жёлто-зелёным центром и оранжевыми полосами вдоль лепестков, 22см</v>
          </cell>
          <cell r="H237">
            <v>110</v>
          </cell>
          <cell r="L237" t="str">
            <v>DEJ</v>
          </cell>
          <cell r="M237">
            <v>150</v>
          </cell>
          <cell r="N237">
            <v>150</v>
          </cell>
          <cell r="O237">
            <v>9200</v>
          </cell>
          <cell r="T237">
            <v>7200</v>
          </cell>
          <cell r="U237">
            <v>-3200</v>
          </cell>
          <cell r="W237" t="str">
            <v>12/14</v>
          </cell>
          <cell r="X237">
            <v>400</v>
          </cell>
          <cell r="Y237">
            <v>10</v>
          </cell>
          <cell r="Z237">
            <v>4000</v>
          </cell>
          <cell r="AA237">
            <v>400</v>
          </cell>
          <cell r="AB237" t="str">
            <v>DEJ</v>
          </cell>
          <cell r="AC237">
            <v>2800</v>
          </cell>
          <cell r="AD237">
            <v>280</v>
          </cell>
          <cell r="AE237">
            <v>263</v>
          </cell>
          <cell r="AF237">
            <v>17</v>
          </cell>
          <cell r="AH237" t="str">
            <v>DEJ</v>
          </cell>
          <cell r="AI237">
            <v>1200</v>
          </cell>
          <cell r="AJ237">
            <v>400</v>
          </cell>
          <cell r="AM237">
            <v>1600</v>
          </cell>
          <cell r="AN237">
            <v>160</v>
          </cell>
          <cell r="AO237">
            <v>165</v>
          </cell>
        </row>
        <row r="238">
          <cell r="C238">
            <v>2856</v>
          </cell>
          <cell r="D238" t="str">
            <v>COLOR ESSENCE</v>
          </cell>
          <cell r="E238" t="str">
            <v>КОЛОР ЭССЕНС</v>
          </cell>
          <cell r="G238" t="str">
            <v>сиреневый с белёсым центром и жёлтыми лучами</v>
          </cell>
          <cell r="H238">
            <v>110</v>
          </cell>
          <cell r="L238" t="str">
            <v>DEJ</v>
          </cell>
          <cell r="M238">
            <v>150</v>
          </cell>
          <cell r="N238">
            <v>150</v>
          </cell>
          <cell r="O238">
            <v>5200</v>
          </cell>
          <cell r="T238">
            <v>4800</v>
          </cell>
          <cell r="W238" t="str">
            <v>12/14</v>
          </cell>
          <cell r="X238">
            <v>400</v>
          </cell>
          <cell r="Y238">
            <v>10</v>
          </cell>
          <cell r="Z238">
            <v>4800</v>
          </cell>
          <cell r="AA238">
            <v>480</v>
          </cell>
          <cell r="AB238" t="str">
            <v>DEJ</v>
          </cell>
          <cell r="AC238">
            <v>3600</v>
          </cell>
          <cell r="AD238">
            <v>360</v>
          </cell>
          <cell r="AE238">
            <v>326</v>
          </cell>
          <cell r="AF238">
            <v>34</v>
          </cell>
          <cell r="AH238" t="str">
            <v>DEJ</v>
          </cell>
          <cell r="AI238">
            <v>1200</v>
          </cell>
          <cell r="AJ238">
            <v>400</v>
          </cell>
          <cell r="AM238">
            <v>1600</v>
          </cell>
          <cell r="AN238">
            <v>160</v>
          </cell>
          <cell r="AO238">
            <v>161</v>
          </cell>
        </row>
        <row r="239">
          <cell r="C239">
            <v>250</v>
          </cell>
          <cell r="D239" t="str">
            <v>COLOR PARADE</v>
          </cell>
          <cell r="E239" t="str">
            <v>КОЛОР ПАРАД</v>
          </cell>
          <cell r="G239" t="str">
            <v>фламинго с желто-розовыми прожилками и тонкой белой каймой, редкий крап, гофре</v>
          </cell>
          <cell r="H239">
            <v>110</v>
          </cell>
          <cell r="L239" t="str">
            <v>DEJ</v>
          </cell>
          <cell r="M239">
            <v>150</v>
          </cell>
          <cell r="N239">
            <v>130</v>
          </cell>
          <cell r="O239">
            <v>7200</v>
          </cell>
          <cell r="T239">
            <v>6000</v>
          </cell>
          <cell r="W239" t="str">
            <v>12/14</v>
          </cell>
          <cell r="X239">
            <v>400</v>
          </cell>
          <cell r="Y239">
            <v>5</v>
          </cell>
          <cell r="Z239">
            <v>6000</v>
          </cell>
          <cell r="AA239">
            <v>1200</v>
          </cell>
          <cell r="AB239" t="str">
            <v>DEJ</v>
          </cell>
          <cell r="AC239">
            <v>5600</v>
          </cell>
          <cell r="AD239">
            <v>1120</v>
          </cell>
          <cell r="AE239">
            <v>537</v>
          </cell>
          <cell r="AF239">
            <v>583</v>
          </cell>
          <cell r="AH239" t="str">
            <v>DEJ</v>
          </cell>
          <cell r="AI239">
            <v>400</v>
          </cell>
          <cell r="AJ239">
            <v>800</v>
          </cell>
          <cell r="AM239">
            <v>1200</v>
          </cell>
          <cell r="AN239">
            <v>240</v>
          </cell>
          <cell r="AO239">
            <v>238</v>
          </cell>
        </row>
        <row r="240">
          <cell r="C240">
            <v>3837</v>
          </cell>
          <cell r="D240" t="str">
            <v>COMMITMENT</v>
          </cell>
          <cell r="E240" t="str">
            <v>КОММИТМЕНТ</v>
          </cell>
          <cell r="G240" t="str">
            <v>тёмно-бордовый, глянцевый, с жёлтой серединкой</v>
          </cell>
          <cell r="H240">
            <v>90</v>
          </cell>
          <cell r="L240" t="str">
            <v>AMS+VWS</v>
          </cell>
          <cell r="M240">
            <v>135</v>
          </cell>
          <cell r="N240">
            <v>145</v>
          </cell>
          <cell r="O240">
            <v>15200</v>
          </cell>
          <cell r="P240">
            <v>1200</v>
          </cell>
          <cell r="Q240" t="str">
            <v>AMS</v>
          </cell>
          <cell r="S240">
            <v>12000</v>
          </cell>
          <cell r="U240">
            <v>-4000</v>
          </cell>
          <cell r="W240" t="str">
            <v>12/14</v>
          </cell>
          <cell r="X240">
            <v>400</v>
          </cell>
          <cell r="Y240">
            <v>5</v>
          </cell>
          <cell r="Z240">
            <v>9200</v>
          </cell>
          <cell r="AA240">
            <v>1840</v>
          </cell>
          <cell r="AB240" t="str">
            <v>AMS+VWS</v>
          </cell>
          <cell r="AC240">
            <v>7600</v>
          </cell>
          <cell r="AD240">
            <v>1520</v>
          </cell>
          <cell r="AE240">
            <v>749</v>
          </cell>
          <cell r="AF240">
            <v>771</v>
          </cell>
          <cell r="AG240" t="str">
            <v>VWS 400 +
DEJ 1200</v>
          </cell>
          <cell r="AH240" t="str">
            <v>VWS+DEJ</v>
          </cell>
          <cell r="AI240">
            <v>400</v>
          </cell>
          <cell r="AJ240">
            <v>1200</v>
          </cell>
          <cell r="AM240">
            <v>1600</v>
          </cell>
          <cell r="AN240">
            <v>320</v>
          </cell>
          <cell r="AO240">
            <v>358</v>
          </cell>
        </row>
        <row r="241">
          <cell r="C241">
            <v>7236</v>
          </cell>
          <cell r="D241" t="str">
            <v>COMPANION</v>
          </cell>
          <cell r="E241" t="str">
            <v>КОМПАНЬОН</v>
          </cell>
          <cell r="F241" t="str">
            <v>нов14</v>
          </cell>
          <cell r="G241" t="str">
            <v>нежнейший розовый с небольшим крапом у центра, цветок Ø - 20см</v>
          </cell>
          <cell r="H241">
            <v>110</v>
          </cell>
          <cell r="I241" t="str">
            <v>2014 ЗАМЕНА ФОТО!!!! На 2015</v>
          </cell>
          <cell r="L241" t="str">
            <v>AMS</v>
          </cell>
          <cell r="M241">
            <v>265</v>
          </cell>
          <cell r="N241">
            <v>265</v>
          </cell>
          <cell r="O241">
            <v>3600</v>
          </cell>
          <cell r="T241">
            <v>1800</v>
          </cell>
          <cell r="W241" t="str">
            <v>14/16</v>
          </cell>
          <cell r="X241">
            <v>300</v>
          </cell>
          <cell r="Y241">
            <v>5</v>
          </cell>
          <cell r="Z241">
            <v>1800</v>
          </cell>
          <cell r="AA241">
            <v>360</v>
          </cell>
          <cell r="AB241" t="str">
            <v>AMS</v>
          </cell>
          <cell r="AC241">
            <v>1500</v>
          </cell>
          <cell r="AD241">
            <v>300</v>
          </cell>
          <cell r="AE241">
            <v>255</v>
          </cell>
          <cell r="AF241">
            <v>45</v>
          </cell>
          <cell r="AH241" t="str">
            <v>AMS</v>
          </cell>
          <cell r="AI241">
            <v>300</v>
          </cell>
          <cell r="AM241">
            <v>300</v>
          </cell>
          <cell r="AN241">
            <v>60</v>
          </cell>
          <cell r="AO241">
            <v>85</v>
          </cell>
        </row>
        <row r="242">
          <cell r="C242">
            <v>5481</v>
          </cell>
          <cell r="D242" t="str">
            <v>CRATER</v>
          </cell>
          <cell r="E242" t="str">
            <v>КРЭЙТЕР</v>
          </cell>
          <cell r="F242" t="str">
            <v>нов15</v>
          </cell>
          <cell r="G242" t="str">
            <v>насыщенно-розовый с зеленоватым центром и темно-розовым крапом</v>
          </cell>
          <cell r="H242">
            <v>110</v>
          </cell>
          <cell r="L242" t="str">
            <v>GAV</v>
          </cell>
          <cell r="M242">
            <v>157</v>
          </cell>
          <cell r="N242">
            <v>160</v>
          </cell>
          <cell r="T242">
            <v>3300</v>
          </cell>
          <cell r="U242">
            <v>-1200</v>
          </cell>
          <cell r="W242" t="str">
            <v>13/14</v>
          </cell>
          <cell r="X242">
            <v>350</v>
          </cell>
          <cell r="Y242">
            <v>10</v>
          </cell>
          <cell r="Z242">
            <v>2100</v>
          </cell>
          <cell r="AA242">
            <v>210</v>
          </cell>
          <cell r="AB242" t="str">
            <v>GAV</v>
          </cell>
          <cell r="AC242">
            <v>1400</v>
          </cell>
          <cell r="AD242">
            <v>140</v>
          </cell>
          <cell r="AE242">
            <v>101</v>
          </cell>
          <cell r="AF242">
            <v>39</v>
          </cell>
          <cell r="AH242" t="str">
            <v>GAV</v>
          </cell>
          <cell r="AI242">
            <v>700</v>
          </cell>
          <cell r="AM242">
            <v>700</v>
          </cell>
          <cell r="AN242">
            <v>70</v>
          </cell>
          <cell r="AO242">
            <v>70</v>
          </cell>
        </row>
        <row r="243">
          <cell r="C243">
            <v>251</v>
          </cell>
          <cell r="D243" t="str">
            <v>CRYSTAL STAR</v>
          </cell>
          <cell r="E243" t="str">
            <v>КРИСТАЛ СТАР</v>
          </cell>
          <cell r="G243" t="str">
            <v>нежно-розовый, с яркими розовыми полосками по центру и белой каймой, ярко-розовый крап, волнистый край</v>
          </cell>
          <cell r="H243">
            <v>100</v>
          </cell>
          <cell r="L243" t="str">
            <v>SIVRI</v>
          </cell>
          <cell r="M243">
            <v>143</v>
          </cell>
          <cell r="N243">
            <v>143</v>
          </cell>
          <cell r="O243">
            <v>5600</v>
          </cell>
          <cell r="T243">
            <v>5200</v>
          </cell>
          <cell r="U243">
            <v>-800</v>
          </cell>
          <cell r="W243" t="str">
            <v>12/14</v>
          </cell>
          <cell r="X243">
            <v>400</v>
          </cell>
          <cell r="Y243">
            <v>10</v>
          </cell>
          <cell r="Z243">
            <v>4400</v>
          </cell>
          <cell r="AA243">
            <v>440</v>
          </cell>
          <cell r="AB243" t="str">
            <v>SIVRI</v>
          </cell>
          <cell r="AC243">
            <v>3600</v>
          </cell>
          <cell r="AD243">
            <v>360</v>
          </cell>
          <cell r="AE243">
            <v>363</v>
          </cell>
          <cell r="AF243">
            <v>-3</v>
          </cell>
          <cell r="AH243" t="str">
            <v>SIVRI</v>
          </cell>
          <cell r="AI243">
            <v>800</v>
          </cell>
          <cell r="AK243">
            <v>1600</v>
          </cell>
          <cell r="AL243" t="str">
            <v>с 20-08</v>
          </cell>
          <cell r="AM243">
            <v>2400</v>
          </cell>
          <cell r="AN243">
            <v>240</v>
          </cell>
          <cell r="AO243">
            <v>244</v>
          </cell>
        </row>
        <row r="244">
          <cell r="C244">
            <v>7237</v>
          </cell>
          <cell r="D244" t="str">
            <v>DARK ROMANCE</v>
          </cell>
          <cell r="E244" t="str">
            <v>ДАРК РОМАНС</v>
          </cell>
          <cell r="F244" t="str">
            <v>нов14</v>
          </cell>
          <cell r="G244" t="str">
            <v>красный с тёмно-красным крапом, цветок Ø - 22см</v>
          </cell>
          <cell r="H244">
            <v>110</v>
          </cell>
          <cell r="L244" t="str">
            <v>GAV</v>
          </cell>
          <cell r="M244">
            <v>225</v>
          </cell>
          <cell r="N244">
            <v>225</v>
          </cell>
          <cell r="O244">
            <v>2000</v>
          </cell>
          <cell r="T244">
            <v>2400</v>
          </cell>
          <cell r="U244">
            <v>-1200</v>
          </cell>
          <cell r="W244" t="str">
            <v>12/14</v>
          </cell>
          <cell r="X244">
            <v>350</v>
          </cell>
          <cell r="Y244">
            <v>10</v>
          </cell>
          <cell r="Z244">
            <v>1200</v>
          </cell>
          <cell r="AA244">
            <v>120</v>
          </cell>
          <cell r="AB244" t="str">
            <v>GAV</v>
          </cell>
          <cell r="AC244">
            <v>800</v>
          </cell>
          <cell r="AD244">
            <v>80</v>
          </cell>
          <cell r="AE244">
            <v>72</v>
          </cell>
          <cell r="AF244">
            <v>8</v>
          </cell>
          <cell r="AH244" t="str">
            <v>GAV</v>
          </cell>
          <cell r="AI244">
            <v>350</v>
          </cell>
          <cell r="AM244">
            <v>350</v>
          </cell>
          <cell r="AN244">
            <v>35</v>
          </cell>
          <cell r="AO244">
            <v>35</v>
          </cell>
        </row>
        <row r="245">
          <cell r="C245">
            <v>3076</v>
          </cell>
          <cell r="D245" t="str">
            <v>DEEP IMPACT</v>
          </cell>
          <cell r="E245" t="str">
            <v>ДИП ИМПАКТ</v>
          </cell>
          <cell r="G245" t="str">
            <v>малиново-красный с тёмным частым крапом по всему лепестку и с чётким белым контуром.</v>
          </cell>
          <cell r="H245">
            <v>125</v>
          </cell>
          <cell r="L245" t="str">
            <v>VWS</v>
          </cell>
          <cell r="M245">
            <v>135</v>
          </cell>
          <cell r="N245">
            <v>145</v>
          </cell>
          <cell r="O245">
            <v>7200</v>
          </cell>
          <cell r="S245">
            <v>6800</v>
          </cell>
          <cell r="U245">
            <v>-2400</v>
          </cell>
          <cell r="W245" t="str">
            <v>12/14</v>
          </cell>
          <cell r="X245">
            <v>400</v>
          </cell>
          <cell r="Y245">
            <v>8</v>
          </cell>
          <cell r="Z245">
            <v>4400</v>
          </cell>
          <cell r="AA245">
            <v>550</v>
          </cell>
          <cell r="AB245" t="str">
            <v>VWS</v>
          </cell>
          <cell r="AC245">
            <v>3600</v>
          </cell>
          <cell r="AD245">
            <v>450</v>
          </cell>
          <cell r="AE245">
            <v>344</v>
          </cell>
          <cell r="AF245">
            <v>106</v>
          </cell>
          <cell r="AG245" t="str">
            <v>VWS 800 + 
GAV 800 Dark Sensation</v>
          </cell>
          <cell r="AH245" t="str">
            <v>VWS+STN</v>
          </cell>
          <cell r="AI245">
            <v>800</v>
          </cell>
          <cell r="AJ245">
            <v>800</v>
          </cell>
          <cell r="AM245">
            <v>1600</v>
          </cell>
          <cell r="AN245">
            <v>200</v>
          </cell>
          <cell r="AO245">
            <v>186</v>
          </cell>
        </row>
        <row r="246">
          <cell r="C246">
            <v>252</v>
          </cell>
          <cell r="D246" t="str">
            <v>DIZZY</v>
          </cell>
          <cell r="E246" t="str">
            <v>ДИЗЗИ</v>
          </cell>
          <cell r="G246" t="str">
            <v>бледно-розовый с красными полосками в центре лепестков и красным крапом, тычинки оранжевые, гофре</v>
          </cell>
          <cell r="H246">
            <v>100</v>
          </cell>
          <cell r="L246" t="str">
            <v>DEJ</v>
          </cell>
          <cell r="M246">
            <v>165</v>
          </cell>
          <cell r="N246">
            <v>165</v>
          </cell>
          <cell r="O246">
            <v>16800</v>
          </cell>
          <cell r="T246">
            <v>16000</v>
          </cell>
          <cell r="U246">
            <v>-4000</v>
          </cell>
          <cell r="W246" t="str">
            <v>12/14</v>
          </cell>
          <cell r="X246">
            <v>400</v>
          </cell>
          <cell r="Y246">
            <v>8</v>
          </cell>
          <cell r="Z246">
            <v>12000</v>
          </cell>
          <cell r="AA246">
            <v>1500</v>
          </cell>
          <cell r="AB246" t="str">
            <v>DEJ</v>
          </cell>
          <cell r="AC246">
            <v>10000</v>
          </cell>
          <cell r="AD246">
            <v>1250</v>
          </cell>
          <cell r="AE246">
            <v>987</v>
          </cell>
          <cell r="AF246">
            <v>263</v>
          </cell>
          <cell r="AH246" t="str">
            <v>DEJ</v>
          </cell>
          <cell r="AI246">
            <v>2000</v>
          </cell>
          <cell r="AJ246">
            <v>2400</v>
          </cell>
          <cell r="AM246">
            <v>4400</v>
          </cell>
          <cell r="AN246">
            <v>550</v>
          </cell>
          <cell r="AO246">
            <v>562</v>
          </cell>
        </row>
        <row r="247">
          <cell r="C247">
            <v>450</v>
          </cell>
          <cell r="D247" t="str">
            <v>DYNAMITE</v>
          </cell>
          <cell r="E247" t="str">
            <v>ДИНАМИТ</v>
          </cell>
          <cell r="G247" t="str">
            <v>ярко-красный с переходом к пурпурному, 25см</v>
          </cell>
          <cell r="H247">
            <v>120</v>
          </cell>
          <cell r="L247" t="str">
            <v>VWS</v>
          </cell>
          <cell r="M247">
            <v>102</v>
          </cell>
          <cell r="N247">
            <v>110</v>
          </cell>
          <cell r="O247">
            <v>8400</v>
          </cell>
          <cell r="S247">
            <v>7200</v>
          </cell>
          <cell r="W247" t="str">
            <v>12/14</v>
          </cell>
          <cell r="X247">
            <v>400</v>
          </cell>
          <cell r="Y247">
            <v>10</v>
          </cell>
          <cell r="Z247">
            <v>7200</v>
          </cell>
          <cell r="AA247">
            <v>720</v>
          </cell>
          <cell r="AB247" t="str">
            <v>VWS</v>
          </cell>
          <cell r="AC247">
            <v>6400</v>
          </cell>
          <cell r="AD247">
            <v>640</v>
          </cell>
          <cell r="AE247">
            <v>642</v>
          </cell>
          <cell r="AF247">
            <v>-2</v>
          </cell>
          <cell r="AG247" t="str">
            <v>VWS 800 +
AMS Red Empire 12/14 400+
DEJ 12/14 2000</v>
          </cell>
          <cell r="AH247" t="str">
            <v>VWS+AMS+DEJ</v>
          </cell>
          <cell r="AI247">
            <v>800</v>
          </cell>
          <cell r="AJ247">
            <v>400</v>
          </cell>
          <cell r="AK247">
            <v>2000</v>
          </cell>
          <cell r="AM247">
            <v>3200</v>
          </cell>
          <cell r="AN247">
            <v>320</v>
          </cell>
          <cell r="AO247">
            <v>325</v>
          </cell>
        </row>
        <row r="248">
          <cell r="C248">
            <v>1568</v>
          </cell>
          <cell r="D248" t="str">
            <v>EXCELSIOR</v>
          </cell>
          <cell r="E248" t="str">
            <v>ЭКСЕЛЬСИОР</v>
          </cell>
          <cell r="G248" t="str">
            <v>белый, с ярко-розовыми полосами и ярко-розовым крапом, центр-жёлтый</v>
          </cell>
          <cell r="H248">
            <v>120</v>
          </cell>
          <cell r="L248" t="str">
            <v>SIVRI</v>
          </cell>
          <cell r="M248">
            <v>163</v>
          </cell>
          <cell r="N248">
            <v>163</v>
          </cell>
          <cell r="O248">
            <v>9200</v>
          </cell>
          <cell r="T248">
            <v>8800</v>
          </cell>
          <cell r="U248">
            <v>-1600</v>
          </cell>
          <cell r="W248" t="str">
            <v>12/14</v>
          </cell>
          <cell r="X248">
            <v>400</v>
          </cell>
          <cell r="Y248">
            <v>10</v>
          </cell>
          <cell r="Z248">
            <v>7200</v>
          </cell>
          <cell r="AA248">
            <v>720</v>
          </cell>
          <cell r="AB248" t="str">
            <v>SIVRI</v>
          </cell>
          <cell r="AC248">
            <v>6000</v>
          </cell>
          <cell r="AD248">
            <v>600</v>
          </cell>
          <cell r="AE248">
            <v>606</v>
          </cell>
          <cell r="AF248">
            <v>-6</v>
          </cell>
          <cell r="AG248" t="str">
            <v>1200 + 
из BOT 800 AURATUM GOLD BAND</v>
          </cell>
          <cell r="AH248" t="str">
            <v>SIVRI+BOT</v>
          </cell>
          <cell r="AI248">
            <v>1200</v>
          </cell>
          <cell r="AJ248">
            <v>800</v>
          </cell>
          <cell r="AK248">
            <v>800</v>
          </cell>
          <cell r="AL248" t="str">
            <v>с 20-08</v>
          </cell>
          <cell r="AM248">
            <v>2800</v>
          </cell>
          <cell r="AN248">
            <v>280</v>
          </cell>
          <cell r="AO248">
            <v>305</v>
          </cell>
        </row>
        <row r="249">
          <cell r="C249">
            <v>3017</v>
          </cell>
          <cell r="D249" t="str">
            <v>EXTRAVAGANZE</v>
          </cell>
          <cell r="E249" t="str">
            <v>ЭКСТРАВАГАНЦА</v>
          </cell>
          <cell r="G249" t="str">
            <v>ОЧЕНЬ ЭФФЕКТНЫЕ крупные цветки, белые с многочисленным лиловым крапом и штрижками по всему лепестку</v>
          </cell>
          <cell r="H249">
            <v>120</v>
          </cell>
          <cell r="L249" t="str">
            <v>AMS</v>
          </cell>
          <cell r="M249">
            <v>235</v>
          </cell>
          <cell r="N249">
            <v>235</v>
          </cell>
          <cell r="O249">
            <v>21600</v>
          </cell>
          <cell r="T249">
            <v>19600</v>
          </cell>
          <cell r="W249" t="str">
            <v>12/14</v>
          </cell>
          <cell r="X249">
            <v>400</v>
          </cell>
          <cell r="Y249">
            <v>10</v>
          </cell>
          <cell r="Z249">
            <v>19600</v>
          </cell>
          <cell r="AA249">
            <v>1960</v>
          </cell>
          <cell r="AB249" t="str">
            <v>AMS</v>
          </cell>
          <cell r="AC249">
            <v>11600</v>
          </cell>
          <cell r="AD249">
            <v>1160</v>
          </cell>
          <cell r="AE249">
            <v>1128</v>
          </cell>
          <cell r="AF249">
            <v>32</v>
          </cell>
          <cell r="AH249" t="str">
            <v>AMS</v>
          </cell>
          <cell r="AI249">
            <v>7600</v>
          </cell>
          <cell r="AJ249">
            <v>-2000</v>
          </cell>
          <cell r="AM249">
            <v>5600</v>
          </cell>
          <cell r="AN249">
            <v>560</v>
          </cell>
          <cell r="AO249">
            <v>558</v>
          </cell>
        </row>
        <row r="250">
          <cell r="C250">
            <v>7240</v>
          </cell>
          <cell r="D250" t="str">
            <v>FATAL BEAUTY</v>
          </cell>
          <cell r="E250" t="str">
            <v>ФАТАЛ БЬЮТИ</v>
          </cell>
          <cell r="F250" t="str">
            <v>нов14</v>
          </cell>
          <cell r="G250" t="str">
            <v>сиренево-ярко-розовый с крапом, цветок Ø - 22см</v>
          </cell>
          <cell r="H250">
            <v>120</v>
          </cell>
          <cell r="L250" t="str">
            <v>DEJ</v>
          </cell>
          <cell r="M250">
            <v>150</v>
          </cell>
          <cell r="N250">
            <v>155</v>
          </cell>
          <cell r="O250">
            <v>3600</v>
          </cell>
          <cell r="T250">
            <v>2400</v>
          </cell>
          <cell r="U250">
            <v>-1200</v>
          </cell>
          <cell r="W250" t="str">
            <v>12/14</v>
          </cell>
          <cell r="X250">
            <v>400</v>
          </cell>
          <cell r="Y250">
            <v>10</v>
          </cell>
          <cell r="Z250">
            <v>1200</v>
          </cell>
          <cell r="AA250">
            <v>120</v>
          </cell>
          <cell r="AB250" t="str">
            <v>DEJ</v>
          </cell>
          <cell r="AC250">
            <v>800</v>
          </cell>
          <cell r="AD250">
            <v>80</v>
          </cell>
          <cell r="AE250">
            <v>69</v>
          </cell>
          <cell r="AF250">
            <v>11</v>
          </cell>
          <cell r="AH250" t="str">
            <v>DEJ</v>
          </cell>
          <cell r="AI250">
            <v>400</v>
          </cell>
          <cell r="AM250">
            <v>400</v>
          </cell>
          <cell r="AN250">
            <v>40</v>
          </cell>
          <cell r="AO250">
            <v>41</v>
          </cell>
        </row>
        <row r="251">
          <cell r="C251">
            <v>7241</v>
          </cell>
          <cell r="D251" t="str">
            <v>FAZIRA</v>
          </cell>
          <cell r="E251" t="str">
            <v>ФАЗИРА</v>
          </cell>
          <cell r="F251" t="str">
            <v>нов14</v>
          </cell>
          <cell r="G251" t="str">
            <v>ярко-розовый, цветок Ø - 22см</v>
          </cell>
          <cell r="H251">
            <v>120</v>
          </cell>
          <cell r="L251" t="str">
            <v>DEJ</v>
          </cell>
          <cell r="M251">
            <v>150</v>
          </cell>
          <cell r="N251">
            <v>155</v>
          </cell>
          <cell r="O251">
            <v>2800</v>
          </cell>
          <cell r="P251">
            <v>800</v>
          </cell>
          <cell r="Q251" t="str">
            <v>DEJ</v>
          </cell>
          <cell r="T251">
            <v>1200</v>
          </cell>
          <cell r="U251">
            <v>-800</v>
          </cell>
          <cell r="W251" t="str">
            <v>12/14</v>
          </cell>
          <cell r="X251">
            <v>400</v>
          </cell>
          <cell r="Y251">
            <v>10</v>
          </cell>
          <cell r="Z251">
            <v>1200</v>
          </cell>
          <cell r="AA251">
            <v>120</v>
          </cell>
          <cell r="AB251" t="str">
            <v>DEJ</v>
          </cell>
          <cell r="AC251">
            <v>800</v>
          </cell>
          <cell r="AD251">
            <v>80</v>
          </cell>
          <cell r="AE251">
            <v>76</v>
          </cell>
          <cell r="AF251">
            <v>4</v>
          </cell>
          <cell r="AH251" t="str">
            <v>DEJ</v>
          </cell>
          <cell r="AI251">
            <v>400</v>
          </cell>
          <cell r="AM251">
            <v>400</v>
          </cell>
          <cell r="AN251">
            <v>40</v>
          </cell>
          <cell r="AO251">
            <v>49</v>
          </cell>
        </row>
        <row r="252">
          <cell r="C252">
            <v>7242</v>
          </cell>
          <cell r="D252" t="str">
            <v>FINE ROMANCE</v>
          </cell>
          <cell r="E252" t="str">
            <v>ФАЙН РОМАНС</v>
          </cell>
          <cell r="F252" t="str">
            <v>нов14</v>
          </cell>
          <cell r="G252" t="str">
            <v>бледно-розовый с жёлтым в центре, цветок Ø - 20см</v>
          </cell>
          <cell r="H252">
            <v>120</v>
          </cell>
          <cell r="L252" t="str">
            <v>DEJ+GAV</v>
          </cell>
          <cell r="M252">
            <v>243</v>
          </cell>
          <cell r="N252">
            <v>243</v>
          </cell>
          <cell r="O252">
            <v>2800</v>
          </cell>
          <cell r="P252">
            <v>800</v>
          </cell>
          <cell r="Q252" t="str">
            <v>DEJ</v>
          </cell>
          <cell r="T252">
            <v>800</v>
          </cell>
          <cell r="W252" t="str">
            <v>12/14</v>
          </cell>
          <cell r="X252">
            <v>350</v>
          </cell>
          <cell r="Y252">
            <v>10</v>
          </cell>
          <cell r="Z252">
            <v>1600</v>
          </cell>
          <cell r="AA252">
            <v>160</v>
          </cell>
          <cell r="AB252" t="str">
            <v>DEJ+GAV</v>
          </cell>
          <cell r="AC252">
            <v>1200</v>
          </cell>
          <cell r="AD252">
            <v>120</v>
          </cell>
          <cell r="AE252">
            <v>32</v>
          </cell>
          <cell r="AF252">
            <v>88</v>
          </cell>
          <cell r="AH252" t="str">
            <v>GAV</v>
          </cell>
          <cell r="AI252">
            <v>350</v>
          </cell>
          <cell r="AM252">
            <v>350</v>
          </cell>
          <cell r="AN252">
            <v>35</v>
          </cell>
          <cell r="AO252">
            <v>15</v>
          </cell>
        </row>
        <row r="253">
          <cell r="C253">
            <v>3849</v>
          </cell>
          <cell r="D253" t="str">
            <v>FIREBOLT</v>
          </cell>
          <cell r="E253" t="str">
            <v>ФАЙРБОЛТ</v>
          </cell>
          <cell r="G253" t="str">
            <v>тёмно-бордовый с чёрным отливом</v>
          </cell>
          <cell r="H253">
            <v>110</v>
          </cell>
          <cell r="L253" t="str">
            <v>AMS</v>
          </cell>
          <cell r="M253">
            <v>245</v>
          </cell>
          <cell r="N253">
            <v>245</v>
          </cell>
          <cell r="O253">
            <v>7200</v>
          </cell>
          <cell r="T253">
            <v>6800</v>
          </cell>
          <cell r="U253">
            <v>-800</v>
          </cell>
          <cell r="W253" t="str">
            <v>12/14</v>
          </cell>
          <cell r="X253">
            <v>400</v>
          </cell>
          <cell r="Y253">
            <v>10</v>
          </cell>
          <cell r="Z253">
            <v>6000</v>
          </cell>
          <cell r="AA253">
            <v>600</v>
          </cell>
          <cell r="AB253" t="str">
            <v>AMS</v>
          </cell>
          <cell r="AC253">
            <v>4800</v>
          </cell>
          <cell r="AD253">
            <v>480</v>
          </cell>
          <cell r="AE253">
            <v>435</v>
          </cell>
          <cell r="AF253">
            <v>45</v>
          </cell>
          <cell r="AH253" t="str">
            <v>AMS</v>
          </cell>
          <cell r="AI253">
            <v>2400</v>
          </cell>
          <cell r="AJ253">
            <v>-800</v>
          </cell>
          <cell r="AM253">
            <v>1600</v>
          </cell>
          <cell r="AN253">
            <v>160</v>
          </cell>
          <cell r="AO253">
            <v>143</v>
          </cell>
        </row>
        <row r="254">
          <cell r="C254">
            <v>3851</v>
          </cell>
          <cell r="D254" t="str">
            <v>FURIO</v>
          </cell>
          <cell r="E254" t="str">
            <v>ФУРИО</v>
          </cell>
          <cell r="G254" t="str">
            <v>ярко-малиновый с чисто-белым кантом по волнистому краю лепестков</v>
          </cell>
          <cell r="H254">
            <v>110</v>
          </cell>
          <cell r="L254" t="str">
            <v>DEJ</v>
          </cell>
          <cell r="M254">
            <v>150</v>
          </cell>
          <cell r="N254">
            <v>150</v>
          </cell>
          <cell r="O254">
            <v>5600</v>
          </cell>
          <cell r="T254">
            <v>4400</v>
          </cell>
          <cell r="U254">
            <v>-1200</v>
          </cell>
          <cell r="W254" t="str">
            <v>12/14</v>
          </cell>
          <cell r="X254">
            <v>400</v>
          </cell>
          <cell r="Y254">
            <v>10</v>
          </cell>
          <cell r="Z254">
            <v>3200</v>
          </cell>
          <cell r="AA254">
            <v>320</v>
          </cell>
          <cell r="AB254" t="str">
            <v>DEJ</v>
          </cell>
          <cell r="AC254">
            <v>2800</v>
          </cell>
          <cell r="AD254">
            <v>280</v>
          </cell>
          <cell r="AE254">
            <v>247</v>
          </cell>
          <cell r="AF254">
            <v>33</v>
          </cell>
          <cell r="AH254" t="str">
            <v>DEJ</v>
          </cell>
          <cell r="AI254">
            <v>400</v>
          </cell>
          <cell r="AJ254">
            <v>1200</v>
          </cell>
          <cell r="AM254">
            <v>1600</v>
          </cell>
          <cell r="AN254">
            <v>160</v>
          </cell>
          <cell r="AO254">
            <v>142</v>
          </cell>
        </row>
        <row r="255">
          <cell r="C255">
            <v>4475</v>
          </cell>
          <cell r="D255" t="str">
            <v>GRAN TOURISMO</v>
          </cell>
          <cell r="E255" t="str">
            <v>ГРАН ТУРИЗМО</v>
          </cell>
          <cell r="G255" t="str">
            <v>ярко-красный,глянцевый, с жёлтым центром, 25см</v>
          </cell>
          <cell r="H255">
            <v>110</v>
          </cell>
          <cell r="L255" t="str">
            <v>DEJ</v>
          </cell>
          <cell r="M255">
            <v>200</v>
          </cell>
          <cell r="N255">
            <v>200</v>
          </cell>
          <cell r="O255">
            <v>7200</v>
          </cell>
          <cell r="T255">
            <v>6400</v>
          </cell>
          <cell r="U255">
            <v>-2800</v>
          </cell>
          <cell r="W255" t="str">
            <v>12/14</v>
          </cell>
          <cell r="X255">
            <v>400</v>
          </cell>
          <cell r="Y255">
            <v>10</v>
          </cell>
          <cell r="Z255">
            <v>3600</v>
          </cell>
          <cell r="AA255">
            <v>360</v>
          </cell>
          <cell r="AB255" t="str">
            <v>DEJ</v>
          </cell>
          <cell r="AC255">
            <v>2400</v>
          </cell>
          <cell r="AD255">
            <v>240</v>
          </cell>
          <cell r="AE255">
            <v>228</v>
          </cell>
          <cell r="AF255">
            <v>12</v>
          </cell>
          <cell r="AH255" t="str">
            <v>DEJ</v>
          </cell>
          <cell r="AI255">
            <v>1200</v>
          </cell>
          <cell r="AM255">
            <v>1200</v>
          </cell>
          <cell r="AN255">
            <v>120</v>
          </cell>
          <cell r="AO255">
            <v>120</v>
          </cell>
        </row>
        <row r="256">
          <cell r="C256">
            <v>416</v>
          </cell>
          <cell r="D256" t="str">
            <v>HELVETIA</v>
          </cell>
          <cell r="E256" t="str">
            <v>ГЕЛЬВЕТИЯ</v>
          </cell>
          <cell r="G256" t="str">
            <v>белый с оранжевыми тычинками, лёгкое гофре</v>
          </cell>
          <cell r="H256">
            <v>110</v>
          </cell>
          <cell r="L256" t="str">
            <v>DEJ</v>
          </cell>
          <cell r="M256">
            <v>110</v>
          </cell>
          <cell r="N256">
            <v>110</v>
          </cell>
          <cell r="O256">
            <v>6400</v>
          </cell>
          <cell r="T256">
            <v>6800</v>
          </cell>
          <cell r="W256" t="str">
            <v>12/14</v>
          </cell>
          <cell r="X256">
            <v>400</v>
          </cell>
          <cell r="Y256">
            <v>10</v>
          </cell>
          <cell r="Z256">
            <v>6800</v>
          </cell>
          <cell r="AA256">
            <v>680</v>
          </cell>
          <cell r="AB256" t="str">
            <v>DEJ</v>
          </cell>
          <cell r="AC256">
            <v>5200</v>
          </cell>
          <cell r="AD256">
            <v>520</v>
          </cell>
          <cell r="AE256">
            <v>513</v>
          </cell>
          <cell r="AF256">
            <v>7</v>
          </cell>
          <cell r="AH256" t="str">
            <v>DEJ</v>
          </cell>
          <cell r="AI256">
            <v>1600</v>
          </cell>
          <cell r="AJ256">
            <v>1600</v>
          </cell>
          <cell r="AM256">
            <v>3200</v>
          </cell>
          <cell r="AN256">
            <v>320</v>
          </cell>
          <cell r="AO256">
            <v>306</v>
          </cell>
        </row>
        <row r="257">
          <cell r="C257">
            <v>3101</v>
          </cell>
          <cell r="D257" t="str">
            <v>HOTLINE</v>
          </cell>
          <cell r="E257" t="str">
            <v>ХОТЛАЙН</v>
          </cell>
          <cell r="G257" t="str">
            <v>ОЧЕНЬ ЭФФЕКТНЫЕ крупные цветки с ярко выраженным темно-сиреневым обрамлением</v>
          </cell>
          <cell r="H257">
            <v>120</v>
          </cell>
          <cell r="L257" t="str">
            <v>GAV</v>
          </cell>
          <cell r="M257">
            <v>182</v>
          </cell>
          <cell r="N257">
            <v>185</v>
          </cell>
          <cell r="O257">
            <v>13600</v>
          </cell>
          <cell r="T257">
            <v>12000</v>
          </cell>
          <cell r="U257">
            <v>-2000</v>
          </cell>
          <cell r="W257" t="str">
            <v>12/14</v>
          </cell>
          <cell r="X257">
            <v>400</v>
          </cell>
          <cell r="Y257">
            <v>10</v>
          </cell>
          <cell r="Z257">
            <v>10000</v>
          </cell>
          <cell r="AA257">
            <v>1000</v>
          </cell>
          <cell r="AB257" t="str">
            <v>GAV</v>
          </cell>
          <cell r="AC257">
            <v>7200</v>
          </cell>
          <cell r="AD257">
            <v>720</v>
          </cell>
          <cell r="AE257">
            <v>732</v>
          </cell>
          <cell r="AF257">
            <v>-12</v>
          </cell>
          <cell r="AH257" t="str">
            <v>GAV</v>
          </cell>
          <cell r="AI257">
            <v>2800</v>
          </cell>
          <cell r="AM257">
            <v>2800</v>
          </cell>
          <cell r="AN257">
            <v>280</v>
          </cell>
          <cell r="AO257">
            <v>261</v>
          </cell>
        </row>
        <row r="258">
          <cell r="C258">
            <v>3100</v>
          </cell>
          <cell r="D258" t="str">
            <v>HOTSPOT</v>
          </cell>
          <cell r="E258" t="str">
            <v>ХОСПОТ</v>
          </cell>
          <cell r="G258" t="str">
            <v>ОЧЕНЬ ЭФФЕКТНЫЕ белые цветки с красно-розовыми широкими лучами вдоль лепестка и крап</v>
          </cell>
          <cell r="H258">
            <v>120</v>
          </cell>
          <cell r="L258" t="str">
            <v>VWS</v>
          </cell>
          <cell r="M258">
            <v>181</v>
          </cell>
          <cell r="N258">
            <v>190</v>
          </cell>
          <cell r="O258">
            <v>13600</v>
          </cell>
          <cell r="S258">
            <v>12000</v>
          </cell>
          <cell r="U258">
            <v>-2000</v>
          </cell>
          <cell r="W258" t="str">
            <v>12/14</v>
          </cell>
          <cell r="X258">
            <v>400</v>
          </cell>
          <cell r="Y258">
            <v>10</v>
          </cell>
          <cell r="Z258">
            <v>10000</v>
          </cell>
          <cell r="AA258">
            <v>1000</v>
          </cell>
          <cell r="AB258" t="str">
            <v>VWS</v>
          </cell>
          <cell r="AC258">
            <v>7600</v>
          </cell>
          <cell r="AD258">
            <v>760</v>
          </cell>
          <cell r="AE258">
            <v>733</v>
          </cell>
          <cell r="AF258">
            <v>27</v>
          </cell>
          <cell r="AH258" t="str">
            <v>VWS</v>
          </cell>
          <cell r="AI258">
            <v>2400</v>
          </cell>
          <cell r="AM258">
            <v>2400</v>
          </cell>
          <cell r="AN258">
            <v>240</v>
          </cell>
          <cell r="AO258">
            <v>286</v>
          </cell>
        </row>
        <row r="259">
          <cell r="C259">
            <v>3834</v>
          </cell>
          <cell r="D259" t="str">
            <v>JOSEPHINE</v>
          </cell>
          <cell r="E259" t="str">
            <v>ЖОЗЕФИНА</v>
          </cell>
          <cell r="G259" t="str">
            <v>нежно-сиреневый с лиловым крапом, лёгкое гофре</v>
          </cell>
          <cell r="H259">
            <v>100</v>
          </cell>
          <cell r="L259" t="str">
            <v>BOT</v>
          </cell>
          <cell r="M259">
            <v>145</v>
          </cell>
          <cell r="N259">
            <v>150</v>
          </cell>
          <cell r="O259">
            <v>14800</v>
          </cell>
          <cell r="S259">
            <v>13200</v>
          </cell>
          <cell r="W259" t="str">
            <v>12/14</v>
          </cell>
          <cell r="X259">
            <v>400</v>
          </cell>
          <cell r="Y259">
            <v>10</v>
          </cell>
          <cell r="Z259">
            <v>13200</v>
          </cell>
          <cell r="AA259">
            <v>1320</v>
          </cell>
          <cell r="AB259" t="str">
            <v>BOT</v>
          </cell>
          <cell r="AC259">
            <v>8800</v>
          </cell>
          <cell r="AD259">
            <v>880</v>
          </cell>
          <cell r="AE259">
            <v>868</v>
          </cell>
          <cell r="AF259">
            <v>12</v>
          </cell>
          <cell r="AG259" t="str">
            <v>4000 +
18/20 150</v>
          </cell>
          <cell r="AH259" t="str">
            <v>BOT</v>
          </cell>
          <cell r="AI259">
            <v>4000</v>
          </cell>
          <cell r="AJ259">
            <v>150</v>
          </cell>
          <cell r="AM259">
            <v>4150</v>
          </cell>
          <cell r="AN259">
            <v>415</v>
          </cell>
          <cell r="AO259">
            <v>431</v>
          </cell>
        </row>
        <row r="260">
          <cell r="C260">
            <v>1471</v>
          </cell>
          <cell r="D260" t="str">
            <v>JOURNEY'S END</v>
          </cell>
          <cell r="E260" t="str">
            <v>ДЖОРНИЗ ЭНД</v>
          </cell>
          <cell r="G260" t="str">
            <v>ярко-розовый с фиолетово-розовой полосой по центру и белой каймой, крап, лёгкое гофре</v>
          </cell>
          <cell r="H260">
            <v>120</v>
          </cell>
          <cell r="L260" t="str">
            <v>SIVRI</v>
          </cell>
          <cell r="M260">
            <v>143</v>
          </cell>
          <cell r="N260">
            <v>145</v>
          </cell>
          <cell r="O260">
            <v>3200</v>
          </cell>
          <cell r="T260">
            <v>3200</v>
          </cell>
          <cell r="W260" t="str">
            <v>12/14</v>
          </cell>
          <cell r="X260">
            <v>400</v>
          </cell>
          <cell r="Y260">
            <v>10</v>
          </cell>
          <cell r="Z260">
            <v>3200</v>
          </cell>
          <cell r="AA260">
            <v>320</v>
          </cell>
          <cell r="AB260" t="str">
            <v>SIVRI</v>
          </cell>
          <cell r="AC260">
            <v>2800</v>
          </cell>
          <cell r="AD260">
            <v>280</v>
          </cell>
          <cell r="AE260">
            <v>253</v>
          </cell>
          <cell r="AF260">
            <v>27</v>
          </cell>
          <cell r="AH260" t="str">
            <v>SIVRI</v>
          </cell>
          <cell r="AI260">
            <v>400</v>
          </cell>
          <cell r="AK260">
            <v>800</v>
          </cell>
          <cell r="AL260" t="str">
            <v>с 20-08</v>
          </cell>
          <cell r="AM260">
            <v>1200</v>
          </cell>
          <cell r="AN260">
            <v>120</v>
          </cell>
          <cell r="AO260">
            <v>121</v>
          </cell>
        </row>
        <row r="261">
          <cell r="C261">
            <v>253</v>
          </cell>
          <cell r="D261" t="str">
            <v>KISSPROOF</v>
          </cell>
          <cell r="E261" t="str">
            <v>КИССПРУФ</v>
          </cell>
          <cell r="G261" t="str">
            <v>пурпурный,глянцевый, белая кайма, тычинки оранжевые, темный крап</v>
          </cell>
          <cell r="H261">
            <v>100</v>
          </cell>
          <cell r="L261" t="str">
            <v>DEJ</v>
          </cell>
          <cell r="M261">
            <v>160</v>
          </cell>
          <cell r="N261">
            <v>160</v>
          </cell>
          <cell r="O261">
            <v>5200</v>
          </cell>
          <cell r="T261">
            <v>5200</v>
          </cell>
          <cell r="U261">
            <v>-800</v>
          </cell>
          <cell r="W261" t="str">
            <v>12/14</v>
          </cell>
          <cell r="X261">
            <v>400</v>
          </cell>
          <cell r="Y261">
            <v>10</v>
          </cell>
          <cell r="Z261">
            <v>4400</v>
          </cell>
          <cell r="AA261">
            <v>440</v>
          </cell>
          <cell r="AB261" t="str">
            <v>DEJ</v>
          </cell>
          <cell r="AC261">
            <v>3600</v>
          </cell>
          <cell r="AD261">
            <v>360</v>
          </cell>
          <cell r="AE261">
            <v>343</v>
          </cell>
          <cell r="AF261">
            <v>17</v>
          </cell>
          <cell r="AG261" t="str">
            <v>800 + 
400 из BOT MONTEZUMA
+400 GAV Dark Sensation</v>
          </cell>
          <cell r="AH261" t="str">
            <v>DEJ+BOT+GAV</v>
          </cell>
          <cell r="AI261">
            <v>800</v>
          </cell>
          <cell r="AJ261">
            <v>400</v>
          </cell>
          <cell r="AK261">
            <v>400</v>
          </cell>
          <cell r="AM261">
            <v>1600</v>
          </cell>
          <cell r="AN261">
            <v>160</v>
          </cell>
          <cell r="AO261">
            <v>173</v>
          </cell>
        </row>
        <row r="262">
          <cell r="C262">
            <v>458</v>
          </cell>
          <cell r="D262" t="str">
            <v>LA MANCHA</v>
          </cell>
          <cell r="E262" t="str">
            <v>ЛА МАНЧА</v>
          </cell>
          <cell r="G262" t="str">
            <v>лепестки розовые с темно-красной звездой, темно-красный крап, гофре</v>
          </cell>
          <cell r="H262">
            <v>100</v>
          </cell>
          <cell r="L262" t="str">
            <v>STN</v>
          </cell>
          <cell r="M262">
            <v>132</v>
          </cell>
          <cell r="N262">
            <v>132</v>
          </cell>
          <cell r="O262">
            <v>3600</v>
          </cell>
          <cell r="T262">
            <v>3600</v>
          </cell>
          <cell r="U262">
            <v>-800</v>
          </cell>
          <cell r="W262" t="str">
            <v>12/14</v>
          </cell>
          <cell r="X262">
            <v>400</v>
          </cell>
          <cell r="Y262">
            <v>10</v>
          </cell>
          <cell r="Z262">
            <v>2800</v>
          </cell>
          <cell r="AA262">
            <v>280</v>
          </cell>
          <cell r="AB262" t="str">
            <v>STN</v>
          </cell>
          <cell r="AC262">
            <v>2400</v>
          </cell>
          <cell r="AD262">
            <v>240</v>
          </cell>
          <cell r="AE262">
            <v>229</v>
          </cell>
          <cell r="AF262">
            <v>11</v>
          </cell>
          <cell r="AG262" t="str">
            <v>STN  400+
STN Sorbonna 400</v>
          </cell>
          <cell r="AH262" t="str">
            <v>STN</v>
          </cell>
          <cell r="AI262">
            <v>400</v>
          </cell>
          <cell r="AJ262">
            <v>400</v>
          </cell>
          <cell r="AM262">
            <v>800</v>
          </cell>
          <cell r="AN262">
            <v>80</v>
          </cell>
          <cell r="AO262">
            <v>94</v>
          </cell>
        </row>
        <row r="263">
          <cell r="C263">
            <v>461</v>
          </cell>
          <cell r="D263" t="str">
            <v>LAKE CAREY</v>
          </cell>
          <cell r="E263" t="str">
            <v>ЛЕЙК КЭРИ</v>
          </cell>
          <cell r="G263" t="str">
            <v>малиновый с темно-пурпурными полосами по лепесткам, белая узкая кайма, 25см</v>
          </cell>
          <cell r="H263">
            <v>100</v>
          </cell>
          <cell r="L263" t="str">
            <v>DEJ</v>
          </cell>
          <cell r="M263">
            <v>125</v>
          </cell>
          <cell r="N263">
            <v>125</v>
          </cell>
          <cell r="O263">
            <v>4400</v>
          </cell>
          <cell r="T263">
            <v>4000</v>
          </cell>
          <cell r="U263">
            <v>-800</v>
          </cell>
          <cell r="W263" t="str">
            <v>12/14</v>
          </cell>
          <cell r="X263">
            <v>400</v>
          </cell>
          <cell r="Y263">
            <v>10</v>
          </cell>
          <cell r="Z263">
            <v>3200</v>
          </cell>
          <cell r="AA263">
            <v>320</v>
          </cell>
          <cell r="AB263" t="str">
            <v>DEJ</v>
          </cell>
          <cell r="AC263">
            <v>2400</v>
          </cell>
          <cell r="AD263">
            <v>240</v>
          </cell>
          <cell r="AE263">
            <v>209</v>
          </cell>
          <cell r="AF263">
            <v>31</v>
          </cell>
          <cell r="AH263" t="str">
            <v>DEJ</v>
          </cell>
          <cell r="AI263">
            <v>800</v>
          </cell>
          <cell r="AM263">
            <v>800</v>
          </cell>
          <cell r="AN263">
            <v>80</v>
          </cell>
          <cell r="AO263">
            <v>95</v>
          </cell>
        </row>
        <row r="264">
          <cell r="C264">
            <v>1496</v>
          </cell>
          <cell r="D264" t="str">
            <v>LAKE MICHIGAN</v>
          </cell>
          <cell r="E264" t="str">
            <v>ЛЕЙК МИЧИГАН</v>
          </cell>
          <cell r="G264" t="str">
            <v>светло-сиреневый, белый в центре, лёгкое гофре</v>
          </cell>
          <cell r="H264">
            <v>100</v>
          </cell>
          <cell r="L264" t="str">
            <v>DEJ</v>
          </cell>
          <cell r="M264">
            <v>120</v>
          </cell>
          <cell r="N264">
            <v>120</v>
          </cell>
          <cell r="O264">
            <v>9600</v>
          </cell>
          <cell r="T264">
            <v>9200</v>
          </cell>
          <cell r="W264" t="str">
            <v>12/14</v>
          </cell>
          <cell r="X264">
            <v>400</v>
          </cell>
          <cell r="Y264">
            <v>8</v>
          </cell>
          <cell r="Z264">
            <v>9200</v>
          </cell>
          <cell r="AA264">
            <v>1150</v>
          </cell>
          <cell r="AB264" t="str">
            <v>DEJ</v>
          </cell>
          <cell r="AC264">
            <v>7600</v>
          </cell>
          <cell r="AD264">
            <v>950</v>
          </cell>
          <cell r="AE264">
            <v>737</v>
          </cell>
          <cell r="AF264">
            <v>213</v>
          </cell>
          <cell r="AH264" t="str">
            <v>DEJ</v>
          </cell>
          <cell r="AI264">
            <v>1600</v>
          </cell>
          <cell r="AJ264">
            <v>1600</v>
          </cell>
          <cell r="AM264">
            <v>3200</v>
          </cell>
          <cell r="AN264">
            <v>400</v>
          </cell>
          <cell r="AO264">
            <v>396</v>
          </cell>
        </row>
        <row r="265">
          <cell r="C265">
            <v>2859</v>
          </cell>
          <cell r="D265" t="str">
            <v>LEGEND</v>
          </cell>
          <cell r="E265" t="str">
            <v>ЛЕГЕНДА</v>
          </cell>
          <cell r="G265" t="str">
            <v>белый с ярко-жёлтыми полосками и зелёным центром</v>
          </cell>
          <cell r="H265">
            <v>110</v>
          </cell>
          <cell r="L265" t="str">
            <v>DEJ</v>
          </cell>
          <cell r="M265">
            <v>135</v>
          </cell>
          <cell r="N265">
            <v>135</v>
          </cell>
          <cell r="O265">
            <v>6400</v>
          </cell>
          <cell r="T265">
            <v>5200</v>
          </cell>
          <cell r="W265" t="str">
            <v>12/14</v>
          </cell>
          <cell r="X265">
            <v>400</v>
          </cell>
          <cell r="Y265">
            <v>10</v>
          </cell>
          <cell r="Z265">
            <v>5200</v>
          </cell>
          <cell r="AA265">
            <v>520</v>
          </cell>
          <cell r="AB265" t="str">
            <v>DEJ</v>
          </cell>
          <cell r="AC265">
            <v>4000</v>
          </cell>
          <cell r="AD265">
            <v>400</v>
          </cell>
          <cell r="AE265">
            <v>395</v>
          </cell>
          <cell r="AF265">
            <v>5</v>
          </cell>
          <cell r="AH265" t="str">
            <v>DEJ</v>
          </cell>
          <cell r="AI265">
            <v>1200</v>
          </cell>
          <cell r="AJ265">
            <v>1600</v>
          </cell>
          <cell r="AM265">
            <v>2800</v>
          </cell>
          <cell r="AN265">
            <v>280</v>
          </cell>
          <cell r="AO265">
            <v>273</v>
          </cell>
        </row>
        <row r="266">
          <cell r="C266">
            <v>2860</v>
          </cell>
          <cell r="D266" t="str">
            <v>MAGIC PEARL</v>
          </cell>
          <cell r="E266" t="str">
            <v>МЭДЖИК ПЕРЛ</v>
          </cell>
          <cell r="G266" t="str">
            <v>малиновый с белой каймой и тёмным крапом</v>
          </cell>
          <cell r="H266">
            <v>110</v>
          </cell>
          <cell r="L266" t="str">
            <v>DEJ</v>
          </cell>
          <cell r="M266">
            <v>150</v>
          </cell>
          <cell r="N266">
            <v>150</v>
          </cell>
          <cell r="O266">
            <v>1600</v>
          </cell>
          <cell r="T266">
            <v>2000</v>
          </cell>
          <cell r="U266">
            <v>-400</v>
          </cell>
          <cell r="W266" t="str">
            <v>12/14</v>
          </cell>
          <cell r="X266">
            <v>400</v>
          </cell>
          <cell r="Y266">
            <v>10</v>
          </cell>
          <cell r="Z266">
            <v>1600</v>
          </cell>
          <cell r="AA266">
            <v>160</v>
          </cell>
          <cell r="AB266" t="str">
            <v>DEJ</v>
          </cell>
          <cell r="AC266">
            <v>1200</v>
          </cell>
          <cell r="AD266">
            <v>120</v>
          </cell>
          <cell r="AE266">
            <v>109</v>
          </cell>
          <cell r="AF266">
            <v>11</v>
          </cell>
          <cell r="AH266" t="str">
            <v>DEJ</v>
          </cell>
          <cell r="AI266">
            <v>400</v>
          </cell>
          <cell r="AM266">
            <v>400</v>
          </cell>
          <cell r="AN266">
            <v>40</v>
          </cell>
          <cell r="AO266">
            <v>32</v>
          </cell>
        </row>
        <row r="267">
          <cell r="C267">
            <v>4477</v>
          </cell>
          <cell r="D267" t="str">
            <v>MARLON</v>
          </cell>
          <cell r="E267" t="str">
            <v>МАРЛОН</v>
          </cell>
          <cell r="G267" t="str">
            <v>насыщенно-розовый, ровный цвет с тонкой белой каймой, 22см</v>
          </cell>
          <cell r="H267">
            <v>110</v>
          </cell>
          <cell r="L267" t="str">
            <v>DEJ</v>
          </cell>
          <cell r="M267">
            <v>135</v>
          </cell>
          <cell r="N267">
            <v>135</v>
          </cell>
          <cell r="O267">
            <v>7200</v>
          </cell>
          <cell r="P267">
            <v>800</v>
          </cell>
          <cell r="Q267" t="str">
            <v>DEJ</v>
          </cell>
          <cell r="T267">
            <v>4800</v>
          </cell>
          <cell r="U267">
            <v>-2400</v>
          </cell>
          <cell r="W267" t="str">
            <v>12/14</v>
          </cell>
          <cell r="X267">
            <v>400</v>
          </cell>
          <cell r="Y267">
            <v>10</v>
          </cell>
          <cell r="Z267">
            <v>3200</v>
          </cell>
          <cell r="AA267">
            <v>320</v>
          </cell>
          <cell r="AB267" t="str">
            <v>DEJ</v>
          </cell>
          <cell r="AC267">
            <v>2400</v>
          </cell>
          <cell r="AD267">
            <v>240</v>
          </cell>
          <cell r="AE267">
            <v>234</v>
          </cell>
          <cell r="AF267">
            <v>6</v>
          </cell>
          <cell r="AH267" t="str">
            <v>DEJ</v>
          </cell>
          <cell r="AI267">
            <v>800</v>
          </cell>
          <cell r="AJ267">
            <v>400</v>
          </cell>
          <cell r="AM267">
            <v>1200</v>
          </cell>
          <cell r="AN267">
            <v>120</v>
          </cell>
          <cell r="AO267">
            <v>125</v>
          </cell>
        </row>
        <row r="268">
          <cell r="C268">
            <v>258</v>
          </cell>
          <cell r="D268" t="str">
            <v>MERO STAR</v>
          </cell>
          <cell r="E268" t="str">
            <v>МЕРО СТАР</v>
          </cell>
          <cell r="G268" t="str">
            <v>малиновый, глянцевый с красной полосой по длине лепестков и белой каймой, частый крап до середины лепестка, гофре</v>
          </cell>
          <cell r="H268">
            <v>115</v>
          </cell>
          <cell r="L268" t="str">
            <v>STN</v>
          </cell>
          <cell r="M268">
            <v>106</v>
          </cell>
          <cell r="N268">
            <v>110</v>
          </cell>
          <cell r="O268">
            <v>6400</v>
          </cell>
          <cell r="T268">
            <v>6000</v>
          </cell>
          <cell r="W268" t="str">
            <v>12/14</v>
          </cell>
          <cell r="X268">
            <v>400</v>
          </cell>
          <cell r="Y268">
            <v>10</v>
          </cell>
          <cell r="Z268">
            <v>6000</v>
          </cell>
          <cell r="AA268">
            <v>600</v>
          </cell>
          <cell r="AB268" t="str">
            <v>STN</v>
          </cell>
          <cell r="AC268">
            <v>5600</v>
          </cell>
          <cell r="AD268">
            <v>560</v>
          </cell>
          <cell r="AE268">
            <v>559</v>
          </cell>
          <cell r="AF268">
            <v>1</v>
          </cell>
          <cell r="AG268" t="str">
            <v>STN 400 +
SIVRI  18/20   2800</v>
          </cell>
          <cell r="AH268" t="str">
            <v>STN+SIVRI</v>
          </cell>
          <cell r="AI268">
            <v>400</v>
          </cell>
          <cell r="AJ268">
            <v>2800</v>
          </cell>
          <cell r="AM268">
            <v>3200</v>
          </cell>
          <cell r="AN268">
            <v>320</v>
          </cell>
          <cell r="AO268">
            <v>316</v>
          </cell>
        </row>
        <row r="269">
          <cell r="C269">
            <v>4478</v>
          </cell>
          <cell r="D269" t="str">
            <v>METROPOLITAN</v>
          </cell>
          <cell r="E269" t="str">
            <v>МЕТРОПОЛИТЕН</v>
          </cell>
          <cell r="G269" t="str">
            <v>малиново-красный с белым кантом, 20см</v>
          </cell>
          <cell r="H269">
            <v>130</v>
          </cell>
          <cell r="I269" t="str">
            <v>2014 ЗАМЕНА ФОТО!!!! На 2015</v>
          </cell>
          <cell r="L269" t="str">
            <v>DEJ</v>
          </cell>
          <cell r="M269">
            <v>135</v>
          </cell>
          <cell r="N269">
            <v>145</v>
          </cell>
          <cell r="O269">
            <v>6000</v>
          </cell>
          <cell r="T269">
            <v>4800</v>
          </cell>
          <cell r="U269">
            <v>-2400</v>
          </cell>
          <cell r="W269" t="str">
            <v>12/14</v>
          </cell>
          <cell r="X269">
            <v>400</v>
          </cell>
          <cell r="Y269">
            <v>10</v>
          </cell>
          <cell r="Z269">
            <v>2400</v>
          </cell>
          <cell r="AA269">
            <v>240</v>
          </cell>
          <cell r="AB269" t="str">
            <v>DEJ</v>
          </cell>
          <cell r="AC269">
            <v>1600</v>
          </cell>
          <cell r="AD269">
            <v>160</v>
          </cell>
          <cell r="AE269">
            <v>147</v>
          </cell>
          <cell r="AF269">
            <v>13</v>
          </cell>
          <cell r="AH269" t="str">
            <v>DEJ</v>
          </cell>
          <cell r="AI269">
            <v>800</v>
          </cell>
          <cell r="AM269">
            <v>800</v>
          </cell>
          <cell r="AN269">
            <v>80</v>
          </cell>
          <cell r="AO269">
            <v>102</v>
          </cell>
        </row>
        <row r="270">
          <cell r="C270">
            <v>467</v>
          </cell>
          <cell r="D270" t="str">
            <v>MONTEZUMA</v>
          </cell>
          <cell r="E270" t="str">
            <v>МОНТЕСУМА</v>
          </cell>
          <cell r="G270" t="str">
            <v>пурпурно-красный, пурпурный крап. Очень крупные ароматные цветки, 27,5см</v>
          </cell>
          <cell r="H270">
            <v>130</v>
          </cell>
          <cell r="L270" t="str">
            <v>BOT</v>
          </cell>
          <cell r="M270">
            <v>125</v>
          </cell>
          <cell r="N270">
            <v>130</v>
          </cell>
          <cell r="O270">
            <v>8000</v>
          </cell>
          <cell r="S270">
            <v>6000</v>
          </cell>
          <cell r="W270" t="str">
            <v>12/14</v>
          </cell>
          <cell r="X270">
            <v>400</v>
          </cell>
          <cell r="Y270">
            <v>10</v>
          </cell>
          <cell r="Z270">
            <v>6000</v>
          </cell>
          <cell r="AA270">
            <v>600</v>
          </cell>
          <cell r="AB270" t="str">
            <v>BOT</v>
          </cell>
          <cell r="AC270">
            <v>3600</v>
          </cell>
          <cell r="AD270">
            <v>360</v>
          </cell>
          <cell r="AE270">
            <v>331</v>
          </cell>
          <cell r="AF270">
            <v>29</v>
          </cell>
          <cell r="AG270" t="str">
            <v>2000 - 
400 в  KISSPROOF</v>
          </cell>
          <cell r="AH270" t="str">
            <v>BOT</v>
          </cell>
          <cell r="AI270">
            <v>2000</v>
          </cell>
          <cell r="AK270">
            <v>-400</v>
          </cell>
          <cell r="AM270">
            <v>1600</v>
          </cell>
          <cell r="AN270">
            <v>160</v>
          </cell>
          <cell r="AO270">
            <v>154</v>
          </cell>
        </row>
        <row r="271">
          <cell r="C271">
            <v>4479</v>
          </cell>
          <cell r="D271" t="str">
            <v>MUMBAI</v>
          </cell>
          <cell r="E271" t="str">
            <v>МУМБАИ</v>
          </cell>
          <cell r="G271" t="str">
            <v>перламутрово-розовый с белым кантом и редким крапом,20см</v>
          </cell>
          <cell r="H271">
            <v>110</v>
          </cell>
          <cell r="L271" t="str">
            <v>DEJ</v>
          </cell>
          <cell r="M271">
            <v>165</v>
          </cell>
          <cell r="N271">
            <v>170</v>
          </cell>
          <cell r="O271">
            <v>4000</v>
          </cell>
          <cell r="T271">
            <v>3200</v>
          </cell>
          <cell r="U271">
            <v>-2000</v>
          </cell>
          <cell r="W271" t="str">
            <v>12/14</v>
          </cell>
          <cell r="X271">
            <v>400</v>
          </cell>
          <cell r="Y271">
            <v>10</v>
          </cell>
          <cell r="Z271">
            <v>1200</v>
          </cell>
          <cell r="AA271">
            <v>120</v>
          </cell>
          <cell r="AB271" t="str">
            <v>DEJ</v>
          </cell>
          <cell r="AC271">
            <v>800</v>
          </cell>
          <cell r="AD271">
            <v>80</v>
          </cell>
          <cell r="AE271">
            <v>59</v>
          </cell>
          <cell r="AF271">
            <v>21</v>
          </cell>
          <cell r="AH271" t="str">
            <v>DEJ</v>
          </cell>
          <cell r="AI271">
            <v>400</v>
          </cell>
          <cell r="AM271">
            <v>400</v>
          </cell>
          <cell r="AN271">
            <v>40</v>
          </cell>
          <cell r="AO271">
            <v>28</v>
          </cell>
        </row>
        <row r="272">
          <cell r="C272">
            <v>1520</v>
          </cell>
          <cell r="D272" t="str">
            <v>PAPILIO</v>
          </cell>
          <cell r="E272" t="str">
            <v>ПАПИЛЬО</v>
          </cell>
          <cell r="G272" t="str">
            <v>сиренево-розовый по краю, в центре-широкие жёлтые полосы, белый и жёлтый крап</v>
          </cell>
          <cell r="H272">
            <v>125</v>
          </cell>
          <cell r="L272" t="str">
            <v>VWS</v>
          </cell>
          <cell r="M272">
            <v>97</v>
          </cell>
          <cell r="N272">
            <v>110</v>
          </cell>
          <cell r="O272">
            <v>8000</v>
          </cell>
          <cell r="S272">
            <v>8000</v>
          </cell>
          <cell r="W272" t="str">
            <v>12/14</v>
          </cell>
          <cell r="X272">
            <v>400</v>
          </cell>
          <cell r="Y272">
            <v>5</v>
          </cell>
          <cell r="Z272">
            <v>8000</v>
          </cell>
          <cell r="AA272">
            <v>1600</v>
          </cell>
          <cell r="AB272" t="str">
            <v>VWS</v>
          </cell>
          <cell r="AC272">
            <v>7200</v>
          </cell>
          <cell r="AD272">
            <v>1440</v>
          </cell>
          <cell r="AE272">
            <v>706</v>
          </cell>
          <cell r="AF272">
            <v>734</v>
          </cell>
          <cell r="AG272" t="str">
            <v>VWS 800+
DEJ 1200</v>
          </cell>
          <cell r="AH272" t="str">
            <v>VWS+DEJ</v>
          </cell>
          <cell r="AI272">
            <v>800</v>
          </cell>
          <cell r="AJ272">
            <v>1200</v>
          </cell>
          <cell r="AM272">
            <v>2000</v>
          </cell>
          <cell r="AN272">
            <v>400</v>
          </cell>
          <cell r="AO272">
            <v>415</v>
          </cell>
        </row>
        <row r="273">
          <cell r="C273">
            <v>1525</v>
          </cell>
          <cell r="D273" t="str">
            <v>PESARO</v>
          </cell>
          <cell r="E273" t="str">
            <v>ПЕСАРО</v>
          </cell>
          <cell r="G273" t="str">
            <v>сиренево-розовый с красной полосой , жёлтым центром и частым красным крапом</v>
          </cell>
          <cell r="H273">
            <v>125</v>
          </cell>
          <cell r="L273" t="str">
            <v>SIVRI</v>
          </cell>
          <cell r="M273">
            <v>143</v>
          </cell>
          <cell r="N273">
            <v>145</v>
          </cell>
          <cell r="O273">
            <v>3600</v>
          </cell>
          <cell r="T273">
            <v>3600</v>
          </cell>
          <cell r="W273" t="str">
            <v>12/14</v>
          </cell>
          <cell r="X273">
            <v>400</v>
          </cell>
          <cell r="Y273">
            <v>10</v>
          </cell>
          <cell r="Z273">
            <v>3600</v>
          </cell>
          <cell r="AA273">
            <v>360</v>
          </cell>
          <cell r="AB273" t="str">
            <v>SIVRI</v>
          </cell>
          <cell r="AC273">
            <v>2400</v>
          </cell>
          <cell r="AD273">
            <v>240</v>
          </cell>
          <cell r="AE273">
            <v>222</v>
          </cell>
          <cell r="AF273">
            <v>18</v>
          </cell>
          <cell r="AH273" t="str">
            <v>SIVRI</v>
          </cell>
          <cell r="AI273">
            <v>1200</v>
          </cell>
          <cell r="AM273">
            <v>1200</v>
          </cell>
          <cell r="AN273">
            <v>120</v>
          </cell>
          <cell r="AO273">
            <v>91</v>
          </cell>
        </row>
        <row r="274">
          <cell r="C274">
            <v>3842</v>
          </cell>
          <cell r="D274" t="str">
            <v>PICO</v>
          </cell>
          <cell r="E274" t="str">
            <v>ПИКО</v>
          </cell>
          <cell r="G274" t="str">
            <v>ярко-красный с жёлтой сердцевиной и оранжевыми тычинками</v>
          </cell>
          <cell r="H274">
            <v>110</v>
          </cell>
          <cell r="L274" t="str">
            <v>VWS</v>
          </cell>
          <cell r="M274">
            <v>148</v>
          </cell>
          <cell r="N274">
            <v>155</v>
          </cell>
          <cell r="O274">
            <v>2800</v>
          </cell>
          <cell r="S274">
            <v>2000</v>
          </cell>
          <cell r="W274" t="str">
            <v>12/14</v>
          </cell>
          <cell r="X274">
            <v>400</v>
          </cell>
          <cell r="Y274">
            <v>10</v>
          </cell>
          <cell r="Z274">
            <v>2000</v>
          </cell>
          <cell r="AA274">
            <v>200</v>
          </cell>
          <cell r="AB274" t="str">
            <v>VWS</v>
          </cell>
          <cell r="AC274">
            <v>1600</v>
          </cell>
          <cell r="AD274">
            <v>160</v>
          </cell>
          <cell r="AE274">
            <v>141</v>
          </cell>
          <cell r="AF274">
            <v>19</v>
          </cell>
          <cell r="AH274" t="str">
            <v>VWS</v>
          </cell>
          <cell r="AI274">
            <v>400</v>
          </cell>
          <cell r="AM274">
            <v>400</v>
          </cell>
          <cell r="AN274">
            <v>40</v>
          </cell>
          <cell r="AO274">
            <v>35</v>
          </cell>
        </row>
        <row r="275">
          <cell r="C275">
            <v>3722</v>
          </cell>
          <cell r="D275" t="str">
            <v>PINN UP</v>
          </cell>
          <cell r="E275" t="str">
            <v>ПИНН АП</v>
          </cell>
          <cell r="G275" t="str">
            <v>ОЧЕНЬ КРУПНЫЙ розовый с белым центром и белым крапом, слегка волнистый край</v>
          </cell>
          <cell r="H275">
            <v>110</v>
          </cell>
          <cell r="L275" t="str">
            <v>VWS</v>
          </cell>
          <cell r="M275">
            <v>148</v>
          </cell>
          <cell r="N275">
            <v>155</v>
          </cell>
          <cell r="O275">
            <v>6000</v>
          </cell>
          <cell r="S275">
            <v>5200</v>
          </cell>
          <cell r="W275" t="str">
            <v>12/14</v>
          </cell>
          <cell r="X275">
            <v>400</v>
          </cell>
          <cell r="Y275">
            <v>5</v>
          </cell>
          <cell r="Z275">
            <v>5200</v>
          </cell>
          <cell r="AA275">
            <v>1040</v>
          </cell>
          <cell r="AB275" t="str">
            <v>VWS</v>
          </cell>
          <cell r="AC275">
            <v>4800</v>
          </cell>
          <cell r="AD275">
            <v>960</v>
          </cell>
          <cell r="AE275">
            <v>462</v>
          </cell>
          <cell r="AF275">
            <v>498</v>
          </cell>
          <cell r="AG275" t="str">
            <v>VWS 400 + VWS Gracia 900</v>
          </cell>
          <cell r="AH275" t="str">
            <v>VWS</v>
          </cell>
          <cell r="AI275">
            <v>400</v>
          </cell>
          <cell r="AJ275">
            <v>900</v>
          </cell>
          <cell r="AM275">
            <v>1300</v>
          </cell>
          <cell r="AN275">
            <v>260</v>
          </cell>
          <cell r="AO275">
            <v>230</v>
          </cell>
        </row>
        <row r="276">
          <cell r="C276">
            <v>4480</v>
          </cell>
          <cell r="D276" t="str">
            <v>PIQUET</v>
          </cell>
          <cell r="E276" t="str">
            <v>ПИКЕТ</v>
          </cell>
          <cell r="G276" t="str">
            <v>КРУПНЫЙ сиреневый с белёсым центром и жёлтой сердцевиной, 22см</v>
          </cell>
          <cell r="H276">
            <v>110</v>
          </cell>
          <cell r="L276" t="str">
            <v>DEJ</v>
          </cell>
          <cell r="M276">
            <v>175</v>
          </cell>
          <cell r="N276">
            <v>175</v>
          </cell>
          <cell r="O276">
            <v>6000</v>
          </cell>
          <cell r="P276">
            <v>1200</v>
          </cell>
          <cell r="Q276" t="str">
            <v>DEJ</v>
          </cell>
          <cell r="T276">
            <v>4400</v>
          </cell>
          <cell r="U276">
            <v>-1600</v>
          </cell>
          <cell r="W276" t="str">
            <v>12/14</v>
          </cell>
          <cell r="X276">
            <v>400</v>
          </cell>
          <cell r="Y276">
            <v>10</v>
          </cell>
          <cell r="Z276">
            <v>4000</v>
          </cell>
          <cell r="AA276">
            <v>400</v>
          </cell>
          <cell r="AB276" t="str">
            <v>DEJ</v>
          </cell>
          <cell r="AC276">
            <v>3200</v>
          </cell>
          <cell r="AD276">
            <v>320</v>
          </cell>
          <cell r="AE276">
            <v>283</v>
          </cell>
          <cell r="AF276">
            <v>37</v>
          </cell>
          <cell r="AH276" t="str">
            <v>DEJ</v>
          </cell>
          <cell r="AI276">
            <v>800</v>
          </cell>
          <cell r="AM276">
            <v>800</v>
          </cell>
          <cell r="AN276">
            <v>80</v>
          </cell>
          <cell r="AO276">
            <v>104</v>
          </cell>
        </row>
        <row r="277">
          <cell r="C277">
            <v>5485</v>
          </cell>
          <cell r="D277" t="str">
            <v>PINK BOUQUET</v>
          </cell>
          <cell r="E277" t="str">
            <v>ПИНК БУКЕТ</v>
          </cell>
          <cell r="F277" t="str">
            <v>нов15</v>
          </cell>
          <cell r="G277" t="str">
            <v>насыщенный розовый, ровный редкий крап у центра, очень раннее цветение</v>
          </cell>
          <cell r="H277">
            <v>90</v>
          </cell>
          <cell r="L277" t="str">
            <v>GAV</v>
          </cell>
          <cell r="M277">
            <v>157</v>
          </cell>
          <cell r="N277">
            <v>157</v>
          </cell>
          <cell r="T277">
            <v>3200</v>
          </cell>
          <cell r="U277">
            <v>-1100</v>
          </cell>
          <cell r="W277" t="str">
            <v>13/14</v>
          </cell>
          <cell r="X277">
            <v>350</v>
          </cell>
          <cell r="Y277">
            <v>10</v>
          </cell>
          <cell r="Z277">
            <v>2100</v>
          </cell>
          <cell r="AA277">
            <v>210</v>
          </cell>
          <cell r="AB277" t="str">
            <v>GAV</v>
          </cell>
          <cell r="AC277">
            <v>1400</v>
          </cell>
          <cell r="AD277">
            <v>140</v>
          </cell>
          <cell r="AE277">
            <v>117</v>
          </cell>
          <cell r="AF277">
            <v>23</v>
          </cell>
          <cell r="AH277" t="str">
            <v>GAV</v>
          </cell>
          <cell r="AI277">
            <v>700</v>
          </cell>
          <cell r="AM277">
            <v>700</v>
          </cell>
          <cell r="AN277">
            <v>70</v>
          </cell>
          <cell r="AO277">
            <v>51</v>
          </cell>
        </row>
        <row r="278">
          <cell r="C278">
            <v>5486</v>
          </cell>
          <cell r="D278" t="str">
            <v>PINK NEWS</v>
          </cell>
          <cell r="E278" t="str">
            <v>ПИНК НЬЮС</v>
          </cell>
          <cell r="F278" t="str">
            <v>нов15</v>
          </cell>
          <cell r="G278" t="str">
            <v>бледно-розовый с белым пятном к центру. Очень нежный</v>
          </cell>
          <cell r="H278">
            <v>100</v>
          </cell>
          <cell r="L278" t="str">
            <v>GAV</v>
          </cell>
          <cell r="M278">
            <v>157</v>
          </cell>
          <cell r="N278">
            <v>157</v>
          </cell>
          <cell r="T278">
            <v>2800</v>
          </cell>
          <cell r="U278">
            <v>-400</v>
          </cell>
          <cell r="W278" t="str">
            <v>13/14</v>
          </cell>
          <cell r="X278">
            <v>350</v>
          </cell>
          <cell r="Y278">
            <v>10</v>
          </cell>
          <cell r="Z278">
            <v>2400</v>
          </cell>
          <cell r="AA278">
            <v>240</v>
          </cell>
          <cell r="AB278" t="str">
            <v>GAV</v>
          </cell>
          <cell r="AC278">
            <v>1750</v>
          </cell>
          <cell r="AD278">
            <v>175</v>
          </cell>
          <cell r="AE278">
            <v>160</v>
          </cell>
          <cell r="AF278">
            <v>15</v>
          </cell>
          <cell r="AH278" t="str">
            <v>GAV</v>
          </cell>
          <cell r="AI278">
            <v>700</v>
          </cell>
          <cell r="AM278">
            <v>700</v>
          </cell>
          <cell r="AN278">
            <v>70</v>
          </cell>
          <cell r="AO278">
            <v>62</v>
          </cell>
        </row>
        <row r="279">
          <cell r="C279">
            <v>3080</v>
          </cell>
          <cell r="D279" t="str">
            <v>PLAYTIME</v>
          </cell>
          <cell r="E279" t="str">
            <v>ПЛЕЙТАЙМ</v>
          </cell>
          <cell r="G279" t="str">
            <v xml:space="preserve">ОЧЕНЬ ЭФФЕКТНЫЕ белые цветки с двух- цветными широкими лучами вдоль лепестка желтого к центру и красно-розового цвета к кончикам лепестка, темно-красный крап </v>
          </cell>
          <cell r="H279">
            <v>120</v>
          </cell>
          <cell r="L279" t="str">
            <v>AMS+VWS</v>
          </cell>
          <cell r="M279">
            <v>213</v>
          </cell>
          <cell r="N279">
            <v>218</v>
          </cell>
          <cell r="O279">
            <v>7600</v>
          </cell>
          <cell r="P279">
            <v>800</v>
          </cell>
          <cell r="Q279" t="str">
            <v>AMS</v>
          </cell>
          <cell r="T279">
            <v>4800</v>
          </cell>
          <cell r="W279" t="str">
            <v>14/16</v>
          </cell>
          <cell r="X279">
            <v>300</v>
          </cell>
          <cell r="Y279">
            <v>5</v>
          </cell>
          <cell r="Z279">
            <v>5600</v>
          </cell>
          <cell r="AA279">
            <v>1120</v>
          </cell>
          <cell r="AB279" t="str">
            <v>AMS+VWS</v>
          </cell>
          <cell r="AC279">
            <v>4800</v>
          </cell>
          <cell r="AD279">
            <v>960</v>
          </cell>
          <cell r="AE279">
            <v>462</v>
          </cell>
          <cell r="AF279">
            <v>498</v>
          </cell>
          <cell r="AG279" t="str">
            <v>VWS 300+
AMS Solution 14/16 300+
AMS Spectator 16/18 400</v>
          </cell>
          <cell r="AH279" t="str">
            <v>VWS+AMS</v>
          </cell>
          <cell r="AI279">
            <v>300</v>
          </cell>
          <cell r="AJ279">
            <v>700</v>
          </cell>
          <cell r="AM279">
            <v>1000</v>
          </cell>
          <cell r="AN279">
            <v>200</v>
          </cell>
          <cell r="AO279">
            <v>302</v>
          </cell>
        </row>
        <row r="280">
          <cell r="C280">
            <v>3841</v>
          </cell>
          <cell r="D280" t="str">
            <v>POWERGLOSS</v>
          </cell>
          <cell r="E280" t="str">
            <v>ПАУЭРГЛОСС</v>
          </cell>
          <cell r="G280" t="str">
            <v>бордово-розовый меланж с чёрным крапом</v>
          </cell>
          <cell r="H280">
            <v>100</v>
          </cell>
          <cell r="L280" t="str">
            <v>DEJ</v>
          </cell>
          <cell r="M280">
            <v>165</v>
          </cell>
          <cell r="N280">
            <v>165</v>
          </cell>
          <cell r="O280">
            <v>4400</v>
          </cell>
          <cell r="P280">
            <v>1200</v>
          </cell>
          <cell r="Q280" t="str">
            <v>DEJ</v>
          </cell>
          <cell r="T280">
            <v>2800</v>
          </cell>
          <cell r="U280">
            <v>-800</v>
          </cell>
          <cell r="W280" t="str">
            <v>12/14</v>
          </cell>
          <cell r="X280">
            <v>400</v>
          </cell>
          <cell r="Y280">
            <v>10</v>
          </cell>
          <cell r="Z280">
            <v>3200</v>
          </cell>
          <cell r="AA280">
            <v>320</v>
          </cell>
          <cell r="AB280" t="str">
            <v>DEJ</v>
          </cell>
          <cell r="AC280">
            <v>2400</v>
          </cell>
          <cell r="AD280">
            <v>240</v>
          </cell>
          <cell r="AE280">
            <v>225</v>
          </cell>
          <cell r="AF280">
            <v>15</v>
          </cell>
          <cell r="AH280" t="str">
            <v>DEJ</v>
          </cell>
          <cell r="AI280">
            <v>800</v>
          </cell>
          <cell r="AM280">
            <v>800</v>
          </cell>
          <cell r="AN280">
            <v>80</v>
          </cell>
          <cell r="AO280">
            <v>89</v>
          </cell>
        </row>
        <row r="281">
          <cell r="C281">
            <v>7252</v>
          </cell>
          <cell r="D281" t="str">
            <v>PURPLE FLAG</v>
          </cell>
          <cell r="E281" t="str">
            <v>ПУРПЛ ФЛАГ</v>
          </cell>
          <cell r="F281" t="str">
            <v>нов14</v>
          </cell>
          <cell r="G281" t="str">
            <v>ярко-розовый  с тёмно-розовым крапом, цветок Ø - 25см</v>
          </cell>
          <cell r="H281">
            <v>110</v>
          </cell>
          <cell r="L281" t="str">
            <v>GAV</v>
          </cell>
          <cell r="M281">
            <v>157</v>
          </cell>
          <cell r="N281">
            <v>170</v>
          </cell>
          <cell r="O281">
            <v>2400</v>
          </cell>
          <cell r="T281">
            <v>3200</v>
          </cell>
          <cell r="U281">
            <v>-800</v>
          </cell>
          <cell r="W281" t="str">
            <v>12/14</v>
          </cell>
          <cell r="X281">
            <v>350</v>
          </cell>
          <cell r="Y281">
            <v>10</v>
          </cell>
          <cell r="Z281">
            <v>2400</v>
          </cell>
          <cell r="AA281">
            <v>240</v>
          </cell>
          <cell r="AB281" t="str">
            <v>GAV</v>
          </cell>
          <cell r="AC281">
            <v>1750</v>
          </cell>
          <cell r="AD281">
            <v>175</v>
          </cell>
          <cell r="AE281">
            <v>164</v>
          </cell>
          <cell r="AF281">
            <v>11</v>
          </cell>
          <cell r="AG281" t="str">
            <v>purple hype</v>
          </cell>
          <cell r="AH281" t="str">
            <v>GAV</v>
          </cell>
          <cell r="AI281">
            <v>700</v>
          </cell>
          <cell r="AM281">
            <v>700</v>
          </cell>
          <cell r="AN281">
            <v>70</v>
          </cell>
          <cell r="AO281">
            <v>56</v>
          </cell>
        </row>
        <row r="282">
          <cell r="C282">
            <v>3092</v>
          </cell>
          <cell r="D282" t="str">
            <v>RED EMPIRE</v>
          </cell>
          <cell r="E282" t="str">
            <v>РЕД ЭМПАЙР</v>
          </cell>
          <cell r="G282" t="str">
            <v>красный с редким крапом и белым кантом-гофре</v>
          </cell>
          <cell r="H282">
            <v>120</v>
          </cell>
          <cell r="L282" t="str">
            <v>DEJ</v>
          </cell>
          <cell r="M282">
            <v>150</v>
          </cell>
          <cell r="N282">
            <v>150</v>
          </cell>
          <cell r="O282">
            <v>4000</v>
          </cell>
          <cell r="T282">
            <v>3600</v>
          </cell>
          <cell r="W282" t="str">
            <v>12/14</v>
          </cell>
          <cell r="X282">
            <v>400</v>
          </cell>
          <cell r="Y282">
            <v>10</v>
          </cell>
          <cell r="Z282">
            <v>3600</v>
          </cell>
          <cell r="AA282">
            <v>360</v>
          </cell>
          <cell r="AB282" t="str">
            <v>DEJ</v>
          </cell>
          <cell r="AC282">
            <v>2800</v>
          </cell>
          <cell r="AD282">
            <v>280</v>
          </cell>
          <cell r="AE282">
            <v>246</v>
          </cell>
          <cell r="AF282">
            <v>34</v>
          </cell>
          <cell r="AH282" t="str">
            <v>DEJ</v>
          </cell>
          <cell r="AI282">
            <v>800</v>
          </cell>
          <cell r="AM282">
            <v>800</v>
          </cell>
          <cell r="AN282">
            <v>80</v>
          </cell>
          <cell r="AO282">
            <v>88</v>
          </cell>
        </row>
        <row r="283">
          <cell r="C283">
            <v>3870</v>
          </cell>
          <cell r="D283" t="str">
            <v>RED EYES</v>
          </cell>
          <cell r="E283" t="str">
            <v>РЕД АЙЗ</v>
          </cell>
          <cell r="G283" t="str">
            <v>ярко-розовый с тёмным крапом и белой каймой, лёгкое гофре</v>
          </cell>
          <cell r="H283">
            <v>100</v>
          </cell>
          <cell r="L283" t="str">
            <v>GAV</v>
          </cell>
          <cell r="M283">
            <v>145</v>
          </cell>
          <cell r="N283">
            <v>155</v>
          </cell>
          <cell r="T283">
            <v>3600</v>
          </cell>
          <cell r="U283">
            <v>-1600</v>
          </cell>
          <cell r="W283" t="str">
            <v>12/14</v>
          </cell>
          <cell r="X283">
            <v>400</v>
          </cell>
          <cell r="Y283">
            <v>10</v>
          </cell>
          <cell r="Z283">
            <v>2000</v>
          </cell>
          <cell r="AA283">
            <v>200</v>
          </cell>
          <cell r="AB283" t="str">
            <v>GAV</v>
          </cell>
          <cell r="AC283">
            <v>1200</v>
          </cell>
          <cell r="AD283">
            <v>120</v>
          </cell>
          <cell r="AE283">
            <v>96</v>
          </cell>
          <cell r="AF283">
            <v>24</v>
          </cell>
          <cell r="AG283" t="str">
            <v>400 +
Dark Sensation 400</v>
          </cell>
          <cell r="AH283" t="str">
            <v>GAV</v>
          </cell>
          <cell r="AI283">
            <v>400</v>
          </cell>
          <cell r="AJ283">
            <v>400</v>
          </cell>
          <cell r="AM283">
            <v>800</v>
          </cell>
          <cell r="AN283">
            <v>80</v>
          </cell>
          <cell r="AO283">
            <v>65</v>
          </cell>
        </row>
        <row r="284">
          <cell r="C284">
            <v>1531</v>
          </cell>
          <cell r="D284" t="str">
            <v>RED REFLEX</v>
          </cell>
          <cell r="E284" t="str">
            <v>РЕД РЕФЛЕКС</v>
          </cell>
          <cell r="G284" t="str">
            <v>алый, с тонкой белой каймой и тёмным крапом у центра, лёгкое гофре</v>
          </cell>
          <cell r="H284">
            <v>100</v>
          </cell>
          <cell r="L284" t="str">
            <v>DEJ</v>
          </cell>
          <cell r="M284">
            <v>135</v>
          </cell>
          <cell r="N284">
            <v>135</v>
          </cell>
          <cell r="O284">
            <v>4400</v>
          </cell>
          <cell r="T284">
            <v>4000</v>
          </cell>
          <cell r="U284">
            <v>-1200</v>
          </cell>
          <cell r="W284" t="str">
            <v>12/14</v>
          </cell>
          <cell r="X284">
            <v>400</v>
          </cell>
          <cell r="Y284">
            <v>10</v>
          </cell>
          <cell r="Z284">
            <v>2800</v>
          </cell>
          <cell r="AA284">
            <v>280</v>
          </cell>
          <cell r="AB284" t="str">
            <v>DEJ</v>
          </cell>
          <cell r="AC284">
            <v>2000</v>
          </cell>
          <cell r="AD284">
            <v>200</v>
          </cell>
          <cell r="AE284">
            <v>192</v>
          </cell>
          <cell r="AF284">
            <v>8</v>
          </cell>
          <cell r="AH284" t="str">
            <v>DEJ</v>
          </cell>
          <cell r="AI284">
            <v>800</v>
          </cell>
          <cell r="AM284">
            <v>800</v>
          </cell>
          <cell r="AN284">
            <v>80</v>
          </cell>
          <cell r="AO284">
            <v>83</v>
          </cell>
        </row>
        <row r="285">
          <cell r="C285">
            <v>7253</v>
          </cell>
          <cell r="D285" t="str">
            <v>ROBIN VAN GALEN</v>
          </cell>
          <cell r="E285" t="str">
            <v>РОБИН ВАН ГАЛЕН</v>
          </cell>
          <cell r="F285" t="str">
            <v>нов14</v>
          </cell>
          <cell r="G285" t="str">
            <v>белый</v>
          </cell>
          <cell r="H285">
            <v>120</v>
          </cell>
          <cell r="I285" t="str">
            <v>crop13
14/16 8 x 300 = 2400</v>
          </cell>
          <cell r="L285" t="str">
            <v>AMS</v>
          </cell>
          <cell r="M285">
            <v>190</v>
          </cell>
          <cell r="N285">
            <v>190</v>
          </cell>
          <cell r="O285">
            <v>3200</v>
          </cell>
          <cell r="P285">
            <v>2400</v>
          </cell>
          <cell r="Q285" t="str">
            <v>AMS</v>
          </cell>
          <cell r="T285">
            <v>600</v>
          </cell>
          <cell r="W285" t="str">
            <v>14/16</v>
          </cell>
          <cell r="X285">
            <v>300</v>
          </cell>
          <cell r="Y285">
            <v>10</v>
          </cell>
          <cell r="Z285">
            <v>3000</v>
          </cell>
          <cell r="AA285">
            <v>300</v>
          </cell>
          <cell r="AB285" t="str">
            <v>AMS</v>
          </cell>
          <cell r="AC285">
            <v>2400</v>
          </cell>
          <cell r="AD285">
            <v>240</v>
          </cell>
          <cell r="AE285">
            <v>105</v>
          </cell>
          <cell r="AF285">
            <v>135</v>
          </cell>
          <cell r="AH285" t="str">
            <v>AMS</v>
          </cell>
          <cell r="AI285">
            <v>600</v>
          </cell>
          <cell r="AM285">
            <v>600</v>
          </cell>
          <cell r="AN285">
            <v>60</v>
          </cell>
          <cell r="AO285">
            <v>44</v>
          </cell>
        </row>
        <row r="286">
          <cell r="C286">
            <v>263</v>
          </cell>
          <cell r="D286" t="str">
            <v>SALMON STAR</v>
          </cell>
          <cell r="E286" t="str">
            <v>САЛМОН СТАР</v>
          </cell>
          <cell r="G286" t="str">
            <v>нежно-лососевый с желтым центром и оранжевым крапом по всей длине лепестка</v>
          </cell>
          <cell r="H286">
            <v>100</v>
          </cell>
          <cell r="L286" t="str">
            <v>STN</v>
          </cell>
          <cell r="M286">
            <v>169</v>
          </cell>
          <cell r="N286">
            <v>169</v>
          </cell>
          <cell r="O286">
            <v>6000</v>
          </cell>
          <cell r="T286">
            <v>5200</v>
          </cell>
          <cell r="U286">
            <v>-400</v>
          </cell>
          <cell r="W286" t="str">
            <v>12/14</v>
          </cell>
          <cell r="X286">
            <v>400</v>
          </cell>
          <cell r="Y286">
            <v>10</v>
          </cell>
          <cell r="Z286">
            <v>4800</v>
          </cell>
          <cell r="AA286">
            <v>480</v>
          </cell>
          <cell r="AB286" t="str">
            <v>STN</v>
          </cell>
          <cell r="AC286">
            <v>4000</v>
          </cell>
          <cell r="AD286">
            <v>400</v>
          </cell>
          <cell r="AE286">
            <v>407</v>
          </cell>
          <cell r="AF286">
            <v>-7</v>
          </cell>
          <cell r="AH286" t="str">
            <v>STN</v>
          </cell>
          <cell r="AI286">
            <v>800</v>
          </cell>
          <cell r="AM286">
            <v>800</v>
          </cell>
          <cell r="AN286">
            <v>80</v>
          </cell>
          <cell r="AO286">
            <v>158</v>
          </cell>
        </row>
        <row r="287">
          <cell r="C287">
            <v>3847</v>
          </cell>
          <cell r="D287" t="str">
            <v>SAMBUCCA</v>
          </cell>
          <cell r="E287" t="str">
            <v>САМБУКА</v>
          </cell>
          <cell r="G287" t="str">
            <v>чисто-белый с оранжевыми тычинки, диам. цветка 21 см</v>
          </cell>
          <cell r="H287">
            <v>120</v>
          </cell>
          <cell r="L287" t="str">
            <v>VWS</v>
          </cell>
          <cell r="M287">
            <v>161</v>
          </cell>
          <cell r="N287">
            <v>170</v>
          </cell>
          <cell r="O287">
            <v>3600</v>
          </cell>
          <cell r="S287">
            <v>2400</v>
          </cell>
          <cell r="U287">
            <v>-400</v>
          </cell>
          <cell r="W287" t="str">
            <v>12/14</v>
          </cell>
          <cell r="X287">
            <v>400</v>
          </cell>
          <cell r="Y287">
            <v>10</v>
          </cell>
          <cell r="Z287">
            <v>2000</v>
          </cell>
          <cell r="AA287">
            <v>200</v>
          </cell>
          <cell r="AB287" t="str">
            <v>VWS</v>
          </cell>
          <cell r="AC287">
            <v>1600</v>
          </cell>
          <cell r="AD287">
            <v>160</v>
          </cell>
          <cell r="AE287">
            <v>141</v>
          </cell>
          <cell r="AF287">
            <v>19</v>
          </cell>
          <cell r="AG287" t="str">
            <v>VWS 400 +VWS Monteneu 400</v>
          </cell>
          <cell r="AH287" t="str">
            <v>VWS</v>
          </cell>
          <cell r="AI287">
            <v>400</v>
          </cell>
          <cell r="AJ287">
            <v>400</v>
          </cell>
          <cell r="AM287">
            <v>800</v>
          </cell>
          <cell r="AN287">
            <v>80</v>
          </cell>
          <cell r="AO287">
            <v>65</v>
          </cell>
        </row>
        <row r="288">
          <cell r="C288">
            <v>264</v>
          </cell>
          <cell r="D288" t="str">
            <v>SAPPORO</v>
          </cell>
          <cell r="E288" t="str">
            <v>САППОРО</v>
          </cell>
          <cell r="G288" t="str">
            <v>белый, тычинки коричневые, волнистый край</v>
          </cell>
          <cell r="H288">
            <v>110</v>
          </cell>
          <cell r="L288" t="str">
            <v>GAV</v>
          </cell>
          <cell r="M288">
            <v>118</v>
          </cell>
          <cell r="N288">
            <v>118</v>
          </cell>
          <cell r="O288">
            <v>6400</v>
          </cell>
          <cell r="T288">
            <v>6000</v>
          </cell>
          <cell r="U288">
            <v>-2000</v>
          </cell>
          <cell r="W288" t="str">
            <v>12/14</v>
          </cell>
          <cell r="X288">
            <v>400</v>
          </cell>
          <cell r="Y288">
            <v>10</v>
          </cell>
          <cell r="Z288">
            <v>4000</v>
          </cell>
          <cell r="AA288">
            <v>400</v>
          </cell>
          <cell r="AB288" t="str">
            <v>GAV</v>
          </cell>
          <cell r="AC288">
            <v>2800</v>
          </cell>
          <cell r="AD288">
            <v>280</v>
          </cell>
          <cell r="AE288">
            <v>280</v>
          </cell>
          <cell r="AF288">
            <v>0</v>
          </cell>
          <cell r="AG288" t="str">
            <v>1200 +
800 из Nova Zembla STN</v>
          </cell>
          <cell r="AH288" t="str">
            <v>GAV+STN</v>
          </cell>
          <cell r="AI288">
            <v>1200</v>
          </cell>
          <cell r="AK288">
            <v>800</v>
          </cell>
          <cell r="AM288">
            <v>2000</v>
          </cell>
          <cell r="AN288">
            <v>200</v>
          </cell>
          <cell r="AO288">
            <v>202</v>
          </cell>
        </row>
        <row r="289">
          <cell r="C289">
            <v>3852</v>
          </cell>
          <cell r="D289" t="str">
            <v>SHANDONG</v>
          </cell>
          <cell r="E289" t="str">
            <v>ШАНЬДУНЬ</v>
          </cell>
          <cell r="G289" t="str">
            <v>ТЕСТ! Сиренево-розовый с красно-розовой широкой полосой, в виде звезды, диам. цв. 25 см</v>
          </cell>
          <cell r="H289">
            <v>130</v>
          </cell>
          <cell r="L289" t="str">
            <v>DEJ</v>
          </cell>
          <cell r="M289">
            <v>175</v>
          </cell>
          <cell r="N289">
            <v>175</v>
          </cell>
          <cell r="O289">
            <v>5600</v>
          </cell>
          <cell r="T289">
            <v>4800</v>
          </cell>
          <cell r="U289">
            <v>-1600</v>
          </cell>
          <cell r="W289" t="str">
            <v>12/14</v>
          </cell>
          <cell r="X289">
            <v>400</v>
          </cell>
          <cell r="Y289">
            <v>10</v>
          </cell>
          <cell r="Z289">
            <v>3200</v>
          </cell>
          <cell r="AA289">
            <v>320</v>
          </cell>
          <cell r="AB289" t="str">
            <v>DEJ</v>
          </cell>
          <cell r="AC289">
            <v>2400</v>
          </cell>
          <cell r="AD289">
            <v>240</v>
          </cell>
          <cell r="AE289">
            <v>222</v>
          </cell>
          <cell r="AF289">
            <v>18</v>
          </cell>
          <cell r="AH289" t="str">
            <v>DEJ</v>
          </cell>
          <cell r="AI289">
            <v>800</v>
          </cell>
          <cell r="AM289">
            <v>800</v>
          </cell>
          <cell r="AN289">
            <v>80</v>
          </cell>
          <cell r="AO289">
            <v>64</v>
          </cell>
        </row>
        <row r="290">
          <cell r="C290">
            <v>5488</v>
          </cell>
          <cell r="D290" t="str">
            <v>SHOWMASTER</v>
          </cell>
          <cell r="E290" t="str">
            <v>ШОУМАСТЕР</v>
          </cell>
          <cell r="F290" t="str">
            <v>нов15</v>
          </cell>
          <cell r="G290" t="str">
            <v>кремовый с розовой каймой, цветки больше 25см</v>
          </cell>
          <cell r="H290">
            <v>110</v>
          </cell>
          <cell r="L290" t="str">
            <v>VWS</v>
          </cell>
          <cell r="M290">
            <v>148</v>
          </cell>
          <cell r="N290">
            <v>165</v>
          </cell>
          <cell r="S290">
            <v>4000</v>
          </cell>
          <cell r="W290" t="str">
            <v>12/14</v>
          </cell>
          <cell r="X290">
            <v>400</v>
          </cell>
          <cell r="Y290">
            <v>10</v>
          </cell>
          <cell r="Z290">
            <v>4000</v>
          </cell>
          <cell r="AA290">
            <v>400</v>
          </cell>
          <cell r="AB290" t="str">
            <v>VWS</v>
          </cell>
          <cell r="AC290">
            <v>3200</v>
          </cell>
          <cell r="AD290">
            <v>320</v>
          </cell>
          <cell r="AE290">
            <v>316</v>
          </cell>
          <cell r="AF290">
            <v>4</v>
          </cell>
          <cell r="AG290" t="str">
            <v>VWS 800 + VWS Gracia 900</v>
          </cell>
          <cell r="AH290" t="str">
            <v>VWS</v>
          </cell>
          <cell r="AI290">
            <v>800</v>
          </cell>
          <cell r="AJ290">
            <v>900</v>
          </cell>
          <cell r="AM290">
            <v>1700</v>
          </cell>
          <cell r="AN290">
            <v>170</v>
          </cell>
          <cell r="AO290">
            <v>176</v>
          </cell>
        </row>
        <row r="291">
          <cell r="C291">
            <v>265</v>
          </cell>
          <cell r="D291" t="str">
            <v>SIBERIA</v>
          </cell>
          <cell r="E291" t="str">
            <v>СИБИРЬ</v>
          </cell>
          <cell r="G291" t="str">
            <v>белый, тычинки ярко-оранжевые, легкое гофре по краю</v>
          </cell>
          <cell r="H291">
            <v>110</v>
          </cell>
          <cell r="L291" t="str">
            <v>BOT</v>
          </cell>
          <cell r="M291">
            <v>95</v>
          </cell>
          <cell r="N291">
            <v>105</v>
          </cell>
          <cell r="O291">
            <v>12000</v>
          </cell>
          <cell r="S291">
            <v>12000</v>
          </cell>
          <cell r="W291" t="str">
            <v>12/14</v>
          </cell>
          <cell r="X291">
            <v>400</v>
          </cell>
          <cell r="Y291">
            <v>10</v>
          </cell>
          <cell r="Z291">
            <v>12000</v>
          </cell>
          <cell r="AA291">
            <v>1200</v>
          </cell>
          <cell r="AB291" t="str">
            <v>BOT</v>
          </cell>
          <cell r="AC291">
            <v>10000</v>
          </cell>
          <cell r="AD291">
            <v>1000</v>
          </cell>
          <cell r="AE291">
            <v>967</v>
          </cell>
          <cell r="AF291">
            <v>33</v>
          </cell>
          <cell r="AG291" t="str">
            <v>2000+ 14/16 2100</v>
          </cell>
          <cell r="AH291" t="str">
            <v>BOT</v>
          </cell>
          <cell r="AI291">
            <v>2000</v>
          </cell>
          <cell r="AJ291">
            <v>2100</v>
          </cell>
          <cell r="AM291">
            <v>4100</v>
          </cell>
          <cell r="AN291">
            <v>410</v>
          </cell>
          <cell r="AO291">
            <v>401</v>
          </cell>
        </row>
        <row r="292">
          <cell r="C292">
            <v>3018</v>
          </cell>
          <cell r="D292" t="str">
            <v>SIXTH SENSE</v>
          </cell>
          <cell r="E292" t="str">
            <v>СИКС СЕНС</v>
          </cell>
          <cell r="G292" t="str">
            <v>винно-красный с тёмным крапом по всему лепестку и белым кантом, лёгкое гофре</v>
          </cell>
          <cell r="H292">
            <v>120</v>
          </cell>
          <cell r="L292" t="str">
            <v>DEJ</v>
          </cell>
          <cell r="M292">
            <v>150</v>
          </cell>
          <cell r="N292">
            <v>150</v>
          </cell>
          <cell r="O292">
            <v>4800</v>
          </cell>
          <cell r="T292">
            <v>4000</v>
          </cell>
          <cell r="U292">
            <v>-1200</v>
          </cell>
          <cell r="W292" t="str">
            <v>12/14</v>
          </cell>
          <cell r="X292">
            <v>400</v>
          </cell>
          <cell r="Y292">
            <v>8</v>
          </cell>
          <cell r="Z292">
            <v>2800</v>
          </cell>
          <cell r="AA292">
            <v>350</v>
          </cell>
          <cell r="AB292" t="str">
            <v>DEJ</v>
          </cell>
          <cell r="AC292">
            <v>2000</v>
          </cell>
          <cell r="AD292">
            <v>250</v>
          </cell>
          <cell r="AE292">
            <v>194</v>
          </cell>
          <cell r="AF292">
            <v>56</v>
          </cell>
          <cell r="AH292" t="str">
            <v>DEJ</v>
          </cell>
          <cell r="AI292">
            <v>800</v>
          </cell>
          <cell r="AM292">
            <v>800</v>
          </cell>
          <cell r="AN292">
            <v>100</v>
          </cell>
          <cell r="AO292">
            <v>101</v>
          </cell>
        </row>
        <row r="293">
          <cell r="C293">
            <v>7260</v>
          </cell>
          <cell r="D293" t="str">
            <v>SPRING ROMANCE</v>
          </cell>
          <cell r="E293" t="str">
            <v>СПРИНГ РОМАНС</v>
          </cell>
          <cell r="F293" t="str">
            <v>нов14</v>
          </cell>
          <cell r="G293" t="str">
            <v>нежнейший сиренево-розовый с жёлтым центром и оранжевым крапом, цветок Ø - 22см</v>
          </cell>
          <cell r="H293">
            <v>110</v>
          </cell>
          <cell r="L293" t="str">
            <v>GAV</v>
          </cell>
          <cell r="M293">
            <v>225</v>
          </cell>
          <cell r="N293">
            <v>225</v>
          </cell>
          <cell r="O293">
            <v>6400</v>
          </cell>
          <cell r="T293">
            <v>6000</v>
          </cell>
          <cell r="U293">
            <v>-2400</v>
          </cell>
          <cell r="W293" t="str">
            <v>12/14</v>
          </cell>
          <cell r="X293">
            <v>350</v>
          </cell>
          <cell r="Y293">
            <v>10</v>
          </cell>
          <cell r="Z293">
            <v>3600</v>
          </cell>
          <cell r="AA293">
            <v>360</v>
          </cell>
          <cell r="AB293" t="str">
            <v>GAV</v>
          </cell>
          <cell r="AC293">
            <v>2400</v>
          </cell>
          <cell r="AD293">
            <v>240</v>
          </cell>
          <cell r="AE293">
            <v>227</v>
          </cell>
          <cell r="AF293">
            <v>13</v>
          </cell>
          <cell r="AH293" t="str">
            <v>GAV</v>
          </cell>
          <cell r="AI293">
            <v>1050</v>
          </cell>
          <cell r="AM293">
            <v>1050</v>
          </cell>
          <cell r="AN293">
            <v>105</v>
          </cell>
          <cell r="AO293">
            <v>45</v>
          </cell>
        </row>
        <row r="294">
          <cell r="C294">
            <v>5489</v>
          </cell>
          <cell r="D294" t="str">
            <v>ST. TROPEZ</v>
          </cell>
          <cell r="E294" t="str">
            <v>СЕН-ТРОПЕ</v>
          </cell>
          <cell r="F294" t="str">
            <v>нов15</v>
          </cell>
          <cell r="G294" t="str">
            <v>ярко-красный с темным крапом и гофрированным краем лепестков</v>
          </cell>
          <cell r="H294">
            <v>100</v>
          </cell>
          <cell r="L294" t="str">
            <v>GAV</v>
          </cell>
          <cell r="M294">
            <v>157</v>
          </cell>
          <cell r="N294">
            <v>157</v>
          </cell>
          <cell r="T294">
            <v>4200</v>
          </cell>
          <cell r="W294" t="str">
            <v>13/14</v>
          </cell>
          <cell r="X294">
            <v>350</v>
          </cell>
          <cell r="Y294">
            <v>10</v>
          </cell>
          <cell r="Z294">
            <v>4200</v>
          </cell>
          <cell r="AA294">
            <v>420</v>
          </cell>
          <cell r="AB294" t="str">
            <v>GAV</v>
          </cell>
          <cell r="AC294">
            <v>3150</v>
          </cell>
          <cell r="AD294">
            <v>315</v>
          </cell>
          <cell r="AE294">
            <v>281</v>
          </cell>
          <cell r="AF294">
            <v>34</v>
          </cell>
          <cell r="AG294" t="str">
            <v>spectacle</v>
          </cell>
          <cell r="AH294" t="str">
            <v>GAV</v>
          </cell>
          <cell r="AI294">
            <v>1050</v>
          </cell>
          <cell r="AJ294">
            <v>700</v>
          </cell>
          <cell r="AM294">
            <v>1750</v>
          </cell>
          <cell r="AN294">
            <v>175</v>
          </cell>
          <cell r="AO294">
            <v>179</v>
          </cell>
        </row>
        <row r="295">
          <cell r="C295">
            <v>3095</v>
          </cell>
          <cell r="D295" t="str">
            <v>STARDRIFT</v>
          </cell>
          <cell r="E295" t="str">
            <v>СТАРДРИФТ</v>
          </cell>
          <cell r="G295" t="str">
            <v>розовый с тёмнорозовой продольной полосой и крапом, белая кайма, гофре</v>
          </cell>
          <cell r="H295">
            <v>110</v>
          </cell>
          <cell r="L295" t="str">
            <v>SIVRI</v>
          </cell>
          <cell r="M295">
            <v>143</v>
          </cell>
          <cell r="N295">
            <v>143</v>
          </cell>
          <cell r="O295">
            <v>4000</v>
          </cell>
          <cell r="T295">
            <v>3600</v>
          </cell>
          <cell r="U295">
            <v>-1200</v>
          </cell>
          <cell r="W295" t="str">
            <v>12/14</v>
          </cell>
          <cell r="X295">
            <v>400</v>
          </cell>
          <cell r="Y295">
            <v>10</v>
          </cell>
          <cell r="Z295">
            <v>2400</v>
          </cell>
          <cell r="AA295">
            <v>240</v>
          </cell>
          <cell r="AB295" t="str">
            <v>SIVRI</v>
          </cell>
          <cell r="AC295">
            <v>1600</v>
          </cell>
          <cell r="AD295">
            <v>160</v>
          </cell>
          <cell r="AE295">
            <v>154</v>
          </cell>
          <cell r="AF295">
            <v>6</v>
          </cell>
          <cell r="AH295" t="str">
            <v>SIVRI</v>
          </cell>
          <cell r="AI295">
            <v>800</v>
          </cell>
          <cell r="AM295">
            <v>800</v>
          </cell>
          <cell r="AN295">
            <v>80</v>
          </cell>
          <cell r="AO295">
            <v>69</v>
          </cell>
        </row>
        <row r="296">
          <cell r="C296">
            <v>269</v>
          </cell>
          <cell r="D296" t="str">
            <v>STARFIGHTER</v>
          </cell>
          <cell r="E296" t="str">
            <v>СТАРФАЙТЕР</v>
          </cell>
          <cell r="G296" t="str">
            <v>ярко-коралловый, с широкой белой каймой и красным крапом по всей длине лепестков, легкое гофре</v>
          </cell>
          <cell r="H296">
            <v>110</v>
          </cell>
          <cell r="L296" t="str">
            <v>VWS</v>
          </cell>
          <cell r="M296">
            <v>121</v>
          </cell>
          <cell r="N296">
            <v>130</v>
          </cell>
          <cell r="O296">
            <v>6800</v>
          </cell>
          <cell r="S296">
            <v>6000</v>
          </cell>
          <cell r="U296">
            <v>-1600</v>
          </cell>
          <cell r="W296" t="str">
            <v>12/14</v>
          </cell>
          <cell r="X296">
            <v>400</v>
          </cell>
          <cell r="Y296">
            <v>10</v>
          </cell>
          <cell r="Z296">
            <v>4400</v>
          </cell>
          <cell r="AA296">
            <v>440</v>
          </cell>
          <cell r="AB296" t="str">
            <v>VWS</v>
          </cell>
          <cell r="AC296">
            <v>3200</v>
          </cell>
          <cell r="AD296">
            <v>320</v>
          </cell>
          <cell r="AE296">
            <v>308</v>
          </cell>
          <cell r="AF296">
            <v>12</v>
          </cell>
          <cell r="AH296" t="str">
            <v>VWS</v>
          </cell>
          <cell r="AI296">
            <v>1050</v>
          </cell>
          <cell r="AM296">
            <v>1050</v>
          </cell>
          <cell r="AN296">
            <v>105</v>
          </cell>
          <cell r="AO296">
            <v>115</v>
          </cell>
        </row>
        <row r="297">
          <cell r="C297">
            <v>270</v>
          </cell>
          <cell r="D297" t="str">
            <v>STARGAZER</v>
          </cell>
          <cell r="E297" t="str">
            <v>СТАРГЕЙЗЕР</v>
          </cell>
          <cell r="G297" t="str">
            <v>малиново-красный с белой каймой и темным крапом по всей длине лепестков</v>
          </cell>
          <cell r="H297">
            <v>100</v>
          </cell>
          <cell r="L297" t="str">
            <v>GAV</v>
          </cell>
          <cell r="M297">
            <v>108</v>
          </cell>
          <cell r="N297">
            <v>110</v>
          </cell>
          <cell r="O297">
            <v>11200</v>
          </cell>
          <cell r="T297">
            <v>10000</v>
          </cell>
          <cell r="W297" t="str">
            <v>12/14</v>
          </cell>
          <cell r="X297">
            <v>350</v>
          </cell>
          <cell r="Y297">
            <v>10</v>
          </cell>
          <cell r="Z297">
            <v>10000</v>
          </cell>
          <cell r="AA297">
            <v>1000</v>
          </cell>
          <cell r="AB297" t="str">
            <v>GAV</v>
          </cell>
          <cell r="AC297">
            <v>6800</v>
          </cell>
          <cell r="AD297">
            <v>680</v>
          </cell>
          <cell r="AE297">
            <v>627</v>
          </cell>
          <cell r="AF297">
            <v>53</v>
          </cell>
          <cell r="AH297" t="str">
            <v>GAV</v>
          </cell>
          <cell r="AI297">
            <v>3150</v>
          </cell>
          <cell r="AM297">
            <v>3150</v>
          </cell>
          <cell r="AN297">
            <v>315</v>
          </cell>
          <cell r="AO297">
            <v>314</v>
          </cell>
        </row>
        <row r="298">
          <cell r="C298">
            <v>2865</v>
          </cell>
          <cell r="D298" t="str">
            <v>SUNCATCHER</v>
          </cell>
          <cell r="E298" t="str">
            <v>САНКЕТЧЕР</v>
          </cell>
          <cell r="G298" t="str">
            <v>лимонно-жёлтый с белой каймой</v>
          </cell>
          <cell r="H298">
            <v>110</v>
          </cell>
          <cell r="L298" t="str">
            <v>DEJ</v>
          </cell>
          <cell r="M298">
            <v>150</v>
          </cell>
          <cell r="N298">
            <v>150</v>
          </cell>
          <cell r="O298">
            <v>10800</v>
          </cell>
          <cell r="T298">
            <v>9200</v>
          </cell>
          <cell r="U298">
            <v>-1200</v>
          </cell>
          <cell r="W298" t="str">
            <v>12/14</v>
          </cell>
          <cell r="X298">
            <v>400</v>
          </cell>
          <cell r="Y298">
            <v>10</v>
          </cell>
          <cell r="Z298">
            <v>8000</v>
          </cell>
          <cell r="AA298">
            <v>800</v>
          </cell>
          <cell r="AB298" t="str">
            <v>DEJ</v>
          </cell>
          <cell r="AC298">
            <v>6000</v>
          </cell>
          <cell r="AD298">
            <v>600</v>
          </cell>
          <cell r="AE298">
            <v>601</v>
          </cell>
          <cell r="AF298">
            <v>-1</v>
          </cell>
          <cell r="AH298" t="str">
            <v>DEJ</v>
          </cell>
          <cell r="AI298">
            <v>2000</v>
          </cell>
          <cell r="AJ298">
            <v>800</v>
          </cell>
          <cell r="AM298">
            <v>2800</v>
          </cell>
          <cell r="AN298">
            <v>280</v>
          </cell>
          <cell r="AO298">
            <v>285</v>
          </cell>
        </row>
        <row r="299">
          <cell r="C299">
            <v>7262</v>
          </cell>
          <cell r="D299" t="str">
            <v>TASMAN</v>
          </cell>
          <cell r="E299" t="str">
            <v>ТАСМАН</v>
          </cell>
          <cell r="F299" t="str">
            <v>нов14</v>
          </cell>
          <cell r="G299" t="str">
            <v>розово-красный с белой каймой и тёмно-красным частым крапом , цветок Ø - 25см</v>
          </cell>
          <cell r="H299">
            <v>110</v>
          </cell>
          <cell r="L299" t="str">
            <v>GAV</v>
          </cell>
          <cell r="M299">
            <v>157</v>
          </cell>
          <cell r="N299">
            <v>165</v>
          </cell>
          <cell r="O299">
            <v>4800</v>
          </cell>
          <cell r="U299">
            <v>1600</v>
          </cell>
          <cell r="W299" t="str">
            <v>13/14</v>
          </cell>
          <cell r="X299">
            <v>300</v>
          </cell>
          <cell r="Y299">
            <v>10</v>
          </cell>
          <cell r="Z299">
            <v>1600</v>
          </cell>
          <cell r="AA299">
            <v>160</v>
          </cell>
          <cell r="AB299" t="str">
            <v>GAV</v>
          </cell>
          <cell r="AC299">
            <v>1600</v>
          </cell>
          <cell r="AD299">
            <v>160</v>
          </cell>
          <cell r="AE299">
            <v>122</v>
          </cell>
          <cell r="AF299">
            <v>38</v>
          </cell>
          <cell r="AH299" t="str">
            <v>GAV</v>
          </cell>
          <cell r="AI299">
            <v>300</v>
          </cell>
          <cell r="AM299">
            <v>300</v>
          </cell>
          <cell r="AN299">
            <v>30</v>
          </cell>
          <cell r="AO299">
            <v>43</v>
          </cell>
        </row>
        <row r="300">
          <cell r="C300">
            <v>5490</v>
          </cell>
          <cell r="D300" t="str">
            <v>TESSALA</v>
          </cell>
          <cell r="E300" t="str">
            <v>ТЕССАЛА</v>
          </cell>
          <cell r="F300" t="str">
            <v>нов15</v>
          </cell>
          <cell r="G300" t="str">
            <v>темно-малиновый, глянцевый с желтой сердцевинкой и редким темным крапом</v>
          </cell>
          <cell r="H300">
            <v>120</v>
          </cell>
          <cell r="L300" t="str">
            <v>VWS</v>
          </cell>
          <cell r="M300">
            <v>219</v>
          </cell>
          <cell r="N300">
            <v>219</v>
          </cell>
          <cell r="T300">
            <v>3300</v>
          </cell>
          <cell r="U300">
            <v>-1500</v>
          </cell>
          <cell r="W300" t="str">
            <v>14/16</v>
          </cell>
          <cell r="X300">
            <v>300</v>
          </cell>
          <cell r="Y300">
            <v>10</v>
          </cell>
          <cell r="Z300">
            <v>1800</v>
          </cell>
          <cell r="AA300">
            <v>180</v>
          </cell>
          <cell r="AB300" t="str">
            <v>VWS</v>
          </cell>
          <cell r="AC300">
            <v>1200</v>
          </cell>
          <cell r="AD300">
            <v>120</v>
          </cell>
          <cell r="AE300">
            <v>106</v>
          </cell>
          <cell r="AF300">
            <v>14</v>
          </cell>
          <cell r="AH300" t="str">
            <v>VWS</v>
          </cell>
          <cell r="AI300">
            <v>600</v>
          </cell>
          <cell r="AM300">
            <v>600</v>
          </cell>
          <cell r="AN300">
            <v>60</v>
          </cell>
          <cell r="AO300">
            <v>54</v>
          </cell>
        </row>
        <row r="301">
          <cell r="C301">
            <v>1545</v>
          </cell>
          <cell r="D301" t="str">
            <v>TIGERWOODS</v>
          </cell>
          <cell r="E301" t="str">
            <v>ТАЙГЕРВУДС</v>
          </cell>
          <cell r="G301" t="str">
            <v>белый, с ярко-малиновыми пососами и ярко-малиновым крапом по всей поверхности</v>
          </cell>
          <cell r="H301">
            <v>90</v>
          </cell>
          <cell r="I301" t="str">
            <v>crop13 DEJ 800
DEJ 7200-2000
STN 7600-1600</v>
          </cell>
          <cell r="L301" t="str">
            <v>DEJ+STN</v>
          </cell>
          <cell r="M301">
            <v>195</v>
          </cell>
          <cell r="N301">
            <v>205</v>
          </cell>
          <cell r="O301">
            <v>17600</v>
          </cell>
          <cell r="P301">
            <v>800</v>
          </cell>
          <cell r="Q301" t="str">
            <v>DEJ</v>
          </cell>
          <cell r="T301">
            <v>14800</v>
          </cell>
          <cell r="U301">
            <v>-2000</v>
          </cell>
          <cell r="V301">
            <v>-1600</v>
          </cell>
          <cell r="W301" t="str">
            <v>12/14</v>
          </cell>
          <cell r="X301">
            <v>400</v>
          </cell>
          <cell r="Y301">
            <v>8</v>
          </cell>
          <cell r="Z301">
            <v>12000</v>
          </cell>
          <cell r="AA301">
            <v>1500</v>
          </cell>
          <cell r="AB301" t="str">
            <v>DEJ+STN</v>
          </cell>
          <cell r="AC301">
            <v>10000</v>
          </cell>
          <cell r="AD301">
            <v>1250</v>
          </cell>
          <cell r="AE301">
            <v>1024</v>
          </cell>
          <cell r="AF301">
            <v>226</v>
          </cell>
          <cell r="AH301" t="str">
            <v>DEJ</v>
          </cell>
          <cell r="AI301">
            <v>2000</v>
          </cell>
          <cell r="AJ301">
            <v>1600</v>
          </cell>
          <cell r="AM301">
            <v>3600</v>
          </cell>
          <cell r="AN301">
            <v>450</v>
          </cell>
          <cell r="AO301">
            <v>454</v>
          </cell>
        </row>
        <row r="302">
          <cell r="C302">
            <v>7263</v>
          </cell>
          <cell r="D302" t="str">
            <v>TRUE ROMANCE</v>
          </cell>
          <cell r="E302" t="str">
            <v>ТРУ РОМАНС</v>
          </cell>
          <cell r="F302" t="str">
            <v>нов14</v>
          </cell>
          <cell r="G302" t="str">
            <v>розовый, цветок Ø - 22см</v>
          </cell>
          <cell r="H302">
            <v>110</v>
          </cell>
          <cell r="L302" t="str">
            <v>GAV</v>
          </cell>
          <cell r="M302">
            <v>225</v>
          </cell>
          <cell r="N302">
            <v>225</v>
          </cell>
          <cell r="O302">
            <v>3200</v>
          </cell>
          <cell r="P302">
            <v>800</v>
          </cell>
          <cell r="Q302" t="str">
            <v>DEJ</v>
          </cell>
          <cell r="T302">
            <v>1600</v>
          </cell>
          <cell r="U302">
            <v>-800</v>
          </cell>
          <cell r="W302" t="str">
            <v>12/14</v>
          </cell>
          <cell r="X302">
            <v>350</v>
          </cell>
          <cell r="Y302">
            <v>10</v>
          </cell>
          <cell r="Z302">
            <v>1600</v>
          </cell>
          <cell r="AA302">
            <v>160</v>
          </cell>
          <cell r="AB302" t="str">
            <v>GAV</v>
          </cell>
          <cell r="AC302">
            <v>1200</v>
          </cell>
          <cell r="AD302">
            <v>120</v>
          </cell>
          <cell r="AE302">
            <v>108</v>
          </cell>
          <cell r="AF302">
            <v>12</v>
          </cell>
          <cell r="AH302" t="str">
            <v>GAV</v>
          </cell>
          <cell r="AI302">
            <v>350</v>
          </cell>
          <cell r="AM302">
            <v>350</v>
          </cell>
          <cell r="AN302">
            <v>35</v>
          </cell>
          <cell r="AO302">
            <v>9</v>
          </cell>
        </row>
        <row r="303">
          <cell r="C303">
            <v>276</v>
          </cell>
          <cell r="D303" t="str">
            <v>XOTIKA</v>
          </cell>
          <cell r="E303" t="str">
            <v>ЭКЗОТИКА</v>
          </cell>
          <cell r="G303" t="str">
            <v>сиреневый с желтыми полосами в центре</v>
          </cell>
          <cell r="H303">
            <v>90</v>
          </cell>
          <cell r="L303" t="str">
            <v>SIVRI</v>
          </cell>
          <cell r="M303">
            <v>143</v>
          </cell>
          <cell r="N303">
            <v>143</v>
          </cell>
          <cell r="T303">
            <v>6800</v>
          </cell>
          <cell r="U303">
            <v>-1600</v>
          </cell>
          <cell r="W303" t="str">
            <v>12/14</v>
          </cell>
          <cell r="X303">
            <v>400</v>
          </cell>
          <cell r="Y303">
            <v>8</v>
          </cell>
          <cell r="Z303">
            <v>5200</v>
          </cell>
          <cell r="AA303">
            <v>650</v>
          </cell>
          <cell r="AB303" t="str">
            <v>SIVRI</v>
          </cell>
          <cell r="AC303">
            <v>3600</v>
          </cell>
          <cell r="AD303">
            <v>450</v>
          </cell>
          <cell r="AE303">
            <v>356</v>
          </cell>
          <cell r="AF303">
            <v>94</v>
          </cell>
          <cell r="AH303" t="str">
            <v>SIVRI</v>
          </cell>
          <cell r="AI303">
            <v>1600</v>
          </cell>
          <cell r="AJ303">
            <v>800</v>
          </cell>
          <cell r="AM303">
            <v>2400</v>
          </cell>
          <cell r="AN303">
            <v>300</v>
          </cell>
          <cell r="AO303">
            <v>293</v>
          </cell>
        </row>
        <row r="304">
          <cell r="D304" t="str">
            <v>Longiflorum / Длинноцветковые гибриды</v>
          </cell>
          <cell r="AH304" t="str">
            <v>*</v>
          </cell>
          <cell r="AO304">
            <v>0</v>
          </cell>
        </row>
        <row r="305">
          <cell r="C305">
            <v>7227</v>
          </cell>
          <cell r="D305" t="str">
            <v>CATARI</v>
          </cell>
          <cell r="E305" t="str">
            <v>КАТАРИ</v>
          </cell>
          <cell r="F305" t="str">
            <v>нов14</v>
          </cell>
          <cell r="G305" t="str">
            <v>белый, с желтоватым центром и оранжевыми тычинками</v>
          </cell>
          <cell r="H305">
            <v>130</v>
          </cell>
          <cell r="L305" t="str">
            <v>VWS</v>
          </cell>
          <cell r="M305">
            <v>148</v>
          </cell>
          <cell r="N305">
            <v>155</v>
          </cell>
          <cell r="O305">
            <v>4000</v>
          </cell>
          <cell r="S305">
            <v>3600</v>
          </cell>
          <cell r="W305" t="str">
            <v>12/14</v>
          </cell>
          <cell r="X305">
            <v>400</v>
          </cell>
          <cell r="Y305">
            <v>10</v>
          </cell>
          <cell r="Z305">
            <v>3600</v>
          </cell>
          <cell r="AA305">
            <v>360</v>
          </cell>
          <cell r="AB305" t="str">
            <v>VWS</v>
          </cell>
          <cell r="AC305">
            <v>3200</v>
          </cell>
          <cell r="AD305">
            <v>320</v>
          </cell>
          <cell r="AE305">
            <v>286</v>
          </cell>
          <cell r="AF305">
            <v>34</v>
          </cell>
          <cell r="AG305" t="str">
            <v>VWS 400+
STN  White Heaven  800</v>
          </cell>
          <cell r="AH305" t="str">
            <v>VWS+STN</v>
          </cell>
          <cell r="AI305">
            <v>400</v>
          </cell>
          <cell r="AJ305">
            <v>800</v>
          </cell>
          <cell r="AM305">
            <v>1200</v>
          </cell>
          <cell r="AN305">
            <v>120</v>
          </cell>
          <cell r="AO305">
            <v>134</v>
          </cell>
        </row>
        <row r="306">
          <cell r="C306">
            <v>7228</v>
          </cell>
          <cell r="D306" t="str">
            <v>CONCORDIA</v>
          </cell>
          <cell r="E306" t="str">
            <v>КОНКОРДИЯ</v>
          </cell>
          <cell r="F306" t="str">
            <v>нов14</v>
          </cell>
          <cell r="G306" t="str">
            <v>белый с желтоватым центром, оранжевые тычинки очень крупные цветки</v>
          </cell>
          <cell r="H306">
            <v>110</v>
          </cell>
          <cell r="L306" t="str">
            <v>DEJ</v>
          </cell>
          <cell r="M306">
            <v>125</v>
          </cell>
          <cell r="N306">
            <v>135</v>
          </cell>
          <cell r="O306">
            <v>8000</v>
          </cell>
          <cell r="T306">
            <v>10000</v>
          </cell>
          <cell r="U306">
            <v>-1200</v>
          </cell>
          <cell r="W306" t="str">
            <v>12/14</v>
          </cell>
          <cell r="X306">
            <v>400</v>
          </cell>
          <cell r="Y306" t="str">
            <v>7</v>
          </cell>
          <cell r="Z306">
            <v>8800</v>
          </cell>
          <cell r="AA306">
            <v>1257.1428571428571</v>
          </cell>
          <cell r="AB306" t="str">
            <v>DEJ</v>
          </cell>
          <cell r="AC306">
            <v>6800</v>
          </cell>
          <cell r="AD306">
            <v>971.42857142857144</v>
          </cell>
          <cell r="AE306">
            <v>630</v>
          </cell>
          <cell r="AF306">
            <v>341.42857142857144</v>
          </cell>
          <cell r="AH306" t="str">
            <v>DEJ</v>
          </cell>
          <cell r="AI306">
            <v>2000</v>
          </cell>
          <cell r="AJ306">
            <v>400</v>
          </cell>
          <cell r="AM306">
            <v>2400</v>
          </cell>
          <cell r="AN306">
            <v>342.85714285714283</v>
          </cell>
          <cell r="AO306">
            <v>318</v>
          </cell>
        </row>
        <row r="307">
          <cell r="C307">
            <v>2847</v>
          </cell>
          <cell r="D307" t="str">
            <v>CYRANO</v>
          </cell>
          <cell r="E307" t="str">
            <v>ЦИРАНО</v>
          </cell>
          <cell r="G307" t="str">
            <v>белый с большим пурпурным пятном</v>
          </cell>
          <cell r="H307">
            <v>100</v>
          </cell>
          <cell r="L307" t="str">
            <v>DEJ</v>
          </cell>
          <cell r="M307">
            <v>135</v>
          </cell>
          <cell r="N307">
            <v>135</v>
          </cell>
          <cell r="O307">
            <v>13600</v>
          </cell>
          <cell r="T307">
            <v>12400</v>
          </cell>
          <cell r="U307">
            <v>-2400</v>
          </cell>
          <cell r="W307" t="str">
            <v>12/14</v>
          </cell>
          <cell r="X307">
            <v>400</v>
          </cell>
          <cell r="Y307" t="str">
            <v>7</v>
          </cell>
          <cell r="Z307">
            <v>10000</v>
          </cell>
          <cell r="AA307">
            <v>1428.5714285714287</v>
          </cell>
          <cell r="AB307" t="str">
            <v>DEJ</v>
          </cell>
          <cell r="AC307">
            <v>8000</v>
          </cell>
          <cell r="AD307">
            <v>1142.8571428571429</v>
          </cell>
          <cell r="AE307">
            <v>783</v>
          </cell>
          <cell r="AF307">
            <v>359.85714285714289</v>
          </cell>
          <cell r="AH307" t="str">
            <v>DEJ</v>
          </cell>
          <cell r="AI307">
            <v>2000</v>
          </cell>
          <cell r="AJ307">
            <v>800</v>
          </cell>
          <cell r="AM307">
            <v>2800</v>
          </cell>
          <cell r="AN307">
            <v>400</v>
          </cell>
          <cell r="AO307">
            <v>396</v>
          </cell>
        </row>
        <row r="308">
          <cell r="C308">
            <v>5492</v>
          </cell>
          <cell r="D308" t="str">
            <v>DIVINE</v>
          </cell>
          <cell r="E308" t="str">
            <v>ДИВАЙН</v>
          </cell>
          <cell r="F308" t="str">
            <v>нов15</v>
          </cell>
          <cell r="G308" t="str">
            <v>лиловый, диаметр цветков до 15см</v>
          </cell>
          <cell r="H308">
            <v>110</v>
          </cell>
          <cell r="K308" t="str">
            <v>спросить всех</v>
          </cell>
          <cell r="L308" t="str">
            <v>DEJ</v>
          </cell>
          <cell r="M308">
            <v>215</v>
          </cell>
          <cell r="N308">
            <v>215</v>
          </cell>
          <cell r="T308">
            <v>6000</v>
          </cell>
          <cell r="W308" t="str">
            <v>12/14</v>
          </cell>
          <cell r="X308">
            <v>400</v>
          </cell>
          <cell r="Y308">
            <v>10</v>
          </cell>
          <cell r="Z308">
            <v>6000</v>
          </cell>
          <cell r="AA308">
            <v>600</v>
          </cell>
          <cell r="AB308" t="str">
            <v>DEJ</v>
          </cell>
          <cell r="AC308">
            <v>5600</v>
          </cell>
          <cell r="AD308">
            <v>560</v>
          </cell>
          <cell r="AE308">
            <v>540</v>
          </cell>
          <cell r="AF308">
            <v>20</v>
          </cell>
          <cell r="AG308" t="str">
            <v xml:space="preserve">400 + 
800 из MIYABI DEJ </v>
          </cell>
          <cell r="AH308" t="str">
            <v>DEJ</v>
          </cell>
          <cell r="AI308">
            <v>400</v>
          </cell>
          <cell r="AJ308">
            <v>1200</v>
          </cell>
          <cell r="AK308">
            <v>800</v>
          </cell>
          <cell r="AM308">
            <v>2400</v>
          </cell>
          <cell r="AN308">
            <v>240</v>
          </cell>
          <cell r="AO308">
            <v>256</v>
          </cell>
        </row>
        <row r="309">
          <cell r="C309">
            <v>501</v>
          </cell>
          <cell r="D309" t="str">
            <v>ELEGANT LADY</v>
          </cell>
          <cell r="E309" t="str">
            <v>ЭЛЕГАНТ ЛЕДИ</v>
          </cell>
          <cell r="G309" t="str">
            <v>розовый</v>
          </cell>
          <cell r="H309">
            <v>110</v>
          </cell>
          <cell r="L309" t="str">
            <v>DEJ</v>
          </cell>
          <cell r="M309">
            <v>175</v>
          </cell>
          <cell r="N309">
            <v>175</v>
          </cell>
          <cell r="O309">
            <v>19600</v>
          </cell>
          <cell r="T309">
            <v>17200</v>
          </cell>
          <cell r="U309">
            <v>-4400</v>
          </cell>
          <cell r="W309" t="str">
            <v>12/14</v>
          </cell>
          <cell r="X309">
            <v>400</v>
          </cell>
          <cell r="Y309" t="str">
            <v>7</v>
          </cell>
          <cell r="Z309">
            <v>12800</v>
          </cell>
          <cell r="AA309">
            <v>1828.5714285714287</v>
          </cell>
          <cell r="AB309" t="str">
            <v>DEJ</v>
          </cell>
          <cell r="AC309">
            <v>9600</v>
          </cell>
          <cell r="AD309">
            <v>1371.4285714285713</v>
          </cell>
          <cell r="AE309">
            <v>937</v>
          </cell>
          <cell r="AF309">
            <v>434.42857142857133</v>
          </cell>
          <cell r="AH309" t="str">
            <v>DEJ</v>
          </cell>
          <cell r="AI309">
            <v>3200</v>
          </cell>
          <cell r="AJ309">
            <v>400</v>
          </cell>
          <cell r="AM309">
            <v>3600</v>
          </cell>
          <cell r="AN309">
            <v>514.28571428571433</v>
          </cell>
          <cell r="AO309">
            <v>532</v>
          </cell>
        </row>
        <row r="310">
          <cell r="C310">
            <v>2846</v>
          </cell>
          <cell r="D310" t="str">
            <v>MIYABI</v>
          </cell>
          <cell r="E310" t="str">
            <v>МИЯБИ</v>
          </cell>
          <cell r="G310" t="str">
            <v>яркий сиренево-розовый</v>
          </cell>
          <cell r="H310">
            <v>100</v>
          </cell>
          <cell r="I310" t="str">
            <v>2014 ЗАМЕНА ФОТО!!!! На 2015</v>
          </cell>
          <cell r="L310" t="str">
            <v>DEJ</v>
          </cell>
          <cell r="M310">
            <v>200</v>
          </cell>
          <cell r="N310">
            <v>200</v>
          </cell>
          <cell r="O310">
            <v>18000</v>
          </cell>
          <cell r="T310">
            <v>12000</v>
          </cell>
          <cell r="U310">
            <v>-2400</v>
          </cell>
          <cell r="W310" t="str">
            <v>12/14</v>
          </cell>
          <cell r="X310">
            <v>400</v>
          </cell>
          <cell r="Y310" t="str">
            <v>7</v>
          </cell>
          <cell r="Z310">
            <v>9600</v>
          </cell>
          <cell r="AA310">
            <v>1371.4285714285713</v>
          </cell>
          <cell r="AB310" t="str">
            <v>DEJ</v>
          </cell>
          <cell r="AC310">
            <v>6800</v>
          </cell>
          <cell r="AD310">
            <v>971.42857142857144</v>
          </cell>
          <cell r="AE310">
            <v>676</v>
          </cell>
          <cell r="AF310">
            <v>295.42857142857144</v>
          </cell>
          <cell r="AG310" t="str">
            <v>2800 - 
800 в DIVINE</v>
          </cell>
          <cell r="AH310" t="str">
            <v>DEJ</v>
          </cell>
          <cell r="AI310">
            <v>2800</v>
          </cell>
          <cell r="AK310">
            <v>-800</v>
          </cell>
          <cell r="AM310">
            <v>2000</v>
          </cell>
          <cell r="AN310">
            <v>285.71428571428572</v>
          </cell>
          <cell r="AO310">
            <v>268</v>
          </cell>
        </row>
        <row r="311">
          <cell r="C311">
            <v>424</v>
          </cell>
          <cell r="D311" t="str">
            <v>WHAT'S UP</v>
          </cell>
          <cell r="E311" t="str">
            <v>УОТС АП</v>
          </cell>
          <cell r="G311" t="str">
            <v>белый</v>
          </cell>
          <cell r="H311">
            <v>110</v>
          </cell>
          <cell r="L311" t="str">
            <v>VWS</v>
          </cell>
          <cell r="M311">
            <v>115</v>
          </cell>
          <cell r="N311">
            <v>125</v>
          </cell>
          <cell r="O311">
            <v>8400</v>
          </cell>
          <cell r="S311">
            <v>6800</v>
          </cell>
          <cell r="W311" t="str">
            <v>12/14</v>
          </cell>
          <cell r="X311">
            <v>400</v>
          </cell>
          <cell r="Y311">
            <v>10</v>
          </cell>
          <cell r="Z311">
            <v>6800</v>
          </cell>
          <cell r="AA311">
            <v>680</v>
          </cell>
          <cell r="AB311" t="str">
            <v>VWS</v>
          </cell>
          <cell r="AC311">
            <v>4800</v>
          </cell>
          <cell r="AD311">
            <v>480</v>
          </cell>
          <cell r="AE311">
            <v>485</v>
          </cell>
          <cell r="AF311">
            <v>-5</v>
          </cell>
          <cell r="AG311" t="str">
            <v>VWS 2000+
STN  Bright Tower  1600</v>
          </cell>
          <cell r="AH311" t="str">
            <v>VWS+STN</v>
          </cell>
          <cell r="AI311">
            <v>2000</v>
          </cell>
          <cell r="AJ311">
            <v>1600</v>
          </cell>
          <cell r="AM311">
            <v>3600</v>
          </cell>
          <cell r="AN311">
            <v>360</v>
          </cell>
          <cell r="AO311">
            <v>351</v>
          </cell>
        </row>
        <row r="312">
          <cell r="C312">
            <v>7229</v>
          </cell>
          <cell r="D312" t="str">
            <v>WHITE AMERICA</v>
          </cell>
          <cell r="E312" t="str">
            <v>УАЙТ АМЕРИКА</v>
          </cell>
          <cell r="F312" t="str">
            <v>нов14</v>
          </cell>
          <cell r="G312" t="str">
            <v>кремовый, желтоватое горло и оранжевые тычинки</v>
          </cell>
          <cell r="H312">
            <v>100</v>
          </cell>
          <cell r="L312" t="str">
            <v>SIVRI</v>
          </cell>
          <cell r="M312">
            <v>163</v>
          </cell>
          <cell r="N312">
            <v>165</v>
          </cell>
          <cell r="O312">
            <v>4000</v>
          </cell>
          <cell r="T312">
            <v>3900</v>
          </cell>
          <cell r="U312">
            <v>-900</v>
          </cell>
          <cell r="W312" t="str">
            <v>14/16</v>
          </cell>
          <cell r="X312">
            <v>300</v>
          </cell>
          <cell r="Y312">
            <v>10</v>
          </cell>
          <cell r="Z312">
            <v>3000</v>
          </cell>
          <cell r="AA312">
            <v>300</v>
          </cell>
          <cell r="AB312" t="str">
            <v>SIVRI</v>
          </cell>
          <cell r="AC312">
            <v>2400</v>
          </cell>
          <cell r="AD312">
            <v>240</v>
          </cell>
          <cell r="AE312">
            <v>224</v>
          </cell>
          <cell r="AF312">
            <v>16</v>
          </cell>
          <cell r="AH312" t="str">
            <v>SIVRI</v>
          </cell>
          <cell r="AI312">
            <v>600</v>
          </cell>
          <cell r="AJ312">
            <v>600</v>
          </cell>
          <cell r="AM312">
            <v>1200</v>
          </cell>
          <cell r="AN312">
            <v>120</v>
          </cell>
          <cell r="AO312">
            <v>119</v>
          </cell>
        </row>
        <row r="313">
          <cell r="C313">
            <v>7230</v>
          </cell>
          <cell r="D313" t="str">
            <v>WHITE SEA</v>
          </cell>
          <cell r="E313" t="str">
            <v>УАЙТ СИ</v>
          </cell>
          <cell r="F313" t="str">
            <v>нов14</v>
          </cell>
          <cell r="G313" t="str">
            <v>белоснежный с желтоватым горлом., тычинки оранжевые, цветки направлены вверх</v>
          </cell>
          <cell r="H313">
            <v>120</v>
          </cell>
          <cell r="L313" t="str">
            <v>DEJ</v>
          </cell>
          <cell r="M313">
            <v>135</v>
          </cell>
          <cell r="N313">
            <v>135</v>
          </cell>
          <cell r="O313">
            <v>6400</v>
          </cell>
          <cell r="T313">
            <v>6000</v>
          </cell>
          <cell r="W313" t="str">
            <v>12/14</v>
          </cell>
          <cell r="X313">
            <v>400</v>
          </cell>
          <cell r="Y313">
            <v>10</v>
          </cell>
          <cell r="Z313">
            <v>6000</v>
          </cell>
          <cell r="AA313">
            <v>600</v>
          </cell>
          <cell r="AB313" t="str">
            <v>DEJ</v>
          </cell>
          <cell r="AC313">
            <v>4400</v>
          </cell>
          <cell r="AD313">
            <v>440</v>
          </cell>
          <cell r="AE313">
            <v>409</v>
          </cell>
          <cell r="AF313">
            <v>31</v>
          </cell>
          <cell r="AH313" t="str">
            <v>DEJ</v>
          </cell>
          <cell r="AI313">
            <v>1600</v>
          </cell>
          <cell r="AJ313">
            <v>1200</v>
          </cell>
          <cell r="AM313">
            <v>2800</v>
          </cell>
          <cell r="AN313">
            <v>280</v>
          </cell>
          <cell r="AO313">
            <v>277</v>
          </cell>
        </row>
        <row r="314">
          <cell r="D314" t="str">
            <v>L.N.O.  Гибриды (longiflorum x nepalense x oriental) НОВИНКА!</v>
          </cell>
          <cell r="AH314" t="str">
            <v>*</v>
          </cell>
          <cell r="AO314">
            <v>0</v>
          </cell>
        </row>
        <row r="315">
          <cell r="C315">
            <v>7221</v>
          </cell>
          <cell r="D315" t="str">
            <v xml:space="preserve">KUSHI-MAYA </v>
          </cell>
          <cell r="E315" t="str">
            <v>КУШИ-МАЙА</v>
          </cell>
          <cell r="F315" t="str">
            <v>нов14</v>
          </cell>
          <cell r="G315" t="str">
            <v>НОВИНКА СЕЛЕКЦИИ! белый с обширным пурпурно-бордовым пятном в центре</v>
          </cell>
          <cell r="H315">
            <v>130</v>
          </cell>
          <cell r="L315" t="str">
            <v>VWS</v>
          </cell>
          <cell r="M315">
            <v>542</v>
          </cell>
          <cell r="N315">
            <v>560</v>
          </cell>
          <cell r="O315">
            <v>1600</v>
          </cell>
          <cell r="P315">
            <v>400</v>
          </cell>
          <cell r="Q315" t="str">
            <v>VWS</v>
          </cell>
          <cell r="S315">
            <v>2800</v>
          </cell>
          <cell r="W315" t="str">
            <v>12/14</v>
          </cell>
          <cell r="X315">
            <v>400</v>
          </cell>
          <cell r="Y315">
            <v>5</v>
          </cell>
          <cell r="Z315">
            <v>3200</v>
          </cell>
          <cell r="AA315">
            <v>640</v>
          </cell>
          <cell r="AB315" t="str">
            <v>VWS</v>
          </cell>
          <cell r="AC315">
            <v>2800</v>
          </cell>
          <cell r="AD315">
            <v>560</v>
          </cell>
          <cell r="AE315">
            <v>484</v>
          </cell>
          <cell r="AF315">
            <v>76</v>
          </cell>
          <cell r="AH315" t="str">
            <v>VWS</v>
          </cell>
          <cell r="AI315">
            <v>400</v>
          </cell>
          <cell r="AM315">
            <v>400</v>
          </cell>
          <cell r="AN315">
            <v>80</v>
          </cell>
          <cell r="AO315">
            <v>105</v>
          </cell>
        </row>
        <row r="316">
          <cell r="D316" t="str">
            <v>L.L.  Гибриды (longiflorum x lankongense) НОВИНКА!</v>
          </cell>
          <cell r="AH316" t="str">
            <v>*</v>
          </cell>
          <cell r="AO316">
            <v>0</v>
          </cell>
        </row>
        <row r="317">
          <cell r="C317">
            <v>4467</v>
          </cell>
          <cell r="D317" t="str">
            <v>LANKON</v>
          </cell>
          <cell r="E317" t="str">
            <v>ЛАНКОН</v>
          </cell>
          <cell r="G317" t="str">
            <v>НОВИНКА! Форма цветка - пониклая, светло-розовый с частым крапом по всем лепесткам</v>
          </cell>
          <cell r="H317">
            <v>110</v>
          </cell>
          <cell r="L317" t="str">
            <v>VWS</v>
          </cell>
          <cell r="M317">
            <v>279</v>
          </cell>
          <cell r="N317">
            <v>280</v>
          </cell>
          <cell r="O317">
            <v>10000</v>
          </cell>
          <cell r="S317">
            <v>6000</v>
          </cell>
          <cell r="W317" t="str">
            <v>12/14</v>
          </cell>
          <cell r="X317">
            <v>400</v>
          </cell>
          <cell r="Y317">
            <v>5</v>
          </cell>
          <cell r="Z317">
            <v>6000</v>
          </cell>
          <cell r="AA317">
            <v>1200</v>
          </cell>
          <cell r="AB317" t="str">
            <v>VWS</v>
          </cell>
          <cell r="AC317">
            <v>5200</v>
          </cell>
          <cell r="AD317">
            <v>1040</v>
          </cell>
          <cell r="AE317">
            <v>495</v>
          </cell>
          <cell r="AF317">
            <v>545</v>
          </cell>
          <cell r="AH317" t="str">
            <v>VWS</v>
          </cell>
          <cell r="AI317">
            <v>800</v>
          </cell>
          <cell r="AK317">
            <v>0</v>
          </cell>
          <cell r="AM317">
            <v>800</v>
          </cell>
          <cell r="AN317">
            <v>160</v>
          </cell>
          <cell r="AO317">
            <v>242</v>
          </cell>
        </row>
        <row r="318">
          <cell r="D318" t="str">
            <v>L.O. Longiflorum Type / LOL - гибриды</v>
          </cell>
          <cell r="AH318" t="str">
            <v>*</v>
          </cell>
          <cell r="AO318">
            <v>0</v>
          </cell>
        </row>
        <row r="319">
          <cell r="C319">
            <v>3694</v>
          </cell>
          <cell r="D319" t="str">
            <v>BELLSONG</v>
          </cell>
          <cell r="E319" t="str">
            <v>БЕЛЛСОНГ</v>
          </cell>
          <cell r="G319" t="str">
            <v>ОЧЕНЬ КРУПНЫЙ нежнейший розовый</v>
          </cell>
          <cell r="H319">
            <v>110</v>
          </cell>
          <cell r="L319" t="str">
            <v>BOT</v>
          </cell>
          <cell r="M319">
            <v>160</v>
          </cell>
          <cell r="N319">
            <v>165</v>
          </cell>
          <cell r="O319">
            <v>14000</v>
          </cell>
          <cell r="T319">
            <v>13200</v>
          </cell>
          <cell r="U319">
            <v>-3200</v>
          </cell>
          <cell r="W319" t="str">
            <v>12/14</v>
          </cell>
          <cell r="X319">
            <v>400</v>
          </cell>
          <cell r="Y319">
            <v>10</v>
          </cell>
          <cell r="Z319">
            <v>10000</v>
          </cell>
          <cell r="AA319">
            <v>1000</v>
          </cell>
          <cell r="AB319" t="str">
            <v>BOT</v>
          </cell>
          <cell r="AC319">
            <v>7600</v>
          </cell>
          <cell r="AD319">
            <v>760</v>
          </cell>
          <cell r="AE319">
            <v>736</v>
          </cell>
          <cell r="AF319">
            <v>24</v>
          </cell>
          <cell r="AH319" t="str">
            <v>BOT</v>
          </cell>
          <cell r="AI319">
            <v>2400</v>
          </cell>
          <cell r="AJ319">
            <v>1600</v>
          </cell>
          <cell r="AK319">
            <v>-400</v>
          </cell>
          <cell r="AM319">
            <v>3600</v>
          </cell>
          <cell r="AN319">
            <v>360</v>
          </cell>
          <cell r="AO319">
            <v>360</v>
          </cell>
        </row>
        <row r="320">
          <cell r="C320">
            <v>1473</v>
          </cell>
          <cell r="D320" t="str">
            <v>DOLCETTO</v>
          </cell>
          <cell r="E320" t="str">
            <v>ДОЛЬЧЕТТО</v>
          </cell>
          <cell r="G320" t="str">
            <v>перламутрово-розовый с коричневыми тычинками</v>
          </cell>
          <cell r="H320">
            <v>130</v>
          </cell>
          <cell r="L320" t="str">
            <v>DEJ</v>
          </cell>
          <cell r="M320">
            <v>150</v>
          </cell>
          <cell r="N320">
            <v>150</v>
          </cell>
          <cell r="O320">
            <v>8800</v>
          </cell>
          <cell r="T320">
            <v>8000</v>
          </cell>
          <cell r="U320">
            <v>-1200</v>
          </cell>
          <cell r="W320" t="str">
            <v>12/14</v>
          </cell>
          <cell r="X320">
            <v>400</v>
          </cell>
          <cell r="Y320">
            <v>10</v>
          </cell>
          <cell r="Z320">
            <v>6800</v>
          </cell>
          <cell r="AA320">
            <v>680</v>
          </cell>
          <cell r="AB320" t="str">
            <v>DEJ</v>
          </cell>
          <cell r="AC320">
            <v>5200</v>
          </cell>
          <cell r="AD320">
            <v>520</v>
          </cell>
          <cell r="AE320">
            <v>511</v>
          </cell>
          <cell r="AF320">
            <v>9</v>
          </cell>
          <cell r="AH320" t="str">
            <v>DEJ</v>
          </cell>
          <cell r="AI320">
            <v>1600</v>
          </cell>
          <cell r="AJ320">
            <v>800</v>
          </cell>
          <cell r="AM320">
            <v>2400</v>
          </cell>
          <cell r="AN320">
            <v>240</v>
          </cell>
          <cell r="AO320">
            <v>259</v>
          </cell>
        </row>
        <row r="321">
          <cell r="C321">
            <v>7223</v>
          </cell>
          <cell r="D321" t="str">
            <v>GLOBAL BEAUTY</v>
          </cell>
          <cell r="E321" t="str">
            <v>ГЛОБАЛ БЬЮТИ</v>
          </cell>
          <cell r="F321" t="str">
            <v>нов14</v>
          </cell>
          <cell r="G321" t="str">
            <v>белый с зеленоватым горлом</v>
          </cell>
          <cell r="H321" t="str">
            <v>&gt;150</v>
          </cell>
          <cell r="L321" t="str">
            <v>VWS</v>
          </cell>
          <cell r="M321">
            <v>124</v>
          </cell>
          <cell r="N321">
            <v>135</v>
          </cell>
          <cell r="O321">
            <v>5200</v>
          </cell>
          <cell r="S321">
            <v>5200</v>
          </cell>
          <cell r="V321">
            <v>-400</v>
          </cell>
          <cell r="W321" t="str">
            <v>12/14</v>
          </cell>
          <cell r="X321">
            <v>400</v>
          </cell>
          <cell r="Y321">
            <v>10</v>
          </cell>
          <cell r="Z321">
            <v>4800</v>
          </cell>
          <cell r="AA321">
            <v>480</v>
          </cell>
          <cell r="AB321" t="str">
            <v>VWS</v>
          </cell>
          <cell r="AC321">
            <v>4000</v>
          </cell>
          <cell r="AD321">
            <v>400</v>
          </cell>
          <cell r="AE321">
            <v>393</v>
          </cell>
          <cell r="AF321">
            <v>7</v>
          </cell>
          <cell r="AG321" t="str">
            <v>VWS 1200+
STN  Bright Tower  400</v>
          </cell>
          <cell r="AH321" t="str">
            <v>VWS+STN</v>
          </cell>
          <cell r="AI321">
            <v>1200</v>
          </cell>
          <cell r="AJ321">
            <v>400</v>
          </cell>
          <cell r="AM321">
            <v>1600</v>
          </cell>
          <cell r="AN321">
            <v>160</v>
          </cell>
          <cell r="AO321">
            <v>175</v>
          </cell>
        </row>
        <row r="322">
          <cell r="C322">
            <v>7225</v>
          </cell>
          <cell r="D322" t="str">
            <v>GLOBAL HARMONY</v>
          </cell>
          <cell r="E322" t="str">
            <v>ГЛОБАЛ ХАРМОНИ</v>
          </cell>
          <cell r="F322" t="str">
            <v>нов14</v>
          </cell>
          <cell r="G322" t="str">
            <v xml:space="preserve">белый с жёлтым центром  </v>
          </cell>
          <cell r="H322" t="str">
            <v>&gt;150</v>
          </cell>
          <cell r="L322" t="str">
            <v>VWS</v>
          </cell>
          <cell r="M322">
            <v>124</v>
          </cell>
          <cell r="N322">
            <v>135</v>
          </cell>
          <cell r="O322">
            <v>2800</v>
          </cell>
          <cell r="S322">
            <v>2800</v>
          </cell>
          <cell r="W322" t="str">
            <v>12/14</v>
          </cell>
          <cell r="X322">
            <v>400</v>
          </cell>
          <cell r="Y322">
            <v>10</v>
          </cell>
          <cell r="Z322">
            <v>2800</v>
          </cell>
          <cell r="AA322">
            <v>280</v>
          </cell>
          <cell r="AB322" t="str">
            <v>VWS</v>
          </cell>
          <cell r="AC322">
            <v>2400</v>
          </cell>
          <cell r="AD322">
            <v>240</v>
          </cell>
          <cell r="AE322">
            <v>216</v>
          </cell>
          <cell r="AF322">
            <v>24</v>
          </cell>
          <cell r="AG322" t="str">
            <v>VWS 400+
STN  Bright Tower  800</v>
          </cell>
          <cell r="AH322" t="str">
            <v>VWS+STN</v>
          </cell>
          <cell r="AI322">
            <v>400</v>
          </cell>
          <cell r="AJ322">
            <v>800</v>
          </cell>
          <cell r="AM322">
            <v>1200</v>
          </cell>
          <cell r="AN322">
            <v>120</v>
          </cell>
          <cell r="AO322">
            <v>98</v>
          </cell>
        </row>
        <row r="323">
          <cell r="C323">
            <v>232</v>
          </cell>
          <cell r="D323" t="str">
            <v>ILLUSIVE</v>
          </cell>
          <cell r="E323" t="str">
            <v>ИЛЛЮЗИВ</v>
          </cell>
          <cell r="G323" t="str">
            <v>белый, соцветия направлены вверх</v>
          </cell>
          <cell r="H323">
            <v>120</v>
          </cell>
          <cell r="L323" t="str">
            <v>VWS</v>
          </cell>
          <cell r="M323">
            <v>121</v>
          </cell>
          <cell r="N323">
            <v>135</v>
          </cell>
          <cell r="O323">
            <v>8000</v>
          </cell>
          <cell r="S323">
            <v>4800</v>
          </cell>
          <cell r="W323" t="str">
            <v>12/14</v>
          </cell>
          <cell r="X323">
            <v>400</v>
          </cell>
          <cell r="Y323">
            <v>10</v>
          </cell>
          <cell r="Z323">
            <v>4800</v>
          </cell>
          <cell r="AA323">
            <v>480</v>
          </cell>
          <cell r="AB323" t="str">
            <v>VWS</v>
          </cell>
          <cell r="AC323">
            <v>4800</v>
          </cell>
          <cell r="AD323">
            <v>480</v>
          </cell>
          <cell r="AE323">
            <v>538</v>
          </cell>
          <cell r="AF323">
            <v>-58</v>
          </cell>
          <cell r="AG323" t="str">
            <v>VWS 2000+
STN  Bright Tower  400</v>
          </cell>
          <cell r="AH323" t="str">
            <v>VWS+STN</v>
          </cell>
          <cell r="AI323">
            <v>2000</v>
          </cell>
          <cell r="AJ323">
            <v>400</v>
          </cell>
          <cell r="AM323">
            <v>2400</v>
          </cell>
          <cell r="AN323">
            <v>240</v>
          </cell>
          <cell r="AO323">
            <v>231</v>
          </cell>
        </row>
        <row r="324">
          <cell r="C324">
            <v>1436</v>
          </cell>
          <cell r="D324" t="str">
            <v>PRINCE PROMISE</v>
          </cell>
          <cell r="E324" t="str">
            <v>ПРИНС ПРОМИС</v>
          </cell>
          <cell r="G324" t="str">
            <v>перламутрово-розовый, светло-розовый к кончикам лепестков</v>
          </cell>
          <cell r="H324">
            <v>130</v>
          </cell>
          <cell r="L324" t="str">
            <v>DEJ</v>
          </cell>
          <cell r="M324">
            <v>175</v>
          </cell>
          <cell r="N324">
            <v>175</v>
          </cell>
          <cell r="O324">
            <v>7600</v>
          </cell>
          <cell r="T324">
            <v>6800</v>
          </cell>
          <cell r="W324" t="str">
            <v>12/14</v>
          </cell>
          <cell r="X324">
            <v>400</v>
          </cell>
          <cell r="Y324">
            <v>10</v>
          </cell>
          <cell r="Z324">
            <v>6800</v>
          </cell>
          <cell r="AA324">
            <v>680</v>
          </cell>
          <cell r="AB324" t="str">
            <v>DEJ</v>
          </cell>
          <cell r="AC324">
            <v>5600</v>
          </cell>
          <cell r="AD324">
            <v>560</v>
          </cell>
          <cell r="AE324">
            <v>511</v>
          </cell>
          <cell r="AF324">
            <v>49</v>
          </cell>
          <cell r="AH324" t="str">
            <v>DEJ</v>
          </cell>
          <cell r="AI324">
            <v>1200</v>
          </cell>
          <cell r="AJ324">
            <v>1200</v>
          </cell>
          <cell r="AM324">
            <v>2400</v>
          </cell>
          <cell r="AN324">
            <v>240</v>
          </cell>
          <cell r="AO324">
            <v>238</v>
          </cell>
        </row>
        <row r="325">
          <cell r="C325">
            <v>280</v>
          </cell>
          <cell r="D325" t="str">
            <v>TRIUMPHATOR</v>
          </cell>
          <cell r="E325" t="str">
            <v>ТРИУМФАТОР</v>
          </cell>
          <cell r="G325" t="str">
            <v>кремово-белый, сердцевина темно-розовая</v>
          </cell>
          <cell r="H325">
            <v>120</v>
          </cell>
          <cell r="L325" t="str">
            <v>VWS</v>
          </cell>
          <cell r="M325">
            <v>97</v>
          </cell>
          <cell r="N325">
            <v>110</v>
          </cell>
          <cell r="O325">
            <v>26000</v>
          </cell>
          <cell r="S325">
            <v>24000</v>
          </cell>
          <cell r="W325" t="str">
            <v>12/14</v>
          </cell>
          <cell r="X325">
            <v>400</v>
          </cell>
          <cell r="Y325">
            <v>8</v>
          </cell>
          <cell r="Z325">
            <v>24000</v>
          </cell>
          <cell r="AA325">
            <v>3000</v>
          </cell>
          <cell r="AB325" t="str">
            <v>VWS</v>
          </cell>
          <cell r="AC325">
            <v>18400</v>
          </cell>
          <cell r="AD325">
            <v>2300</v>
          </cell>
          <cell r="AE325">
            <v>1815</v>
          </cell>
          <cell r="AF325">
            <v>485</v>
          </cell>
          <cell r="AG325" t="str">
            <v>VWS 2800 +
GAV 3900</v>
          </cell>
          <cell r="AH325" t="str">
            <v>VWS+GAV</v>
          </cell>
          <cell r="AI325">
            <v>2800</v>
          </cell>
          <cell r="AK325">
            <v>3900</v>
          </cell>
          <cell r="AM325">
            <v>6700</v>
          </cell>
          <cell r="AN325">
            <v>837.5</v>
          </cell>
          <cell r="AO325">
            <v>842</v>
          </cell>
        </row>
        <row r="326">
          <cell r="C326">
            <v>2868</v>
          </cell>
          <cell r="D326" t="str">
            <v>WHITE TRIUMPHATOR</v>
          </cell>
          <cell r="E326" t="str">
            <v>УАЙТ 
ТРИУМФАТОР</v>
          </cell>
          <cell r="G326" t="str">
            <v>белый с зеленовато-жёлтым центром</v>
          </cell>
          <cell r="H326">
            <v>120</v>
          </cell>
          <cell r="L326" t="str">
            <v>VWS</v>
          </cell>
          <cell r="M326">
            <v>102</v>
          </cell>
          <cell r="N326">
            <v>108</v>
          </cell>
          <cell r="O326">
            <v>12400</v>
          </cell>
          <cell r="S326">
            <v>12000</v>
          </cell>
          <cell r="W326" t="str">
            <v>12/14</v>
          </cell>
          <cell r="X326">
            <v>400</v>
          </cell>
          <cell r="Y326">
            <v>8</v>
          </cell>
          <cell r="Z326">
            <v>12000</v>
          </cell>
          <cell r="AA326">
            <v>1500</v>
          </cell>
          <cell r="AB326" t="str">
            <v>VWS</v>
          </cell>
          <cell r="AC326">
            <v>9600</v>
          </cell>
          <cell r="AD326">
            <v>1200</v>
          </cell>
          <cell r="AE326">
            <v>921</v>
          </cell>
          <cell r="AF326">
            <v>279</v>
          </cell>
          <cell r="AG326" t="str">
            <v>VWS 2400+
STN  White Heaven  1200</v>
          </cell>
          <cell r="AH326" t="str">
            <v>VWS+STN</v>
          </cell>
          <cell r="AI326">
            <v>2400</v>
          </cell>
          <cell r="AJ326">
            <v>1600</v>
          </cell>
          <cell r="AM326">
            <v>4000</v>
          </cell>
          <cell r="AN326">
            <v>500</v>
          </cell>
          <cell r="AO326">
            <v>479</v>
          </cell>
        </row>
        <row r="327">
          <cell r="D327" t="str">
            <v>L.O. Oriental Type / LOO - гибриды</v>
          </cell>
          <cell r="AH327" t="str">
            <v>*</v>
          </cell>
          <cell r="AO327">
            <v>0</v>
          </cell>
        </row>
        <row r="328">
          <cell r="C328">
            <v>281</v>
          </cell>
          <cell r="D328" t="str">
            <v>BRIGHT BRILIANT</v>
          </cell>
          <cell r="E328" t="str">
            <v>БРАЙТ БРИЛЛИАНТ</v>
          </cell>
          <cell r="G328" t="str">
            <v>белые, очень крупные цветки диам. до 35-40 см</v>
          </cell>
          <cell r="H328">
            <v>120</v>
          </cell>
          <cell r="L328" t="str">
            <v>DEJ</v>
          </cell>
          <cell r="M328">
            <v>250</v>
          </cell>
          <cell r="N328">
            <v>250</v>
          </cell>
          <cell r="O328">
            <v>24400</v>
          </cell>
          <cell r="T328">
            <v>22000</v>
          </cell>
          <cell r="U328">
            <v>-2400</v>
          </cell>
          <cell r="W328" t="str">
            <v>12/14</v>
          </cell>
          <cell r="X328">
            <v>400</v>
          </cell>
          <cell r="Y328" t="str">
            <v>8</v>
          </cell>
          <cell r="Z328">
            <v>19600</v>
          </cell>
          <cell r="AA328">
            <v>2450</v>
          </cell>
          <cell r="AB328" t="str">
            <v>DEJ</v>
          </cell>
          <cell r="AC328">
            <v>15200</v>
          </cell>
          <cell r="AD328">
            <v>1900</v>
          </cell>
          <cell r="AE328">
            <v>1502</v>
          </cell>
          <cell r="AF328">
            <v>398</v>
          </cell>
          <cell r="AH328" t="str">
            <v>DEJ</v>
          </cell>
          <cell r="AI328">
            <v>4300</v>
          </cell>
          <cell r="AJ328">
            <v>400</v>
          </cell>
          <cell r="AM328">
            <v>4700</v>
          </cell>
          <cell r="AN328">
            <v>587.5</v>
          </cell>
          <cell r="AO328">
            <v>589</v>
          </cell>
        </row>
        <row r="329">
          <cell r="C329">
            <v>2869</v>
          </cell>
          <cell r="D329" t="str">
            <v>DREAMWEAVER</v>
          </cell>
          <cell r="E329" t="str">
            <v>ДРИМУИВЕР</v>
          </cell>
          <cell r="G329" t="str">
            <v>розовый с белой каймой и тёмно-розовыми лучами</v>
          </cell>
          <cell r="H329">
            <v>110</v>
          </cell>
          <cell r="L329" t="str">
            <v>DEJ</v>
          </cell>
          <cell r="M329">
            <v>250</v>
          </cell>
          <cell r="N329">
            <v>250</v>
          </cell>
          <cell r="O329">
            <v>2800</v>
          </cell>
          <cell r="T329">
            <v>2625</v>
          </cell>
          <cell r="W329" t="str">
            <v>12/14</v>
          </cell>
          <cell r="X329">
            <v>375</v>
          </cell>
          <cell r="Y329">
            <v>10</v>
          </cell>
          <cell r="Z329">
            <v>2625</v>
          </cell>
          <cell r="AA329">
            <v>262.5</v>
          </cell>
          <cell r="AB329" t="str">
            <v>DEJ</v>
          </cell>
          <cell r="AC329">
            <v>2625</v>
          </cell>
          <cell r="AD329">
            <v>262.5</v>
          </cell>
          <cell r="AE329">
            <v>256</v>
          </cell>
          <cell r="AF329">
            <v>6.5</v>
          </cell>
          <cell r="AH329" t="str">
            <v>DEJ</v>
          </cell>
          <cell r="AI329">
            <v>400</v>
          </cell>
          <cell r="AJ329">
            <v>400</v>
          </cell>
          <cell r="AM329">
            <v>800</v>
          </cell>
          <cell r="AN329">
            <v>80</v>
          </cell>
          <cell r="AO329">
            <v>79</v>
          </cell>
        </row>
        <row r="330">
          <cell r="C330">
            <v>1476</v>
          </cell>
          <cell r="D330" t="str">
            <v>EAGLE</v>
          </cell>
          <cell r="E330" t="str">
            <v>ИГЛ</v>
          </cell>
          <cell r="G330" t="str">
            <v>белый, с ярко-розовым крупным крапом</v>
          </cell>
          <cell r="H330">
            <v>110</v>
          </cell>
          <cell r="L330" t="str">
            <v>DEJ</v>
          </cell>
          <cell r="M330">
            <v>250</v>
          </cell>
          <cell r="N330">
            <v>250</v>
          </cell>
          <cell r="O330">
            <v>10400</v>
          </cell>
          <cell r="P330">
            <v>1600</v>
          </cell>
          <cell r="Q330" t="str">
            <v>DEJ</v>
          </cell>
          <cell r="T330">
            <v>7600</v>
          </cell>
          <cell r="U330">
            <v>-1200</v>
          </cell>
          <cell r="W330" t="str">
            <v>12/14</v>
          </cell>
          <cell r="X330">
            <v>400</v>
          </cell>
          <cell r="Y330">
            <v>10</v>
          </cell>
          <cell r="Z330">
            <v>8000</v>
          </cell>
          <cell r="AA330">
            <v>800</v>
          </cell>
          <cell r="AB330" t="str">
            <v>DEJ</v>
          </cell>
          <cell r="AC330">
            <v>6800</v>
          </cell>
          <cell r="AD330">
            <v>680</v>
          </cell>
          <cell r="AE330">
            <v>677</v>
          </cell>
          <cell r="AF330">
            <v>3</v>
          </cell>
          <cell r="AH330" t="str">
            <v>DEJ</v>
          </cell>
          <cell r="AI330">
            <v>1200</v>
          </cell>
          <cell r="AJ330">
            <v>800</v>
          </cell>
          <cell r="AM330">
            <v>2000</v>
          </cell>
          <cell r="AN330">
            <v>200</v>
          </cell>
          <cell r="AO330">
            <v>222</v>
          </cell>
        </row>
        <row r="331">
          <cell r="C331">
            <v>2870</v>
          </cell>
          <cell r="D331" t="str">
            <v xml:space="preserve">NUANCE </v>
          </cell>
          <cell r="E331" t="str">
            <v>НЮАНС</v>
          </cell>
          <cell r="G331" t="str">
            <v>белый с розовыми стрелками и крапом</v>
          </cell>
          <cell r="H331">
            <v>110</v>
          </cell>
          <cell r="L331" t="str">
            <v>DEJ</v>
          </cell>
          <cell r="M331">
            <v>250</v>
          </cell>
          <cell r="N331">
            <v>250</v>
          </cell>
          <cell r="O331">
            <v>5600</v>
          </cell>
          <cell r="P331">
            <v>800</v>
          </cell>
          <cell r="Q331" t="str">
            <v>DEJ</v>
          </cell>
          <cell r="T331">
            <v>3600</v>
          </cell>
          <cell r="W331" t="str">
            <v>12/14</v>
          </cell>
          <cell r="X331">
            <v>400</v>
          </cell>
          <cell r="Y331">
            <v>10</v>
          </cell>
          <cell r="Z331">
            <v>4400</v>
          </cell>
          <cell r="AA331">
            <v>440</v>
          </cell>
          <cell r="AB331" t="str">
            <v>DEJ</v>
          </cell>
          <cell r="AC331">
            <v>3600</v>
          </cell>
          <cell r="AD331">
            <v>360</v>
          </cell>
          <cell r="AE331">
            <v>338</v>
          </cell>
          <cell r="AF331">
            <v>22</v>
          </cell>
          <cell r="AH331" t="str">
            <v>DEJ</v>
          </cell>
          <cell r="AI331">
            <v>800</v>
          </cell>
          <cell r="AJ331">
            <v>400</v>
          </cell>
          <cell r="AM331">
            <v>1200</v>
          </cell>
          <cell r="AN331">
            <v>120</v>
          </cell>
          <cell r="AO331">
            <v>102</v>
          </cell>
        </row>
        <row r="332">
          <cell r="C332">
            <v>4468</v>
          </cell>
          <cell r="D332" t="str">
            <v>PINK PANTER</v>
          </cell>
          <cell r="E332" t="str">
            <v>ПИНК ПАНТЕР</v>
          </cell>
          <cell r="G332" t="str">
            <v>нежный, бархатно-розовый</v>
          </cell>
          <cell r="H332">
            <v>110</v>
          </cell>
          <cell r="I332" t="str">
            <v>Mitsuyo (Pink Panther</v>
          </cell>
          <cell r="L332" t="str">
            <v>STN</v>
          </cell>
          <cell r="M332">
            <v>135</v>
          </cell>
          <cell r="N332">
            <v>140</v>
          </cell>
          <cell r="O332">
            <v>12400</v>
          </cell>
          <cell r="T332">
            <v>12000</v>
          </cell>
          <cell r="U332">
            <v>-2000</v>
          </cell>
          <cell r="V332">
            <v>-1200</v>
          </cell>
          <cell r="W332" t="str">
            <v>12/14</v>
          </cell>
          <cell r="X332">
            <v>400</v>
          </cell>
          <cell r="Y332">
            <v>10</v>
          </cell>
          <cell r="Z332">
            <v>8800</v>
          </cell>
          <cell r="AA332">
            <v>880</v>
          </cell>
          <cell r="AB332" t="str">
            <v>STN</v>
          </cell>
          <cell r="AC332">
            <v>8000</v>
          </cell>
          <cell r="AD332">
            <v>800</v>
          </cell>
          <cell r="AE332">
            <v>808</v>
          </cell>
          <cell r="AF332">
            <v>-8</v>
          </cell>
          <cell r="AG332" t="str">
            <v>800+
400 BOT Bellsong +
DEJ 2800</v>
          </cell>
          <cell r="AH332" t="str">
            <v>STN+BOT+DEJ</v>
          </cell>
          <cell r="AI332">
            <v>800</v>
          </cell>
          <cell r="AJ332">
            <v>400</v>
          </cell>
          <cell r="AK332">
            <v>2800</v>
          </cell>
          <cell r="AM332">
            <v>4000</v>
          </cell>
          <cell r="AN332">
            <v>400</v>
          </cell>
          <cell r="AO332">
            <v>417</v>
          </cell>
        </row>
        <row r="333">
          <cell r="C333">
            <v>1558</v>
          </cell>
          <cell r="D333" t="str">
            <v>WHITE TRIUMPH</v>
          </cell>
          <cell r="E333" t="str">
            <v>УАЙТ ТРИУМФ</v>
          </cell>
          <cell r="G333" t="str">
            <v>белый с зелёным центром</v>
          </cell>
          <cell r="H333">
            <v>110</v>
          </cell>
          <cell r="L333" t="str">
            <v>DEJ</v>
          </cell>
          <cell r="M333">
            <v>110</v>
          </cell>
          <cell r="N333">
            <v>110</v>
          </cell>
          <cell r="O333">
            <v>7600</v>
          </cell>
          <cell r="T333">
            <v>7200</v>
          </cell>
          <cell r="U333">
            <v>-1200</v>
          </cell>
          <cell r="W333" t="str">
            <v>12/14</v>
          </cell>
          <cell r="X333">
            <v>400</v>
          </cell>
          <cell r="Y333">
            <v>10</v>
          </cell>
          <cell r="Z333">
            <v>6000</v>
          </cell>
          <cell r="AA333">
            <v>600</v>
          </cell>
          <cell r="AB333" t="str">
            <v>DEJ</v>
          </cell>
          <cell r="AC333">
            <v>4800</v>
          </cell>
          <cell r="AD333">
            <v>480</v>
          </cell>
          <cell r="AE333">
            <v>454</v>
          </cell>
          <cell r="AF333">
            <v>26</v>
          </cell>
          <cell r="AH333" t="str">
            <v>DEJ</v>
          </cell>
          <cell r="AI333">
            <v>1200</v>
          </cell>
          <cell r="AJ333">
            <v>1200</v>
          </cell>
          <cell r="AM333">
            <v>2400</v>
          </cell>
          <cell r="AN333">
            <v>240</v>
          </cell>
          <cell r="AO333">
            <v>233</v>
          </cell>
        </row>
        <row r="334">
          <cell r="D334" t="str">
            <v>OA Hybrids ( Oriental x Asiatic ) / OA - гибриды</v>
          </cell>
          <cell r="AH334" t="str">
            <v>*</v>
          </cell>
          <cell r="AO334">
            <v>0</v>
          </cell>
        </row>
        <row r="335">
          <cell r="C335">
            <v>282</v>
          </cell>
          <cell r="D335" t="str">
            <v>ELEGANT CROWN</v>
          </cell>
          <cell r="E335" t="str">
            <v>ЭЛЕГАНТ КРАУН</v>
          </cell>
          <cell r="G335" t="str">
            <v>ярко-розовый с желтовато-белой сердцевиной и белой каймой</v>
          </cell>
          <cell r="H335">
            <v>100</v>
          </cell>
          <cell r="L335" t="str">
            <v>DEJ</v>
          </cell>
          <cell r="M335">
            <v>175</v>
          </cell>
          <cell r="N335">
            <v>175</v>
          </cell>
          <cell r="O335">
            <v>4400</v>
          </cell>
          <cell r="P335">
            <v>800</v>
          </cell>
          <cell r="Q335" t="str">
            <v>DEJ</v>
          </cell>
          <cell r="T335">
            <v>3200</v>
          </cell>
          <cell r="U335">
            <v>-800</v>
          </cell>
          <cell r="W335" t="str">
            <v>12/14</v>
          </cell>
          <cell r="X335">
            <v>400</v>
          </cell>
          <cell r="Y335">
            <v>10</v>
          </cell>
          <cell r="Z335">
            <v>3200</v>
          </cell>
          <cell r="AA335">
            <v>320</v>
          </cell>
          <cell r="AB335" t="str">
            <v>DEJ</v>
          </cell>
          <cell r="AC335">
            <v>2800</v>
          </cell>
          <cell r="AD335">
            <v>280</v>
          </cell>
          <cell r="AE335">
            <v>256</v>
          </cell>
          <cell r="AF335">
            <v>24</v>
          </cell>
          <cell r="AH335" t="str">
            <v>DEJ</v>
          </cell>
          <cell r="AI335">
            <v>400</v>
          </cell>
          <cell r="AJ335">
            <v>400</v>
          </cell>
          <cell r="AM335">
            <v>800</v>
          </cell>
          <cell r="AN335">
            <v>80</v>
          </cell>
          <cell r="AO335">
            <v>96</v>
          </cell>
        </row>
        <row r="336">
          <cell r="C336">
            <v>283</v>
          </cell>
          <cell r="D336" t="str">
            <v>FIRST CROWN</v>
          </cell>
          <cell r="E336" t="str">
            <v>ФЕСТ КРАУН</v>
          </cell>
          <cell r="G336" t="str">
            <v>жёлтый с красной звездой в центре, редкий крап</v>
          </cell>
          <cell r="H336">
            <v>110</v>
          </cell>
          <cell r="L336" t="str">
            <v>DEJ</v>
          </cell>
          <cell r="M336">
            <v>175</v>
          </cell>
          <cell r="N336">
            <v>175</v>
          </cell>
          <cell r="O336">
            <v>3600</v>
          </cell>
          <cell r="T336">
            <v>2800</v>
          </cell>
          <cell r="U336">
            <v>-400</v>
          </cell>
          <cell r="W336" t="str">
            <v>12/14</v>
          </cell>
          <cell r="X336">
            <v>400</v>
          </cell>
          <cell r="Y336">
            <v>10</v>
          </cell>
          <cell r="Z336">
            <v>2400</v>
          </cell>
          <cell r="AA336">
            <v>240</v>
          </cell>
          <cell r="AB336" t="str">
            <v>DEJ</v>
          </cell>
          <cell r="AC336">
            <v>2000</v>
          </cell>
          <cell r="AD336">
            <v>200</v>
          </cell>
          <cell r="AE336">
            <v>193</v>
          </cell>
          <cell r="AF336">
            <v>7</v>
          </cell>
          <cell r="AH336" t="str">
            <v>DEJ</v>
          </cell>
          <cell r="AI336">
            <v>400</v>
          </cell>
          <cell r="AM336">
            <v>400</v>
          </cell>
          <cell r="AN336">
            <v>40</v>
          </cell>
          <cell r="AO336">
            <v>59</v>
          </cell>
        </row>
        <row r="337">
          <cell r="C337">
            <v>275</v>
          </cell>
          <cell r="D337" t="str">
            <v>KAVERI</v>
          </cell>
          <cell r="E337" t="str">
            <v>КАВЕРИ</v>
          </cell>
          <cell r="G337" t="str">
            <v>темно-красный с красным, с желтыми краями</v>
          </cell>
          <cell r="H337">
            <v>115</v>
          </cell>
          <cell r="L337" t="str">
            <v>DEJ</v>
          </cell>
          <cell r="M337">
            <v>175</v>
          </cell>
          <cell r="N337">
            <v>175</v>
          </cell>
          <cell r="O337">
            <v>5200</v>
          </cell>
          <cell r="T337">
            <v>3200</v>
          </cell>
          <cell r="U337">
            <v>-800</v>
          </cell>
          <cell r="W337" t="str">
            <v>12/14</v>
          </cell>
          <cell r="X337">
            <v>400</v>
          </cell>
          <cell r="Y337">
            <v>10</v>
          </cell>
          <cell r="Z337">
            <v>2400</v>
          </cell>
          <cell r="AA337">
            <v>240</v>
          </cell>
          <cell r="AB337" t="str">
            <v>DEJ</v>
          </cell>
          <cell r="AC337">
            <v>2000</v>
          </cell>
          <cell r="AD337">
            <v>200</v>
          </cell>
          <cell r="AE337">
            <v>182</v>
          </cell>
          <cell r="AF337">
            <v>18</v>
          </cell>
          <cell r="AH337" t="str">
            <v>DEJ</v>
          </cell>
          <cell r="AI337">
            <v>400</v>
          </cell>
          <cell r="AJ337">
            <v>400</v>
          </cell>
          <cell r="AM337">
            <v>800</v>
          </cell>
          <cell r="AN337">
            <v>80</v>
          </cell>
          <cell r="AO337">
            <v>61</v>
          </cell>
        </row>
        <row r="338">
          <cell r="C338">
            <v>7231</v>
          </cell>
          <cell r="D338" t="str">
            <v>RED POWER (AOA)</v>
          </cell>
          <cell r="E338" t="str">
            <v>РЭД ПАУЭР</v>
          </cell>
          <cell r="F338" t="str">
            <v>нов14</v>
          </cell>
          <cell r="G338" t="str">
            <v>алый с красным центром</v>
          </cell>
          <cell r="H338">
            <v>110</v>
          </cell>
          <cell r="L338" t="str">
            <v>BOT</v>
          </cell>
          <cell r="M338">
            <v>135</v>
          </cell>
          <cell r="N338">
            <v>140</v>
          </cell>
          <cell r="O338">
            <v>5200</v>
          </cell>
          <cell r="P338">
            <v>800</v>
          </cell>
          <cell r="Q338" t="str">
            <v>BOT</v>
          </cell>
          <cell r="S338">
            <v>4800</v>
          </cell>
          <cell r="T338">
            <v>-800</v>
          </cell>
          <cell r="W338" t="str">
            <v>12/14</v>
          </cell>
          <cell r="X338">
            <v>400</v>
          </cell>
          <cell r="Y338">
            <v>10</v>
          </cell>
          <cell r="Z338">
            <v>4800</v>
          </cell>
          <cell r="AA338">
            <v>480</v>
          </cell>
          <cell r="AB338" t="str">
            <v>BOT</v>
          </cell>
          <cell r="AC338">
            <v>2000</v>
          </cell>
          <cell r="AD338">
            <v>200</v>
          </cell>
          <cell r="AE338">
            <v>170</v>
          </cell>
          <cell r="AF338">
            <v>30</v>
          </cell>
          <cell r="AG338" t="str">
            <v>2800 -
2400 в Ред Сенсейшн</v>
          </cell>
          <cell r="AH338" t="str">
            <v>BOT</v>
          </cell>
          <cell r="AI338">
            <v>2800</v>
          </cell>
          <cell r="AK338">
            <v>-2400</v>
          </cell>
          <cell r="AM338">
            <v>400</v>
          </cell>
          <cell r="AN338">
            <v>40</v>
          </cell>
          <cell r="AO338">
            <v>65</v>
          </cell>
        </row>
        <row r="339">
          <cell r="C339">
            <v>483</v>
          </cell>
          <cell r="D339" t="str">
            <v>SUNNY CROWN</v>
          </cell>
          <cell r="E339" t="str">
            <v>САННИ КРАУН</v>
          </cell>
          <cell r="G339" t="str">
            <v>светло-желтый, от сердцевины ярко-розовые стреловидные мазки</v>
          </cell>
          <cell r="H339">
            <v>110</v>
          </cell>
          <cell r="L339" t="str">
            <v>DEJ</v>
          </cell>
          <cell r="M339">
            <v>175</v>
          </cell>
          <cell r="N339">
            <v>175</v>
          </cell>
          <cell r="O339">
            <v>6400</v>
          </cell>
          <cell r="T339">
            <v>5600</v>
          </cell>
          <cell r="W339" t="str">
            <v>12/14</v>
          </cell>
          <cell r="X339">
            <v>400</v>
          </cell>
          <cell r="Y339">
            <v>10</v>
          </cell>
          <cell r="Z339">
            <v>5600</v>
          </cell>
          <cell r="AA339">
            <v>560</v>
          </cell>
          <cell r="AB339" t="str">
            <v>DEJ</v>
          </cell>
          <cell r="AC339">
            <v>3600</v>
          </cell>
          <cell r="AD339">
            <v>360</v>
          </cell>
          <cell r="AE339">
            <v>330</v>
          </cell>
          <cell r="AF339">
            <v>30</v>
          </cell>
          <cell r="AH339" t="str">
            <v>DEJ</v>
          </cell>
          <cell r="AI339">
            <v>2000</v>
          </cell>
          <cell r="AM339">
            <v>2000</v>
          </cell>
          <cell r="AN339">
            <v>200</v>
          </cell>
          <cell r="AO339">
            <v>158</v>
          </cell>
        </row>
        <row r="340">
          <cell r="C340">
            <v>7232</v>
          </cell>
          <cell r="D340" t="str">
            <v>YELLOW POWER (AOA)</v>
          </cell>
          <cell r="E340" t="str">
            <v>ЙЕЛЛОУ ПАУЭР</v>
          </cell>
          <cell r="F340" t="str">
            <v>нов14</v>
          </cell>
          <cell r="G340" t="str">
            <v>ванильно-жёлтый</v>
          </cell>
          <cell r="H340">
            <v>110</v>
          </cell>
          <cell r="L340" t="str">
            <v>BOT</v>
          </cell>
          <cell r="M340">
            <v>135</v>
          </cell>
          <cell r="N340">
            <v>140</v>
          </cell>
          <cell r="O340">
            <v>5200</v>
          </cell>
          <cell r="S340">
            <v>4800</v>
          </cell>
          <cell r="W340" t="str">
            <v>14/16</v>
          </cell>
          <cell r="X340">
            <v>300</v>
          </cell>
          <cell r="Y340">
            <v>10</v>
          </cell>
          <cell r="Z340">
            <v>4800</v>
          </cell>
          <cell r="AA340">
            <v>480</v>
          </cell>
          <cell r="AB340" t="str">
            <v>BOT</v>
          </cell>
          <cell r="AC340">
            <v>2100</v>
          </cell>
          <cell r="AD340">
            <v>210</v>
          </cell>
          <cell r="AE340">
            <v>196</v>
          </cell>
          <cell r="AF340">
            <v>14</v>
          </cell>
          <cell r="AG340" t="str">
            <v>2400 - 
1200 в El Divo LA</v>
          </cell>
          <cell r="AH340" t="str">
            <v>BOT</v>
          </cell>
          <cell r="AI340">
            <v>2400</v>
          </cell>
          <cell r="AK340">
            <v>-1200</v>
          </cell>
          <cell r="AM340">
            <v>1200</v>
          </cell>
          <cell r="AN340">
            <v>120</v>
          </cell>
          <cell r="AO340">
            <v>115</v>
          </cell>
        </row>
        <row r="341">
          <cell r="D341" t="str">
            <v>ОТ Hybrids ( Oriental x Trumpet ) / ОТ гибриды</v>
          </cell>
          <cell r="AH341" t="str">
            <v>*</v>
          </cell>
          <cell r="AO341">
            <v>0</v>
          </cell>
        </row>
        <row r="342">
          <cell r="C342">
            <v>4482</v>
          </cell>
          <cell r="D342" t="str">
            <v>ADELANTE</v>
          </cell>
          <cell r="E342" t="str">
            <v>АДЕЛАНТЕ</v>
          </cell>
          <cell r="G342" t="str">
            <v>насыщенный тёмно-розовый с белёсым центром, 20см</v>
          </cell>
          <cell r="H342">
            <v>120</v>
          </cell>
          <cell r="L342" t="str">
            <v>STN</v>
          </cell>
          <cell r="M342">
            <v>181</v>
          </cell>
          <cell r="N342">
            <v>190</v>
          </cell>
          <cell r="T342">
            <v>4400</v>
          </cell>
          <cell r="U342">
            <v>-1800</v>
          </cell>
          <cell r="W342" t="str">
            <v>16/18</v>
          </cell>
          <cell r="X342">
            <v>200</v>
          </cell>
          <cell r="Y342">
            <v>10</v>
          </cell>
          <cell r="Z342">
            <v>2600</v>
          </cell>
          <cell r="AA342">
            <v>260</v>
          </cell>
          <cell r="AB342" t="str">
            <v>STN</v>
          </cell>
          <cell r="AC342">
            <v>1800</v>
          </cell>
          <cell r="AD342">
            <v>180</v>
          </cell>
          <cell r="AE342">
            <v>166</v>
          </cell>
          <cell r="AF342">
            <v>14</v>
          </cell>
          <cell r="AH342" t="str">
            <v>STN</v>
          </cell>
          <cell r="AI342">
            <v>900</v>
          </cell>
          <cell r="AM342">
            <v>900</v>
          </cell>
          <cell r="AN342">
            <v>90</v>
          </cell>
          <cell r="AO342">
            <v>114</v>
          </cell>
        </row>
        <row r="343">
          <cell r="C343">
            <v>284</v>
          </cell>
          <cell r="D343" t="str">
            <v>ALTARI</v>
          </cell>
          <cell r="E343" t="str">
            <v>АЛТАРИ</v>
          </cell>
          <cell r="G343" t="str">
            <v>кремовый, с малиновой сердцевиной от центра до середины лепестка</v>
          </cell>
          <cell r="H343">
            <v>110</v>
          </cell>
          <cell r="L343" t="str">
            <v>VWS</v>
          </cell>
          <cell r="M343">
            <v>181</v>
          </cell>
          <cell r="N343">
            <v>195</v>
          </cell>
          <cell r="O343">
            <v>7600</v>
          </cell>
          <cell r="S343">
            <v>6400</v>
          </cell>
          <cell r="U343">
            <v>-1200</v>
          </cell>
          <cell r="W343" t="str">
            <v>12/14</v>
          </cell>
          <cell r="X343">
            <v>400</v>
          </cell>
          <cell r="Y343">
            <v>8</v>
          </cell>
          <cell r="Z343">
            <v>5200</v>
          </cell>
          <cell r="AA343">
            <v>650</v>
          </cell>
          <cell r="AB343" t="str">
            <v>VWS</v>
          </cell>
          <cell r="AC343">
            <v>4400</v>
          </cell>
          <cell r="AD343">
            <v>550</v>
          </cell>
          <cell r="AE343">
            <v>417</v>
          </cell>
          <cell r="AF343">
            <v>133</v>
          </cell>
          <cell r="AG343" t="str">
            <v>800 + 800 стар ур
BOT  BEVERLY'S DREAM  800</v>
          </cell>
          <cell r="AH343" t="str">
            <v>VWS +BOT</v>
          </cell>
          <cell r="AI343">
            <v>1600</v>
          </cell>
          <cell r="AK343">
            <v>800</v>
          </cell>
          <cell r="AM343">
            <v>2400</v>
          </cell>
          <cell r="AN343">
            <v>300</v>
          </cell>
          <cell r="AO343">
            <v>268</v>
          </cell>
        </row>
        <row r="344">
          <cell r="C344">
            <v>1453</v>
          </cell>
          <cell r="D344" t="str">
            <v>ANASTASIA</v>
          </cell>
          <cell r="E344" t="str">
            <v>АНАСТАСИЯ</v>
          </cell>
          <cell r="G344" t="str">
            <v xml:space="preserve">белый на кончиках и в центре,  нежно-розовый от центра до середины лепестка, редкий крап </v>
          </cell>
          <cell r="H344">
            <v>120</v>
          </cell>
          <cell r="L344" t="str">
            <v>BOT</v>
          </cell>
          <cell r="M344">
            <v>215</v>
          </cell>
          <cell r="N344">
            <v>220</v>
          </cell>
          <cell r="O344">
            <v>12400</v>
          </cell>
          <cell r="S344">
            <v>12000</v>
          </cell>
          <cell r="W344" t="str">
            <v>12/14</v>
          </cell>
          <cell r="X344">
            <v>400</v>
          </cell>
          <cell r="Y344">
            <v>10</v>
          </cell>
          <cell r="Z344">
            <v>12000</v>
          </cell>
          <cell r="AA344">
            <v>1200</v>
          </cell>
          <cell r="AB344" t="str">
            <v>BOT</v>
          </cell>
          <cell r="AC344">
            <v>8400</v>
          </cell>
          <cell r="AD344">
            <v>840</v>
          </cell>
          <cell r="AE344">
            <v>818</v>
          </cell>
          <cell r="AF344">
            <v>22</v>
          </cell>
          <cell r="AH344" t="str">
            <v>BOT</v>
          </cell>
          <cell r="AI344">
            <v>3600</v>
          </cell>
          <cell r="AM344">
            <v>3600</v>
          </cell>
          <cell r="AN344">
            <v>360</v>
          </cell>
          <cell r="AO344">
            <v>354</v>
          </cell>
        </row>
        <row r="345">
          <cell r="C345">
            <v>2872</v>
          </cell>
          <cell r="D345" t="str">
            <v>BAYWATCH</v>
          </cell>
          <cell r="E345" t="str">
            <v>БЭЙУОТЧ</v>
          </cell>
          <cell r="G345" t="str">
            <v>жемчужно-розовый с белым кантом и желтоватым центром</v>
          </cell>
          <cell r="H345">
            <v>120</v>
          </cell>
          <cell r="L345" t="str">
            <v>DEJ+VWS</v>
          </cell>
          <cell r="M345">
            <v>148</v>
          </cell>
          <cell r="N345">
            <v>150</v>
          </cell>
          <cell r="O345">
            <v>12000</v>
          </cell>
          <cell r="P345">
            <v>800</v>
          </cell>
          <cell r="Q345" t="str">
            <v>DEJ</v>
          </cell>
          <cell r="S345">
            <v>10000</v>
          </cell>
          <cell r="U345">
            <v>-1600</v>
          </cell>
          <cell r="W345" t="str">
            <v>14/16</v>
          </cell>
          <cell r="X345">
            <v>300</v>
          </cell>
          <cell r="Y345">
            <v>10</v>
          </cell>
          <cell r="Z345">
            <v>9200</v>
          </cell>
          <cell r="AA345">
            <v>920</v>
          </cell>
          <cell r="AB345" t="str">
            <v>DEJ+VWS</v>
          </cell>
          <cell r="AC345">
            <v>7600</v>
          </cell>
          <cell r="AD345">
            <v>760</v>
          </cell>
          <cell r="AE345">
            <v>748</v>
          </cell>
          <cell r="AF345">
            <v>12</v>
          </cell>
          <cell r="AG345" t="str">
            <v>VWS 1800 +
DEJ 1800</v>
          </cell>
          <cell r="AH345" t="str">
            <v>VWS</v>
          </cell>
          <cell r="AI345">
            <v>1800</v>
          </cell>
          <cell r="AJ345">
            <v>1800</v>
          </cell>
          <cell r="AM345">
            <v>3600</v>
          </cell>
          <cell r="AN345">
            <v>360</v>
          </cell>
          <cell r="AO345">
            <v>355</v>
          </cell>
        </row>
        <row r="346">
          <cell r="C346">
            <v>1461</v>
          </cell>
          <cell r="D346" t="str">
            <v>BEVERLY'S DREAM</v>
          </cell>
          <cell r="E346" t="str">
            <v>БЕВЕРЛИ ДРИМ</v>
          </cell>
          <cell r="G346" t="str">
            <v xml:space="preserve">белый, винно-красный, звездообразный от центра до середины лепестка </v>
          </cell>
          <cell r="H346">
            <v>100</v>
          </cell>
          <cell r="L346" t="str">
            <v>BOT</v>
          </cell>
          <cell r="M346">
            <v>215</v>
          </cell>
          <cell r="N346">
            <v>220</v>
          </cell>
          <cell r="O346">
            <v>9600</v>
          </cell>
          <cell r="P346">
            <v>800</v>
          </cell>
          <cell r="Q346" t="str">
            <v>BOT</v>
          </cell>
          <cell r="S346">
            <v>9600</v>
          </cell>
          <cell r="W346" t="str">
            <v>12/14</v>
          </cell>
          <cell r="X346">
            <v>400</v>
          </cell>
          <cell r="Y346">
            <v>10</v>
          </cell>
          <cell r="Z346">
            <v>10400</v>
          </cell>
          <cell r="AA346">
            <v>1040</v>
          </cell>
          <cell r="AB346" t="str">
            <v>BOT</v>
          </cell>
          <cell r="AC346">
            <v>6800</v>
          </cell>
          <cell r="AD346">
            <v>680</v>
          </cell>
          <cell r="AE346">
            <v>668</v>
          </cell>
          <cell r="AF346">
            <v>12</v>
          </cell>
          <cell r="AG346" t="str">
            <v xml:space="preserve">3600 - 
800 в ALTARI </v>
          </cell>
          <cell r="AH346" t="str">
            <v>BOT</v>
          </cell>
          <cell r="AI346">
            <v>3600</v>
          </cell>
          <cell r="AK346">
            <v>-800</v>
          </cell>
          <cell r="AM346">
            <v>2800</v>
          </cell>
          <cell r="AN346">
            <v>280</v>
          </cell>
          <cell r="AO346">
            <v>289</v>
          </cell>
        </row>
        <row r="347">
          <cell r="C347">
            <v>3696</v>
          </cell>
          <cell r="D347" t="str">
            <v>BIG BROTHER</v>
          </cell>
          <cell r="E347" t="str">
            <v>БИГ БРАЗЕР</v>
          </cell>
          <cell r="G347" t="str">
            <v>ОЧЕНЬ КРУПНЫЙ ванильно-жёлтый с чёрными тычинками, 28+ см</v>
          </cell>
          <cell r="H347">
            <v>120</v>
          </cell>
          <cell r="I347" t="str">
            <v>crop13 
14/16 8 x 300 = 2400</v>
          </cell>
          <cell r="L347" t="str">
            <v>AMS</v>
          </cell>
          <cell r="M347">
            <v>235</v>
          </cell>
          <cell r="N347">
            <v>235</v>
          </cell>
          <cell r="O347">
            <v>13200</v>
          </cell>
          <cell r="P347">
            <v>2400</v>
          </cell>
          <cell r="Q347" t="str">
            <v>AMS</v>
          </cell>
          <cell r="T347">
            <v>10000</v>
          </cell>
          <cell r="W347" t="str">
            <v>14/16</v>
          </cell>
          <cell r="X347">
            <v>300</v>
          </cell>
          <cell r="Y347">
            <v>10</v>
          </cell>
          <cell r="Z347">
            <v>12400</v>
          </cell>
          <cell r="AA347">
            <v>1240</v>
          </cell>
          <cell r="AB347" t="str">
            <v>AMS</v>
          </cell>
          <cell r="AC347">
            <v>9600</v>
          </cell>
          <cell r="AD347">
            <v>960</v>
          </cell>
          <cell r="AE347">
            <v>946</v>
          </cell>
          <cell r="AF347">
            <v>14</v>
          </cell>
          <cell r="AH347" t="str">
            <v>AMS</v>
          </cell>
          <cell r="AI347">
            <v>3000</v>
          </cell>
          <cell r="AM347">
            <v>3000</v>
          </cell>
          <cell r="AN347">
            <v>300</v>
          </cell>
          <cell r="AO347">
            <v>302</v>
          </cell>
        </row>
        <row r="348">
          <cell r="C348">
            <v>3833</v>
          </cell>
          <cell r="D348" t="str">
            <v>BON CHI</v>
          </cell>
          <cell r="E348" t="str">
            <v>БОН ШИ</v>
          </cell>
          <cell r="G348" t="str">
            <v>светло-розовый с ярко-розовыми полосами по центре лепестка в виде звезды</v>
          </cell>
          <cell r="H348">
            <v>110</v>
          </cell>
          <cell r="L348" t="str">
            <v>DEJ</v>
          </cell>
          <cell r="M348">
            <v>165</v>
          </cell>
          <cell r="N348">
            <v>165</v>
          </cell>
          <cell r="O348">
            <v>6000</v>
          </cell>
          <cell r="P348">
            <v>800</v>
          </cell>
          <cell r="Q348" t="str">
            <v>DEJ</v>
          </cell>
          <cell r="T348">
            <v>4000</v>
          </cell>
          <cell r="U348">
            <v>-400</v>
          </cell>
          <cell r="W348" t="str">
            <v>12/14</v>
          </cell>
          <cell r="X348">
            <v>400</v>
          </cell>
          <cell r="Y348">
            <v>10</v>
          </cell>
          <cell r="Z348">
            <v>4400</v>
          </cell>
          <cell r="AA348">
            <v>440</v>
          </cell>
          <cell r="AB348" t="str">
            <v>DEJ</v>
          </cell>
          <cell r="AC348">
            <v>3600</v>
          </cell>
          <cell r="AD348">
            <v>360</v>
          </cell>
          <cell r="AE348">
            <v>352</v>
          </cell>
          <cell r="AF348">
            <v>8</v>
          </cell>
          <cell r="AH348" t="str">
            <v>DEJ</v>
          </cell>
          <cell r="AI348">
            <v>400</v>
          </cell>
          <cell r="AJ348">
            <v>1200</v>
          </cell>
          <cell r="AM348">
            <v>1600</v>
          </cell>
          <cell r="AN348">
            <v>160</v>
          </cell>
          <cell r="AO348">
            <v>151</v>
          </cell>
        </row>
        <row r="349">
          <cell r="C349">
            <v>2871</v>
          </cell>
          <cell r="D349" t="str">
            <v>BONBINI</v>
          </cell>
          <cell r="E349" t="str">
            <v>БОНБИНИ</v>
          </cell>
          <cell r="G349" t="str">
            <v>белый с розовыми стрелками и жёлтым центром</v>
          </cell>
          <cell r="H349">
            <v>120</v>
          </cell>
          <cell r="L349" t="str">
            <v>DEJ</v>
          </cell>
          <cell r="M349">
            <v>160</v>
          </cell>
          <cell r="N349">
            <v>180</v>
          </cell>
          <cell r="O349">
            <v>10800</v>
          </cell>
          <cell r="T349">
            <v>10000</v>
          </cell>
          <cell r="U349">
            <v>-1600</v>
          </cell>
          <cell r="W349" t="str">
            <v>12/14</v>
          </cell>
          <cell r="X349">
            <v>400</v>
          </cell>
          <cell r="Y349">
            <v>10</v>
          </cell>
          <cell r="Z349">
            <v>8400</v>
          </cell>
          <cell r="AA349">
            <v>840</v>
          </cell>
          <cell r="AB349" t="str">
            <v>DEJ</v>
          </cell>
          <cell r="AC349">
            <v>6400</v>
          </cell>
          <cell r="AD349">
            <v>640</v>
          </cell>
          <cell r="AE349">
            <v>611</v>
          </cell>
          <cell r="AF349">
            <v>29</v>
          </cell>
          <cell r="AH349" t="str">
            <v>DEJ</v>
          </cell>
          <cell r="AI349">
            <v>2000</v>
          </cell>
          <cell r="AM349">
            <v>2000</v>
          </cell>
          <cell r="AN349">
            <v>200</v>
          </cell>
          <cell r="AO349">
            <v>202</v>
          </cell>
        </row>
        <row r="350">
          <cell r="C350">
            <v>439</v>
          </cell>
          <cell r="D350" t="str">
            <v>BOOGIE VOOGIE</v>
          </cell>
          <cell r="E350" t="str">
            <v>БУГИ ВУГИ</v>
          </cell>
          <cell r="G350" t="str">
            <v>кремовый, с сиреневым окаймлением, крупные цветки</v>
          </cell>
          <cell r="H350">
            <v>120</v>
          </cell>
          <cell r="L350" t="str">
            <v>VWS</v>
          </cell>
          <cell r="M350">
            <v>181</v>
          </cell>
          <cell r="N350">
            <v>195</v>
          </cell>
          <cell r="O350">
            <v>7600</v>
          </cell>
          <cell r="S350">
            <v>6800</v>
          </cell>
          <cell r="W350" t="str">
            <v>12/14</v>
          </cell>
          <cell r="X350">
            <v>400</v>
          </cell>
          <cell r="Y350">
            <v>8</v>
          </cell>
          <cell r="Z350">
            <v>6800</v>
          </cell>
          <cell r="AA350">
            <v>850</v>
          </cell>
          <cell r="AB350" t="str">
            <v>VWS</v>
          </cell>
          <cell r="AC350">
            <v>6000</v>
          </cell>
          <cell r="AD350">
            <v>750</v>
          </cell>
          <cell r="AE350">
            <v>570</v>
          </cell>
          <cell r="AF350">
            <v>180</v>
          </cell>
          <cell r="AG350" t="str">
            <v>VWS 400+
DEJ 1200</v>
          </cell>
          <cell r="AH350" t="str">
            <v>VWS+DEJ</v>
          </cell>
          <cell r="AI350">
            <v>400</v>
          </cell>
          <cell r="AJ350">
            <v>1200</v>
          </cell>
          <cell r="AM350">
            <v>1600</v>
          </cell>
          <cell r="AN350">
            <v>200</v>
          </cell>
          <cell r="AO350">
            <v>212</v>
          </cell>
        </row>
        <row r="351">
          <cell r="C351">
            <v>7275</v>
          </cell>
          <cell r="D351" t="str">
            <v>CAMPAIGN</v>
          </cell>
          <cell r="E351" t="str">
            <v>КАМПЕЙН</v>
          </cell>
          <cell r="F351" t="str">
            <v>нов14</v>
          </cell>
          <cell r="G351" t="str">
            <v>ярко-розовый-малиновый</v>
          </cell>
          <cell r="H351">
            <v>110</v>
          </cell>
          <cell r="I351" t="str">
            <v>BOT - если будет
DEJ - 225</v>
          </cell>
          <cell r="L351" t="str">
            <v>BOT+DEJ</v>
          </cell>
          <cell r="M351">
            <v>250</v>
          </cell>
          <cell r="N351">
            <v>250</v>
          </cell>
          <cell r="O351">
            <v>5200</v>
          </cell>
          <cell r="S351">
            <v>0</v>
          </cell>
          <cell r="T351">
            <v>2000</v>
          </cell>
          <cell r="U351">
            <v>-400</v>
          </cell>
          <cell r="W351" t="str">
            <v>12/14</v>
          </cell>
          <cell r="X351">
            <v>400</v>
          </cell>
          <cell r="Y351">
            <v>5</v>
          </cell>
          <cell r="Z351">
            <v>1600</v>
          </cell>
          <cell r="AA351">
            <v>320</v>
          </cell>
          <cell r="AB351" t="str">
            <v>BOT+DEJ</v>
          </cell>
          <cell r="AC351">
            <v>1200</v>
          </cell>
          <cell r="AD351">
            <v>240</v>
          </cell>
          <cell r="AE351">
            <v>295</v>
          </cell>
          <cell r="AF351">
            <v>-55</v>
          </cell>
          <cell r="AG351" t="str">
            <v>400 + DEJ 200 из DONACION</v>
          </cell>
          <cell r="AH351" t="str">
            <v>DEJ</v>
          </cell>
          <cell r="AI351">
            <v>400</v>
          </cell>
          <cell r="AK351">
            <v>200</v>
          </cell>
          <cell r="AM351">
            <v>600</v>
          </cell>
          <cell r="AN351">
            <v>120</v>
          </cell>
          <cell r="AO351">
            <v>101</v>
          </cell>
        </row>
        <row r="352">
          <cell r="C352">
            <v>7276</v>
          </cell>
          <cell r="D352" t="str">
            <v>CATINA</v>
          </cell>
          <cell r="E352" t="str">
            <v>КАТИНА</v>
          </cell>
          <cell r="F352" t="str">
            <v>нов14</v>
          </cell>
          <cell r="G352" t="str">
            <v>кремовый с желтым центром</v>
          </cell>
          <cell r="H352">
            <v>120</v>
          </cell>
          <cell r="I352" t="str">
            <v>2014 ЗАМЕНА ФОТО!!!! На 2015</v>
          </cell>
          <cell r="L352" t="str">
            <v>STN</v>
          </cell>
          <cell r="M352">
            <v>111</v>
          </cell>
          <cell r="N352">
            <v>116</v>
          </cell>
          <cell r="O352">
            <v>10200</v>
          </cell>
          <cell r="T352">
            <v>6900</v>
          </cell>
          <cell r="W352" t="str">
            <v>14/16</v>
          </cell>
          <cell r="X352">
            <v>300</v>
          </cell>
          <cell r="Y352">
            <v>10</v>
          </cell>
          <cell r="Z352">
            <v>6900</v>
          </cell>
          <cell r="AA352">
            <v>690</v>
          </cell>
          <cell r="AB352" t="str">
            <v>STN</v>
          </cell>
          <cell r="AC352">
            <v>6300</v>
          </cell>
          <cell r="AD352">
            <v>630</v>
          </cell>
          <cell r="AE352">
            <v>659</v>
          </cell>
          <cell r="AF352">
            <v>-29</v>
          </cell>
          <cell r="AG352" t="str">
            <v>STN 600 +
STN ConcaDOR 2400</v>
          </cell>
          <cell r="AH352" t="str">
            <v>STN</v>
          </cell>
          <cell r="AI352">
            <v>600</v>
          </cell>
          <cell r="AJ352">
            <v>2400</v>
          </cell>
          <cell r="AM352">
            <v>3000</v>
          </cell>
          <cell r="AN352">
            <v>300</v>
          </cell>
          <cell r="AO352">
            <v>302</v>
          </cell>
        </row>
        <row r="353">
          <cell r="C353">
            <v>1487</v>
          </cell>
          <cell r="D353" t="str">
            <v>COCOSSA</v>
          </cell>
          <cell r="E353" t="str">
            <v>КОКОССА</v>
          </cell>
          <cell r="G353" t="str">
            <v>белый с жёлтыми лучиками от центра до 1/3 лепестка</v>
          </cell>
          <cell r="H353">
            <v>105</v>
          </cell>
          <cell r="L353" t="str">
            <v>VWS</v>
          </cell>
          <cell r="M353">
            <v>148</v>
          </cell>
          <cell r="N353">
            <v>156.1</v>
          </cell>
          <cell r="O353">
            <v>5200</v>
          </cell>
          <cell r="S353">
            <v>4800</v>
          </cell>
          <cell r="W353" t="str">
            <v>12/14</v>
          </cell>
          <cell r="X353">
            <v>400</v>
          </cell>
          <cell r="Y353">
            <v>10</v>
          </cell>
          <cell r="Z353">
            <v>4800</v>
          </cell>
          <cell r="AA353">
            <v>480</v>
          </cell>
          <cell r="AB353" t="str">
            <v>VWS</v>
          </cell>
          <cell r="AC353">
            <v>4400</v>
          </cell>
          <cell r="AD353">
            <v>440</v>
          </cell>
          <cell r="AE353">
            <v>446</v>
          </cell>
          <cell r="AF353">
            <v>-6</v>
          </cell>
          <cell r="AG353" t="str">
            <v>AMS 400+14/16 600+
AMS Rexona 16/18 800</v>
          </cell>
          <cell r="AH353" t="str">
            <v>VWS</v>
          </cell>
          <cell r="AI353">
            <v>400</v>
          </cell>
          <cell r="AJ353">
            <v>600</v>
          </cell>
          <cell r="AK353">
            <v>800</v>
          </cell>
          <cell r="AM353">
            <v>1800</v>
          </cell>
          <cell r="AN353">
            <v>180</v>
          </cell>
          <cell r="AO353">
            <v>186</v>
          </cell>
        </row>
        <row r="354">
          <cell r="C354">
            <v>3707</v>
          </cell>
          <cell r="D354" t="str">
            <v>CONCA D'OR</v>
          </cell>
          <cell r="E354" t="str">
            <v>КОНКА Д Ор</v>
          </cell>
          <cell r="G354" t="str">
            <v>лимонно-жёлтый с чёрными тычинками</v>
          </cell>
          <cell r="H354">
            <v>105</v>
          </cell>
          <cell r="L354" t="str">
            <v>BOT</v>
          </cell>
          <cell r="M354">
            <v>115</v>
          </cell>
          <cell r="N354">
            <v>125</v>
          </cell>
          <cell r="O354">
            <v>8800</v>
          </cell>
          <cell r="S354">
            <v>8000</v>
          </cell>
          <cell r="W354" t="str">
            <v>12/14</v>
          </cell>
          <cell r="X354">
            <v>400</v>
          </cell>
          <cell r="Y354">
            <v>5</v>
          </cell>
          <cell r="Z354">
            <v>8000</v>
          </cell>
          <cell r="AA354">
            <v>1600</v>
          </cell>
          <cell r="AB354" t="str">
            <v>BOT</v>
          </cell>
          <cell r="AC354">
            <v>6800</v>
          </cell>
          <cell r="AD354">
            <v>1360</v>
          </cell>
          <cell r="AE354">
            <v>681</v>
          </cell>
          <cell r="AF354">
            <v>679</v>
          </cell>
          <cell r="AG354" t="str">
            <v>1200 BOT + 400STN</v>
          </cell>
          <cell r="AH354" t="str">
            <v>BOT+STN</v>
          </cell>
          <cell r="AI354">
            <v>1200</v>
          </cell>
          <cell r="AJ354">
            <v>400</v>
          </cell>
          <cell r="AM354">
            <v>1600</v>
          </cell>
          <cell r="AN354">
            <v>320</v>
          </cell>
          <cell r="AO354">
            <v>308</v>
          </cell>
        </row>
        <row r="355">
          <cell r="C355">
            <v>3863</v>
          </cell>
          <cell r="D355" t="str">
            <v>DALIAN</v>
          </cell>
          <cell r="E355" t="str">
            <v>ДАЛИАН</v>
          </cell>
          <cell r="G355" t="str">
            <v>темно-розовый с темно-винно-красной сердцевиной</v>
          </cell>
          <cell r="H355">
            <v>105</v>
          </cell>
          <cell r="I355" t="str">
            <v>2014 ЗАМЕНА ФОТО!!!! На 2015</v>
          </cell>
          <cell r="L355" t="str">
            <v>BOT</v>
          </cell>
          <cell r="M355">
            <v>207</v>
          </cell>
          <cell r="N355">
            <v>210</v>
          </cell>
          <cell r="O355">
            <v>2800</v>
          </cell>
          <cell r="S355">
            <v>2400</v>
          </cell>
          <cell r="W355" t="str">
            <v>14/16</v>
          </cell>
          <cell r="X355">
            <v>300</v>
          </cell>
          <cell r="Y355">
            <v>10</v>
          </cell>
          <cell r="Z355">
            <v>2400</v>
          </cell>
          <cell r="AA355">
            <v>240</v>
          </cell>
          <cell r="AB355" t="str">
            <v>BOT</v>
          </cell>
          <cell r="AC355">
            <v>1500</v>
          </cell>
          <cell r="AD355">
            <v>150</v>
          </cell>
          <cell r="AE355">
            <v>136</v>
          </cell>
          <cell r="AF355">
            <v>14</v>
          </cell>
          <cell r="AH355" t="str">
            <v>BOT</v>
          </cell>
          <cell r="AI355">
            <v>900</v>
          </cell>
          <cell r="AM355">
            <v>900</v>
          </cell>
          <cell r="AN355">
            <v>90</v>
          </cell>
          <cell r="AO355">
            <v>66</v>
          </cell>
        </row>
        <row r="356">
          <cell r="C356">
            <v>3119</v>
          </cell>
          <cell r="D356" t="str">
            <v>DEBBY</v>
          </cell>
          <cell r="E356" t="str">
            <v>ДЕББИ</v>
          </cell>
          <cell r="G356" t="str">
            <v>винно-красный с лососевой каймой</v>
          </cell>
          <cell r="H356">
            <v>150</v>
          </cell>
          <cell r="L356" t="str">
            <v>BOT</v>
          </cell>
          <cell r="M356">
            <v>215</v>
          </cell>
          <cell r="N356">
            <v>220</v>
          </cell>
          <cell r="O356">
            <v>5600</v>
          </cell>
          <cell r="S356">
            <v>5600</v>
          </cell>
          <cell r="W356" t="str">
            <v>12/14</v>
          </cell>
          <cell r="X356">
            <v>400</v>
          </cell>
          <cell r="Y356">
            <v>10</v>
          </cell>
          <cell r="Z356">
            <v>5600</v>
          </cell>
          <cell r="AA356">
            <v>560</v>
          </cell>
          <cell r="AB356" t="str">
            <v>BOT</v>
          </cell>
          <cell r="AC356">
            <v>4400</v>
          </cell>
          <cell r="AD356">
            <v>440</v>
          </cell>
          <cell r="AE356">
            <v>429</v>
          </cell>
          <cell r="AF356">
            <v>11</v>
          </cell>
          <cell r="AG356" t="str">
            <v>BOT 1200 +
AMS Matisse 16/18 600</v>
          </cell>
          <cell r="AH356" t="str">
            <v>BOT+AMS</v>
          </cell>
          <cell r="AI356">
            <v>1200</v>
          </cell>
          <cell r="AJ356">
            <v>600</v>
          </cell>
          <cell r="AM356">
            <v>1800</v>
          </cell>
          <cell r="AN356">
            <v>180</v>
          </cell>
          <cell r="AO356">
            <v>174</v>
          </cell>
        </row>
        <row r="357">
          <cell r="C357">
            <v>7278</v>
          </cell>
          <cell r="D357" t="str">
            <v>DOLCE &amp; GABBANA</v>
          </cell>
          <cell r="E357" t="str">
            <v>ДОЛЧЕ ЭНД ГАББАНА</v>
          </cell>
          <cell r="F357" t="str">
            <v>нов14</v>
          </cell>
          <cell r="G357" t="str">
            <v>светло-розовый с тёмно-малиновыми стрелками от центра</v>
          </cell>
          <cell r="H357">
            <v>140</v>
          </cell>
          <cell r="L357" t="str">
            <v>VWS</v>
          </cell>
          <cell r="M357">
            <v>186</v>
          </cell>
          <cell r="N357">
            <v>195</v>
          </cell>
          <cell r="O357">
            <v>11600</v>
          </cell>
          <cell r="S357">
            <v>9900</v>
          </cell>
          <cell r="U357">
            <v>-3600</v>
          </cell>
          <cell r="W357" t="str">
            <v>14/16</v>
          </cell>
          <cell r="X357">
            <v>300</v>
          </cell>
          <cell r="Y357">
            <v>10</v>
          </cell>
          <cell r="Z357">
            <v>6300</v>
          </cell>
          <cell r="AA357">
            <v>630</v>
          </cell>
          <cell r="AB357" t="str">
            <v>VWS</v>
          </cell>
          <cell r="AC357">
            <v>4800</v>
          </cell>
          <cell r="AD357">
            <v>480</v>
          </cell>
          <cell r="AE357">
            <v>469</v>
          </cell>
          <cell r="AF357">
            <v>11</v>
          </cell>
          <cell r="AG357" t="str">
            <v>1500 + стар ур 1800</v>
          </cell>
          <cell r="AH357" t="str">
            <v>VWS</v>
          </cell>
          <cell r="AI357">
            <v>3300</v>
          </cell>
          <cell r="AM357">
            <v>3300</v>
          </cell>
          <cell r="AN357">
            <v>330</v>
          </cell>
          <cell r="AO357">
            <v>325</v>
          </cell>
        </row>
        <row r="358">
          <cell r="C358">
            <v>7279</v>
          </cell>
          <cell r="D358" t="str">
            <v>DONACION</v>
          </cell>
          <cell r="E358" t="str">
            <v>ДОНАСЬОН</v>
          </cell>
          <cell r="F358" t="str">
            <v>нов14</v>
          </cell>
          <cell r="G358" t="str">
            <v>нежно-розовый с тёмно-розовыми полосками по центру лепестка</v>
          </cell>
          <cell r="H358">
            <v>140</v>
          </cell>
          <cell r="I358" t="str">
            <v>2014 ЗАМЕНА ФОТО!!!! На 2015</v>
          </cell>
          <cell r="L358" t="str">
            <v>DEJ</v>
          </cell>
          <cell r="M358">
            <v>250</v>
          </cell>
          <cell r="N358">
            <v>250</v>
          </cell>
          <cell r="O358">
            <v>4800</v>
          </cell>
          <cell r="T358">
            <v>4800</v>
          </cell>
          <cell r="U358">
            <v>-2700</v>
          </cell>
          <cell r="W358" t="str">
            <v>12/14</v>
          </cell>
          <cell r="X358">
            <v>400</v>
          </cell>
          <cell r="Y358">
            <v>10</v>
          </cell>
          <cell r="Z358">
            <v>2100</v>
          </cell>
          <cell r="AA358">
            <v>210</v>
          </cell>
          <cell r="AB358" t="str">
            <v>DEJ</v>
          </cell>
          <cell r="AC358">
            <v>1400</v>
          </cell>
          <cell r="AD358">
            <v>140</v>
          </cell>
          <cell r="AE358">
            <v>85</v>
          </cell>
          <cell r="AF358">
            <v>55</v>
          </cell>
          <cell r="AG358" t="str">
            <v>200 в CAMPAIGN</v>
          </cell>
          <cell r="AH358" t="str">
            <v>DEJ</v>
          </cell>
          <cell r="AI358">
            <v>800</v>
          </cell>
          <cell r="AK358">
            <v>-200</v>
          </cell>
          <cell r="AM358">
            <v>600</v>
          </cell>
          <cell r="AN358">
            <v>60</v>
          </cell>
          <cell r="AO358">
            <v>23</v>
          </cell>
        </row>
        <row r="359">
          <cell r="C359">
            <v>3120</v>
          </cell>
          <cell r="D359" t="str">
            <v>DONATO</v>
          </cell>
          <cell r="E359" t="str">
            <v>ДОНАТО</v>
          </cell>
          <cell r="G359" t="str">
            <v>ярко-розовый</v>
          </cell>
          <cell r="H359">
            <v>150</v>
          </cell>
          <cell r="L359" t="str">
            <v>VWS</v>
          </cell>
          <cell r="M359">
            <v>153</v>
          </cell>
          <cell r="N359">
            <v>160</v>
          </cell>
          <cell r="O359">
            <v>2700</v>
          </cell>
          <cell r="S359">
            <v>2700</v>
          </cell>
          <cell r="W359" t="str">
            <v>14/16</v>
          </cell>
          <cell r="X359">
            <v>300</v>
          </cell>
          <cell r="Y359">
            <v>10</v>
          </cell>
          <cell r="Z359">
            <v>2700</v>
          </cell>
          <cell r="AA359">
            <v>270</v>
          </cell>
          <cell r="AB359" t="str">
            <v>VWS</v>
          </cell>
          <cell r="AC359">
            <v>2100</v>
          </cell>
          <cell r="AD359">
            <v>210</v>
          </cell>
          <cell r="AE359">
            <v>197</v>
          </cell>
          <cell r="AF359">
            <v>13</v>
          </cell>
          <cell r="AH359" t="str">
            <v>VWS</v>
          </cell>
          <cell r="AI359">
            <v>600</v>
          </cell>
          <cell r="AM359">
            <v>600</v>
          </cell>
          <cell r="AN359">
            <v>60</v>
          </cell>
          <cell r="AO359">
            <v>75</v>
          </cell>
        </row>
        <row r="360">
          <cell r="C360">
            <v>7280</v>
          </cell>
          <cell r="D360" t="str">
            <v>EASTERN MOON</v>
          </cell>
          <cell r="E360" t="str">
            <v>ИСТЕРН МУН</v>
          </cell>
          <cell r="F360" t="str">
            <v>нов14</v>
          </cell>
          <cell r="G360" t="str">
            <v>белый с нежно-розовым напылением</v>
          </cell>
          <cell r="H360">
            <v>120</v>
          </cell>
          <cell r="L360" t="str">
            <v>BOT</v>
          </cell>
          <cell r="M360">
            <v>225</v>
          </cell>
          <cell r="N360">
            <v>230</v>
          </cell>
          <cell r="O360">
            <v>6400</v>
          </cell>
          <cell r="P360">
            <v>1200</v>
          </cell>
          <cell r="Q360" t="str">
            <v>BOT</v>
          </cell>
          <cell r="S360">
            <v>6000</v>
          </cell>
          <cell r="W360" t="str">
            <v>12/14</v>
          </cell>
          <cell r="X360">
            <v>350</v>
          </cell>
          <cell r="Y360">
            <v>10</v>
          </cell>
          <cell r="Z360">
            <v>7200</v>
          </cell>
          <cell r="AA360">
            <v>720</v>
          </cell>
          <cell r="AB360" t="str">
            <v>BOT</v>
          </cell>
          <cell r="AC360">
            <v>2950</v>
          </cell>
          <cell r="AD360">
            <v>295</v>
          </cell>
          <cell r="AE360">
            <v>251</v>
          </cell>
          <cell r="AF360">
            <v>44</v>
          </cell>
          <cell r="AH360" t="str">
            <v>BOT</v>
          </cell>
          <cell r="AI360">
            <v>4550</v>
          </cell>
          <cell r="AJ360">
            <v>-2800</v>
          </cell>
          <cell r="AM360">
            <v>1750</v>
          </cell>
          <cell r="AN360">
            <v>175</v>
          </cell>
          <cell r="AO360">
            <v>162</v>
          </cell>
        </row>
        <row r="361">
          <cell r="C361">
            <v>3131</v>
          </cell>
          <cell r="D361" t="str">
            <v>ELUSIVE</v>
          </cell>
          <cell r="E361" t="str">
            <v>ЭЛЮЗИВ</v>
          </cell>
          <cell r="G361" t="str">
            <v>лососево-розовый с жёлтым центром и белым контуром, гофре</v>
          </cell>
          <cell r="H361">
            <v>140</v>
          </cell>
          <cell r="L361" t="str">
            <v>BOT</v>
          </cell>
          <cell r="M361">
            <v>215</v>
          </cell>
          <cell r="N361">
            <v>225</v>
          </cell>
          <cell r="O361">
            <v>2800</v>
          </cell>
          <cell r="P361">
            <v>1600</v>
          </cell>
          <cell r="Q361" t="str">
            <v>BOT</v>
          </cell>
          <cell r="S361">
            <v>2800</v>
          </cell>
          <cell r="W361" t="str">
            <v>12/14</v>
          </cell>
          <cell r="X361">
            <v>400</v>
          </cell>
          <cell r="Y361">
            <v>10</v>
          </cell>
          <cell r="Z361">
            <v>4400</v>
          </cell>
          <cell r="AA361">
            <v>440</v>
          </cell>
          <cell r="AB361" t="str">
            <v>BOT</v>
          </cell>
          <cell r="AC361">
            <v>1600</v>
          </cell>
          <cell r="AD361">
            <v>160</v>
          </cell>
          <cell r="AE361">
            <v>154</v>
          </cell>
          <cell r="AF361">
            <v>6</v>
          </cell>
          <cell r="AG361" t="str">
            <v>2400 - 
800 в SABANETA</v>
          </cell>
          <cell r="AH361" t="str">
            <v>BOT</v>
          </cell>
          <cell r="AI361">
            <v>2400</v>
          </cell>
          <cell r="AJ361">
            <v>-1200</v>
          </cell>
          <cell r="AK361">
            <v>-800</v>
          </cell>
          <cell r="AM361">
            <v>400</v>
          </cell>
          <cell r="AN361">
            <v>40</v>
          </cell>
          <cell r="AO361">
            <v>28</v>
          </cell>
        </row>
        <row r="362">
          <cell r="C362">
            <v>7281</v>
          </cell>
          <cell r="D362" t="str">
            <v>EMPOLI</v>
          </cell>
          <cell r="E362" t="str">
            <v>ЭМПОЛИ</v>
          </cell>
          <cell r="F362" t="str">
            <v>нов14</v>
          </cell>
          <cell r="G362" t="str">
            <v>кумачево-красный с жёлтой сердцевинкой</v>
          </cell>
          <cell r="H362">
            <v>140</v>
          </cell>
          <cell r="I362" t="str">
            <v>VWS 12/14 (148) 4800
VWS 14/16 (232) 2100</v>
          </cell>
          <cell r="L362" t="str">
            <v>VWS</v>
          </cell>
          <cell r="M362">
            <v>232</v>
          </cell>
          <cell r="N362">
            <v>232</v>
          </cell>
          <cell r="O362">
            <v>8800</v>
          </cell>
          <cell r="S362">
            <v>6900</v>
          </cell>
          <cell r="U362">
            <v>-2100</v>
          </cell>
          <cell r="W362" t="str">
            <v>14/16</v>
          </cell>
          <cell r="X362">
            <v>300</v>
          </cell>
          <cell r="Y362">
            <v>10</v>
          </cell>
          <cell r="Z362">
            <v>4800</v>
          </cell>
          <cell r="AA362">
            <v>480</v>
          </cell>
          <cell r="AB362" t="str">
            <v>VWS</v>
          </cell>
          <cell r="AC362">
            <v>3200</v>
          </cell>
          <cell r="AD362">
            <v>320</v>
          </cell>
          <cell r="AE362">
            <v>285</v>
          </cell>
          <cell r="AF362">
            <v>35</v>
          </cell>
          <cell r="AG362" t="str">
            <v>1500 - 
600 в SENSI</v>
          </cell>
          <cell r="AH362" t="str">
            <v>VWS</v>
          </cell>
          <cell r="AI362">
            <v>1500</v>
          </cell>
          <cell r="AK362">
            <v>-600</v>
          </cell>
          <cell r="AM362">
            <v>900</v>
          </cell>
          <cell r="AN362">
            <v>90</v>
          </cell>
          <cell r="AO362">
            <v>92</v>
          </cell>
        </row>
        <row r="363">
          <cell r="C363">
            <v>7284</v>
          </cell>
          <cell r="D363" t="str">
            <v>EXOTIC SUN</v>
          </cell>
          <cell r="E363" t="str">
            <v>ЭКЗОТИК САН</v>
          </cell>
          <cell r="F363" t="str">
            <v>нов14</v>
          </cell>
          <cell r="G363" t="str">
            <v>МАХРОВЫЙ жёлтый</v>
          </cell>
          <cell r="H363">
            <v>130</v>
          </cell>
          <cell r="I363" t="str">
            <v>VWS 14/16 350 2100 (1800+300 лето)
BOT 12/14 298 3900 (1600 +1200 ФФ(400+800лето) + 1100 лето)</v>
          </cell>
          <cell r="L363" t="str">
            <v>BOT+VWS</v>
          </cell>
          <cell r="M363">
            <v>350</v>
          </cell>
          <cell r="N363">
            <v>380</v>
          </cell>
          <cell r="O363">
            <v>2000</v>
          </cell>
          <cell r="S363">
            <v>3900</v>
          </cell>
          <cell r="T363">
            <v>2100</v>
          </cell>
          <cell r="V363">
            <v>-1200</v>
          </cell>
          <cell r="W363" t="str">
            <v>12/14</v>
          </cell>
          <cell r="X363">
            <v>400</v>
          </cell>
          <cell r="Y363">
            <v>5</v>
          </cell>
          <cell r="Z363">
            <v>4800</v>
          </cell>
          <cell r="AA363">
            <v>960</v>
          </cell>
          <cell r="AB363" t="str">
            <v>BOT+VWS</v>
          </cell>
          <cell r="AC363">
            <v>3400</v>
          </cell>
          <cell r="AD363">
            <v>680</v>
          </cell>
          <cell r="AE363">
            <v>642</v>
          </cell>
          <cell r="AF363">
            <v>38</v>
          </cell>
          <cell r="AG363" t="str">
            <v>BOT 1200 +
VWS 500 14/16</v>
          </cell>
          <cell r="AH363" t="str">
            <v>BOT+VWS</v>
          </cell>
          <cell r="AI363">
            <v>1700</v>
          </cell>
          <cell r="AM363">
            <v>1700</v>
          </cell>
          <cell r="AN363">
            <v>340</v>
          </cell>
          <cell r="AO363">
            <v>338</v>
          </cell>
        </row>
        <row r="364">
          <cell r="C364">
            <v>2873</v>
          </cell>
          <cell r="D364" t="str">
            <v>FIFTY FIFTY</v>
          </cell>
          <cell r="E364" t="str">
            <v>ФИФТИ ФИФТИ</v>
          </cell>
          <cell r="G364" t="str">
            <v>МАХРОВЫЙ жёлтый / прозиводство этого сорта прекращается /</v>
          </cell>
          <cell r="H364">
            <v>100</v>
          </cell>
          <cell r="L364" t="str">
            <v>BOT</v>
          </cell>
          <cell r="M364">
            <v>550</v>
          </cell>
          <cell r="N364">
            <v>400</v>
          </cell>
          <cell r="O364">
            <v>6000</v>
          </cell>
          <cell r="S364">
            <v>2000</v>
          </cell>
          <cell r="V364">
            <v>1200</v>
          </cell>
          <cell r="W364" t="str">
            <v>12/14</v>
          </cell>
          <cell r="X364">
            <v>400</v>
          </cell>
          <cell r="Y364">
            <v>5</v>
          </cell>
          <cell r="Z364">
            <v>3200</v>
          </cell>
          <cell r="AA364">
            <v>640</v>
          </cell>
          <cell r="AB364" t="str">
            <v>BOT</v>
          </cell>
          <cell r="AC364">
            <v>2400</v>
          </cell>
          <cell r="AD364">
            <v>480</v>
          </cell>
          <cell r="AE364">
            <v>461</v>
          </cell>
          <cell r="AF364">
            <v>19</v>
          </cell>
          <cell r="AG364" t="str">
            <v>VWS EXOTIC SUN  14/16 700+
AMS Exotic Sun 18/20  150 +
AMS Fifty Fifty 20/22 375</v>
          </cell>
          <cell r="AH364" t="str">
            <v>VWS+AMS</v>
          </cell>
          <cell r="AI364">
            <v>700</v>
          </cell>
          <cell r="AJ364">
            <v>150</v>
          </cell>
          <cell r="AK364">
            <v>375</v>
          </cell>
          <cell r="AM364">
            <v>1225</v>
          </cell>
          <cell r="AN364">
            <v>245</v>
          </cell>
          <cell r="AO364">
            <v>251</v>
          </cell>
        </row>
        <row r="365">
          <cell r="C365">
            <v>3130</v>
          </cell>
          <cell r="D365" t="str">
            <v>FLASHPOINT</v>
          </cell>
          <cell r="E365" t="str">
            <v>ФЛЭШПОИНТ</v>
          </cell>
          <cell r="G365" t="str">
            <v>винно-красный с белой широкой каймой</v>
          </cell>
          <cell r="H365">
            <v>140</v>
          </cell>
          <cell r="L365" t="str">
            <v>VWS</v>
          </cell>
          <cell r="M365">
            <v>135</v>
          </cell>
          <cell r="N365">
            <v>142</v>
          </cell>
          <cell r="O365">
            <v>10400</v>
          </cell>
          <cell r="S365">
            <v>8800</v>
          </cell>
          <cell r="W365" t="str">
            <v>12/14</v>
          </cell>
          <cell r="X365">
            <v>400</v>
          </cell>
          <cell r="Y365">
            <v>10</v>
          </cell>
          <cell r="Z365">
            <v>8800</v>
          </cell>
          <cell r="AA365">
            <v>880</v>
          </cell>
          <cell r="AB365" t="str">
            <v>VWS</v>
          </cell>
          <cell r="AC365">
            <v>6800</v>
          </cell>
          <cell r="AD365">
            <v>680</v>
          </cell>
          <cell r="AE365">
            <v>699</v>
          </cell>
          <cell r="AF365">
            <v>-19</v>
          </cell>
          <cell r="AH365" t="str">
            <v>VWS</v>
          </cell>
          <cell r="AI365">
            <v>2000</v>
          </cell>
          <cell r="AJ365">
            <v>1200</v>
          </cell>
          <cell r="AM365">
            <v>3200</v>
          </cell>
          <cell r="AN365">
            <v>320</v>
          </cell>
          <cell r="AO365">
            <v>320</v>
          </cell>
        </row>
        <row r="366">
          <cell r="C366">
            <v>4483</v>
          </cell>
          <cell r="D366" t="str">
            <v>FLAVIA</v>
          </cell>
          <cell r="E366" t="str">
            <v>ФЛАВИЯ</v>
          </cell>
          <cell r="G366" t="str">
            <v>ярко-жёлтый с винно-красным обширным пятном и жёлтым центром, 23см</v>
          </cell>
          <cell r="H366">
            <v>120</v>
          </cell>
          <cell r="I366" t="str">
            <v>VWS 12/14 148 4800
14/16 179 2400</v>
          </cell>
          <cell r="L366" t="str">
            <v>VWS</v>
          </cell>
          <cell r="M366">
            <v>159</v>
          </cell>
          <cell r="N366">
            <v>163</v>
          </cell>
          <cell r="O366">
            <v>8400</v>
          </cell>
          <cell r="S366">
            <v>7200</v>
          </cell>
          <cell r="W366" t="str">
            <v>12/14</v>
          </cell>
          <cell r="X366">
            <v>400</v>
          </cell>
          <cell r="Y366">
            <v>10</v>
          </cell>
          <cell r="Z366">
            <v>7200</v>
          </cell>
          <cell r="AA366">
            <v>720</v>
          </cell>
          <cell r="AB366" t="str">
            <v>VWS</v>
          </cell>
          <cell r="AC366">
            <v>5600</v>
          </cell>
          <cell r="AD366">
            <v>560</v>
          </cell>
          <cell r="AE366">
            <v>538</v>
          </cell>
          <cell r="AF366">
            <v>22</v>
          </cell>
          <cell r="AG366" t="str">
            <v>1200 +
Shocking 1200 VWS</v>
          </cell>
          <cell r="AH366" t="str">
            <v>VWS</v>
          </cell>
          <cell r="AI366">
            <v>1200</v>
          </cell>
          <cell r="AK366">
            <v>1200</v>
          </cell>
          <cell r="AM366">
            <v>2400</v>
          </cell>
          <cell r="AN366">
            <v>240</v>
          </cell>
          <cell r="AO366">
            <v>231</v>
          </cell>
        </row>
        <row r="367">
          <cell r="C367">
            <v>7285</v>
          </cell>
          <cell r="D367" t="str">
            <v>FOREVER</v>
          </cell>
          <cell r="E367" t="str">
            <v>ФОРЕВЕ</v>
          </cell>
          <cell r="F367" t="str">
            <v>нов14</v>
          </cell>
          <cell r="G367" t="str">
            <v>белый</v>
          </cell>
          <cell r="H367">
            <v>120</v>
          </cell>
          <cell r="L367" t="str">
            <v>VWS</v>
          </cell>
          <cell r="M367">
            <v>225</v>
          </cell>
          <cell r="N367">
            <v>232</v>
          </cell>
          <cell r="O367">
            <v>6800</v>
          </cell>
          <cell r="S367">
            <v>5700</v>
          </cell>
          <cell r="U367">
            <v>-1500</v>
          </cell>
          <cell r="W367" t="str">
            <v>14/16</v>
          </cell>
          <cell r="X367">
            <v>300</v>
          </cell>
          <cell r="Y367">
            <v>10</v>
          </cell>
          <cell r="Z367">
            <v>4200</v>
          </cell>
          <cell r="AA367">
            <v>420</v>
          </cell>
          <cell r="AB367" t="str">
            <v>VWS</v>
          </cell>
          <cell r="AC367">
            <v>3600</v>
          </cell>
          <cell r="AD367">
            <v>360</v>
          </cell>
          <cell r="AE367">
            <v>338</v>
          </cell>
          <cell r="AF367">
            <v>22</v>
          </cell>
          <cell r="AG367" t="str">
            <v>VWS 600 +
STN TOPEKA 600</v>
          </cell>
          <cell r="AH367" t="str">
            <v>VWS+STN</v>
          </cell>
          <cell r="AI367">
            <v>600</v>
          </cell>
          <cell r="AJ367">
            <v>600</v>
          </cell>
          <cell r="AM367">
            <v>1200</v>
          </cell>
          <cell r="AN367">
            <v>120</v>
          </cell>
          <cell r="AO367">
            <v>120</v>
          </cell>
        </row>
        <row r="368">
          <cell r="C368">
            <v>7286</v>
          </cell>
          <cell r="D368" t="str">
            <v>FRAULEIN CORNELIA</v>
          </cell>
          <cell r="E368" t="str">
            <v>ФРОЙЛЯЙН КОРНЕЛИЯ</v>
          </cell>
          <cell r="F368" t="str">
            <v>нов14</v>
          </cell>
          <cell r="G368" t="str">
            <v>винно-красный с жёлтыми кончиками</v>
          </cell>
          <cell r="H368">
            <v>120</v>
          </cell>
          <cell r="L368" t="str">
            <v>BOT</v>
          </cell>
          <cell r="M368">
            <v>215</v>
          </cell>
          <cell r="N368">
            <v>220</v>
          </cell>
          <cell r="O368">
            <v>7200</v>
          </cell>
          <cell r="S368">
            <v>6400</v>
          </cell>
          <cell r="W368" t="str">
            <v>12/14</v>
          </cell>
          <cell r="X368">
            <v>400</v>
          </cell>
          <cell r="Y368">
            <v>10</v>
          </cell>
          <cell r="Z368">
            <v>6400</v>
          </cell>
          <cell r="AA368">
            <v>640</v>
          </cell>
          <cell r="AB368" t="str">
            <v>BOT</v>
          </cell>
          <cell r="AC368">
            <v>5200</v>
          </cell>
          <cell r="AD368">
            <v>520</v>
          </cell>
          <cell r="AE368">
            <v>498</v>
          </cell>
          <cell r="AF368">
            <v>22</v>
          </cell>
          <cell r="AG368" t="str">
            <v>1200 + 1600 MISTER SANDMAN</v>
          </cell>
          <cell r="AH368" t="str">
            <v>BOT</v>
          </cell>
          <cell r="AI368">
            <v>1200</v>
          </cell>
          <cell r="AK368">
            <v>1600</v>
          </cell>
          <cell r="AM368">
            <v>2800</v>
          </cell>
          <cell r="AN368">
            <v>280</v>
          </cell>
          <cell r="AO368">
            <v>265</v>
          </cell>
        </row>
        <row r="369">
          <cell r="C369">
            <v>1563</v>
          </cell>
          <cell r="D369" t="str">
            <v>FRISO</v>
          </cell>
          <cell r="E369" t="str">
            <v>ФРИЗО</v>
          </cell>
          <cell r="G369" t="str">
            <v>белый, пурпурный от центра до середины лепестка</v>
          </cell>
          <cell r="H369">
            <v>120</v>
          </cell>
          <cell r="L369" t="str">
            <v>BOT</v>
          </cell>
          <cell r="M369">
            <v>215</v>
          </cell>
          <cell r="N369">
            <v>220</v>
          </cell>
          <cell r="O369">
            <v>6000</v>
          </cell>
          <cell r="P369">
            <v>1200</v>
          </cell>
          <cell r="Q369" t="str">
            <v>BOT</v>
          </cell>
          <cell r="S369">
            <v>6000</v>
          </cell>
          <cell r="W369" t="str">
            <v>12/14</v>
          </cell>
          <cell r="X369">
            <v>400</v>
          </cell>
          <cell r="Y369">
            <v>10</v>
          </cell>
          <cell r="Z369">
            <v>7200</v>
          </cell>
          <cell r="AA369">
            <v>720</v>
          </cell>
          <cell r="AB369" t="str">
            <v>BOT</v>
          </cell>
          <cell r="AC369">
            <v>4400</v>
          </cell>
          <cell r="AD369">
            <v>440</v>
          </cell>
          <cell r="AE369">
            <v>451</v>
          </cell>
          <cell r="AF369">
            <v>-11</v>
          </cell>
          <cell r="AG369" t="str">
            <v>2400 - 
400 в GARDEN PLEASURE</v>
          </cell>
          <cell r="AH369" t="str">
            <v>BOT</v>
          </cell>
          <cell r="AI369">
            <v>2400</v>
          </cell>
          <cell r="AK369">
            <v>-400</v>
          </cell>
          <cell r="AM369">
            <v>2000</v>
          </cell>
          <cell r="AN369">
            <v>200</v>
          </cell>
          <cell r="AO369">
            <v>198</v>
          </cell>
        </row>
        <row r="370">
          <cell r="C370">
            <v>3874</v>
          </cell>
          <cell r="D370" t="str">
            <v>FUJIAN</v>
          </cell>
          <cell r="E370" t="str">
            <v>ФУДЗИАН</v>
          </cell>
          <cell r="G370" t="str">
            <v>ТЕСТ! ярко-розовый с темно-розовой сердцевиной</v>
          </cell>
          <cell r="H370">
            <v>120</v>
          </cell>
          <cell r="L370" t="str">
            <v>VWS</v>
          </cell>
          <cell r="M370">
            <v>250</v>
          </cell>
          <cell r="N370">
            <v>250</v>
          </cell>
          <cell r="T370">
            <v>2000</v>
          </cell>
          <cell r="U370">
            <v>-800</v>
          </cell>
          <cell r="W370" t="str">
            <v>12/14</v>
          </cell>
          <cell r="X370">
            <v>400</v>
          </cell>
          <cell r="Y370">
            <v>10</v>
          </cell>
          <cell r="Z370">
            <v>1200</v>
          </cell>
          <cell r="AA370">
            <v>120</v>
          </cell>
          <cell r="AB370" t="str">
            <v>VWS</v>
          </cell>
          <cell r="AC370">
            <v>800</v>
          </cell>
          <cell r="AD370">
            <v>80</v>
          </cell>
          <cell r="AE370">
            <v>66</v>
          </cell>
          <cell r="AF370">
            <v>14</v>
          </cell>
          <cell r="AG370" t="str">
            <v>Paraquay 16/18 350</v>
          </cell>
          <cell r="AH370" t="str">
            <v>AMS</v>
          </cell>
          <cell r="AI370">
            <v>0</v>
          </cell>
          <cell r="AJ370">
            <v>350</v>
          </cell>
          <cell r="AM370">
            <v>350</v>
          </cell>
          <cell r="AN370">
            <v>35</v>
          </cell>
          <cell r="AO370">
            <v>38</v>
          </cell>
        </row>
        <row r="371">
          <cell r="C371">
            <v>3117</v>
          </cell>
          <cell r="D371" t="str">
            <v>GARDEN AFFAIR</v>
          </cell>
          <cell r="E371" t="str">
            <v>ГАРДЕН ЭФФЕЭР</v>
          </cell>
          <cell r="G371" t="str">
            <v>белый с медово-жёлтым центром и тёмно-розовой полосой по тыльной стороне лепестка, на 3 год выростает до 2,2 м и дает до 30 очень крупных соцветий</v>
          </cell>
          <cell r="H371">
            <v>160</v>
          </cell>
          <cell r="I371" t="str">
            <v>HIGH TEA</v>
          </cell>
          <cell r="L371" t="str">
            <v>VWS</v>
          </cell>
          <cell r="M371">
            <v>181</v>
          </cell>
          <cell r="N371">
            <v>190</v>
          </cell>
          <cell r="O371">
            <v>19200</v>
          </cell>
          <cell r="S371">
            <v>18000</v>
          </cell>
          <cell r="W371" t="str">
            <v>12/14</v>
          </cell>
          <cell r="X371">
            <v>400</v>
          </cell>
          <cell r="Y371">
            <v>10</v>
          </cell>
          <cell r="Z371">
            <v>18000</v>
          </cell>
          <cell r="AA371">
            <v>1800</v>
          </cell>
          <cell r="AB371" t="str">
            <v>VWS</v>
          </cell>
          <cell r="AC371">
            <v>13600</v>
          </cell>
          <cell r="AD371">
            <v>1360</v>
          </cell>
          <cell r="AE371">
            <v>1365</v>
          </cell>
          <cell r="AF371">
            <v>-5</v>
          </cell>
          <cell r="AH371" t="str">
            <v>VWS</v>
          </cell>
          <cell r="AI371">
            <v>4400</v>
          </cell>
          <cell r="AM371">
            <v>4400</v>
          </cell>
          <cell r="AN371">
            <v>440</v>
          </cell>
          <cell r="AO371">
            <v>576</v>
          </cell>
        </row>
        <row r="372">
          <cell r="C372">
            <v>1469</v>
          </cell>
          <cell r="D372" t="str">
            <v>GARDEN PLEASURE</v>
          </cell>
          <cell r="E372" t="str">
            <v>ГАРДЕН ПЛЕЖЕ</v>
          </cell>
          <cell r="G372" t="str">
            <v>белый, ярко-розовый от центра до середины лепестка</v>
          </cell>
          <cell r="H372">
            <v>125</v>
          </cell>
          <cell r="L372" t="str">
            <v>VWS</v>
          </cell>
          <cell r="M372">
            <v>181</v>
          </cell>
          <cell r="N372">
            <v>190</v>
          </cell>
          <cell r="O372">
            <v>4800</v>
          </cell>
          <cell r="S372">
            <v>3600</v>
          </cell>
          <cell r="W372" t="str">
            <v>12/14</v>
          </cell>
          <cell r="X372">
            <v>400</v>
          </cell>
          <cell r="Y372">
            <v>10</v>
          </cell>
          <cell r="Z372">
            <v>3600</v>
          </cell>
          <cell r="AA372">
            <v>360</v>
          </cell>
          <cell r="AB372" t="str">
            <v>VWS</v>
          </cell>
          <cell r="AC372">
            <v>3200</v>
          </cell>
          <cell r="AD372">
            <v>320</v>
          </cell>
          <cell r="AE372">
            <v>303</v>
          </cell>
          <cell r="AF372">
            <v>17</v>
          </cell>
          <cell r="AG372" t="str">
            <v>400 VWS + 
400 из FRISO BOT
400 SOLID RED</v>
          </cell>
          <cell r="AH372" t="str">
            <v>VWS+BOT+DEJ</v>
          </cell>
          <cell r="AI372">
            <v>400</v>
          </cell>
          <cell r="AK372">
            <v>800</v>
          </cell>
          <cell r="AM372">
            <v>1200</v>
          </cell>
          <cell r="AN372">
            <v>120</v>
          </cell>
          <cell r="AO372">
            <v>121</v>
          </cell>
        </row>
        <row r="373">
          <cell r="C373">
            <v>7287</v>
          </cell>
          <cell r="D373" t="str">
            <v>GAUCHO</v>
          </cell>
          <cell r="E373" t="str">
            <v>ГАУЧО</v>
          </cell>
          <cell r="F373" t="str">
            <v>нов14</v>
          </cell>
          <cell r="G373" t="str">
            <v>белый с малиновыми стрелками от центра</v>
          </cell>
          <cell r="H373">
            <v>120</v>
          </cell>
          <cell r="I373" t="str">
            <v>ЗАМЕНА НАЗВ.</v>
          </cell>
          <cell r="L373" t="str">
            <v>DEJ</v>
          </cell>
          <cell r="M373">
            <v>225</v>
          </cell>
          <cell r="N373">
            <v>225</v>
          </cell>
          <cell r="O373">
            <v>8000</v>
          </cell>
          <cell r="T373">
            <v>6400</v>
          </cell>
          <cell r="U373">
            <v>-1600</v>
          </cell>
          <cell r="W373" t="str">
            <v>12/14</v>
          </cell>
          <cell r="X373">
            <v>400</v>
          </cell>
          <cell r="Y373">
            <v>10</v>
          </cell>
          <cell r="Z373">
            <v>4800</v>
          </cell>
          <cell r="AA373">
            <v>480</v>
          </cell>
          <cell r="AB373" t="str">
            <v>DEJ</v>
          </cell>
          <cell r="AC373">
            <v>4000</v>
          </cell>
          <cell r="AD373">
            <v>400</v>
          </cell>
          <cell r="AE373">
            <v>397</v>
          </cell>
          <cell r="AF373">
            <v>3</v>
          </cell>
          <cell r="AH373" t="str">
            <v>DEJ</v>
          </cell>
          <cell r="AI373">
            <v>800</v>
          </cell>
          <cell r="AJ373">
            <v>800</v>
          </cell>
          <cell r="AM373">
            <v>1600</v>
          </cell>
          <cell r="AN373">
            <v>160</v>
          </cell>
          <cell r="AO373">
            <v>153</v>
          </cell>
        </row>
        <row r="374">
          <cell r="C374">
            <v>7289</v>
          </cell>
          <cell r="D374" t="str">
            <v>GOLD CLASS</v>
          </cell>
          <cell r="E374" t="str">
            <v>ГОЛД КЛАСС</v>
          </cell>
          <cell r="F374" t="str">
            <v>нов14</v>
          </cell>
          <cell r="G374" t="str">
            <v>жёлтый с красным частым крапом</v>
          </cell>
          <cell r="H374">
            <v>120</v>
          </cell>
          <cell r="L374" t="str">
            <v>BOT</v>
          </cell>
          <cell r="M374">
            <v>225</v>
          </cell>
          <cell r="N374">
            <v>230</v>
          </cell>
          <cell r="O374">
            <v>6000</v>
          </cell>
          <cell r="S374">
            <v>6400</v>
          </cell>
          <cell r="W374" t="str">
            <v>12/14</v>
          </cell>
          <cell r="X374">
            <v>400</v>
          </cell>
          <cell r="Y374">
            <v>10</v>
          </cell>
          <cell r="Z374">
            <v>6400</v>
          </cell>
          <cell r="AA374">
            <v>640</v>
          </cell>
          <cell r="AB374" t="str">
            <v>BOT</v>
          </cell>
          <cell r="AC374">
            <v>3600</v>
          </cell>
          <cell r="AD374">
            <v>360</v>
          </cell>
          <cell r="AE374">
            <v>356</v>
          </cell>
          <cell r="AF374">
            <v>4</v>
          </cell>
          <cell r="AH374" t="str">
            <v>BOT</v>
          </cell>
          <cell r="AI374">
            <v>2400</v>
          </cell>
          <cell r="AJ374">
            <v>-800</v>
          </cell>
          <cell r="AM374">
            <v>1600</v>
          </cell>
          <cell r="AN374">
            <v>160</v>
          </cell>
          <cell r="AO374">
            <v>156</v>
          </cell>
        </row>
        <row r="375">
          <cell r="C375">
            <v>7290</v>
          </cell>
          <cell r="D375" t="str">
            <v>GOLD DIGGER</v>
          </cell>
          <cell r="E375" t="str">
            <v>ГОЛД ДИГГЕР</v>
          </cell>
          <cell r="F375" t="str">
            <v>нов14</v>
          </cell>
          <cell r="G375" t="str">
            <v>жёлтый с нежно-розовым напылением</v>
          </cell>
          <cell r="H375">
            <v>120</v>
          </cell>
          <cell r="I375" t="str">
            <v xml:space="preserve">Golden Power </v>
          </cell>
          <cell r="L375" t="str">
            <v>STN</v>
          </cell>
          <cell r="M375">
            <v>218</v>
          </cell>
          <cell r="N375">
            <v>222</v>
          </cell>
          <cell r="O375">
            <v>2700</v>
          </cell>
          <cell r="T375">
            <v>2700</v>
          </cell>
          <cell r="W375" t="str">
            <v>14/16</v>
          </cell>
          <cell r="X375">
            <v>300</v>
          </cell>
          <cell r="Y375">
            <v>10</v>
          </cell>
          <cell r="Z375">
            <v>2700</v>
          </cell>
          <cell r="AA375">
            <v>270</v>
          </cell>
          <cell r="AB375" t="str">
            <v>STN</v>
          </cell>
          <cell r="AC375">
            <v>2100</v>
          </cell>
          <cell r="AD375">
            <v>210</v>
          </cell>
          <cell r="AE375">
            <v>211</v>
          </cell>
          <cell r="AF375">
            <v>-1</v>
          </cell>
          <cell r="AG375" t="str">
            <v>STN 600 +
STN ConcaDOR 14/16</v>
          </cell>
          <cell r="AH375" t="str">
            <v>STN</v>
          </cell>
          <cell r="AI375">
            <v>600</v>
          </cell>
          <cell r="AJ375">
            <v>300</v>
          </cell>
          <cell r="AM375">
            <v>900</v>
          </cell>
          <cell r="AN375">
            <v>90</v>
          </cell>
          <cell r="AO375">
            <v>92</v>
          </cell>
        </row>
        <row r="376">
          <cell r="C376">
            <v>500</v>
          </cell>
          <cell r="D376" t="str">
            <v>HOLLAND BEAUTY</v>
          </cell>
          <cell r="E376" t="str">
            <v>ХОЛЛАНД БЬЮТИ</v>
          </cell>
          <cell r="G376" t="str">
            <v>малиновые лепестки с кремовой каймой</v>
          </cell>
          <cell r="H376">
            <v>120</v>
          </cell>
          <cell r="L376" t="str">
            <v>BOT</v>
          </cell>
          <cell r="M376">
            <v>135</v>
          </cell>
          <cell r="N376">
            <v>150</v>
          </cell>
          <cell r="O376">
            <v>6000</v>
          </cell>
          <cell r="S376">
            <v>5200</v>
          </cell>
          <cell r="W376" t="str">
            <v>12/14</v>
          </cell>
          <cell r="X376">
            <v>400</v>
          </cell>
          <cell r="Y376">
            <v>10</v>
          </cell>
          <cell r="Z376">
            <v>5200</v>
          </cell>
          <cell r="AA376">
            <v>520</v>
          </cell>
          <cell r="AB376" t="str">
            <v>BOT</v>
          </cell>
          <cell r="AC376">
            <v>4000</v>
          </cell>
          <cell r="AD376">
            <v>400</v>
          </cell>
          <cell r="AE376">
            <v>407</v>
          </cell>
          <cell r="AF376">
            <v>-7</v>
          </cell>
          <cell r="AG376" t="str">
            <v>BOT 1200 +
BOT 16/18  600</v>
          </cell>
          <cell r="AH376" t="str">
            <v>BOT</v>
          </cell>
          <cell r="AI376">
            <v>1200</v>
          </cell>
          <cell r="AJ376">
            <v>400</v>
          </cell>
          <cell r="AM376">
            <v>1600</v>
          </cell>
          <cell r="AN376">
            <v>160</v>
          </cell>
          <cell r="AO376">
            <v>158</v>
          </cell>
        </row>
        <row r="377">
          <cell r="C377">
            <v>4484</v>
          </cell>
          <cell r="D377" t="str">
            <v>JUDITH SAFFIGNA</v>
          </cell>
          <cell r="E377" t="str">
            <v>ДЖУДИТ САФФИНЬЯ</v>
          </cell>
          <cell r="G377" t="str">
            <v>малиново-бордовый с белыми кончиками и белой каймой, 22+</v>
          </cell>
          <cell r="H377">
            <v>110</v>
          </cell>
          <cell r="I377" t="str">
            <v>cr13 4800 (2800 и 2000)
7200 JUDITH SAFFIGNA 
в MISS LILY 4400</v>
          </cell>
          <cell r="L377" t="str">
            <v>BOT</v>
          </cell>
          <cell r="M377">
            <v>215</v>
          </cell>
          <cell r="N377">
            <v>220</v>
          </cell>
          <cell r="O377">
            <v>7600</v>
          </cell>
          <cell r="P377">
            <v>2800</v>
          </cell>
          <cell r="Q377" t="str">
            <v>BOT</v>
          </cell>
          <cell r="S377">
            <v>3600</v>
          </cell>
          <cell r="W377" t="str">
            <v>12/14</v>
          </cell>
          <cell r="X377">
            <v>400</v>
          </cell>
          <cell r="Y377">
            <v>10</v>
          </cell>
          <cell r="Z377">
            <v>6400</v>
          </cell>
          <cell r="AA377">
            <v>640</v>
          </cell>
          <cell r="AB377" t="str">
            <v>BOT</v>
          </cell>
          <cell r="AC377">
            <v>4400</v>
          </cell>
          <cell r="AD377">
            <v>440</v>
          </cell>
          <cell r="AE377">
            <v>447</v>
          </cell>
          <cell r="AF377">
            <v>-7</v>
          </cell>
          <cell r="AG377" t="str">
            <v>Judith Saffigna 4000 
-1200 в MISS LILY
(2800) 
-800 в LAKESIDE BELOVED</v>
          </cell>
          <cell r="AH377" t="str">
            <v>BOT</v>
          </cell>
          <cell r="AI377">
            <v>2800</v>
          </cell>
          <cell r="AJ377">
            <v>-400</v>
          </cell>
          <cell r="AK377">
            <v>-800</v>
          </cell>
          <cell r="AM377">
            <v>1600</v>
          </cell>
          <cell r="AN377">
            <v>160</v>
          </cell>
          <cell r="AO377">
            <v>161</v>
          </cell>
        </row>
        <row r="378">
          <cell r="C378">
            <v>7244</v>
          </cell>
          <cell r="D378" t="str">
            <v>JURA</v>
          </cell>
          <cell r="E378" t="str">
            <v>ДЖУРА</v>
          </cell>
          <cell r="F378" t="str">
            <v>нов14</v>
          </cell>
          <cell r="G378" t="str">
            <v>белый с бледно-розовым румянцем по краю лепестков, цветок Ø - 27см</v>
          </cell>
          <cell r="H378">
            <v>110</v>
          </cell>
          <cell r="L378" t="str">
            <v>DEJ</v>
          </cell>
          <cell r="M378">
            <v>250</v>
          </cell>
          <cell r="N378">
            <v>250</v>
          </cell>
          <cell r="O378">
            <v>6400</v>
          </cell>
          <cell r="T378">
            <v>6800</v>
          </cell>
          <cell r="W378" t="str">
            <v>12/14</v>
          </cell>
          <cell r="X378">
            <v>400</v>
          </cell>
          <cell r="Y378">
            <v>10</v>
          </cell>
          <cell r="Z378">
            <v>6800</v>
          </cell>
          <cell r="AA378">
            <v>680</v>
          </cell>
          <cell r="AB378" t="str">
            <v>DEJ</v>
          </cell>
          <cell r="AC378">
            <v>5600</v>
          </cell>
          <cell r="AD378">
            <v>560</v>
          </cell>
          <cell r="AE378">
            <v>540</v>
          </cell>
          <cell r="AF378">
            <v>20</v>
          </cell>
          <cell r="AH378" t="str">
            <v>DEJ</v>
          </cell>
          <cell r="AI378">
            <v>1200</v>
          </cell>
          <cell r="AM378">
            <v>1200</v>
          </cell>
          <cell r="AN378">
            <v>120</v>
          </cell>
          <cell r="AO378">
            <v>209</v>
          </cell>
        </row>
        <row r="379">
          <cell r="C379">
            <v>3704</v>
          </cell>
          <cell r="D379" t="str">
            <v>KISS OF FIRE</v>
          </cell>
          <cell r="E379" t="str">
            <v>КИСС ОФ ФАЙР</v>
          </cell>
          <cell r="G379" t="str">
            <v>алый</v>
          </cell>
          <cell r="H379">
            <v>120</v>
          </cell>
          <cell r="L379" t="str">
            <v>VWS</v>
          </cell>
          <cell r="M379">
            <v>181</v>
          </cell>
          <cell r="N379">
            <v>190</v>
          </cell>
          <cell r="O379">
            <v>2800</v>
          </cell>
          <cell r="S379">
            <v>2800</v>
          </cell>
          <cell r="W379" t="str">
            <v>12/14</v>
          </cell>
          <cell r="X379">
            <v>400</v>
          </cell>
          <cell r="Y379">
            <v>10</v>
          </cell>
          <cell r="Z379">
            <v>2800</v>
          </cell>
          <cell r="AA379">
            <v>280</v>
          </cell>
          <cell r="AB379" t="str">
            <v>VWS</v>
          </cell>
          <cell r="AC379">
            <v>2000</v>
          </cell>
          <cell r="AD379">
            <v>200</v>
          </cell>
          <cell r="AE379">
            <v>191</v>
          </cell>
          <cell r="AF379">
            <v>9</v>
          </cell>
          <cell r="AH379" t="str">
            <v>VWS</v>
          </cell>
          <cell r="AI379">
            <v>800</v>
          </cell>
          <cell r="AM379">
            <v>800</v>
          </cell>
          <cell r="AN379">
            <v>80</v>
          </cell>
          <cell r="AO379">
            <v>81</v>
          </cell>
        </row>
        <row r="380">
          <cell r="C380">
            <v>7291</v>
          </cell>
          <cell r="D380" t="str">
            <v>LABRADOR</v>
          </cell>
          <cell r="E380" t="str">
            <v>ЛАБРАДОР</v>
          </cell>
          <cell r="F380" t="str">
            <v>нов14</v>
          </cell>
          <cell r="G380" t="str">
            <v>розовый с белым центром</v>
          </cell>
          <cell r="H380">
            <v>120</v>
          </cell>
          <cell r="I380" t="str">
            <v>BOT - может быть
или DEJ</v>
          </cell>
          <cell r="L380" t="str">
            <v>BOT+DEJ</v>
          </cell>
          <cell r="M380">
            <v>250</v>
          </cell>
          <cell r="N380">
            <v>250</v>
          </cell>
          <cell r="O380">
            <v>1600</v>
          </cell>
          <cell r="S380">
            <v>0</v>
          </cell>
          <cell r="T380">
            <v>1600</v>
          </cell>
          <cell r="W380" t="str">
            <v>12/14</v>
          </cell>
          <cell r="X380">
            <v>400</v>
          </cell>
          <cell r="Y380">
            <v>10</v>
          </cell>
          <cell r="Z380">
            <v>1600</v>
          </cell>
          <cell r="AA380">
            <v>160</v>
          </cell>
          <cell r="AB380" t="str">
            <v>BOT+DEJ</v>
          </cell>
          <cell r="AC380">
            <v>800</v>
          </cell>
          <cell r="AD380">
            <v>80</v>
          </cell>
          <cell r="AE380">
            <v>47</v>
          </cell>
          <cell r="AF380">
            <v>33</v>
          </cell>
          <cell r="AH380" t="str">
            <v>DEJ</v>
          </cell>
          <cell r="AI380">
            <v>0</v>
          </cell>
          <cell r="AJ380">
            <v>0</v>
          </cell>
          <cell r="AK380">
            <v>0</v>
          </cell>
          <cell r="AM380">
            <v>0</v>
          </cell>
          <cell r="AN380">
            <v>0</v>
          </cell>
          <cell r="AO380">
            <v>9</v>
          </cell>
        </row>
        <row r="381">
          <cell r="C381">
            <v>5499</v>
          </cell>
          <cell r="D381" t="str">
            <v>LAKESIDE BELOVED</v>
          </cell>
          <cell r="E381" t="str">
            <v>ЛЕЙКСАЙД БЕЛОВД</v>
          </cell>
          <cell r="F381" t="str">
            <v>нов15</v>
          </cell>
          <cell r="G381" t="str">
            <v>темно-малиновый с белой широкой каймой, диаметр 23см</v>
          </cell>
          <cell r="H381">
            <v>120</v>
          </cell>
          <cell r="I381" t="str">
            <v>d/ 23cm</v>
          </cell>
          <cell r="K381" t="str">
            <v>visi91555 запрос</v>
          </cell>
          <cell r="L381" t="str">
            <v>VWS</v>
          </cell>
          <cell r="M381">
            <v>181</v>
          </cell>
          <cell r="N381">
            <v>190</v>
          </cell>
          <cell r="S381">
            <v>5200</v>
          </cell>
          <cell r="W381" t="str">
            <v>12/14</v>
          </cell>
          <cell r="X381">
            <v>400</v>
          </cell>
          <cell r="Y381">
            <v>10</v>
          </cell>
          <cell r="Z381">
            <v>5200</v>
          </cell>
          <cell r="AA381">
            <v>520</v>
          </cell>
          <cell r="AB381" t="str">
            <v>VWS</v>
          </cell>
          <cell r="AC381">
            <v>4000</v>
          </cell>
          <cell r="AD381">
            <v>400</v>
          </cell>
          <cell r="AE381">
            <v>400</v>
          </cell>
          <cell r="AF381">
            <v>0</v>
          </cell>
          <cell r="AG381" t="str">
            <v>VWS 1200+
 BOT 400 Judith Saffigna</v>
          </cell>
          <cell r="AH381" t="str">
            <v>VWS+BOT</v>
          </cell>
          <cell r="AI381">
            <v>1200</v>
          </cell>
          <cell r="AK381">
            <v>800</v>
          </cell>
          <cell r="AM381">
            <v>2000</v>
          </cell>
          <cell r="AN381">
            <v>200</v>
          </cell>
          <cell r="AO381">
            <v>178</v>
          </cell>
        </row>
        <row r="382">
          <cell r="C382">
            <v>7292</v>
          </cell>
          <cell r="D382" t="str">
            <v>LATE MORNING</v>
          </cell>
          <cell r="E382" t="str">
            <v>ЛЕЙТ МОРНИНГ</v>
          </cell>
          <cell r="F382" t="str">
            <v>нов14</v>
          </cell>
          <cell r="G382" t="str">
            <v>белый с жёлтой звездой от центра</v>
          </cell>
          <cell r="H382">
            <v>90</v>
          </cell>
          <cell r="L382" t="str">
            <v>BOT</v>
          </cell>
          <cell r="M382">
            <v>215</v>
          </cell>
          <cell r="N382">
            <v>220</v>
          </cell>
          <cell r="O382">
            <v>3600</v>
          </cell>
          <cell r="S382">
            <v>3600</v>
          </cell>
          <cell r="W382" t="str">
            <v>12/14</v>
          </cell>
          <cell r="X382">
            <v>400</v>
          </cell>
          <cell r="Y382">
            <v>10</v>
          </cell>
          <cell r="Z382">
            <v>3600</v>
          </cell>
          <cell r="AA382">
            <v>360</v>
          </cell>
          <cell r="AB382" t="str">
            <v>BOT</v>
          </cell>
          <cell r="AC382">
            <v>1200</v>
          </cell>
          <cell r="AD382">
            <v>120</v>
          </cell>
          <cell r="AE382">
            <v>92</v>
          </cell>
          <cell r="AF382">
            <v>28</v>
          </cell>
          <cell r="AH382" t="str">
            <v>BOT</v>
          </cell>
          <cell r="AI382">
            <v>1600</v>
          </cell>
          <cell r="AJ382">
            <v>-1200</v>
          </cell>
          <cell r="AM382">
            <v>400</v>
          </cell>
          <cell r="AN382">
            <v>40</v>
          </cell>
          <cell r="AO382">
            <v>29</v>
          </cell>
        </row>
        <row r="383">
          <cell r="C383">
            <v>1493</v>
          </cell>
          <cell r="D383" t="str">
            <v>LAVON</v>
          </cell>
          <cell r="E383" t="str">
            <v>ЛАВОН</v>
          </cell>
          <cell r="G383" t="str">
            <v>жёлтый с красными полосками от центра до 2/3 лепестка</v>
          </cell>
          <cell r="H383">
            <v>100</v>
          </cell>
          <cell r="L383" t="str">
            <v>VWS</v>
          </cell>
          <cell r="M383">
            <v>181</v>
          </cell>
          <cell r="N383">
            <v>190</v>
          </cell>
          <cell r="O383">
            <v>7600</v>
          </cell>
          <cell r="S383">
            <v>6000</v>
          </cell>
          <cell r="T383">
            <v>1200</v>
          </cell>
          <cell r="U383">
            <v>-1600</v>
          </cell>
          <cell r="W383" t="str">
            <v>12/14</v>
          </cell>
          <cell r="X383">
            <v>400</v>
          </cell>
          <cell r="Y383">
            <v>10</v>
          </cell>
          <cell r="Z383">
            <v>5600</v>
          </cell>
          <cell r="AA383">
            <v>560</v>
          </cell>
          <cell r="AB383" t="str">
            <v>VWS</v>
          </cell>
          <cell r="AC383">
            <v>4400</v>
          </cell>
          <cell r="AD383">
            <v>440</v>
          </cell>
          <cell r="AE383">
            <v>440</v>
          </cell>
          <cell r="AF383">
            <v>0</v>
          </cell>
          <cell r="AG383" t="str">
            <v>1200 + 
400 VWS  Shocking</v>
          </cell>
          <cell r="AH383" t="str">
            <v>VWS</v>
          </cell>
          <cell r="AI383">
            <v>1200</v>
          </cell>
          <cell r="AK383">
            <v>400</v>
          </cell>
          <cell r="AM383">
            <v>1600</v>
          </cell>
          <cell r="AN383">
            <v>160</v>
          </cell>
          <cell r="AO383">
            <v>168</v>
          </cell>
        </row>
        <row r="384">
          <cell r="C384">
            <v>3121</v>
          </cell>
          <cell r="D384" t="str">
            <v>LESLEY WOODRIFF</v>
          </cell>
          <cell r="E384" t="str">
            <v>ЛЕСЛИ ВУДРИФ</v>
          </cell>
          <cell r="G384" t="str">
            <v>бордовый с белыми кончиками и жёлто-зелёной сердцевиной</v>
          </cell>
          <cell r="H384">
            <v>150</v>
          </cell>
          <cell r="L384" t="str">
            <v>BOT</v>
          </cell>
          <cell r="M384">
            <v>215</v>
          </cell>
          <cell r="N384">
            <v>220</v>
          </cell>
          <cell r="O384">
            <v>9200</v>
          </cell>
          <cell r="S384">
            <v>8000</v>
          </cell>
          <cell r="U384">
            <v>-1200</v>
          </cell>
          <cell r="W384" t="str">
            <v>12/14</v>
          </cell>
          <cell r="X384">
            <v>400</v>
          </cell>
          <cell r="Y384">
            <v>10</v>
          </cell>
          <cell r="Z384">
            <v>6800</v>
          </cell>
          <cell r="AA384">
            <v>680</v>
          </cell>
          <cell r="AB384" t="str">
            <v>BOT</v>
          </cell>
          <cell r="AC384">
            <v>5200</v>
          </cell>
          <cell r="AD384">
            <v>520</v>
          </cell>
          <cell r="AE384">
            <v>511</v>
          </cell>
          <cell r="AF384">
            <v>9</v>
          </cell>
          <cell r="AH384" t="str">
            <v>BOT</v>
          </cell>
          <cell r="AI384">
            <v>2400</v>
          </cell>
          <cell r="AM384">
            <v>2400</v>
          </cell>
          <cell r="AN384">
            <v>240</v>
          </cell>
          <cell r="AO384">
            <v>257</v>
          </cell>
        </row>
        <row r="385">
          <cell r="C385">
            <v>3865</v>
          </cell>
          <cell r="D385" t="str">
            <v>LESOTHO</v>
          </cell>
          <cell r="E385" t="str">
            <v>ЛЕСОТО</v>
          </cell>
          <cell r="G385" t="str">
            <v>желтый, крупный цветок</v>
          </cell>
          <cell r="H385">
            <v>120</v>
          </cell>
          <cell r="L385" t="str">
            <v>DEJ</v>
          </cell>
          <cell r="M385">
            <v>150</v>
          </cell>
          <cell r="N385">
            <v>155</v>
          </cell>
          <cell r="O385">
            <v>5200</v>
          </cell>
          <cell r="T385">
            <v>4000</v>
          </cell>
          <cell r="W385" t="str">
            <v>12/14</v>
          </cell>
          <cell r="X385">
            <v>400</v>
          </cell>
          <cell r="Y385">
            <v>10</v>
          </cell>
          <cell r="Z385">
            <v>4000</v>
          </cell>
          <cell r="AA385">
            <v>400</v>
          </cell>
          <cell r="AB385" t="str">
            <v>DEJ</v>
          </cell>
          <cell r="AC385">
            <v>3200</v>
          </cell>
          <cell r="AD385">
            <v>320</v>
          </cell>
          <cell r="AE385">
            <v>298</v>
          </cell>
          <cell r="AF385">
            <v>22</v>
          </cell>
          <cell r="AG385" t="str">
            <v>800 + 
BOT 400  SOLANGE</v>
          </cell>
          <cell r="AH385" t="str">
            <v>DEJ+BOT</v>
          </cell>
          <cell r="AI385">
            <v>800</v>
          </cell>
          <cell r="AK385">
            <v>400</v>
          </cell>
          <cell r="AM385">
            <v>1200</v>
          </cell>
          <cell r="AN385">
            <v>120</v>
          </cell>
          <cell r="AO385">
            <v>104</v>
          </cell>
        </row>
        <row r="386">
          <cell r="C386">
            <v>7294</v>
          </cell>
          <cell r="D386" t="str">
            <v>MATISSE</v>
          </cell>
          <cell r="E386" t="str">
            <v>МАТИСС</v>
          </cell>
          <cell r="F386" t="str">
            <v>нов14</v>
          </cell>
          <cell r="G386" t="str">
            <v>рубиновый с жёлтой каймой</v>
          </cell>
          <cell r="H386">
            <v>110</v>
          </cell>
          <cell r="I386" t="str">
            <v>Sophie (Matisse) 11600</v>
          </cell>
          <cell r="L386" t="str">
            <v>BOT</v>
          </cell>
          <cell r="M386">
            <v>135</v>
          </cell>
          <cell r="N386">
            <v>165</v>
          </cell>
          <cell r="O386">
            <v>6400</v>
          </cell>
          <cell r="S386">
            <v>5600</v>
          </cell>
          <cell r="W386" t="str">
            <v>12/14</v>
          </cell>
          <cell r="X386">
            <v>400</v>
          </cell>
          <cell r="Y386">
            <v>10</v>
          </cell>
          <cell r="Z386">
            <v>5600</v>
          </cell>
          <cell r="AA386">
            <v>560</v>
          </cell>
          <cell r="AB386" t="str">
            <v>BOT</v>
          </cell>
          <cell r="AC386">
            <v>3200</v>
          </cell>
          <cell r="AD386">
            <v>320</v>
          </cell>
          <cell r="AE386">
            <v>296</v>
          </cell>
          <cell r="AF386">
            <v>24</v>
          </cell>
          <cell r="AG386" t="str">
            <v>MATISSE 3200 (1200)
+VWS Shocking</v>
          </cell>
          <cell r="AH386" t="str">
            <v>BOT</v>
          </cell>
          <cell r="AI386">
            <v>1200</v>
          </cell>
          <cell r="AK386">
            <v>400</v>
          </cell>
          <cell r="AM386">
            <v>1600</v>
          </cell>
          <cell r="AN386">
            <v>160</v>
          </cell>
          <cell r="AO386">
            <v>164</v>
          </cell>
        </row>
        <row r="387">
          <cell r="C387">
            <v>2876</v>
          </cell>
          <cell r="D387" t="str">
            <v>MAYWOOD</v>
          </cell>
          <cell r="E387" t="str">
            <v>МЭЙВУД</v>
          </cell>
          <cell r="G387" t="str">
            <v>сиреневый с желтоватым центром, лёгкое гофре</v>
          </cell>
          <cell r="H387">
            <v>120</v>
          </cell>
          <cell r="L387" t="str">
            <v>DEJ</v>
          </cell>
          <cell r="M387">
            <v>200</v>
          </cell>
          <cell r="N387">
            <v>200</v>
          </cell>
          <cell r="O387">
            <v>2400</v>
          </cell>
          <cell r="P387">
            <v>800</v>
          </cell>
          <cell r="Q387" t="str">
            <v>DEJ</v>
          </cell>
          <cell r="T387">
            <v>1200</v>
          </cell>
          <cell r="W387" t="str">
            <v>12/14</v>
          </cell>
          <cell r="X387">
            <v>400</v>
          </cell>
          <cell r="Y387">
            <v>10</v>
          </cell>
          <cell r="Z387">
            <v>2000</v>
          </cell>
          <cell r="AA387">
            <v>200</v>
          </cell>
          <cell r="AB387" t="str">
            <v>DEJ</v>
          </cell>
          <cell r="AC387">
            <v>1600</v>
          </cell>
          <cell r="AD387">
            <v>160</v>
          </cell>
          <cell r="AE387">
            <v>168</v>
          </cell>
          <cell r="AF387">
            <v>-8</v>
          </cell>
          <cell r="AG387" t="str">
            <v>400 + 
VWS из MYTH 300</v>
          </cell>
          <cell r="AH387" t="str">
            <v>DEJ+WVS</v>
          </cell>
          <cell r="AI387">
            <v>400</v>
          </cell>
          <cell r="AK387">
            <v>300</v>
          </cell>
          <cell r="AM387">
            <v>700</v>
          </cell>
          <cell r="AN387">
            <v>70</v>
          </cell>
          <cell r="AO387">
            <v>109</v>
          </cell>
        </row>
        <row r="388">
          <cell r="C388">
            <v>1507</v>
          </cell>
          <cell r="D388" t="str">
            <v>MISS FEYA</v>
          </cell>
          <cell r="E388" t="str">
            <v>МИСС ФЕЯ</v>
          </cell>
          <cell r="G388" t="str">
            <v>тёмно-красный с тёмным крапом и белой тонкой каймой по краю</v>
          </cell>
          <cell r="H388">
            <v>110</v>
          </cell>
          <cell r="L388" t="str">
            <v>BOT</v>
          </cell>
          <cell r="M388">
            <v>215</v>
          </cell>
          <cell r="N388">
            <v>220</v>
          </cell>
          <cell r="O388">
            <v>8800</v>
          </cell>
          <cell r="S388">
            <v>7600</v>
          </cell>
          <cell r="W388" t="str">
            <v>12/14</v>
          </cell>
          <cell r="X388">
            <v>400</v>
          </cell>
          <cell r="Y388">
            <v>10</v>
          </cell>
          <cell r="Z388">
            <v>7600</v>
          </cell>
          <cell r="AA388">
            <v>760</v>
          </cell>
          <cell r="AB388" t="str">
            <v>BOT</v>
          </cell>
          <cell r="AC388">
            <v>5600</v>
          </cell>
          <cell r="AD388">
            <v>560</v>
          </cell>
          <cell r="AE388">
            <v>538</v>
          </cell>
          <cell r="AF388">
            <v>22</v>
          </cell>
          <cell r="AH388" t="str">
            <v>BOT</v>
          </cell>
          <cell r="AI388">
            <v>2000</v>
          </cell>
          <cell r="AM388">
            <v>2000</v>
          </cell>
          <cell r="AN388">
            <v>200</v>
          </cell>
          <cell r="AO388">
            <v>211</v>
          </cell>
        </row>
        <row r="389">
          <cell r="C389">
            <v>1505</v>
          </cell>
          <cell r="D389" t="str">
            <v>MISS LILY</v>
          </cell>
          <cell r="E389" t="str">
            <v>МИСС ЛИЛИ</v>
          </cell>
          <cell r="G389" t="str">
            <v>белый, винно-красный от центра до середины лепестка</v>
          </cell>
          <cell r="H389">
            <v>100</v>
          </cell>
          <cell r="I389" t="str">
            <v>JUDITH SAFFIGNA</v>
          </cell>
          <cell r="L389" t="str">
            <v>BOT</v>
          </cell>
          <cell r="M389">
            <v>215</v>
          </cell>
          <cell r="N389">
            <v>220</v>
          </cell>
          <cell r="O389">
            <v>4400</v>
          </cell>
          <cell r="P389">
            <v>2000</v>
          </cell>
          <cell r="Q389" t="str">
            <v>BOT</v>
          </cell>
          <cell r="S389">
            <v>3600</v>
          </cell>
          <cell r="U389">
            <v>-1200</v>
          </cell>
          <cell r="W389" t="str">
            <v>12/14</v>
          </cell>
          <cell r="X389">
            <v>400</v>
          </cell>
          <cell r="Y389">
            <v>10</v>
          </cell>
          <cell r="Z389">
            <v>4400</v>
          </cell>
          <cell r="AA389">
            <v>440</v>
          </cell>
          <cell r="AB389" t="str">
            <v>BOT</v>
          </cell>
          <cell r="AC389">
            <v>3200</v>
          </cell>
          <cell r="AD389">
            <v>320</v>
          </cell>
          <cell r="AE389">
            <v>323</v>
          </cell>
          <cell r="AF389">
            <v>-3</v>
          </cell>
          <cell r="AG389" t="str">
            <v>Judith Saffigna 3600 (1200)</v>
          </cell>
          <cell r="AH389" t="str">
            <v>BOT</v>
          </cell>
          <cell r="AI389">
            <v>1200</v>
          </cell>
          <cell r="AM389">
            <v>1200</v>
          </cell>
          <cell r="AN389">
            <v>120</v>
          </cell>
          <cell r="AO389">
            <v>115</v>
          </cell>
        </row>
        <row r="390">
          <cell r="C390">
            <v>5500</v>
          </cell>
          <cell r="D390" t="str">
            <v>MISS PATCHWORK</v>
          </cell>
          <cell r="E390" t="str">
            <v>МИСС ПЭЧВОРК</v>
          </cell>
          <cell r="F390" t="str">
            <v>нов15</v>
          </cell>
          <cell r="G390" t="str">
            <v>темно-бордовый с белой каймой, очень крупный</v>
          </cell>
          <cell r="H390">
            <v>110</v>
          </cell>
          <cell r="I390" t="str">
            <v>P255</v>
          </cell>
          <cell r="L390" t="str">
            <v>BOT</v>
          </cell>
          <cell r="M390">
            <v>225</v>
          </cell>
          <cell r="N390">
            <v>230</v>
          </cell>
          <cell r="S390">
            <v>6000</v>
          </cell>
          <cell r="W390" t="str">
            <v>12/14</v>
          </cell>
          <cell r="X390">
            <v>400</v>
          </cell>
          <cell r="Y390">
            <v>10</v>
          </cell>
          <cell r="Z390">
            <v>6000</v>
          </cell>
          <cell r="AA390">
            <v>600</v>
          </cell>
          <cell r="AB390" t="str">
            <v>BOT</v>
          </cell>
          <cell r="AC390">
            <v>4400</v>
          </cell>
          <cell r="AD390">
            <v>440</v>
          </cell>
          <cell r="AE390">
            <v>429</v>
          </cell>
          <cell r="AF390">
            <v>11</v>
          </cell>
          <cell r="AG390" t="str">
            <v>1200 + 400 из ROBERT GRIESBACH</v>
          </cell>
          <cell r="AH390" t="str">
            <v>BOT</v>
          </cell>
          <cell r="AI390">
            <v>1200</v>
          </cell>
          <cell r="AK390">
            <v>400</v>
          </cell>
          <cell r="AM390">
            <v>1600</v>
          </cell>
          <cell r="AN390">
            <v>160</v>
          </cell>
          <cell r="AO390">
            <v>173</v>
          </cell>
        </row>
        <row r="391">
          <cell r="C391">
            <v>4485</v>
          </cell>
          <cell r="D391" t="str">
            <v>MISTER CAS</v>
          </cell>
          <cell r="E391" t="str">
            <v>МИСТЕР КАС</v>
          </cell>
          <cell r="G391" t="str">
            <v>бледно-жёлтый, с медово-жёлтым центром и тёмно-красными штрижками ближе к центру</v>
          </cell>
          <cell r="H391">
            <v>110</v>
          </cell>
          <cell r="I391" t="str">
            <v>2014 ЗАМЕНА ФОТО!!!! На 2015</v>
          </cell>
          <cell r="L391" t="str">
            <v>BOT</v>
          </cell>
          <cell r="M391">
            <v>215</v>
          </cell>
          <cell r="N391">
            <v>220</v>
          </cell>
          <cell r="O391">
            <v>3200</v>
          </cell>
          <cell r="P391">
            <v>2000</v>
          </cell>
          <cell r="Q391" t="str">
            <v>BOT</v>
          </cell>
          <cell r="S391">
            <v>3200</v>
          </cell>
          <cell r="T391">
            <v>-1200</v>
          </cell>
          <cell r="W391" t="str">
            <v>12/14</v>
          </cell>
          <cell r="X391">
            <v>400</v>
          </cell>
          <cell r="Y391">
            <v>10</v>
          </cell>
          <cell r="Z391">
            <v>4000</v>
          </cell>
          <cell r="AA391">
            <v>400</v>
          </cell>
          <cell r="AB391" t="str">
            <v>BOT</v>
          </cell>
          <cell r="AC391">
            <v>2000</v>
          </cell>
          <cell r="AD391">
            <v>200</v>
          </cell>
          <cell r="AE391">
            <v>203</v>
          </cell>
          <cell r="AF391">
            <v>-3</v>
          </cell>
          <cell r="AH391" t="str">
            <v>BOT</v>
          </cell>
          <cell r="AI391">
            <v>1600</v>
          </cell>
          <cell r="AM391">
            <v>1600</v>
          </cell>
          <cell r="AN391">
            <v>160</v>
          </cell>
          <cell r="AO391">
            <v>131</v>
          </cell>
        </row>
        <row r="392">
          <cell r="C392">
            <v>7295</v>
          </cell>
          <cell r="D392" t="str">
            <v>MISTER PISTACHE</v>
          </cell>
          <cell r="E392" t="str">
            <v>МИСТЕР ФИСТАШ</v>
          </cell>
          <cell r="F392" t="str">
            <v>нов14</v>
          </cell>
          <cell r="G392" t="str">
            <v>белый с жёлтой звездой от центра</v>
          </cell>
          <cell r="H392">
            <v>120</v>
          </cell>
          <cell r="L392" t="str">
            <v>BOT</v>
          </cell>
          <cell r="M392">
            <v>225</v>
          </cell>
          <cell r="N392">
            <v>230</v>
          </cell>
          <cell r="O392">
            <v>4400</v>
          </cell>
          <cell r="S392">
            <v>4400</v>
          </cell>
          <cell r="U392">
            <v>-1200</v>
          </cell>
          <cell r="W392" t="str">
            <v>12/14</v>
          </cell>
          <cell r="X392">
            <v>400</v>
          </cell>
          <cell r="Y392">
            <v>10</v>
          </cell>
          <cell r="Z392">
            <v>3200</v>
          </cell>
          <cell r="AA392">
            <v>320</v>
          </cell>
          <cell r="AB392" t="str">
            <v>BOT</v>
          </cell>
          <cell r="AC392">
            <v>2000</v>
          </cell>
          <cell r="AD392">
            <v>200</v>
          </cell>
          <cell r="AE392">
            <v>171</v>
          </cell>
          <cell r="AF392">
            <v>29</v>
          </cell>
          <cell r="AH392" t="str">
            <v>BOT</v>
          </cell>
          <cell r="AI392">
            <v>1600</v>
          </cell>
          <cell r="AJ392">
            <v>-800</v>
          </cell>
          <cell r="AM392">
            <v>800</v>
          </cell>
          <cell r="AN392">
            <v>80</v>
          </cell>
          <cell r="AO392">
            <v>80</v>
          </cell>
        </row>
        <row r="393">
          <cell r="C393">
            <v>7296</v>
          </cell>
          <cell r="D393" t="str">
            <v>MISTER RIGHT</v>
          </cell>
          <cell r="E393" t="str">
            <v>МИСТЕР РАЙТ</v>
          </cell>
          <cell r="F393" t="str">
            <v>нов14</v>
          </cell>
          <cell r="G393" t="str">
            <v>белый с бордовым обширным пятном жёлтым напылением ближе к центру</v>
          </cell>
          <cell r="H393" t="str">
            <v>&gt;150</v>
          </cell>
          <cell r="L393" t="str">
            <v>BOT</v>
          </cell>
          <cell r="M393">
            <v>225</v>
          </cell>
          <cell r="N393">
            <v>230</v>
          </cell>
          <cell r="O393">
            <v>5600</v>
          </cell>
          <cell r="S393">
            <v>5600</v>
          </cell>
          <cell r="W393" t="str">
            <v>12/14</v>
          </cell>
          <cell r="X393">
            <v>400</v>
          </cell>
          <cell r="Y393">
            <v>10</v>
          </cell>
          <cell r="Z393">
            <v>5600</v>
          </cell>
          <cell r="AA393">
            <v>560</v>
          </cell>
          <cell r="AB393" t="str">
            <v>BOT</v>
          </cell>
          <cell r="AC393">
            <v>2800</v>
          </cell>
          <cell r="AD393">
            <v>280</v>
          </cell>
          <cell r="AE393">
            <v>277</v>
          </cell>
          <cell r="AF393">
            <v>3</v>
          </cell>
          <cell r="AH393" t="str">
            <v>BOT</v>
          </cell>
          <cell r="AI393">
            <v>2100</v>
          </cell>
          <cell r="AJ393">
            <v>-800</v>
          </cell>
          <cell r="AM393">
            <v>1300</v>
          </cell>
          <cell r="AN393">
            <v>130</v>
          </cell>
          <cell r="AO393">
            <v>111</v>
          </cell>
        </row>
        <row r="394">
          <cell r="C394">
            <v>7297</v>
          </cell>
          <cell r="D394" t="str">
            <v>MISTER SANDMAN</v>
          </cell>
          <cell r="E394" t="str">
            <v>МИСТЕР СЭНДМЭН</v>
          </cell>
          <cell r="F394" t="str">
            <v>нов14</v>
          </cell>
          <cell r="G394" t="str">
            <v xml:space="preserve">белый с винно-красным обширным пятном </v>
          </cell>
          <cell r="H394" t="str">
            <v>&gt;150</v>
          </cell>
          <cell r="L394" t="str">
            <v>BOT</v>
          </cell>
          <cell r="M394">
            <v>225</v>
          </cell>
          <cell r="N394">
            <v>230</v>
          </cell>
          <cell r="O394">
            <v>7200</v>
          </cell>
          <cell r="S394">
            <v>7350</v>
          </cell>
          <cell r="W394" t="str">
            <v>12/14</v>
          </cell>
          <cell r="X394">
            <v>350</v>
          </cell>
          <cell r="Y394">
            <v>10</v>
          </cell>
          <cell r="Z394">
            <v>7350</v>
          </cell>
          <cell r="AA394">
            <v>735</v>
          </cell>
          <cell r="AB394" t="str">
            <v>BOT</v>
          </cell>
          <cell r="AC394">
            <v>3150</v>
          </cell>
          <cell r="AD394">
            <v>315</v>
          </cell>
          <cell r="AE394">
            <v>289</v>
          </cell>
          <cell r="AF394">
            <v>26</v>
          </cell>
          <cell r="AG394" t="str">
            <v>3150  + BOT 1600 FRAULEIN CORNELIA</v>
          </cell>
          <cell r="AH394" t="str">
            <v>BOT</v>
          </cell>
          <cell r="AI394">
            <v>3150</v>
          </cell>
          <cell r="AK394">
            <v>-1600</v>
          </cell>
          <cell r="AM394">
            <v>1550</v>
          </cell>
          <cell r="AN394">
            <v>155</v>
          </cell>
          <cell r="AO394">
            <v>151</v>
          </cell>
        </row>
        <row r="395">
          <cell r="C395">
            <v>3122</v>
          </cell>
          <cell r="D395" t="str">
            <v>MONTEGO BAY</v>
          </cell>
          <cell r="E395" t="str">
            <v>МОНТЕГО БЭЙ</v>
          </cell>
          <cell r="G395" t="str">
            <v>кремово-жёлтый с винно-красными мазками по центру лепестка, на 3 год выростает до 2,2 м и дает до 30 очень крупных соцветий</v>
          </cell>
          <cell r="H395">
            <v>160</v>
          </cell>
          <cell r="L395" t="str">
            <v>VWS</v>
          </cell>
          <cell r="M395">
            <v>181</v>
          </cell>
          <cell r="N395">
            <v>190</v>
          </cell>
          <cell r="O395">
            <v>16800</v>
          </cell>
          <cell r="P395">
            <v>800</v>
          </cell>
          <cell r="Q395" t="str">
            <v>VWS</v>
          </cell>
          <cell r="S395">
            <v>14000</v>
          </cell>
          <cell r="U395">
            <v>-1600</v>
          </cell>
          <cell r="W395" t="str">
            <v>12/14</v>
          </cell>
          <cell r="X395">
            <v>400</v>
          </cell>
          <cell r="Y395">
            <v>10</v>
          </cell>
          <cell r="Z395">
            <v>13200</v>
          </cell>
          <cell r="AA395">
            <v>1320</v>
          </cell>
          <cell r="AB395" t="str">
            <v>VWS</v>
          </cell>
          <cell r="AC395">
            <v>10400</v>
          </cell>
          <cell r="AD395">
            <v>1040</v>
          </cell>
          <cell r="AE395">
            <v>1023</v>
          </cell>
          <cell r="AF395">
            <v>17</v>
          </cell>
          <cell r="AG395" t="str">
            <v>2800 +
2000 VWS  Shocking</v>
          </cell>
          <cell r="AH395" t="str">
            <v>VWS</v>
          </cell>
          <cell r="AI395">
            <v>2800</v>
          </cell>
          <cell r="AK395">
            <v>2000</v>
          </cell>
          <cell r="AM395">
            <v>4800</v>
          </cell>
          <cell r="AN395">
            <v>480</v>
          </cell>
          <cell r="AO395">
            <v>467</v>
          </cell>
        </row>
        <row r="396">
          <cell r="C396">
            <v>4486</v>
          </cell>
          <cell r="D396" t="str">
            <v>MORINI</v>
          </cell>
          <cell r="E396" t="str">
            <v>МОРИНИ</v>
          </cell>
          <cell r="G396" t="str">
            <v>медово-жёлтый</v>
          </cell>
          <cell r="H396">
            <v>110</v>
          </cell>
          <cell r="L396" t="str">
            <v>VWS</v>
          </cell>
          <cell r="M396">
            <v>148</v>
          </cell>
          <cell r="N396">
            <v>155</v>
          </cell>
          <cell r="O396">
            <v>3600</v>
          </cell>
          <cell r="S396">
            <v>2800</v>
          </cell>
          <cell r="W396" t="str">
            <v>12/14</v>
          </cell>
          <cell r="X396">
            <v>400</v>
          </cell>
          <cell r="Y396">
            <v>10</v>
          </cell>
          <cell r="Z396">
            <v>2800</v>
          </cell>
          <cell r="AA396">
            <v>280</v>
          </cell>
          <cell r="AB396" t="str">
            <v>VWS</v>
          </cell>
          <cell r="AC396">
            <v>2400</v>
          </cell>
          <cell r="AD396">
            <v>240</v>
          </cell>
          <cell r="AE396">
            <v>221</v>
          </cell>
          <cell r="AF396">
            <v>19</v>
          </cell>
          <cell r="AG396" t="str">
            <v xml:space="preserve">VWS 400 +
AMS 16/18 500 </v>
          </cell>
          <cell r="AH396" t="str">
            <v>VWS</v>
          </cell>
          <cell r="AI396">
            <v>400</v>
          </cell>
          <cell r="AJ396">
            <v>500</v>
          </cell>
          <cell r="AM396">
            <v>900</v>
          </cell>
          <cell r="AN396">
            <v>90</v>
          </cell>
          <cell r="AO396">
            <v>89</v>
          </cell>
        </row>
        <row r="397">
          <cell r="C397">
            <v>3867</v>
          </cell>
          <cell r="D397" t="str">
            <v>MUSSASSI</v>
          </cell>
          <cell r="E397" t="str">
            <v>МУССАСИ</v>
          </cell>
          <cell r="G397" t="str">
            <v>алый, глянцевый</v>
          </cell>
          <cell r="H397">
            <v>110</v>
          </cell>
          <cell r="L397" t="str">
            <v>DEJ+VWS</v>
          </cell>
          <cell r="M397">
            <v>199</v>
          </cell>
          <cell r="N397">
            <v>205</v>
          </cell>
          <cell r="O397">
            <v>2800</v>
          </cell>
          <cell r="P397">
            <v>800</v>
          </cell>
          <cell r="Q397" t="str">
            <v>DEJ</v>
          </cell>
          <cell r="S397">
            <v>2400</v>
          </cell>
          <cell r="U397">
            <v>-900</v>
          </cell>
          <cell r="W397" t="str">
            <v>16/18</v>
          </cell>
          <cell r="X397">
            <v>200</v>
          </cell>
          <cell r="Y397">
            <v>10</v>
          </cell>
          <cell r="Z397">
            <v>2300</v>
          </cell>
          <cell r="AA397">
            <v>230</v>
          </cell>
          <cell r="AB397" t="str">
            <v>DEJ+VWS</v>
          </cell>
          <cell r="AC397">
            <v>1700</v>
          </cell>
          <cell r="AD397">
            <v>170</v>
          </cell>
          <cell r="AE397">
            <v>166</v>
          </cell>
          <cell r="AF397">
            <v>4</v>
          </cell>
          <cell r="AH397" t="str">
            <v>VWS</v>
          </cell>
          <cell r="AI397">
            <v>400</v>
          </cell>
          <cell r="AM397">
            <v>400</v>
          </cell>
          <cell r="AN397">
            <v>40</v>
          </cell>
          <cell r="AO397">
            <v>48</v>
          </cell>
        </row>
        <row r="398">
          <cell r="C398">
            <v>3866</v>
          </cell>
          <cell r="D398" t="str">
            <v>MYTH</v>
          </cell>
          <cell r="E398" t="str">
            <v>МИФ</v>
          </cell>
          <cell r="G398" t="str">
            <v>ярко-розовый с зелёной серединкой</v>
          </cell>
          <cell r="H398">
            <v>110</v>
          </cell>
          <cell r="I398" t="str">
            <v>2014 ЗАМЕНА ФОТО!!!! На 2015</v>
          </cell>
          <cell r="L398" t="str">
            <v>DEJ+VWS</v>
          </cell>
          <cell r="M398">
            <v>225</v>
          </cell>
          <cell r="N398">
            <v>232</v>
          </cell>
          <cell r="O398">
            <v>1200</v>
          </cell>
          <cell r="P398">
            <v>800</v>
          </cell>
          <cell r="Q398" t="str">
            <v>DEJ</v>
          </cell>
          <cell r="S398">
            <v>1200</v>
          </cell>
          <cell r="U398">
            <v>-300</v>
          </cell>
          <cell r="W398" t="str">
            <v>16/18</v>
          </cell>
          <cell r="X398">
            <v>200</v>
          </cell>
          <cell r="Y398">
            <v>10</v>
          </cell>
          <cell r="Z398">
            <v>1700</v>
          </cell>
          <cell r="AA398">
            <v>170</v>
          </cell>
          <cell r="AB398" t="str">
            <v>DEJ+VWS</v>
          </cell>
          <cell r="AC398">
            <v>1100</v>
          </cell>
          <cell r="AD398">
            <v>110</v>
          </cell>
          <cell r="AE398">
            <v>93</v>
          </cell>
          <cell r="AF398">
            <v>17</v>
          </cell>
          <cell r="AG398" t="str">
            <v>600 - 
300 в MAYWOOD</v>
          </cell>
          <cell r="AH398" t="str">
            <v>VWS</v>
          </cell>
          <cell r="AI398">
            <v>600</v>
          </cell>
          <cell r="AK398">
            <v>-300</v>
          </cell>
          <cell r="AM398">
            <v>300</v>
          </cell>
          <cell r="AN398">
            <v>30</v>
          </cell>
          <cell r="AO398">
            <v>26</v>
          </cell>
        </row>
        <row r="399">
          <cell r="C399">
            <v>470</v>
          </cell>
          <cell r="D399" t="str">
            <v>NYMPH</v>
          </cell>
          <cell r="E399" t="str">
            <v>НИМФА</v>
          </cell>
          <cell r="G399" t="str">
            <v>кремовый, малиновые стреловидные мазки от сердцевина до середины лепестками</v>
          </cell>
          <cell r="H399">
            <v>115</v>
          </cell>
          <cell r="L399" t="str">
            <v>VWS</v>
          </cell>
          <cell r="M399">
            <v>148</v>
          </cell>
          <cell r="N399">
            <v>155</v>
          </cell>
          <cell r="O399">
            <v>6800</v>
          </cell>
          <cell r="S399">
            <v>6000</v>
          </cell>
          <cell r="W399" t="str">
            <v>12/14</v>
          </cell>
          <cell r="X399">
            <v>400</v>
          </cell>
          <cell r="Y399">
            <v>10</v>
          </cell>
          <cell r="Z399">
            <v>6000</v>
          </cell>
          <cell r="AA399">
            <v>600</v>
          </cell>
          <cell r="AB399" t="str">
            <v>VWS</v>
          </cell>
          <cell r="AC399">
            <v>4800</v>
          </cell>
          <cell r="AD399">
            <v>480</v>
          </cell>
          <cell r="AE399">
            <v>480</v>
          </cell>
          <cell r="AF399">
            <v>0</v>
          </cell>
          <cell r="AH399" t="str">
            <v>VWS</v>
          </cell>
          <cell r="AI399">
            <v>400</v>
          </cell>
          <cell r="AJ399">
            <v>1600</v>
          </cell>
          <cell r="AM399">
            <v>2000</v>
          </cell>
          <cell r="AN399">
            <v>200</v>
          </cell>
          <cell r="AO399">
            <v>184</v>
          </cell>
        </row>
        <row r="400">
          <cell r="C400">
            <v>3719</v>
          </cell>
          <cell r="D400" t="str">
            <v>OLYMPIC FLAME</v>
          </cell>
          <cell r="E400" t="str">
            <v>ОЛИМПИК ФЛЕЙМ</v>
          </cell>
          <cell r="G400" t="str">
            <v>розовато-кремовый с ярко-красным центром и жёлтой сердцевиной</v>
          </cell>
          <cell r="H400">
            <v>150</v>
          </cell>
          <cell r="I400" t="str">
            <v>Olympic Torch</v>
          </cell>
          <cell r="L400" t="str">
            <v>VWS</v>
          </cell>
          <cell r="M400">
            <v>181</v>
          </cell>
          <cell r="N400">
            <v>190</v>
          </cell>
          <cell r="O400">
            <v>6800</v>
          </cell>
          <cell r="S400">
            <v>6000</v>
          </cell>
          <cell r="U400">
            <v>-800</v>
          </cell>
          <cell r="W400" t="str">
            <v>12/14</v>
          </cell>
          <cell r="X400">
            <v>400</v>
          </cell>
          <cell r="Y400">
            <v>10</v>
          </cell>
          <cell r="Z400">
            <v>5200</v>
          </cell>
          <cell r="AA400">
            <v>520</v>
          </cell>
          <cell r="AB400" t="str">
            <v>VWS</v>
          </cell>
          <cell r="AC400">
            <v>4000</v>
          </cell>
          <cell r="AD400">
            <v>400</v>
          </cell>
          <cell r="AE400">
            <v>377</v>
          </cell>
          <cell r="AF400">
            <v>23</v>
          </cell>
          <cell r="AG400" t="str">
            <v>1200+ стар ур 400</v>
          </cell>
          <cell r="AH400" t="str">
            <v>VWS</v>
          </cell>
          <cell r="AI400">
            <v>1600</v>
          </cell>
          <cell r="AM400">
            <v>1600</v>
          </cell>
          <cell r="AN400">
            <v>160</v>
          </cell>
          <cell r="AO400">
            <v>161</v>
          </cell>
        </row>
        <row r="401">
          <cell r="C401">
            <v>3123</v>
          </cell>
          <cell r="D401" t="str">
            <v>ON STAGE</v>
          </cell>
          <cell r="E401" t="str">
            <v>ОН СТЕЙДЖ</v>
          </cell>
          <cell r="G401" t="str">
            <v>ярко-розовый, с небольшой желтой серцевинкой, на 3 год выростает до 2,2 м и дает до 30 очень крупных соцветий</v>
          </cell>
          <cell r="H401">
            <v>160</v>
          </cell>
          <cell r="L401" t="str">
            <v>VWS</v>
          </cell>
          <cell r="M401">
            <v>181</v>
          </cell>
          <cell r="N401">
            <v>190</v>
          </cell>
          <cell r="O401">
            <v>13200</v>
          </cell>
          <cell r="S401">
            <v>12000</v>
          </cell>
          <cell r="U401">
            <v>-1600</v>
          </cell>
          <cell r="W401" t="str">
            <v>12/14</v>
          </cell>
          <cell r="X401">
            <v>400</v>
          </cell>
          <cell r="Y401">
            <v>8</v>
          </cell>
          <cell r="Z401">
            <v>10400</v>
          </cell>
          <cell r="AA401">
            <v>1300</v>
          </cell>
          <cell r="AB401" t="str">
            <v>VWS</v>
          </cell>
          <cell r="AC401">
            <v>8400</v>
          </cell>
          <cell r="AD401">
            <v>1050</v>
          </cell>
          <cell r="AE401">
            <v>845</v>
          </cell>
          <cell r="AF401">
            <v>205</v>
          </cell>
          <cell r="AG401" t="str">
            <v>2000 + стар ур 800
+
AMS Corsini 14/16</v>
          </cell>
          <cell r="AH401" t="str">
            <v>VWS</v>
          </cell>
          <cell r="AI401">
            <v>2800</v>
          </cell>
          <cell r="AJ401">
            <v>300</v>
          </cell>
          <cell r="AM401">
            <v>3100</v>
          </cell>
          <cell r="AN401">
            <v>387.5</v>
          </cell>
          <cell r="AO401">
            <v>399</v>
          </cell>
        </row>
        <row r="402">
          <cell r="C402">
            <v>5504</v>
          </cell>
          <cell r="D402" t="str">
            <v>ORANGE SPACE</v>
          </cell>
          <cell r="E402" t="str">
            <v>ОРАНЖ СПЭЙС</v>
          </cell>
          <cell r="F402" t="str">
            <v>нов15</v>
          </cell>
          <cell r="G402" t="str">
            <v>лососево-оранжевый, ровный цвет</v>
          </cell>
          <cell r="H402">
            <v>120</v>
          </cell>
          <cell r="I402" t="str">
            <v>P259</v>
          </cell>
          <cell r="L402" t="str">
            <v>BOT</v>
          </cell>
          <cell r="M402">
            <v>225</v>
          </cell>
          <cell r="N402">
            <v>230</v>
          </cell>
          <cell r="S402">
            <v>4000</v>
          </cell>
          <cell r="W402" t="str">
            <v>12/14</v>
          </cell>
          <cell r="X402">
            <v>400</v>
          </cell>
          <cell r="Y402">
            <v>10</v>
          </cell>
          <cell r="Z402">
            <v>4000</v>
          </cell>
          <cell r="AA402">
            <v>400</v>
          </cell>
          <cell r="AB402" t="str">
            <v>BOT</v>
          </cell>
          <cell r="AC402">
            <v>2800</v>
          </cell>
          <cell r="AD402">
            <v>280</v>
          </cell>
          <cell r="AE402">
            <v>263</v>
          </cell>
          <cell r="AF402">
            <v>17</v>
          </cell>
          <cell r="AH402" t="str">
            <v>BOT</v>
          </cell>
          <cell r="AI402">
            <v>1200</v>
          </cell>
          <cell r="AM402">
            <v>1200</v>
          </cell>
          <cell r="AN402">
            <v>120</v>
          </cell>
          <cell r="AO402">
            <v>125</v>
          </cell>
        </row>
        <row r="403">
          <cell r="C403">
            <v>5505</v>
          </cell>
          <cell r="D403" t="str">
            <v>ORMEA</v>
          </cell>
          <cell r="E403" t="str">
            <v>ОРМЕЯ</v>
          </cell>
          <cell r="F403" t="str">
            <v>нов15</v>
          </cell>
          <cell r="G403" t="str">
            <v>белый с розовыми мазками и желтым центром</v>
          </cell>
          <cell r="H403">
            <v>120</v>
          </cell>
          <cell r="L403" t="str">
            <v>AMS</v>
          </cell>
          <cell r="M403">
            <v>175</v>
          </cell>
          <cell r="N403">
            <v>180</v>
          </cell>
          <cell r="T403">
            <v>2000</v>
          </cell>
          <cell r="W403" t="str">
            <v>12/14</v>
          </cell>
          <cell r="X403">
            <v>350</v>
          </cell>
          <cell r="Y403">
            <v>10</v>
          </cell>
          <cell r="Z403">
            <v>2000</v>
          </cell>
          <cell r="AA403">
            <v>200</v>
          </cell>
          <cell r="AB403" t="str">
            <v>AMS</v>
          </cell>
          <cell r="AC403">
            <v>1600</v>
          </cell>
          <cell r="AD403">
            <v>160</v>
          </cell>
          <cell r="AE403">
            <v>135</v>
          </cell>
          <cell r="AF403">
            <v>25</v>
          </cell>
          <cell r="AH403" t="str">
            <v>AMS</v>
          </cell>
          <cell r="AI403">
            <v>350</v>
          </cell>
          <cell r="AJ403">
            <v>350</v>
          </cell>
          <cell r="AM403">
            <v>700</v>
          </cell>
          <cell r="AN403">
            <v>70</v>
          </cell>
          <cell r="AO403">
            <v>56</v>
          </cell>
        </row>
        <row r="404">
          <cell r="C404">
            <v>2877</v>
          </cell>
          <cell r="D404" t="str">
            <v>OVATIE</v>
          </cell>
          <cell r="E404" t="str">
            <v>ОВАЦИЯ</v>
          </cell>
          <cell r="G404" t="str">
            <v>чисто-белый с жёстой сердцевинкой</v>
          </cell>
          <cell r="H404">
            <v>120</v>
          </cell>
          <cell r="L404" t="str">
            <v>VWS</v>
          </cell>
          <cell r="M404">
            <v>204</v>
          </cell>
          <cell r="N404">
            <v>210</v>
          </cell>
          <cell r="O404">
            <v>5600</v>
          </cell>
          <cell r="S404">
            <v>2800</v>
          </cell>
          <cell r="W404" t="str">
            <v>12/14</v>
          </cell>
          <cell r="X404">
            <v>400</v>
          </cell>
          <cell r="Y404">
            <v>10</v>
          </cell>
          <cell r="Z404">
            <v>2800</v>
          </cell>
          <cell r="AA404">
            <v>280</v>
          </cell>
          <cell r="AB404" t="str">
            <v>VWS</v>
          </cell>
          <cell r="AC404">
            <v>1600</v>
          </cell>
          <cell r="AD404">
            <v>160</v>
          </cell>
          <cell r="AE404">
            <v>161</v>
          </cell>
          <cell r="AF404">
            <v>-1</v>
          </cell>
          <cell r="AG404" t="str">
            <v>1200 - 
400 в Rexona</v>
          </cell>
          <cell r="AH404" t="str">
            <v>VWS</v>
          </cell>
          <cell r="AI404">
            <v>1200</v>
          </cell>
          <cell r="AK404">
            <v>-400</v>
          </cell>
          <cell r="AM404">
            <v>800</v>
          </cell>
          <cell r="AN404">
            <v>80</v>
          </cell>
          <cell r="AO404">
            <v>74</v>
          </cell>
        </row>
        <row r="405">
          <cell r="C405">
            <v>4487</v>
          </cell>
          <cell r="D405" t="str">
            <v>PALAZZO</v>
          </cell>
          <cell r="E405" t="str">
            <v>ПАЛАЦЦО</v>
          </cell>
          <cell r="G405" t="str">
            <v xml:space="preserve"> малиново-красный</v>
          </cell>
          <cell r="H405">
            <v>120</v>
          </cell>
          <cell r="L405" t="str">
            <v>VWS</v>
          </cell>
          <cell r="M405">
            <v>258</v>
          </cell>
          <cell r="N405">
            <v>265</v>
          </cell>
          <cell r="O405">
            <v>2100</v>
          </cell>
          <cell r="S405">
            <v>1800</v>
          </cell>
          <cell r="U405">
            <v>-300</v>
          </cell>
          <cell r="W405" t="str">
            <v>14/16</v>
          </cell>
          <cell r="X405">
            <v>300</v>
          </cell>
          <cell r="Y405">
            <v>5</v>
          </cell>
          <cell r="Z405">
            <v>1500</v>
          </cell>
          <cell r="AA405">
            <v>300</v>
          </cell>
          <cell r="AB405" t="str">
            <v>VWS</v>
          </cell>
          <cell r="AC405">
            <v>900</v>
          </cell>
          <cell r="AD405">
            <v>180</v>
          </cell>
          <cell r="AE405">
            <v>182</v>
          </cell>
          <cell r="AF405">
            <v>-2</v>
          </cell>
          <cell r="AH405" t="str">
            <v>VWS</v>
          </cell>
          <cell r="AI405">
            <v>600</v>
          </cell>
          <cell r="AM405">
            <v>600</v>
          </cell>
          <cell r="AN405">
            <v>120</v>
          </cell>
          <cell r="AO405">
            <v>127</v>
          </cell>
        </row>
        <row r="406">
          <cell r="C406">
            <v>7298</v>
          </cell>
          <cell r="D406" t="str">
            <v>PASSION MOON</v>
          </cell>
          <cell r="E406" t="str">
            <v>ПАШШН МУН</v>
          </cell>
          <cell r="F406" t="str">
            <v>нов14</v>
          </cell>
          <cell r="G406" t="str">
            <v>кремовый с пурпурным обширным пятном в центре и жёлтым напылением</v>
          </cell>
          <cell r="H406">
            <v>150</v>
          </cell>
          <cell r="L406" t="str">
            <v>BOT</v>
          </cell>
          <cell r="M406">
            <v>225</v>
          </cell>
          <cell r="N406">
            <v>230</v>
          </cell>
          <cell r="O406">
            <v>6000</v>
          </cell>
          <cell r="S406">
            <v>5200</v>
          </cell>
          <cell r="U406">
            <v>-1200</v>
          </cell>
          <cell r="W406" t="str">
            <v>12/14</v>
          </cell>
          <cell r="X406">
            <v>400</v>
          </cell>
          <cell r="Y406">
            <v>10</v>
          </cell>
          <cell r="Z406">
            <v>4000</v>
          </cell>
          <cell r="AA406">
            <v>400</v>
          </cell>
          <cell r="AB406" t="str">
            <v>BOT</v>
          </cell>
          <cell r="AC406">
            <v>2800</v>
          </cell>
          <cell r="AD406">
            <v>280</v>
          </cell>
          <cell r="AE406">
            <v>265</v>
          </cell>
          <cell r="AF406">
            <v>15</v>
          </cell>
          <cell r="AH406" t="str">
            <v>BOT</v>
          </cell>
          <cell r="AI406">
            <v>2000</v>
          </cell>
          <cell r="AJ406">
            <v>-800</v>
          </cell>
          <cell r="AM406">
            <v>1200</v>
          </cell>
          <cell r="AN406">
            <v>120</v>
          </cell>
          <cell r="AO406">
            <v>102</v>
          </cell>
        </row>
        <row r="407">
          <cell r="C407">
            <v>7299</v>
          </cell>
          <cell r="D407" t="str">
            <v>PINK MAGIC</v>
          </cell>
          <cell r="E407" t="str">
            <v>ПИНК МЭДЖИК</v>
          </cell>
          <cell r="F407" t="str">
            <v>нов14</v>
          </cell>
          <cell r="G407" t="str">
            <v>ярко-розовый</v>
          </cell>
          <cell r="H407">
            <v>120</v>
          </cell>
          <cell r="L407" t="str">
            <v>VWS</v>
          </cell>
          <cell r="M407">
            <v>153</v>
          </cell>
          <cell r="N407">
            <v>160</v>
          </cell>
          <cell r="O407">
            <v>5600</v>
          </cell>
          <cell r="S407">
            <v>4500</v>
          </cell>
          <cell r="U407">
            <v>-1200</v>
          </cell>
          <cell r="W407" t="str">
            <v>14/16</v>
          </cell>
          <cell r="X407">
            <v>300</v>
          </cell>
          <cell r="Y407">
            <v>10</v>
          </cell>
          <cell r="Z407">
            <v>3300</v>
          </cell>
          <cell r="AA407">
            <v>330</v>
          </cell>
          <cell r="AB407" t="str">
            <v>VWS</v>
          </cell>
          <cell r="AC407">
            <v>2100</v>
          </cell>
          <cell r="AD407">
            <v>210</v>
          </cell>
          <cell r="AE407">
            <v>188</v>
          </cell>
          <cell r="AF407">
            <v>22</v>
          </cell>
          <cell r="AH407" t="str">
            <v>VWS</v>
          </cell>
          <cell r="AI407">
            <v>1200</v>
          </cell>
          <cell r="AM407">
            <v>1200</v>
          </cell>
          <cell r="AN407">
            <v>120</v>
          </cell>
          <cell r="AO407">
            <v>109</v>
          </cell>
        </row>
        <row r="408">
          <cell r="C408">
            <v>3869</v>
          </cell>
          <cell r="D408" t="str">
            <v>PINK MIST</v>
          </cell>
          <cell r="E408" t="str">
            <v>ПИНК МИСТ</v>
          </cell>
          <cell r="G408" t="str">
            <v>розовый с белым центром</v>
          </cell>
          <cell r="H408">
            <v>105</v>
          </cell>
          <cell r="I408" t="str">
            <v>LABRADOR</v>
          </cell>
          <cell r="L408" t="str">
            <v>DEJ</v>
          </cell>
          <cell r="M408">
            <v>175</v>
          </cell>
          <cell r="N408">
            <v>175</v>
          </cell>
          <cell r="O408">
            <v>4400</v>
          </cell>
          <cell r="T408">
            <v>3200</v>
          </cell>
          <cell r="W408" t="str">
            <v>12/14</v>
          </cell>
          <cell r="X408">
            <v>400</v>
          </cell>
          <cell r="Y408">
            <v>10</v>
          </cell>
          <cell r="Z408">
            <v>3200</v>
          </cell>
          <cell r="AA408">
            <v>320</v>
          </cell>
          <cell r="AB408" t="str">
            <v>DEJ</v>
          </cell>
          <cell r="AC408">
            <v>2800</v>
          </cell>
          <cell r="AD408">
            <v>280</v>
          </cell>
          <cell r="AE408">
            <v>246</v>
          </cell>
          <cell r="AF408">
            <v>34</v>
          </cell>
          <cell r="AG408" t="str">
            <v xml:space="preserve">400 +
800 DEJ LABRADOR
300 BOT TRUDI </v>
          </cell>
          <cell r="AH408" t="str">
            <v>DEJ+DEJ+BOT</v>
          </cell>
          <cell r="AI408">
            <v>1200</v>
          </cell>
          <cell r="AK408">
            <v>300</v>
          </cell>
          <cell r="AM408">
            <v>1500</v>
          </cell>
          <cell r="AN408">
            <v>150</v>
          </cell>
          <cell r="AO408">
            <v>150</v>
          </cell>
        </row>
        <row r="409">
          <cell r="C409">
            <v>3724</v>
          </cell>
          <cell r="D409" t="str">
            <v>PRETTY WOMEN</v>
          </cell>
          <cell r="E409" t="str">
            <v>ПРИТТИ ВУМЕН</v>
          </cell>
          <cell r="G409" t="str">
            <v>кремовый с розовым к центру, ОЧЕНЬ Крупный цветок</v>
          </cell>
          <cell r="H409">
            <v>160</v>
          </cell>
          <cell r="L409" t="str">
            <v>VWS</v>
          </cell>
          <cell r="M409">
            <v>181</v>
          </cell>
          <cell r="N409">
            <v>190</v>
          </cell>
          <cell r="O409">
            <v>26000</v>
          </cell>
          <cell r="S409">
            <v>22000</v>
          </cell>
          <cell r="T409">
            <v>2000</v>
          </cell>
          <cell r="W409" t="str">
            <v>12/14</v>
          </cell>
          <cell r="X409">
            <v>400</v>
          </cell>
          <cell r="Y409">
            <v>10</v>
          </cell>
          <cell r="Z409">
            <v>24000</v>
          </cell>
          <cell r="AA409">
            <v>2400</v>
          </cell>
          <cell r="AB409" t="str">
            <v>VWS</v>
          </cell>
          <cell r="AC409">
            <v>18800</v>
          </cell>
          <cell r="AD409">
            <v>1880</v>
          </cell>
          <cell r="AE409">
            <v>1847</v>
          </cell>
          <cell r="AF409">
            <v>33</v>
          </cell>
          <cell r="AG409" t="str">
            <v xml:space="preserve">VWS 7*400 + 8*300 (5200) =5200 +
DEJ 2800 12/14
</v>
          </cell>
          <cell r="AH409" t="str">
            <v>VWS+DEJ</v>
          </cell>
          <cell r="AI409">
            <v>5200</v>
          </cell>
          <cell r="AJ409">
            <v>2800</v>
          </cell>
          <cell r="AM409">
            <v>8000</v>
          </cell>
          <cell r="AN409">
            <v>800</v>
          </cell>
          <cell r="AO409">
            <v>806</v>
          </cell>
        </row>
        <row r="410">
          <cell r="C410">
            <v>2879</v>
          </cell>
          <cell r="D410" t="str">
            <v>PURPLE PRINCE</v>
          </cell>
          <cell r="E410" t="str">
            <v>ПУРПЛ ПРИНС</v>
          </cell>
          <cell r="G410" t="str">
            <v>бордовый, глянцевый, на 3 год выростает до 2,2 м и дает до 30 очень крупных соцветий</v>
          </cell>
          <cell r="H410">
            <v>120</v>
          </cell>
          <cell r="L410" t="str">
            <v>AMS+VWS</v>
          </cell>
          <cell r="M410">
            <v>181</v>
          </cell>
          <cell r="N410">
            <v>190</v>
          </cell>
          <cell r="O410">
            <v>22000</v>
          </cell>
          <cell r="P410">
            <v>4000</v>
          </cell>
          <cell r="Q410" t="str">
            <v>AMS</v>
          </cell>
          <cell r="S410">
            <v>18400</v>
          </cell>
          <cell r="U410">
            <v>-4000</v>
          </cell>
          <cell r="W410" t="str">
            <v>12/14</v>
          </cell>
          <cell r="X410">
            <v>400</v>
          </cell>
          <cell r="Y410">
            <v>7</v>
          </cell>
          <cell r="Z410">
            <v>18400</v>
          </cell>
          <cell r="AA410">
            <v>2628.5714285714284</v>
          </cell>
          <cell r="AB410" t="str">
            <v>AMS+VWS</v>
          </cell>
          <cell r="AC410">
            <v>15200</v>
          </cell>
          <cell r="AD410">
            <v>2171.4285714285716</v>
          </cell>
          <cell r="AE410">
            <v>1493</v>
          </cell>
          <cell r="AF410">
            <v>678.42857142857156</v>
          </cell>
          <cell r="AH410" t="str">
            <v>VWS</v>
          </cell>
          <cell r="AI410">
            <v>3200</v>
          </cell>
          <cell r="AJ410">
            <v>1600</v>
          </cell>
          <cell r="AM410">
            <v>4800</v>
          </cell>
          <cell r="AN410">
            <v>685.71428571428567</v>
          </cell>
          <cell r="AO410">
            <v>685</v>
          </cell>
        </row>
        <row r="411">
          <cell r="C411">
            <v>286</v>
          </cell>
          <cell r="D411" t="str">
            <v>RED DUTCH</v>
          </cell>
          <cell r="E411" t="str">
            <v>РЕД ДАТЧ</v>
          </cell>
          <cell r="G411" t="str">
            <v xml:space="preserve">винно-красный от центра на две трети лепестка, кончики ярко-желтые </v>
          </cell>
          <cell r="H411">
            <v>100</v>
          </cell>
          <cell r="L411" t="str">
            <v>AMS</v>
          </cell>
          <cell r="M411">
            <v>165</v>
          </cell>
          <cell r="N411">
            <v>165</v>
          </cell>
          <cell r="O411">
            <v>8000</v>
          </cell>
          <cell r="T411">
            <v>6800</v>
          </cell>
          <cell r="U411">
            <v>-800</v>
          </cell>
          <cell r="W411" t="str">
            <v>12/14</v>
          </cell>
          <cell r="X411">
            <v>400</v>
          </cell>
          <cell r="Y411">
            <v>10</v>
          </cell>
          <cell r="Z411">
            <v>6000</v>
          </cell>
          <cell r="AA411">
            <v>600</v>
          </cell>
          <cell r="AB411" t="str">
            <v>AMS</v>
          </cell>
          <cell r="AC411">
            <v>4000</v>
          </cell>
          <cell r="AD411">
            <v>400</v>
          </cell>
          <cell r="AE411">
            <v>394</v>
          </cell>
          <cell r="AF411">
            <v>6</v>
          </cell>
          <cell r="AH411" t="str">
            <v>AMS</v>
          </cell>
          <cell r="AI411">
            <v>2000</v>
          </cell>
          <cell r="AM411">
            <v>2000</v>
          </cell>
          <cell r="AN411">
            <v>200</v>
          </cell>
          <cell r="AO411">
            <v>175</v>
          </cell>
        </row>
        <row r="412">
          <cell r="C412">
            <v>480</v>
          </cell>
          <cell r="D412" t="str">
            <v>RED HOT</v>
          </cell>
          <cell r="E412" t="str">
            <v>РЕД ХОТ</v>
          </cell>
          <cell r="G412" t="str">
            <v>розовато-оранжевый с желтой узкой каймой и желтой сердцевинкой, пыльники коричневые</v>
          </cell>
          <cell r="H412">
            <v>110</v>
          </cell>
          <cell r="L412" t="str">
            <v>VWS</v>
          </cell>
          <cell r="M412">
            <v>181</v>
          </cell>
          <cell r="N412">
            <v>190</v>
          </cell>
          <cell r="O412">
            <v>3200</v>
          </cell>
          <cell r="S412">
            <v>2800</v>
          </cell>
          <cell r="W412" t="str">
            <v>12/14</v>
          </cell>
          <cell r="X412">
            <v>400</v>
          </cell>
          <cell r="Y412">
            <v>10</v>
          </cell>
          <cell r="Z412">
            <v>2800</v>
          </cell>
          <cell r="AA412">
            <v>280</v>
          </cell>
          <cell r="AB412" t="str">
            <v>VWS</v>
          </cell>
          <cell r="AC412">
            <v>2400</v>
          </cell>
          <cell r="AD412">
            <v>240</v>
          </cell>
          <cell r="AE412">
            <v>207</v>
          </cell>
          <cell r="AF412">
            <v>33</v>
          </cell>
          <cell r="AH412" t="str">
            <v>VWS</v>
          </cell>
          <cell r="AI412">
            <v>400</v>
          </cell>
          <cell r="AM412">
            <v>400</v>
          </cell>
          <cell r="AN412">
            <v>40</v>
          </cell>
          <cell r="AO412">
            <v>58</v>
          </cell>
        </row>
        <row r="413">
          <cell r="C413">
            <v>3125</v>
          </cell>
          <cell r="D413" t="str">
            <v>REXONA</v>
          </cell>
          <cell r="E413" t="str">
            <v>РЕКСОНА</v>
          </cell>
          <cell r="G413" t="str">
            <v>белый, с желтеющим центром</v>
          </cell>
          <cell r="H413">
            <v>120</v>
          </cell>
          <cell r="L413" t="str">
            <v>VWS</v>
          </cell>
          <cell r="M413">
            <v>148</v>
          </cell>
          <cell r="N413">
            <v>156</v>
          </cell>
          <cell r="O413">
            <v>3600</v>
          </cell>
          <cell r="S413">
            <v>3200</v>
          </cell>
          <cell r="W413" t="str">
            <v>12/14</v>
          </cell>
          <cell r="X413">
            <v>400</v>
          </cell>
          <cell r="Y413">
            <v>10</v>
          </cell>
          <cell r="Z413">
            <v>3200</v>
          </cell>
          <cell r="AA413">
            <v>320</v>
          </cell>
          <cell r="AB413" t="str">
            <v>VWS</v>
          </cell>
          <cell r="AC413">
            <v>2400</v>
          </cell>
          <cell r="AD413">
            <v>240</v>
          </cell>
          <cell r="AE413">
            <v>233</v>
          </cell>
          <cell r="AF413">
            <v>7</v>
          </cell>
          <cell r="AG413" t="str">
            <v>800 + 
400 VWS OVATIE
+ AMS 14/16 300</v>
          </cell>
          <cell r="AH413" t="str">
            <v>VWS+AMS</v>
          </cell>
          <cell r="AI413">
            <v>800</v>
          </cell>
          <cell r="AJ413">
            <v>300</v>
          </cell>
          <cell r="AK413">
            <v>400</v>
          </cell>
          <cell r="AM413">
            <v>1500</v>
          </cell>
          <cell r="AN413">
            <v>150</v>
          </cell>
          <cell r="AO413">
            <v>144</v>
          </cell>
        </row>
        <row r="414">
          <cell r="C414">
            <v>2880</v>
          </cell>
          <cell r="D414" t="str">
            <v>ROBERT GRIESBACH</v>
          </cell>
          <cell r="E414" t="str">
            <v>РОБЕРТ ГРИЗБАХ</v>
          </cell>
          <cell r="G414" t="str">
            <v>белый с винно-красным обширным пятном и жёлто-зелёным центром</v>
          </cell>
          <cell r="H414">
            <v>120</v>
          </cell>
          <cell r="L414" t="str">
            <v>BOT</v>
          </cell>
          <cell r="M414">
            <v>215</v>
          </cell>
          <cell r="N414">
            <v>220</v>
          </cell>
          <cell r="O414">
            <v>3200</v>
          </cell>
          <cell r="P414">
            <v>1600</v>
          </cell>
          <cell r="Q414" t="str">
            <v>BOT</v>
          </cell>
          <cell r="S414">
            <v>2800</v>
          </cell>
          <cell r="U414">
            <v>-1200</v>
          </cell>
          <cell r="W414" t="str">
            <v>12/14</v>
          </cell>
          <cell r="X414">
            <v>400</v>
          </cell>
          <cell r="Y414">
            <v>10</v>
          </cell>
          <cell r="Z414">
            <v>3200</v>
          </cell>
          <cell r="AA414">
            <v>320</v>
          </cell>
          <cell r="AB414" t="str">
            <v>BOT</v>
          </cell>
          <cell r="AC414">
            <v>2400</v>
          </cell>
          <cell r="AD414">
            <v>240</v>
          </cell>
          <cell r="AE414">
            <v>238</v>
          </cell>
          <cell r="AF414">
            <v>2</v>
          </cell>
          <cell r="AG414" t="str">
            <v>400 в MISS PATCHWORK</v>
          </cell>
          <cell r="AH414" t="str">
            <v>BOT</v>
          </cell>
          <cell r="AI414">
            <v>1600</v>
          </cell>
          <cell r="AK414">
            <v>-400</v>
          </cell>
          <cell r="AM414">
            <v>1200</v>
          </cell>
          <cell r="AN414">
            <v>120</v>
          </cell>
          <cell r="AO414">
            <v>114</v>
          </cell>
        </row>
        <row r="415">
          <cell r="C415">
            <v>1533</v>
          </cell>
          <cell r="D415" t="str">
            <v>ROBERT SWANSON</v>
          </cell>
          <cell r="E415" t="str">
            <v>РОБЕРТ СУОНСОН</v>
          </cell>
          <cell r="G415" t="str">
            <v>кремово-жёлтый, рубиновый от центра до 2/3 лепестка</v>
          </cell>
          <cell r="H415">
            <v>120</v>
          </cell>
          <cell r="L415" t="str">
            <v>BOT</v>
          </cell>
          <cell r="M415">
            <v>215</v>
          </cell>
          <cell r="N415">
            <v>220</v>
          </cell>
          <cell r="O415">
            <v>4800</v>
          </cell>
          <cell r="S415">
            <v>4000</v>
          </cell>
          <cell r="W415" t="str">
            <v>12/14</v>
          </cell>
          <cell r="X415">
            <v>400</v>
          </cell>
          <cell r="Y415">
            <v>10</v>
          </cell>
          <cell r="Z415">
            <v>4000</v>
          </cell>
          <cell r="AA415">
            <v>400</v>
          </cell>
          <cell r="AB415" t="str">
            <v>BOT</v>
          </cell>
          <cell r="AC415">
            <v>2800</v>
          </cell>
          <cell r="AD415">
            <v>280</v>
          </cell>
          <cell r="AE415">
            <v>273</v>
          </cell>
          <cell r="AF415">
            <v>7</v>
          </cell>
          <cell r="AG415" t="str">
            <v>800+ 16/18 400</v>
          </cell>
          <cell r="AH415" t="str">
            <v>BOT</v>
          </cell>
          <cell r="AI415">
            <v>800</v>
          </cell>
          <cell r="AJ415">
            <v>400</v>
          </cell>
          <cell r="AM415">
            <v>1200</v>
          </cell>
          <cell r="AN415">
            <v>120</v>
          </cell>
          <cell r="AO415">
            <v>118</v>
          </cell>
        </row>
        <row r="416">
          <cell r="C416">
            <v>418</v>
          </cell>
          <cell r="D416" t="str">
            <v>ROBINA</v>
          </cell>
          <cell r="E416" t="str">
            <v>РОБИНА</v>
          </cell>
          <cell r="G416" t="str">
            <v>рубиновый, с небольшим желтым центром</v>
          </cell>
          <cell r="H416">
            <v>100</v>
          </cell>
          <cell r="I416" t="str">
            <v>2014 ЗАМЕНА ФОТО!!!! На 2015</v>
          </cell>
          <cell r="L416" t="str">
            <v>VWS</v>
          </cell>
          <cell r="M416">
            <v>153</v>
          </cell>
          <cell r="N416">
            <v>158</v>
          </cell>
          <cell r="O416">
            <v>8000</v>
          </cell>
          <cell r="S416">
            <v>5400</v>
          </cell>
          <cell r="T416">
            <v>2100</v>
          </cell>
          <cell r="U416">
            <v>-2100</v>
          </cell>
          <cell r="W416" t="str">
            <v>14/16</v>
          </cell>
          <cell r="X416">
            <v>300</v>
          </cell>
          <cell r="Y416">
            <v>10</v>
          </cell>
          <cell r="Z416">
            <v>5400</v>
          </cell>
          <cell r="AA416">
            <v>540</v>
          </cell>
          <cell r="AB416" t="str">
            <v>VWS</v>
          </cell>
          <cell r="AC416">
            <v>4200</v>
          </cell>
          <cell r="AD416">
            <v>420</v>
          </cell>
          <cell r="AE416">
            <v>412</v>
          </cell>
          <cell r="AF416">
            <v>8</v>
          </cell>
          <cell r="AH416" t="str">
            <v>VWS</v>
          </cell>
          <cell r="AI416">
            <v>1200</v>
          </cell>
          <cell r="AM416">
            <v>1200</v>
          </cell>
          <cell r="AN416">
            <v>120</v>
          </cell>
          <cell r="AO416">
            <v>134</v>
          </cell>
        </row>
        <row r="417">
          <cell r="C417">
            <v>7303</v>
          </cell>
          <cell r="D417" t="str">
            <v>ROCELLI</v>
          </cell>
          <cell r="E417" t="str">
            <v>РОЧЕЛЛИ</v>
          </cell>
          <cell r="F417" t="str">
            <v>нов14</v>
          </cell>
          <cell r="G417" t="str">
            <v>нежнейший розовый с белым кантом</v>
          </cell>
          <cell r="H417">
            <v>130</v>
          </cell>
          <cell r="L417" t="str">
            <v>VWS</v>
          </cell>
          <cell r="M417">
            <v>148</v>
          </cell>
          <cell r="N417">
            <v>160</v>
          </cell>
          <cell r="O417">
            <v>5200</v>
          </cell>
          <cell r="S417">
            <v>4800</v>
          </cell>
          <cell r="U417">
            <v>-800</v>
          </cell>
          <cell r="W417" t="str">
            <v>12/14</v>
          </cell>
          <cell r="X417">
            <v>400</v>
          </cell>
          <cell r="Y417">
            <v>8</v>
          </cell>
          <cell r="Z417">
            <v>4000</v>
          </cell>
          <cell r="AA417">
            <v>500</v>
          </cell>
          <cell r="AB417" t="str">
            <v>VWS</v>
          </cell>
          <cell r="AC417">
            <v>2800</v>
          </cell>
          <cell r="AD417">
            <v>350</v>
          </cell>
          <cell r="AE417">
            <v>286</v>
          </cell>
          <cell r="AF417">
            <v>64</v>
          </cell>
          <cell r="AH417" t="str">
            <v>VWS</v>
          </cell>
          <cell r="AI417">
            <v>1200</v>
          </cell>
          <cell r="AM417">
            <v>1200</v>
          </cell>
          <cell r="AN417">
            <v>150</v>
          </cell>
          <cell r="AO417">
            <v>157</v>
          </cell>
        </row>
        <row r="418">
          <cell r="C418">
            <v>3126</v>
          </cell>
          <cell r="D418" t="str">
            <v>ROSSELINI</v>
          </cell>
          <cell r="E418" t="str">
            <v>РОССЕЛИНИ</v>
          </cell>
          <cell r="G418" t="str">
            <v>розовый с зелёной сердцевинкой, на 3 год выростает до 2,2 м и дает до 30 очень крупных соцветий</v>
          </cell>
          <cell r="H418">
            <v>160</v>
          </cell>
          <cell r="L418" t="str">
            <v>VWS</v>
          </cell>
          <cell r="M418">
            <v>181</v>
          </cell>
          <cell r="N418">
            <v>190</v>
          </cell>
          <cell r="O418">
            <v>10800</v>
          </cell>
          <cell r="P418">
            <v>1200</v>
          </cell>
          <cell r="Q418" t="str">
            <v>VWS</v>
          </cell>
          <cell r="S418">
            <v>9200</v>
          </cell>
          <cell r="U418">
            <v>-2000</v>
          </cell>
          <cell r="W418" t="str">
            <v>12/14</v>
          </cell>
          <cell r="X418">
            <v>400</v>
          </cell>
          <cell r="Y418">
            <v>10</v>
          </cell>
          <cell r="Z418">
            <v>8400</v>
          </cell>
          <cell r="AA418">
            <v>840</v>
          </cell>
          <cell r="AB418" t="str">
            <v>VWS</v>
          </cell>
          <cell r="AC418">
            <v>6400</v>
          </cell>
          <cell r="AD418">
            <v>640</v>
          </cell>
          <cell r="AE418">
            <v>627</v>
          </cell>
          <cell r="AF418">
            <v>13</v>
          </cell>
          <cell r="AG418" t="str">
            <v>2000+cстар ур 400
+
AMS Corsini 300 14/16</v>
          </cell>
          <cell r="AH418" t="str">
            <v>VWS</v>
          </cell>
          <cell r="AI418">
            <v>2400</v>
          </cell>
          <cell r="AJ418">
            <v>300</v>
          </cell>
          <cell r="AM418">
            <v>2700</v>
          </cell>
          <cell r="AN418">
            <v>270</v>
          </cell>
          <cell r="AO418">
            <v>288</v>
          </cell>
        </row>
        <row r="419">
          <cell r="C419">
            <v>481</v>
          </cell>
          <cell r="D419" t="str">
            <v>SABANETA</v>
          </cell>
          <cell r="E419" t="str">
            <v>САБАНЕТА</v>
          </cell>
          <cell r="G419" t="str">
            <v>светло-абрикосовый, горловина оранжево-лососевого цвета, сердцевина желтая, крап</v>
          </cell>
          <cell r="H419">
            <v>120</v>
          </cell>
          <cell r="L419" t="str">
            <v>DEJ</v>
          </cell>
          <cell r="M419">
            <v>175</v>
          </cell>
          <cell r="N419">
            <v>175</v>
          </cell>
          <cell r="O419">
            <v>5200</v>
          </cell>
          <cell r="T419">
            <v>4800</v>
          </cell>
          <cell r="U419">
            <v>-800</v>
          </cell>
          <cell r="W419" t="str">
            <v>12/14</v>
          </cell>
          <cell r="X419">
            <v>400</v>
          </cell>
          <cell r="Y419">
            <v>10</v>
          </cell>
          <cell r="Z419">
            <v>4000</v>
          </cell>
          <cell r="AA419">
            <v>400</v>
          </cell>
          <cell r="AB419" t="str">
            <v>DEJ</v>
          </cell>
          <cell r="AC419">
            <v>3200</v>
          </cell>
          <cell r="AD419">
            <v>320</v>
          </cell>
          <cell r="AE419">
            <v>298</v>
          </cell>
          <cell r="AF419">
            <v>22</v>
          </cell>
          <cell r="AG419" t="str">
            <v>800+ 
BOT  800  ELUSIVE</v>
          </cell>
          <cell r="AH419" t="str">
            <v>DEJ+BOT</v>
          </cell>
          <cell r="AI419">
            <v>800</v>
          </cell>
          <cell r="AK419">
            <v>800</v>
          </cell>
          <cell r="AM419">
            <v>1600</v>
          </cell>
          <cell r="AN419">
            <v>160</v>
          </cell>
          <cell r="AO419">
            <v>155</v>
          </cell>
        </row>
        <row r="420">
          <cell r="C420">
            <v>3050</v>
          </cell>
          <cell r="D420" t="str">
            <v>SALTARELLO</v>
          </cell>
          <cell r="E420" t="str">
            <v>САЛТАРЕЛЛО</v>
          </cell>
          <cell r="G420" t="str">
            <v>лососевый-оранжевый, очень крупные соцветия</v>
          </cell>
          <cell r="H420">
            <v>140</v>
          </cell>
          <cell r="L420" t="str">
            <v>VWS</v>
          </cell>
          <cell r="M420">
            <v>148</v>
          </cell>
          <cell r="N420">
            <v>156</v>
          </cell>
          <cell r="O420">
            <v>15600</v>
          </cell>
          <cell r="S420">
            <v>14000</v>
          </cell>
          <cell r="U420">
            <v>-2800</v>
          </cell>
          <cell r="W420" t="str">
            <v>12/14</v>
          </cell>
          <cell r="X420">
            <v>400</v>
          </cell>
          <cell r="Y420">
            <v>8</v>
          </cell>
          <cell r="Z420">
            <v>11200</v>
          </cell>
          <cell r="AA420">
            <v>1400</v>
          </cell>
          <cell r="AB420" t="str">
            <v>VWS</v>
          </cell>
          <cell r="AC420">
            <v>8800</v>
          </cell>
          <cell r="AD420">
            <v>1100</v>
          </cell>
          <cell r="AE420">
            <v>880</v>
          </cell>
          <cell r="AF420">
            <v>220</v>
          </cell>
          <cell r="AG420" t="str">
            <v>2400 +
500 Santitni VWS +
AMS Morini 16/18  1300</v>
          </cell>
          <cell r="AH420" t="str">
            <v>VWS</v>
          </cell>
          <cell r="AI420">
            <v>2400</v>
          </cell>
          <cell r="AJ420">
            <v>1300</v>
          </cell>
          <cell r="AK420">
            <v>500</v>
          </cell>
          <cell r="AM420">
            <v>4200</v>
          </cell>
          <cell r="AN420">
            <v>525</v>
          </cell>
          <cell r="AO420">
            <v>536</v>
          </cell>
        </row>
        <row r="421">
          <cell r="C421">
            <v>7304</v>
          </cell>
          <cell r="D421" t="str">
            <v>SANTINI</v>
          </cell>
          <cell r="E421" t="str">
            <v>САНТИНИ</v>
          </cell>
          <cell r="F421" t="str">
            <v>нов14</v>
          </cell>
          <cell r="G421" t="str">
            <v>кремовый с жёлтым центром</v>
          </cell>
          <cell r="H421">
            <v>120</v>
          </cell>
          <cell r="L421" t="str">
            <v>VWS</v>
          </cell>
          <cell r="M421">
            <v>148</v>
          </cell>
          <cell r="N421">
            <v>156</v>
          </cell>
          <cell r="O421">
            <v>4400</v>
          </cell>
          <cell r="S421">
            <v>4000</v>
          </cell>
          <cell r="U421">
            <v>-1600</v>
          </cell>
          <cell r="W421" t="str">
            <v>12/14</v>
          </cell>
          <cell r="X421">
            <v>400</v>
          </cell>
          <cell r="Y421">
            <v>10</v>
          </cell>
          <cell r="Z421">
            <v>2400</v>
          </cell>
          <cell r="AA421">
            <v>240</v>
          </cell>
          <cell r="AB421" t="str">
            <v>VWS</v>
          </cell>
          <cell r="AC421">
            <v>1200</v>
          </cell>
          <cell r="AD421">
            <v>120</v>
          </cell>
          <cell r="AE421">
            <v>119</v>
          </cell>
          <cell r="AF421">
            <v>1</v>
          </cell>
          <cell r="AG421" t="str">
            <v>1200 - 
500 в SALTARELLO</v>
          </cell>
          <cell r="AH421" t="str">
            <v>VWS</v>
          </cell>
          <cell r="AI421">
            <v>1200</v>
          </cell>
          <cell r="AK421">
            <v>-500</v>
          </cell>
          <cell r="AM421">
            <v>700</v>
          </cell>
          <cell r="AN421">
            <v>70</v>
          </cell>
          <cell r="AO421">
            <v>67</v>
          </cell>
        </row>
        <row r="422">
          <cell r="C422">
            <v>485</v>
          </cell>
          <cell r="D422" t="str">
            <v>SATISFACTION</v>
          </cell>
          <cell r="E422" t="str">
            <v>САТИСФЭКШН</v>
          </cell>
          <cell r="G422" t="str">
            <v>темно-розовый, сердцевина ярко-желтая</v>
          </cell>
          <cell r="H422">
            <v>120</v>
          </cell>
          <cell r="L422" t="str">
            <v>VWS</v>
          </cell>
          <cell r="M422">
            <v>181</v>
          </cell>
          <cell r="N422">
            <v>190</v>
          </cell>
          <cell r="O422">
            <v>2800</v>
          </cell>
          <cell r="P422">
            <v>800</v>
          </cell>
          <cell r="Q422" t="str">
            <v>VWS</v>
          </cell>
          <cell r="S422">
            <v>2000</v>
          </cell>
          <cell r="U422">
            <v>-400</v>
          </cell>
          <cell r="W422" t="str">
            <v>12/14</v>
          </cell>
          <cell r="X422">
            <v>400</v>
          </cell>
          <cell r="Y422">
            <v>10</v>
          </cell>
          <cell r="Z422">
            <v>2400</v>
          </cell>
          <cell r="AA422">
            <v>240</v>
          </cell>
          <cell r="AB422" t="str">
            <v>VWS</v>
          </cell>
          <cell r="AC422">
            <v>2000</v>
          </cell>
          <cell r="AD422">
            <v>200</v>
          </cell>
          <cell r="AE422">
            <v>188</v>
          </cell>
          <cell r="AF422">
            <v>12</v>
          </cell>
          <cell r="AG422" t="str">
            <v>VWS 400+
AMS Empoli 300 14/16</v>
          </cell>
          <cell r="AH422" t="str">
            <v>VWS</v>
          </cell>
          <cell r="AI422">
            <v>400</v>
          </cell>
          <cell r="AJ422">
            <v>300</v>
          </cell>
          <cell r="AM422">
            <v>700</v>
          </cell>
          <cell r="AN422">
            <v>70</v>
          </cell>
          <cell r="AO422">
            <v>61</v>
          </cell>
        </row>
        <row r="423">
          <cell r="C423">
            <v>7305</v>
          </cell>
          <cell r="D423" t="str">
            <v>SENSI</v>
          </cell>
          <cell r="E423" t="str">
            <v>СЕНСИ</v>
          </cell>
          <cell r="F423" t="str">
            <v>нов14</v>
          </cell>
          <cell r="G423" t="str">
            <v>красный</v>
          </cell>
          <cell r="H423">
            <v>130</v>
          </cell>
          <cell r="L423" t="str">
            <v>DEJ+VWS</v>
          </cell>
          <cell r="M423">
            <v>148</v>
          </cell>
          <cell r="N423">
            <v>156</v>
          </cell>
          <cell r="O423">
            <v>2400</v>
          </cell>
          <cell r="P423">
            <v>800</v>
          </cell>
          <cell r="Q423" t="str">
            <v>DEJ</v>
          </cell>
          <cell r="S423">
            <v>2400</v>
          </cell>
          <cell r="W423" t="str">
            <v>12/14</v>
          </cell>
          <cell r="X423">
            <v>400</v>
          </cell>
          <cell r="Y423">
            <v>10</v>
          </cell>
          <cell r="Z423">
            <v>3200</v>
          </cell>
          <cell r="AA423">
            <v>320</v>
          </cell>
          <cell r="AB423" t="str">
            <v>DEJ+VWS</v>
          </cell>
          <cell r="AC423">
            <v>2400</v>
          </cell>
          <cell r="AD423">
            <v>240</v>
          </cell>
          <cell r="AE423">
            <v>249</v>
          </cell>
          <cell r="AF423">
            <v>-9</v>
          </cell>
          <cell r="AG423" t="str">
            <v>400 + 
VWS  EMPOLI  600 14/16</v>
          </cell>
          <cell r="AH423" t="str">
            <v>VWS</v>
          </cell>
          <cell r="AI423">
            <v>400</v>
          </cell>
          <cell r="AK423">
            <v>600</v>
          </cell>
          <cell r="AM423">
            <v>1000</v>
          </cell>
          <cell r="AN423">
            <v>100</v>
          </cell>
          <cell r="AO423">
            <v>111</v>
          </cell>
        </row>
        <row r="424">
          <cell r="C424">
            <v>5509</v>
          </cell>
          <cell r="D424" t="str">
            <v>SERANO</v>
          </cell>
          <cell r="E424" t="str">
            <v>СЕРАНО</v>
          </cell>
          <cell r="F424" t="str">
            <v>нов15</v>
          </cell>
          <cell r="G424" t="str">
            <v>желтый с белыми кончиками</v>
          </cell>
          <cell r="H424">
            <v>120</v>
          </cell>
          <cell r="L424" t="str">
            <v>VWS</v>
          </cell>
          <cell r="M424">
            <v>148</v>
          </cell>
          <cell r="N424">
            <v>156</v>
          </cell>
          <cell r="S424">
            <v>5200</v>
          </cell>
          <cell r="U424">
            <v>-2000</v>
          </cell>
          <cell r="W424" t="str">
            <v>12/14</v>
          </cell>
          <cell r="X424">
            <v>400</v>
          </cell>
          <cell r="Y424">
            <v>10</v>
          </cell>
          <cell r="Z424">
            <v>3200</v>
          </cell>
          <cell r="AA424">
            <v>320</v>
          </cell>
          <cell r="AB424" t="str">
            <v>VWS</v>
          </cell>
          <cell r="AC424">
            <v>2000</v>
          </cell>
          <cell r="AD424">
            <v>200</v>
          </cell>
          <cell r="AE424">
            <v>163</v>
          </cell>
          <cell r="AF424">
            <v>37</v>
          </cell>
          <cell r="AH424" t="str">
            <v>VWS</v>
          </cell>
          <cell r="AI424">
            <v>1200</v>
          </cell>
          <cell r="AM424">
            <v>1200</v>
          </cell>
          <cell r="AN424">
            <v>120</v>
          </cell>
          <cell r="AO424">
            <v>91</v>
          </cell>
        </row>
        <row r="425">
          <cell r="C425">
            <v>7306</v>
          </cell>
          <cell r="D425" t="str">
            <v>SHINE ON</v>
          </cell>
          <cell r="E425" t="str">
            <v>ШАЙН ОН</v>
          </cell>
          <cell r="F425" t="str">
            <v>нов14</v>
          </cell>
          <cell r="G425" t="str">
            <v>ванильно-жёлтый</v>
          </cell>
          <cell r="H425">
            <v>130</v>
          </cell>
          <cell r="L425" t="str">
            <v>DEJ</v>
          </cell>
          <cell r="M425">
            <v>225</v>
          </cell>
          <cell r="N425">
            <v>230</v>
          </cell>
          <cell r="O425">
            <v>6000</v>
          </cell>
          <cell r="T425">
            <v>4800</v>
          </cell>
          <cell r="U425">
            <v>-2000</v>
          </cell>
          <cell r="W425" t="str">
            <v>12/14</v>
          </cell>
          <cell r="X425">
            <v>400</v>
          </cell>
          <cell r="Y425">
            <v>10</v>
          </cell>
          <cell r="Z425">
            <v>2800</v>
          </cell>
          <cell r="AA425">
            <v>280</v>
          </cell>
          <cell r="AB425" t="str">
            <v>DEJ</v>
          </cell>
          <cell r="AC425">
            <v>2000</v>
          </cell>
          <cell r="AD425">
            <v>200</v>
          </cell>
          <cell r="AE425">
            <v>198</v>
          </cell>
          <cell r="AF425">
            <v>2</v>
          </cell>
          <cell r="AG425" t="str">
            <v>DEJ 800 +
AMS 175</v>
          </cell>
          <cell r="AH425" t="str">
            <v>DEJ+AMS</v>
          </cell>
          <cell r="AI425">
            <v>800</v>
          </cell>
          <cell r="AJ425">
            <v>175</v>
          </cell>
          <cell r="AM425">
            <v>975</v>
          </cell>
          <cell r="AN425">
            <v>97.5</v>
          </cell>
          <cell r="AO425">
            <v>99</v>
          </cell>
        </row>
        <row r="426">
          <cell r="C426">
            <v>287</v>
          </cell>
          <cell r="D426" t="str">
            <v>SHOCKING</v>
          </cell>
          <cell r="E426" t="str">
            <v>ШОКИНГ</v>
          </cell>
          <cell r="G426" t="str">
            <v>пламенный:желтый, с ярко-красными мазками в центре лепестка</v>
          </cell>
          <cell r="H426">
            <v>105</v>
          </cell>
          <cell r="L426" t="str">
            <v>VWS</v>
          </cell>
          <cell r="M426">
            <v>148</v>
          </cell>
          <cell r="N426">
            <v>156</v>
          </cell>
          <cell r="O426">
            <v>14000</v>
          </cell>
          <cell r="S426">
            <v>14000</v>
          </cell>
          <cell r="U426">
            <v>-6000</v>
          </cell>
          <cell r="W426" t="str">
            <v>12/14</v>
          </cell>
          <cell r="X426">
            <v>400</v>
          </cell>
          <cell r="Y426">
            <v>8</v>
          </cell>
          <cell r="Z426">
            <v>8000</v>
          </cell>
          <cell r="AA426">
            <v>1000</v>
          </cell>
          <cell r="AB426" t="str">
            <v>VWS</v>
          </cell>
          <cell r="AC426">
            <v>5600</v>
          </cell>
          <cell r="AD426">
            <v>700</v>
          </cell>
          <cell r="AE426">
            <v>528</v>
          </cell>
          <cell r="AF426">
            <v>172</v>
          </cell>
          <cell r="AG426" t="str">
            <v>/ + стар ур 6000!
-400 MAtisse0
-400 Lavon
-2000 Montego Bay
-1200 FLAVIA</v>
          </cell>
          <cell r="AH426" t="str">
            <v>VWS</v>
          </cell>
          <cell r="AI426">
            <v>8400</v>
          </cell>
          <cell r="AJ426">
            <v>-1600</v>
          </cell>
          <cell r="AK426">
            <v>-4000</v>
          </cell>
          <cell r="AM426">
            <v>2800</v>
          </cell>
          <cell r="AN426">
            <v>350</v>
          </cell>
          <cell r="AO426">
            <v>316</v>
          </cell>
        </row>
        <row r="427">
          <cell r="C427">
            <v>5510</v>
          </cell>
          <cell r="D427" t="str">
            <v>SOLANGE</v>
          </cell>
          <cell r="E427" t="str">
            <v>СОЛАНЖ</v>
          </cell>
          <cell r="F427" t="str">
            <v>нов15</v>
          </cell>
          <cell r="G427" t="str">
            <v>медово-желтая с темным редким крапом у центра</v>
          </cell>
          <cell r="H427">
            <v>110</v>
          </cell>
          <cell r="L427" t="str">
            <v>VWS</v>
          </cell>
          <cell r="M427">
            <v>204</v>
          </cell>
          <cell r="N427">
            <v>204</v>
          </cell>
          <cell r="S427">
            <v>2800</v>
          </cell>
          <cell r="W427" t="str">
            <v>12/14</v>
          </cell>
          <cell r="X427">
            <v>400</v>
          </cell>
          <cell r="Y427">
            <v>10</v>
          </cell>
          <cell r="Z427">
            <v>2800</v>
          </cell>
          <cell r="AA427">
            <v>280</v>
          </cell>
          <cell r="AB427" t="str">
            <v>VWS</v>
          </cell>
          <cell r="AC427">
            <v>1600</v>
          </cell>
          <cell r="AD427">
            <v>160</v>
          </cell>
          <cell r="AE427">
            <v>127</v>
          </cell>
          <cell r="AF427">
            <v>33</v>
          </cell>
          <cell r="AG427" t="str">
            <v>1200 - 
400 в Lesotho</v>
          </cell>
          <cell r="AH427" t="str">
            <v>VWS</v>
          </cell>
          <cell r="AI427">
            <v>1200</v>
          </cell>
          <cell r="AK427">
            <v>-400</v>
          </cell>
          <cell r="AM427">
            <v>800</v>
          </cell>
          <cell r="AN427">
            <v>80</v>
          </cell>
          <cell r="AO427">
            <v>41</v>
          </cell>
        </row>
        <row r="428">
          <cell r="C428">
            <v>4489</v>
          </cell>
          <cell r="D428" t="str">
            <v>SOLID RED</v>
          </cell>
          <cell r="E428" t="str">
            <v>СОЛИД РЕД</v>
          </cell>
          <cell r="G428" t="str">
            <v>тёмно-малиновый с чисто-белыми кончиками и каймой</v>
          </cell>
          <cell r="H428">
            <v>110</v>
          </cell>
          <cell r="L428" t="str">
            <v>DEJ</v>
          </cell>
          <cell r="M428">
            <v>230</v>
          </cell>
          <cell r="N428">
            <v>235</v>
          </cell>
          <cell r="O428">
            <v>3600</v>
          </cell>
          <cell r="T428">
            <v>2000</v>
          </cell>
          <cell r="W428" t="str">
            <v>12/14</v>
          </cell>
          <cell r="X428">
            <v>400</v>
          </cell>
          <cell r="Y428">
            <v>10</v>
          </cell>
          <cell r="Z428">
            <v>2000</v>
          </cell>
          <cell r="AA428">
            <v>200</v>
          </cell>
          <cell r="AB428" t="str">
            <v>DEJ</v>
          </cell>
          <cell r="AC428">
            <v>1200</v>
          </cell>
          <cell r="AD428">
            <v>120</v>
          </cell>
          <cell r="AE428">
            <v>86</v>
          </cell>
          <cell r="AF428">
            <v>34</v>
          </cell>
          <cell r="AG428" t="str">
            <v>800 - 
400 в GARDEN PLEASURE</v>
          </cell>
          <cell r="AH428" t="str">
            <v>DEJ</v>
          </cell>
          <cell r="AI428">
            <v>800</v>
          </cell>
          <cell r="AK428">
            <v>-400</v>
          </cell>
          <cell r="AM428">
            <v>400</v>
          </cell>
          <cell r="AN428">
            <v>40</v>
          </cell>
          <cell r="AO428">
            <v>41</v>
          </cell>
        </row>
        <row r="429">
          <cell r="C429">
            <v>3128</v>
          </cell>
          <cell r="D429" t="str">
            <v>SOPHIE</v>
          </cell>
          <cell r="E429" t="str">
            <v>СОФИ</v>
          </cell>
          <cell r="G429" t="str">
            <v>винно-красный с широкой жёлтой каймой</v>
          </cell>
          <cell r="H429">
            <v>150</v>
          </cell>
          <cell r="I429" t="str">
            <v>Matisse 11600</v>
          </cell>
          <cell r="L429" t="str">
            <v>BOT</v>
          </cell>
          <cell r="M429">
            <v>135</v>
          </cell>
          <cell r="N429">
            <v>145</v>
          </cell>
          <cell r="O429">
            <v>7600</v>
          </cell>
          <cell r="S429">
            <v>6000</v>
          </cell>
          <cell r="W429" t="str">
            <v>12/14</v>
          </cell>
          <cell r="X429">
            <v>400</v>
          </cell>
          <cell r="Y429">
            <v>10</v>
          </cell>
          <cell r="Z429">
            <v>6000</v>
          </cell>
          <cell r="AA429">
            <v>600</v>
          </cell>
          <cell r="AB429" t="str">
            <v>BOT</v>
          </cell>
          <cell r="AC429">
            <v>4800</v>
          </cell>
          <cell r="AD429">
            <v>480</v>
          </cell>
          <cell r="AE429">
            <v>449</v>
          </cell>
          <cell r="AF429">
            <v>31</v>
          </cell>
          <cell r="AG429" t="str">
            <v>MATISSE 3200 (2000)</v>
          </cell>
          <cell r="AH429" t="str">
            <v>BOT</v>
          </cell>
          <cell r="AI429">
            <v>2000</v>
          </cell>
          <cell r="AM429">
            <v>2000</v>
          </cell>
          <cell r="AN429">
            <v>200</v>
          </cell>
          <cell r="AO429">
            <v>212</v>
          </cell>
        </row>
        <row r="430">
          <cell r="C430">
            <v>489</v>
          </cell>
          <cell r="D430" t="str">
            <v>SPACE MOUNTAIN</v>
          </cell>
          <cell r="E430" t="str">
            <v>СПЕЙС МОУНТЕЙН</v>
          </cell>
          <cell r="G430" t="str">
            <v>светло-розовый с пурпурными прожилками и желтой сердцевиной</v>
          </cell>
          <cell r="H430">
            <v>105</v>
          </cell>
          <cell r="L430" t="str">
            <v>DEJ+VWS</v>
          </cell>
          <cell r="M430">
            <v>138</v>
          </cell>
          <cell r="N430">
            <v>140</v>
          </cell>
          <cell r="O430">
            <v>4400</v>
          </cell>
          <cell r="P430">
            <v>800</v>
          </cell>
          <cell r="Q430" t="str">
            <v>DEJ</v>
          </cell>
          <cell r="S430">
            <v>2800</v>
          </cell>
          <cell r="W430" t="str">
            <v>12/14</v>
          </cell>
          <cell r="X430">
            <v>400</v>
          </cell>
          <cell r="Y430">
            <v>10</v>
          </cell>
          <cell r="Z430">
            <v>3600</v>
          </cell>
          <cell r="AA430">
            <v>360</v>
          </cell>
          <cell r="AB430" t="str">
            <v>DEJ+VWS</v>
          </cell>
          <cell r="AC430">
            <v>2800</v>
          </cell>
          <cell r="AD430">
            <v>280</v>
          </cell>
          <cell r="AE430">
            <v>249</v>
          </cell>
          <cell r="AF430">
            <v>31</v>
          </cell>
          <cell r="AH430" t="str">
            <v>VWS</v>
          </cell>
          <cell r="AI430">
            <v>800</v>
          </cell>
          <cell r="AM430">
            <v>800</v>
          </cell>
          <cell r="AN430">
            <v>80</v>
          </cell>
          <cell r="AO430">
            <v>94</v>
          </cell>
        </row>
        <row r="431">
          <cell r="C431">
            <v>5511</v>
          </cell>
          <cell r="D431" t="str">
            <v>TARRANGO</v>
          </cell>
          <cell r="E431" t="str">
            <v>ТАРРАНГО</v>
          </cell>
          <cell r="F431" t="str">
            <v>нов15</v>
          </cell>
          <cell r="G431" t="str">
            <v>к центру более красный, по краю сиренево-лиловый, диаметр 20см</v>
          </cell>
          <cell r="H431">
            <v>140</v>
          </cell>
          <cell r="L431" t="str">
            <v>AMS</v>
          </cell>
          <cell r="M431">
            <v>250</v>
          </cell>
          <cell r="N431">
            <v>250</v>
          </cell>
          <cell r="T431">
            <v>1500</v>
          </cell>
          <cell r="W431" t="str">
            <v>14/16</v>
          </cell>
          <cell r="X431">
            <v>300</v>
          </cell>
          <cell r="Y431">
            <v>10</v>
          </cell>
          <cell r="Z431">
            <v>1500</v>
          </cell>
          <cell r="AA431">
            <v>150</v>
          </cell>
          <cell r="AB431" t="str">
            <v>AMS</v>
          </cell>
          <cell r="AC431">
            <v>1200</v>
          </cell>
          <cell r="AD431">
            <v>120</v>
          </cell>
          <cell r="AE431">
            <v>121</v>
          </cell>
          <cell r="AF431">
            <v>-1</v>
          </cell>
          <cell r="AH431" t="str">
            <v>AMS</v>
          </cell>
          <cell r="AI431">
            <v>300</v>
          </cell>
          <cell r="AM431">
            <v>300</v>
          </cell>
          <cell r="AN431">
            <v>30</v>
          </cell>
          <cell r="AO431">
            <v>47</v>
          </cell>
        </row>
        <row r="432">
          <cell r="C432">
            <v>3129</v>
          </cell>
          <cell r="D432" t="str">
            <v>TEMPANO</v>
          </cell>
          <cell r="E432" t="str">
            <v>ТЕМПАНО</v>
          </cell>
          <cell r="G432" t="str">
            <v>розовый с тёмно-розовыми продольными полосами и широкой белой каймой</v>
          </cell>
          <cell r="H432">
            <v>130</v>
          </cell>
          <cell r="L432" t="str">
            <v>DEJ</v>
          </cell>
          <cell r="M432">
            <v>160</v>
          </cell>
          <cell r="N432">
            <v>180</v>
          </cell>
          <cell r="O432">
            <v>4000</v>
          </cell>
          <cell r="T432">
            <v>2800</v>
          </cell>
          <cell r="W432" t="str">
            <v>12/14</v>
          </cell>
          <cell r="X432">
            <v>400</v>
          </cell>
          <cell r="Y432">
            <v>10</v>
          </cell>
          <cell r="Z432">
            <v>2800</v>
          </cell>
          <cell r="AA432">
            <v>280</v>
          </cell>
          <cell r="AB432" t="str">
            <v>DEJ</v>
          </cell>
          <cell r="AC432">
            <v>2000</v>
          </cell>
          <cell r="AD432">
            <v>200</v>
          </cell>
          <cell r="AE432">
            <v>173</v>
          </cell>
          <cell r="AF432">
            <v>27</v>
          </cell>
          <cell r="AH432" t="str">
            <v>DEJ</v>
          </cell>
          <cell r="AI432">
            <v>800</v>
          </cell>
          <cell r="AM432">
            <v>800</v>
          </cell>
          <cell r="AN432">
            <v>80</v>
          </cell>
          <cell r="AO432">
            <v>59</v>
          </cell>
        </row>
        <row r="433">
          <cell r="C433">
            <v>7307</v>
          </cell>
          <cell r="D433" t="str">
            <v>TIBEROT</v>
          </cell>
          <cell r="E433" t="str">
            <v>ТИБЕРО</v>
          </cell>
          <cell r="F433" t="str">
            <v>нов14</v>
          </cell>
          <cell r="G433" t="str">
            <v>светло-розовый с ярко-розовыми стрелками от центра лепестков</v>
          </cell>
          <cell r="H433">
            <v>130</v>
          </cell>
          <cell r="I433" t="str">
            <v>BOT - еще не выращивается</v>
          </cell>
          <cell r="L433" t="str">
            <v>DEJ</v>
          </cell>
          <cell r="M433">
            <v>225</v>
          </cell>
          <cell r="N433">
            <v>230</v>
          </cell>
          <cell r="O433">
            <v>3600</v>
          </cell>
          <cell r="T433">
            <v>3600</v>
          </cell>
          <cell r="U433">
            <v>-1600</v>
          </cell>
          <cell r="W433" t="str">
            <v>12/14</v>
          </cell>
          <cell r="X433">
            <v>400</v>
          </cell>
          <cell r="Y433">
            <v>10</v>
          </cell>
          <cell r="Z433">
            <v>2000</v>
          </cell>
          <cell r="AA433">
            <v>200</v>
          </cell>
          <cell r="AB433" t="str">
            <v>DEJ</v>
          </cell>
          <cell r="AC433">
            <v>1600</v>
          </cell>
          <cell r="AD433">
            <v>160</v>
          </cell>
          <cell r="AE433">
            <v>132</v>
          </cell>
          <cell r="AF433">
            <v>28</v>
          </cell>
          <cell r="AH433" t="str">
            <v>DEJ</v>
          </cell>
          <cell r="AI433">
            <v>400</v>
          </cell>
          <cell r="AM433">
            <v>400</v>
          </cell>
          <cell r="AN433">
            <v>40</v>
          </cell>
          <cell r="AO433">
            <v>45</v>
          </cell>
        </row>
        <row r="434">
          <cell r="C434">
            <v>7308</v>
          </cell>
          <cell r="D434" t="str">
            <v>TRUDY</v>
          </cell>
          <cell r="E434" t="str">
            <v>ТРУДИ</v>
          </cell>
          <cell r="F434" t="str">
            <v>нов14</v>
          </cell>
          <cell r="G434" t="str">
            <v>сиреневато-розовый</v>
          </cell>
          <cell r="H434">
            <v>140</v>
          </cell>
          <cell r="L434" t="str">
            <v>DEJ+BOT</v>
          </cell>
          <cell r="M434">
            <v>178</v>
          </cell>
          <cell r="N434">
            <v>200</v>
          </cell>
          <cell r="O434">
            <v>2400</v>
          </cell>
          <cell r="P434">
            <v>1050</v>
          </cell>
          <cell r="Q434" t="str">
            <v>DEJ</v>
          </cell>
          <cell r="S434">
            <v>2100</v>
          </cell>
          <cell r="U434">
            <v>-900</v>
          </cell>
          <cell r="W434" t="str">
            <v>14/16</v>
          </cell>
          <cell r="X434">
            <v>300</v>
          </cell>
          <cell r="Y434">
            <v>10</v>
          </cell>
          <cell r="Z434">
            <v>2250</v>
          </cell>
          <cell r="AA434">
            <v>225</v>
          </cell>
          <cell r="AB434" t="str">
            <v>DEJ+BOT</v>
          </cell>
          <cell r="AC434">
            <v>1350</v>
          </cell>
          <cell r="AD434">
            <v>135</v>
          </cell>
          <cell r="AE434">
            <v>111</v>
          </cell>
          <cell r="AF434">
            <v>24</v>
          </cell>
          <cell r="AG434" t="str">
            <v>900 -
в PINK MIST 300</v>
          </cell>
          <cell r="AH434" t="str">
            <v>BOT</v>
          </cell>
          <cell r="AI434">
            <v>900</v>
          </cell>
          <cell r="AK434">
            <v>-300</v>
          </cell>
          <cell r="AM434">
            <v>600</v>
          </cell>
          <cell r="AN434">
            <v>60</v>
          </cell>
          <cell r="AO434">
            <v>60</v>
          </cell>
        </row>
        <row r="435">
          <cell r="C435">
            <v>7309</v>
          </cell>
          <cell r="D435" t="str">
            <v>TUPELO</v>
          </cell>
          <cell r="E435" t="str">
            <v>ТАПЕЛО</v>
          </cell>
          <cell r="F435" t="str">
            <v>нов14</v>
          </cell>
          <cell r="G435" t="str">
            <v>ярко-розовый</v>
          </cell>
          <cell r="H435">
            <v>150</v>
          </cell>
          <cell r="L435" t="str">
            <v>DEJ</v>
          </cell>
          <cell r="M435">
            <v>225</v>
          </cell>
          <cell r="N435">
            <v>235</v>
          </cell>
          <cell r="O435">
            <v>800</v>
          </cell>
          <cell r="T435">
            <v>800</v>
          </cell>
          <cell r="W435" t="str">
            <v>12/14</v>
          </cell>
          <cell r="X435">
            <v>400</v>
          </cell>
          <cell r="Y435">
            <v>10</v>
          </cell>
          <cell r="Z435">
            <v>800</v>
          </cell>
          <cell r="AA435">
            <v>80</v>
          </cell>
          <cell r="AB435" t="str">
            <v>DEJ</v>
          </cell>
          <cell r="AC435">
            <v>400</v>
          </cell>
          <cell r="AD435">
            <v>40</v>
          </cell>
          <cell r="AE435">
            <v>35</v>
          </cell>
          <cell r="AF435">
            <v>5</v>
          </cell>
          <cell r="AH435" t="str">
            <v>DEJ</v>
          </cell>
          <cell r="AI435">
            <v>400</v>
          </cell>
          <cell r="AM435">
            <v>400</v>
          </cell>
          <cell r="AN435">
            <v>40</v>
          </cell>
          <cell r="AO435">
            <v>13</v>
          </cell>
        </row>
        <row r="436">
          <cell r="C436">
            <v>2881</v>
          </cell>
          <cell r="D436" t="str">
            <v>URANDI</v>
          </cell>
          <cell r="E436" t="str">
            <v>УРАНДИ</v>
          </cell>
          <cell r="G436" t="str">
            <v>сиренево-розовый с белёсыми полосами и жёлтым центром</v>
          </cell>
          <cell r="H436">
            <v>120</v>
          </cell>
          <cell r="L436" t="str">
            <v>BOT</v>
          </cell>
          <cell r="M436">
            <v>215</v>
          </cell>
          <cell r="N436">
            <v>220</v>
          </cell>
          <cell r="O436">
            <v>1600</v>
          </cell>
          <cell r="S436">
            <v>1600</v>
          </cell>
          <cell r="U436">
            <v>-400</v>
          </cell>
          <cell r="W436" t="str">
            <v>12/14</v>
          </cell>
          <cell r="X436">
            <v>400</v>
          </cell>
          <cell r="Y436">
            <v>10</v>
          </cell>
          <cell r="Z436">
            <v>1200</v>
          </cell>
          <cell r="AA436">
            <v>120</v>
          </cell>
          <cell r="AB436" t="str">
            <v>BOT</v>
          </cell>
          <cell r="AC436">
            <v>800</v>
          </cell>
          <cell r="AD436">
            <v>80</v>
          </cell>
          <cell r="AE436">
            <v>66</v>
          </cell>
          <cell r="AF436">
            <v>14</v>
          </cell>
          <cell r="AH436" t="str">
            <v>BOT</v>
          </cell>
          <cell r="AI436">
            <v>400</v>
          </cell>
          <cell r="AM436">
            <v>400</v>
          </cell>
          <cell r="AN436">
            <v>40</v>
          </cell>
          <cell r="AO436">
            <v>26</v>
          </cell>
        </row>
        <row r="437">
          <cell r="C437">
            <v>288</v>
          </cell>
          <cell r="D437" t="str">
            <v>YELLOWEEN</v>
          </cell>
          <cell r="E437" t="str">
            <v>ЙЕЛЛОУИН</v>
          </cell>
          <cell r="G437" t="str">
            <v>ярко-желтый, тычинки коричневые</v>
          </cell>
          <cell r="H437">
            <v>120</v>
          </cell>
          <cell r="L437" t="str">
            <v>BOT</v>
          </cell>
          <cell r="M437">
            <v>90</v>
          </cell>
          <cell r="N437">
            <v>95</v>
          </cell>
          <cell r="O437">
            <v>8000</v>
          </cell>
          <cell r="S437">
            <v>7200</v>
          </cell>
          <cell r="W437" t="str">
            <v>12/14</v>
          </cell>
          <cell r="X437">
            <v>400</v>
          </cell>
          <cell r="Y437">
            <v>8</v>
          </cell>
          <cell r="Z437">
            <v>7200</v>
          </cell>
          <cell r="AA437">
            <v>900</v>
          </cell>
          <cell r="AB437" t="str">
            <v>BOT</v>
          </cell>
          <cell r="AC437">
            <v>6000</v>
          </cell>
          <cell r="AD437">
            <v>750</v>
          </cell>
          <cell r="AE437">
            <v>605</v>
          </cell>
          <cell r="AF437">
            <v>145</v>
          </cell>
          <cell r="AG437" t="str">
            <v>800 + 2100 14/16</v>
          </cell>
          <cell r="AH437" t="str">
            <v>BOT</v>
          </cell>
          <cell r="AI437">
            <v>800</v>
          </cell>
          <cell r="AJ437">
            <v>2100</v>
          </cell>
          <cell r="AM437">
            <v>2900</v>
          </cell>
          <cell r="AN437">
            <v>362.5</v>
          </cell>
          <cell r="AO437">
            <v>362</v>
          </cell>
        </row>
        <row r="438">
          <cell r="C438">
            <v>4490</v>
          </cell>
          <cell r="D438" t="str">
            <v>ZAMBEZI</v>
          </cell>
          <cell r="E438" t="str">
            <v>ЗАМБЕЗИ</v>
          </cell>
          <cell r="G438" t="str">
            <v>белый с оранжевыми тычинками</v>
          </cell>
          <cell r="H438">
            <v>110</v>
          </cell>
          <cell r="L438" t="str">
            <v>DEJ+VWS</v>
          </cell>
          <cell r="M438">
            <v>204</v>
          </cell>
          <cell r="N438">
            <v>210</v>
          </cell>
          <cell r="O438">
            <v>5600</v>
          </cell>
          <cell r="P438">
            <v>1200</v>
          </cell>
          <cell r="Q438" t="str">
            <v>DEJ</v>
          </cell>
          <cell r="S438">
            <v>4000</v>
          </cell>
          <cell r="U438">
            <v>-2400</v>
          </cell>
          <cell r="W438" t="str">
            <v>12/14</v>
          </cell>
          <cell r="X438">
            <v>400</v>
          </cell>
          <cell r="Y438">
            <v>10</v>
          </cell>
          <cell r="Z438">
            <v>2800</v>
          </cell>
          <cell r="AA438">
            <v>280</v>
          </cell>
          <cell r="AB438" t="str">
            <v>DEJ+VWS</v>
          </cell>
          <cell r="AC438">
            <v>1600</v>
          </cell>
          <cell r="AD438">
            <v>160</v>
          </cell>
          <cell r="AE438">
            <v>157</v>
          </cell>
          <cell r="AF438">
            <v>3</v>
          </cell>
          <cell r="AH438" t="str">
            <v>VWS</v>
          </cell>
          <cell r="AI438">
            <v>800</v>
          </cell>
          <cell r="AM438">
            <v>800</v>
          </cell>
          <cell r="AN438">
            <v>80</v>
          </cell>
          <cell r="AO438">
            <v>75</v>
          </cell>
        </row>
        <row r="439">
          <cell r="D439" t="str">
            <v xml:space="preserve">Trumpet / Трубчатые гибриды </v>
          </cell>
          <cell r="AH439" t="str">
            <v>*</v>
          </cell>
          <cell r="AO439">
            <v>0</v>
          </cell>
        </row>
        <row r="440">
          <cell r="C440">
            <v>289</v>
          </cell>
          <cell r="D440" t="str">
            <v>AFRICAN QUEEN</v>
          </cell>
          <cell r="E440" t="str">
            <v>АФРИКАН КУИН</v>
          </cell>
          <cell r="G440" t="str">
            <v>кремово-оранжевый с бронзовыми подпалинами с внешней стороны цветка</v>
          </cell>
          <cell r="H440">
            <v>130</v>
          </cell>
          <cell r="L440" t="str">
            <v>BOT</v>
          </cell>
          <cell r="M440">
            <v>195</v>
          </cell>
          <cell r="N440">
            <v>225</v>
          </cell>
          <cell r="O440">
            <v>16400</v>
          </cell>
          <cell r="S440">
            <v>14000</v>
          </cell>
          <cell r="W440" t="str">
            <v>12/14</v>
          </cell>
          <cell r="X440">
            <v>400</v>
          </cell>
          <cell r="Y440">
            <v>5</v>
          </cell>
          <cell r="Z440">
            <v>14000</v>
          </cell>
          <cell r="AA440">
            <v>2800</v>
          </cell>
          <cell r="AB440" t="str">
            <v>BOT</v>
          </cell>
          <cell r="AC440">
            <v>9600</v>
          </cell>
          <cell r="AD440">
            <v>1920</v>
          </cell>
          <cell r="AE440">
            <v>1893</v>
          </cell>
          <cell r="AF440">
            <v>27</v>
          </cell>
          <cell r="AH440" t="str">
            <v>BOT</v>
          </cell>
          <cell r="AI440">
            <v>4400</v>
          </cell>
          <cell r="AM440">
            <v>4400</v>
          </cell>
          <cell r="AN440">
            <v>880</v>
          </cell>
          <cell r="AO440">
            <v>852</v>
          </cell>
        </row>
        <row r="441">
          <cell r="C441">
            <v>290</v>
          </cell>
          <cell r="D441" t="str">
            <v>GOLDEN SPLENDOUR</v>
          </cell>
          <cell r="E441" t="str">
            <v>ГОЛДЕН СПЛЕНДОР</v>
          </cell>
          <cell r="G441" t="str">
            <v>желтый, с бронзовыми подпалинами у края лепестка, внешняя сторона цветка бронзовая</v>
          </cell>
          <cell r="H441">
            <v>130</v>
          </cell>
          <cell r="L441" t="str">
            <v>BOT</v>
          </cell>
          <cell r="M441">
            <v>195</v>
          </cell>
          <cell r="N441">
            <v>225</v>
          </cell>
          <cell r="O441">
            <v>16400</v>
          </cell>
          <cell r="S441">
            <v>14000</v>
          </cell>
          <cell r="W441" t="str">
            <v>12/14</v>
          </cell>
          <cell r="X441">
            <v>400</v>
          </cell>
          <cell r="Y441">
            <v>5</v>
          </cell>
          <cell r="Z441">
            <v>14000</v>
          </cell>
          <cell r="AA441">
            <v>2800</v>
          </cell>
          <cell r="AB441" t="str">
            <v>BOT</v>
          </cell>
          <cell r="AC441">
            <v>9600</v>
          </cell>
          <cell r="AD441">
            <v>1920</v>
          </cell>
          <cell r="AE441">
            <v>1855</v>
          </cell>
          <cell r="AF441">
            <v>65</v>
          </cell>
          <cell r="AH441" t="str">
            <v>BOT</v>
          </cell>
          <cell r="AI441">
            <v>4000</v>
          </cell>
          <cell r="AM441">
            <v>4000</v>
          </cell>
          <cell r="AN441">
            <v>800</v>
          </cell>
          <cell r="AO441">
            <v>775</v>
          </cell>
        </row>
        <row r="442">
          <cell r="C442">
            <v>3876</v>
          </cell>
          <cell r="D442" t="str">
            <v>ORANGE PLANET</v>
          </cell>
          <cell r="E442" t="str">
            <v>ОРАНЖ ПЛАНЕТ</v>
          </cell>
          <cell r="G442" t="str">
            <v xml:space="preserve">Upfacing - все цветки направлены вверх, медово-жёлтый </v>
          </cell>
          <cell r="H442">
            <v>130</v>
          </cell>
          <cell r="L442" t="str">
            <v>BOT</v>
          </cell>
          <cell r="M442">
            <v>225</v>
          </cell>
          <cell r="N442">
            <v>250</v>
          </cell>
          <cell r="O442">
            <v>13600</v>
          </cell>
          <cell r="P442">
            <v>1600</v>
          </cell>
          <cell r="Q442" t="str">
            <v>BOT</v>
          </cell>
          <cell r="S442">
            <v>12000</v>
          </cell>
          <cell r="T442">
            <v>-1600</v>
          </cell>
          <cell r="W442" t="str">
            <v>12/14</v>
          </cell>
          <cell r="X442">
            <v>400</v>
          </cell>
          <cell r="Y442">
            <v>5</v>
          </cell>
          <cell r="Z442">
            <v>12000</v>
          </cell>
          <cell r="AA442">
            <v>2400</v>
          </cell>
          <cell r="AB442" t="str">
            <v>BOT</v>
          </cell>
          <cell r="AC442">
            <v>6800</v>
          </cell>
          <cell r="AD442">
            <v>1360</v>
          </cell>
          <cell r="AE442">
            <v>1270</v>
          </cell>
          <cell r="AF442">
            <v>90</v>
          </cell>
          <cell r="AH442" t="str">
            <v>BOT</v>
          </cell>
          <cell r="AI442">
            <v>5200</v>
          </cell>
          <cell r="AJ442">
            <v>-2000</v>
          </cell>
          <cell r="AM442">
            <v>3200</v>
          </cell>
          <cell r="AN442">
            <v>640</v>
          </cell>
          <cell r="AO442">
            <v>604</v>
          </cell>
        </row>
        <row r="443">
          <cell r="C443">
            <v>291</v>
          </cell>
          <cell r="D443" t="str">
            <v>PINK PERFECTION</v>
          </cell>
          <cell r="E443" t="str">
            <v>ПИНК ПЕРФЕКШН</v>
          </cell>
          <cell r="G443" t="str">
            <v>бело-розовый, края насыщенно-розовые, внешняя сторона цветка ярко-розовая, с внутренней и внешней стороны лепестка красные полосы</v>
          </cell>
          <cell r="H443">
            <v>130</v>
          </cell>
          <cell r="L443" t="str">
            <v>BOT</v>
          </cell>
          <cell r="M443">
            <v>195</v>
          </cell>
          <cell r="N443">
            <v>225</v>
          </cell>
          <cell r="O443">
            <v>27200</v>
          </cell>
          <cell r="S443">
            <v>25200</v>
          </cell>
          <cell r="W443" t="str">
            <v>12/14</v>
          </cell>
          <cell r="X443">
            <v>400</v>
          </cell>
          <cell r="Y443">
            <v>5</v>
          </cell>
          <cell r="Z443">
            <v>25200</v>
          </cell>
          <cell r="AA443">
            <v>5040</v>
          </cell>
          <cell r="AB443" t="str">
            <v>BOT</v>
          </cell>
          <cell r="AC443">
            <v>16800</v>
          </cell>
          <cell r="AD443">
            <v>3360</v>
          </cell>
          <cell r="AE443">
            <v>3252</v>
          </cell>
          <cell r="AF443">
            <v>108</v>
          </cell>
          <cell r="AH443" t="str">
            <v>BOT</v>
          </cell>
          <cell r="AI443">
            <v>8400</v>
          </cell>
          <cell r="AM443">
            <v>8400</v>
          </cell>
          <cell r="AN443">
            <v>1680</v>
          </cell>
          <cell r="AO443">
            <v>1571</v>
          </cell>
        </row>
        <row r="444">
          <cell r="C444">
            <v>3877</v>
          </cell>
          <cell r="D444" t="str">
            <v>PINK PLANET</v>
          </cell>
          <cell r="E444" t="str">
            <v>ПИНК ПЛАНЕТ</v>
          </cell>
          <cell r="G444" t="str">
            <v>Upfacing -все цветки направлены вверх, палево-розовый с жёлтыми стрелками</v>
          </cell>
          <cell r="H444">
            <v>130</v>
          </cell>
          <cell r="I444" t="str">
            <v>2400 + 8400</v>
          </cell>
          <cell r="L444" t="str">
            <v>BOT</v>
          </cell>
          <cell r="M444">
            <v>225</v>
          </cell>
          <cell r="N444">
            <v>250</v>
          </cell>
          <cell r="O444">
            <v>16400</v>
          </cell>
          <cell r="P444">
            <v>2400</v>
          </cell>
          <cell r="Q444" t="str">
            <v>BOT</v>
          </cell>
          <cell r="S444">
            <v>14400</v>
          </cell>
          <cell r="T444">
            <v>-2800</v>
          </cell>
          <cell r="W444" t="str">
            <v>12/14</v>
          </cell>
          <cell r="X444">
            <v>350</v>
          </cell>
          <cell r="Y444">
            <v>5</v>
          </cell>
          <cell r="Z444">
            <v>14000</v>
          </cell>
          <cell r="AA444">
            <v>2800</v>
          </cell>
          <cell r="AB444" t="str">
            <v>BOT</v>
          </cell>
          <cell r="AC444">
            <v>8700</v>
          </cell>
          <cell r="AD444">
            <v>1740</v>
          </cell>
          <cell r="AE444">
            <v>1697</v>
          </cell>
          <cell r="AF444">
            <v>43</v>
          </cell>
          <cell r="AH444" t="str">
            <v>BOT</v>
          </cell>
          <cell r="AI444">
            <v>5250</v>
          </cell>
          <cell r="AJ444">
            <v>-1200</v>
          </cell>
          <cell r="AM444">
            <v>4050</v>
          </cell>
          <cell r="AN444">
            <v>810</v>
          </cell>
          <cell r="AO444">
            <v>768</v>
          </cell>
        </row>
        <row r="445">
          <cell r="C445">
            <v>292</v>
          </cell>
          <cell r="D445" t="str">
            <v xml:space="preserve">REGALE </v>
          </cell>
          <cell r="E445" t="str">
            <v>РЕГАЛЕ</v>
          </cell>
          <cell r="G445" t="str">
            <v>внутри цветок белый с желтым центром, внешняя сторона белая с розовыми и пурпурными полосами</v>
          </cell>
          <cell r="H445">
            <v>130</v>
          </cell>
          <cell r="L445" t="str">
            <v>BOT</v>
          </cell>
          <cell r="M445">
            <v>195</v>
          </cell>
          <cell r="N445">
            <v>225</v>
          </cell>
          <cell r="O445">
            <v>15600</v>
          </cell>
          <cell r="S445">
            <v>13600</v>
          </cell>
          <cell r="W445" t="str">
            <v>12/14</v>
          </cell>
          <cell r="X445">
            <v>400</v>
          </cell>
          <cell r="Y445">
            <v>5</v>
          </cell>
          <cell r="Z445">
            <v>13600</v>
          </cell>
          <cell r="AA445">
            <v>2720</v>
          </cell>
          <cell r="AB445" t="str">
            <v>BOT</v>
          </cell>
          <cell r="AC445">
            <v>9600</v>
          </cell>
          <cell r="AD445">
            <v>1920</v>
          </cell>
          <cell r="AE445">
            <v>1752</v>
          </cell>
          <cell r="AF445">
            <v>168</v>
          </cell>
          <cell r="AH445" t="str">
            <v>BOT</v>
          </cell>
          <cell r="AI445">
            <v>4000</v>
          </cell>
          <cell r="AM445">
            <v>4000</v>
          </cell>
          <cell r="AN445">
            <v>800</v>
          </cell>
          <cell r="AO445">
            <v>834</v>
          </cell>
        </row>
        <row r="446">
          <cell r="C446">
            <v>293</v>
          </cell>
          <cell r="D446" t="str">
            <v>REGALE ALBUM</v>
          </cell>
          <cell r="E446" t="str">
            <v>РЕГАЛЕ АЛБУМ</v>
          </cell>
          <cell r="G446" t="str">
            <v>белый, с желтым внутри цветка, тычинки желтые</v>
          </cell>
          <cell r="H446">
            <v>130</v>
          </cell>
          <cell r="L446" t="str">
            <v>BOT</v>
          </cell>
          <cell r="M446">
            <v>195</v>
          </cell>
          <cell r="N446">
            <v>225</v>
          </cell>
          <cell r="O446">
            <v>14000</v>
          </cell>
          <cell r="P446">
            <v>800</v>
          </cell>
          <cell r="Q446" t="str">
            <v>BOT</v>
          </cell>
          <cell r="S446">
            <v>12000</v>
          </cell>
          <cell r="W446" t="str">
            <v>12/14</v>
          </cell>
          <cell r="X446">
            <v>400</v>
          </cell>
          <cell r="Y446">
            <v>5</v>
          </cell>
          <cell r="Z446">
            <v>12800</v>
          </cell>
          <cell r="AA446">
            <v>2560</v>
          </cell>
          <cell r="AB446" t="str">
            <v>BOT</v>
          </cell>
          <cell r="AC446">
            <v>8000</v>
          </cell>
          <cell r="AD446">
            <v>1600</v>
          </cell>
          <cell r="AE446">
            <v>1490</v>
          </cell>
          <cell r="AF446">
            <v>110</v>
          </cell>
          <cell r="AH446" t="str">
            <v>BOT</v>
          </cell>
          <cell r="AI446">
            <v>4800</v>
          </cell>
          <cell r="AJ446">
            <v>-800</v>
          </cell>
          <cell r="AM446">
            <v>4000</v>
          </cell>
          <cell r="AN446">
            <v>800</v>
          </cell>
          <cell r="AO446">
            <v>753</v>
          </cell>
        </row>
        <row r="447">
          <cell r="C447">
            <v>3878</v>
          </cell>
          <cell r="D447" t="str">
            <v>WHITE PLANET</v>
          </cell>
          <cell r="E447" t="str">
            <v>УАЙТ ПЛАНЕТ</v>
          </cell>
          <cell r="G447" t="str">
            <v>Upfacing -все цветки направлены вверх, кремовый с жёлтым центром</v>
          </cell>
          <cell r="H447">
            <v>130</v>
          </cell>
          <cell r="I447" t="str">
            <v xml:space="preserve">1600 + </v>
          </cell>
          <cell r="L447" t="str">
            <v>BOT</v>
          </cell>
          <cell r="M447">
            <v>225</v>
          </cell>
          <cell r="N447">
            <v>250</v>
          </cell>
          <cell r="O447">
            <v>12800</v>
          </cell>
          <cell r="P447">
            <v>1600</v>
          </cell>
          <cell r="Q447" t="str">
            <v>BOT</v>
          </cell>
          <cell r="S447">
            <v>10800</v>
          </cell>
          <cell r="T447">
            <v>-1600</v>
          </cell>
          <cell r="W447" t="str">
            <v>12/14</v>
          </cell>
          <cell r="X447">
            <v>350</v>
          </cell>
          <cell r="Y447">
            <v>5</v>
          </cell>
          <cell r="Z447">
            <v>10800</v>
          </cell>
          <cell r="AA447">
            <v>2160</v>
          </cell>
          <cell r="AB447" t="str">
            <v>BOT</v>
          </cell>
          <cell r="AC447">
            <v>6150</v>
          </cell>
          <cell r="AD447">
            <v>1230</v>
          </cell>
          <cell r="AE447">
            <v>1170</v>
          </cell>
          <cell r="AF447">
            <v>60</v>
          </cell>
          <cell r="AH447" t="str">
            <v>BOT</v>
          </cell>
          <cell r="AI447">
            <v>4300</v>
          </cell>
          <cell r="AJ447">
            <v>-1600</v>
          </cell>
          <cell r="AM447">
            <v>2700</v>
          </cell>
          <cell r="AN447">
            <v>540</v>
          </cell>
          <cell r="AO447">
            <v>508</v>
          </cell>
        </row>
        <row r="448">
          <cell r="C448">
            <v>3875</v>
          </cell>
          <cell r="D448" t="str">
            <v>YELLOW PLANET</v>
          </cell>
          <cell r="E448" t="str">
            <v>ЙЕЛЛОУ ПЛАНЕТ</v>
          </cell>
          <cell r="G448" t="str">
            <v>Upfacing -все цветки направлены вверх, ярко-жёлтый</v>
          </cell>
          <cell r="H448">
            <v>130</v>
          </cell>
          <cell r="L448" t="str">
            <v>BOT</v>
          </cell>
          <cell r="M448">
            <v>225</v>
          </cell>
          <cell r="N448">
            <v>250</v>
          </cell>
          <cell r="O448">
            <v>14000</v>
          </cell>
          <cell r="P448">
            <v>1600</v>
          </cell>
          <cell r="Q448" t="str">
            <v>BOT</v>
          </cell>
          <cell r="S448">
            <v>12000</v>
          </cell>
          <cell r="T448">
            <v>-1600</v>
          </cell>
          <cell r="W448" t="str">
            <v>12/14</v>
          </cell>
          <cell r="X448">
            <v>400</v>
          </cell>
          <cell r="Y448">
            <v>5</v>
          </cell>
          <cell r="Z448">
            <v>12000</v>
          </cell>
          <cell r="AA448">
            <v>2400</v>
          </cell>
          <cell r="AB448" t="str">
            <v>BOT</v>
          </cell>
          <cell r="AC448">
            <v>6400</v>
          </cell>
          <cell r="AD448">
            <v>1280</v>
          </cell>
          <cell r="AE448">
            <v>1184</v>
          </cell>
          <cell r="AF448">
            <v>96</v>
          </cell>
          <cell r="AH448" t="str">
            <v>BOT</v>
          </cell>
          <cell r="AI448">
            <v>5600</v>
          </cell>
          <cell r="AJ448">
            <v>-2400</v>
          </cell>
          <cell r="AM448">
            <v>3200</v>
          </cell>
          <cell r="AN448">
            <v>640</v>
          </cell>
          <cell r="AO448">
            <v>551</v>
          </cell>
        </row>
        <row r="449">
          <cell r="D449" t="str">
            <v>Tigrinum / Тигровые</v>
          </cell>
          <cell r="AH449" t="str">
            <v>*</v>
          </cell>
          <cell r="AO449">
            <v>0</v>
          </cell>
        </row>
        <row r="450">
          <cell r="C450">
            <v>499</v>
          </cell>
          <cell r="D450" t="str">
            <v>FLORA PLENA</v>
          </cell>
          <cell r="E450" t="str">
            <v>ФЛОРА ПЛЕНА</v>
          </cell>
          <cell r="G450" t="str">
            <v xml:space="preserve">МАХРОВЫЕ цветки оранжевого цвета с пурпурным крапом, чалмовидные. </v>
          </cell>
          <cell r="H450">
            <v>110</v>
          </cell>
          <cell r="L450" t="str">
            <v>BOT</v>
          </cell>
          <cell r="M450">
            <v>235</v>
          </cell>
          <cell r="N450">
            <v>250</v>
          </cell>
          <cell r="O450">
            <v>13200</v>
          </cell>
          <cell r="S450">
            <v>10800</v>
          </cell>
          <cell r="W450" t="str">
            <v>12/14</v>
          </cell>
          <cell r="X450">
            <v>400</v>
          </cell>
          <cell r="Y450">
            <v>10</v>
          </cell>
          <cell r="Z450">
            <v>10800</v>
          </cell>
          <cell r="AA450">
            <v>1080</v>
          </cell>
          <cell r="AB450" t="str">
            <v>BOT</v>
          </cell>
          <cell r="AC450">
            <v>7600</v>
          </cell>
          <cell r="AD450">
            <v>760</v>
          </cell>
          <cell r="AE450">
            <v>744</v>
          </cell>
          <cell r="AF450">
            <v>16</v>
          </cell>
          <cell r="AH450" t="str">
            <v>BOT</v>
          </cell>
          <cell r="AI450">
            <v>3200</v>
          </cell>
          <cell r="AK450">
            <v>400</v>
          </cell>
          <cell r="AL450" t="str">
            <v>с 17-08</v>
          </cell>
          <cell r="AM450">
            <v>3600</v>
          </cell>
          <cell r="AN450">
            <v>360</v>
          </cell>
          <cell r="AO450">
            <v>348</v>
          </cell>
        </row>
        <row r="451">
          <cell r="C451">
            <v>4491</v>
          </cell>
          <cell r="D451" t="str">
            <v>LAZY LADY</v>
          </cell>
          <cell r="E451" t="str">
            <v>ЛЕЙЗИ ЛЕДИ</v>
          </cell>
          <cell r="G451" t="str">
            <v>лимонно-жёлтый с тёмно-жёлтым центром и тёмным редким крапом, фиолетовые тычинки</v>
          </cell>
          <cell r="H451">
            <v>110</v>
          </cell>
          <cell r="I451" t="str">
            <v>Chocolate Canary</v>
          </cell>
          <cell r="L451" t="str">
            <v>BOT</v>
          </cell>
          <cell r="M451">
            <v>195</v>
          </cell>
          <cell r="N451">
            <v>195</v>
          </cell>
          <cell r="O451">
            <v>5600</v>
          </cell>
          <cell r="T451">
            <v>4400</v>
          </cell>
          <cell r="W451" t="str">
            <v>12/14</v>
          </cell>
          <cell r="X451">
            <v>400</v>
          </cell>
          <cell r="Y451">
            <v>10</v>
          </cell>
          <cell r="Z451">
            <v>4400</v>
          </cell>
          <cell r="AA451">
            <v>440</v>
          </cell>
          <cell r="AB451" t="str">
            <v>BOT</v>
          </cell>
          <cell r="AC451">
            <v>2400</v>
          </cell>
          <cell r="AD451">
            <v>240</v>
          </cell>
          <cell r="AE451">
            <v>218</v>
          </cell>
          <cell r="AF451">
            <v>22</v>
          </cell>
          <cell r="AH451" t="str">
            <v>BOT</v>
          </cell>
          <cell r="AI451">
            <v>2000</v>
          </cell>
          <cell r="AJ451">
            <v>-1200</v>
          </cell>
          <cell r="AM451">
            <v>800</v>
          </cell>
          <cell r="AN451">
            <v>80</v>
          </cell>
          <cell r="AO451">
            <v>71</v>
          </cell>
        </row>
        <row r="452">
          <cell r="C452">
            <v>3115</v>
          </cell>
          <cell r="D452" t="str">
            <v>NIGHT FLYER</v>
          </cell>
          <cell r="E452" t="str">
            <v>НАЙТ ФЛАЙЕР</v>
          </cell>
          <cell r="G452" t="str">
            <v>бордовый с тёмным редким крапом</v>
          </cell>
          <cell r="H452">
            <v>120</v>
          </cell>
          <cell r="L452" t="str">
            <v>DEJ+BOT</v>
          </cell>
          <cell r="M452">
            <v>195</v>
          </cell>
          <cell r="N452">
            <v>200</v>
          </cell>
          <cell r="O452">
            <v>5200</v>
          </cell>
          <cell r="P452">
            <v>1200</v>
          </cell>
          <cell r="Q452" t="str">
            <v>DEJ</v>
          </cell>
          <cell r="S452">
            <v>3200</v>
          </cell>
          <cell r="U452">
            <v>-800</v>
          </cell>
          <cell r="W452" t="str">
            <v>12/14</v>
          </cell>
          <cell r="X452">
            <v>400</v>
          </cell>
          <cell r="Y452">
            <v>10</v>
          </cell>
          <cell r="Z452">
            <v>3600</v>
          </cell>
          <cell r="AA452">
            <v>360</v>
          </cell>
          <cell r="AB452" t="str">
            <v>DEJ+BOT</v>
          </cell>
          <cell r="AC452">
            <v>2800</v>
          </cell>
          <cell r="AD452">
            <v>280</v>
          </cell>
          <cell r="AE452">
            <v>285</v>
          </cell>
          <cell r="AF452">
            <v>-5</v>
          </cell>
          <cell r="AH452" t="str">
            <v>BOT</v>
          </cell>
          <cell r="AI452">
            <v>800</v>
          </cell>
          <cell r="AM452">
            <v>800</v>
          </cell>
          <cell r="AN452">
            <v>80</v>
          </cell>
          <cell r="AO452">
            <v>102</v>
          </cell>
        </row>
        <row r="453">
          <cell r="C453">
            <v>1454</v>
          </cell>
          <cell r="D453" t="str">
            <v>PIETON</v>
          </cell>
          <cell r="E453" t="str">
            <v>ПАЙТОН</v>
          </cell>
          <cell r="F453" t="str">
            <v>нов14</v>
          </cell>
          <cell r="G453" t="str">
            <v>желтый с винно-красными широкими пятнами от центра лепестка</v>
          </cell>
          <cell r="H453">
            <v>120</v>
          </cell>
          <cell r="I453" t="str">
            <v>PIETON=ANNA THERESIA</v>
          </cell>
          <cell r="L453" t="str">
            <v>BOT</v>
          </cell>
          <cell r="M453">
            <v>165</v>
          </cell>
          <cell r="N453">
            <v>170</v>
          </cell>
          <cell r="O453">
            <v>4400</v>
          </cell>
          <cell r="S453">
            <v>3200</v>
          </cell>
          <cell r="W453" t="str">
            <v>12/14</v>
          </cell>
          <cell r="X453">
            <v>400</v>
          </cell>
          <cell r="Y453">
            <v>10</v>
          </cell>
          <cell r="Z453">
            <v>3200</v>
          </cell>
          <cell r="AA453">
            <v>320</v>
          </cell>
          <cell r="AB453" t="str">
            <v>BOT</v>
          </cell>
          <cell r="AC453">
            <v>2000</v>
          </cell>
          <cell r="AD453">
            <v>200</v>
          </cell>
          <cell r="AE453">
            <v>200</v>
          </cell>
          <cell r="AF453">
            <v>0</v>
          </cell>
          <cell r="AH453" t="str">
            <v>BOT</v>
          </cell>
          <cell r="AI453">
            <v>800</v>
          </cell>
          <cell r="AM453">
            <v>800</v>
          </cell>
          <cell r="AN453">
            <v>80</v>
          </cell>
          <cell r="AO453">
            <v>58</v>
          </cell>
        </row>
        <row r="454">
          <cell r="C454">
            <v>7322</v>
          </cell>
          <cell r="D454" t="str">
            <v>PINK FLAVOUR</v>
          </cell>
          <cell r="E454" t="str">
            <v>ПИНК ФЛЕЙВОУР</v>
          </cell>
          <cell r="F454" t="str">
            <v>нов14</v>
          </cell>
          <cell r="G454" t="str">
            <v>нежно-розовый с жёлтым центром</v>
          </cell>
          <cell r="H454">
            <v>130</v>
          </cell>
          <cell r="L454" t="str">
            <v>BOT</v>
          </cell>
          <cell r="M454">
            <v>195</v>
          </cell>
          <cell r="N454">
            <v>200</v>
          </cell>
          <cell r="O454">
            <v>2000</v>
          </cell>
          <cell r="P454">
            <v>1600</v>
          </cell>
          <cell r="Q454" t="str">
            <v>BOT</v>
          </cell>
          <cell r="S454">
            <v>1600</v>
          </cell>
          <cell r="W454" t="str">
            <v>12/14</v>
          </cell>
          <cell r="X454">
            <v>400</v>
          </cell>
          <cell r="Y454">
            <v>10</v>
          </cell>
          <cell r="Z454">
            <v>3200</v>
          </cell>
          <cell r="AA454">
            <v>320</v>
          </cell>
          <cell r="AB454" t="str">
            <v>BOT</v>
          </cell>
          <cell r="AC454">
            <v>1600</v>
          </cell>
          <cell r="AD454">
            <v>160</v>
          </cell>
          <cell r="AE454">
            <v>95</v>
          </cell>
          <cell r="AF454">
            <v>65</v>
          </cell>
          <cell r="AH454" t="str">
            <v>BOT</v>
          </cell>
          <cell r="AI454">
            <v>1600</v>
          </cell>
          <cell r="AJ454">
            <v>-800</v>
          </cell>
          <cell r="AM454">
            <v>800</v>
          </cell>
          <cell r="AN454">
            <v>80</v>
          </cell>
          <cell r="AO454">
            <v>76</v>
          </cell>
        </row>
        <row r="455">
          <cell r="C455">
            <v>7324</v>
          </cell>
          <cell r="D455" t="str">
            <v xml:space="preserve">RED FLAVOUR </v>
          </cell>
          <cell r="E455" t="str">
            <v>РЭД ФЛЕЙВОУР</v>
          </cell>
          <cell r="F455" t="str">
            <v>нов14</v>
          </cell>
          <cell r="G455" t="str">
            <v>красный</v>
          </cell>
          <cell r="H455">
            <v>130</v>
          </cell>
          <cell r="L455" t="str">
            <v>BOT</v>
          </cell>
          <cell r="M455">
            <v>195</v>
          </cell>
          <cell r="N455">
            <v>200</v>
          </cell>
          <cell r="O455">
            <v>6400</v>
          </cell>
          <cell r="S455">
            <v>6000</v>
          </cell>
          <cell r="W455" t="str">
            <v>12/14</v>
          </cell>
          <cell r="X455">
            <v>400</v>
          </cell>
          <cell r="Y455">
            <v>10</v>
          </cell>
          <cell r="Z455">
            <v>6000</v>
          </cell>
          <cell r="AA455">
            <v>600</v>
          </cell>
          <cell r="AB455" t="str">
            <v>BOT</v>
          </cell>
          <cell r="AC455">
            <v>4000</v>
          </cell>
          <cell r="AD455">
            <v>400</v>
          </cell>
          <cell r="AE455">
            <v>383</v>
          </cell>
          <cell r="AF455">
            <v>17</v>
          </cell>
          <cell r="AH455" t="str">
            <v>BOT</v>
          </cell>
          <cell r="AI455">
            <v>2000</v>
          </cell>
          <cell r="AM455">
            <v>2000</v>
          </cell>
          <cell r="AN455">
            <v>200</v>
          </cell>
          <cell r="AO455">
            <v>214</v>
          </cell>
        </row>
        <row r="456">
          <cell r="C456">
            <v>7326</v>
          </cell>
          <cell r="D456" t="str">
            <v>SALMON FLAVOUR</v>
          </cell>
          <cell r="E456" t="str">
            <v>САЛМОН ФЛЕЙВОУР</v>
          </cell>
          <cell r="F456" t="str">
            <v>нов14</v>
          </cell>
          <cell r="G456" t="str">
            <v>лососевый</v>
          </cell>
          <cell r="H456">
            <v>150</v>
          </cell>
          <cell r="L456" t="str">
            <v>BOT</v>
          </cell>
          <cell r="M456">
            <v>195</v>
          </cell>
          <cell r="N456">
            <v>200</v>
          </cell>
          <cell r="O456">
            <v>4800</v>
          </cell>
          <cell r="S456">
            <v>3600</v>
          </cell>
          <cell r="W456" t="str">
            <v>12/14</v>
          </cell>
          <cell r="X456">
            <v>400</v>
          </cell>
          <cell r="Y456">
            <v>10</v>
          </cell>
          <cell r="Z456">
            <v>3600</v>
          </cell>
          <cell r="AA456">
            <v>360</v>
          </cell>
          <cell r="AB456" t="str">
            <v>BOT</v>
          </cell>
          <cell r="AC456">
            <v>1600</v>
          </cell>
          <cell r="AD456">
            <v>160</v>
          </cell>
          <cell r="AE456">
            <v>157</v>
          </cell>
          <cell r="AF456">
            <v>3</v>
          </cell>
          <cell r="AH456" t="str">
            <v>BOT</v>
          </cell>
          <cell r="AI456">
            <v>1600</v>
          </cell>
          <cell r="AJ456">
            <v>-800</v>
          </cell>
          <cell r="AM456">
            <v>800</v>
          </cell>
          <cell r="AN456">
            <v>80</v>
          </cell>
          <cell r="AO456">
            <v>49</v>
          </cell>
        </row>
        <row r="457">
          <cell r="C457">
            <v>3112</v>
          </cell>
          <cell r="D457" t="str">
            <v>VALLEY NAPPA</v>
          </cell>
          <cell r="E457" t="str">
            <v>ВАЛЛИ НАППА</v>
          </cell>
          <cell r="G457" t="str">
            <v xml:space="preserve">палево-розовый с тёмными штрихами </v>
          </cell>
          <cell r="H457">
            <v>120</v>
          </cell>
          <cell r="I457" t="str">
            <v>IOWA ROSE=VALLEY NAPPA</v>
          </cell>
          <cell r="L457" t="str">
            <v>DEJ</v>
          </cell>
          <cell r="M457">
            <v>175</v>
          </cell>
          <cell r="N457">
            <v>175</v>
          </cell>
          <cell r="O457">
            <v>6800</v>
          </cell>
          <cell r="P457">
            <v>800</v>
          </cell>
          <cell r="Q457" t="str">
            <v>DEJ</v>
          </cell>
          <cell r="T457">
            <v>4800</v>
          </cell>
          <cell r="U457">
            <v>-800</v>
          </cell>
          <cell r="W457" t="str">
            <v>12/14</v>
          </cell>
          <cell r="X457">
            <v>400</v>
          </cell>
          <cell r="Y457">
            <v>10</v>
          </cell>
          <cell r="Z457">
            <v>4800</v>
          </cell>
          <cell r="AA457">
            <v>480</v>
          </cell>
          <cell r="AB457" t="str">
            <v>DEJ</v>
          </cell>
          <cell r="AC457">
            <v>3600</v>
          </cell>
          <cell r="AD457">
            <v>360</v>
          </cell>
          <cell r="AE457">
            <v>345</v>
          </cell>
          <cell r="AF457">
            <v>15</v>
          </cell>
          <cell r="AH457" t="str">
            <v>DEJ</v>
          </cell>
          <cell r="AI457">
            <v>1200</v>
          </cell>
          <cell r="AJ457">
            <v>400</v>
          </cell>
          <cell r="AM457">
            <v>1600</v>
          </cell>
          <cell r="AN457">
            <v>160</v>
          </cell>
          <cell r="AO457">
            <v>162</v>
          </cell>
        </row>
        <row r="458">
          <cell r="D458" t="str">
            <v>TETRAPLOID Tigrinum / ТЕТРАПЛОИДНЫЕ</v>
          </cell>
          <cell r="AH458" t="str">
            <v>*</v>
          </cell>
          <cell r="AO458">
            <v>0</v>
          </cell>
        </row>
        <row r="459">
          <cell r="C459">
            <v>2889</v>
          </cell>
          <cell r="D459" t="str">
            <v>PEARL CAROLINE</v>
          </cell>
          <cell r="E459" t="str">
            <v>ПЕРЛ КАРОЛИН</v>
          </cell>
          <cell r="G459" t="str">
            <v>ярко-оранжевый. Большее количество цветков, дольшее цветение. Толстые лепестки и крепкие стебли.</v>
          </cell>
          <cell r="H459">
            <v>110</v>
          </cell>
          <cell r="L459" t="str">
            <v>BOT</v>
          </cell>
          <cell r="M459">
            <v>195</v>
          </cell>
          <cell r="N459">
            <v>200</v>
          </cell>
          <cell r="O459">
            <v>6000</v>
          </cell>
          <cell r="P459">
            <v>1200</v>
          </cell>
          <cell r="Q459" t="str">
            <v>BOT</v>
          </cell>
          <cell r="S459">
            <v>4800</v>
          </cell>
          <cell r="W459" t="str">
            <v>12/14</v>
          </cell>
          <cell r="X459">
            <v>400</v>
          </cell>
          <cell r="Y459">
            <v>10</v>
          </cell>
          <cell r="Z459">
            <v>6000</v>
          </cell>
          <cell r="AA459">
            <v>600</v>
          </cell>
          <cell r="AB459" t="str">
            <v>BOT</v>
          </cell>
          <cell r="AC459">
            <v>3200</v>
          </cell>
          <cell r="AD459">
            <v>320</v>
          </cell>
          <cell r="AE459">
            <v>325</v>
          </cell>
          <cell r="AF459">
            <v>-5</v>
          </cell>
          <cell r="AH459" t="str">
            <v>BOT</v>
          </cell>
          <cell r="AI459">
            <v>2400</v>
          </cell>
          <cell r="AJ459">
            <v>-1200</v>
          </cell>
          <cell r="AM459">
            <v>1200</v>
          </cell>
          <cell r="AN459">
            <v>120</v>
          </cell>
          <cell r="AO459">
            <v>102</v>
          </cell>
        </row>
        <row r="460">
          <cell r="C460">
            <v>2887</v>
          </cell>
          <cell r="D460" t="str">
            <v>PEARL JENNIFER</v>
          </cell>
          <cell r="E460" t="str">
            <v>ПЕРЛ ДЖЕНИФЕР</v>
          </cell>
          <cell r="G460" t="str">
            <v>жёлтый с коричневым крапом. Большее количество цветков, дольшее цветение. Толстые лепестки и крепкие стебли.</v>
          </cell>
          <cell r="H460">
            <v>110</v>
          </cell>
          <cell r="L460" t="str">
            <v>BOT</v>
          </cell>
          <cell r="M460">
            <v>195</v>
          </cell>
          <cell r="N460">
            <v>200</v>
          </cell>
          <cell r="O460">
            <v>8000</v>
          </cell>
          <cell r="S460">
            <v>6800</v>
          </cell>
          <cell r="W460" t="str">
            <v>12/14</v>
          </cell>
          <cell r="X460">
            <v>400</v>
          </cell>
          <cell r="Y460">
            <v>10</v>
          </cell>
          <cell r="Z460">
            <v>6800</v>
          </cell>
          <cell r="AA460">
            <v>680</v>
          </cell>
          <cell r="AB460" t="str">
            <v>BOT</v>
          </cell>
          <cell r="AC460">
            <v>4400</v>
          </cell>
          <cell r="AD460">
            <v>440</v>
          </cell>
          <cell r="AE460">
            <v>411</v>
          </cell>
          <cell r="AF460">
            <v>29</v>
          </cell>
          <cell r="AH460" t="str">
            <v>BOT</v>
          </cell>
          <cell r="AI460">
            <v>2000</v>
          </cell>
          <cell r="AM460">
            <v>2000</v>
          </cell>
          <cell r="AN460">
            <v>200</v>
          </cell>
          <cell r="AO460">
            <v>190</v>
          </cell>
        </row>
        <row r="461">
          <cell r="C461">
            <v>2888</v>
          </cell>
          <cell r="D461" t="str">
            <v>PEARL JESSICA</v>
          </cell>
          <cell r="E461" t="str">
            <v>ПЕРЛ ДЖЕССИКА</v>
          </cell>
          <cell r="G461" t="str">
            <v>тёмно-розовый с оранжево-розовым центром. Большее количество цветков, дольшее цветение. Толстые лепестки и крепкие стебли.</v>
          </cell>
          <cell r="H461">
            <v>110</v>
          </cell>
          <cell r="L461" t="str">
            <v>DEJ+BOT</v>
          </cell>
          <cell r="M461">
            <v>195</v>
          </cell>
          <cell r="N461">
            <v>200</v>
          </cell>
          <cell r="O461">
            <v>5600</v>
          </cell>
          <cell r="P461">
            <v>1200</v>
          </cell>
          <cell r="Q461" t="str">
            <v>DEJ</v>
          </cell>
          <cell r="S461">
            <v>4000</v>
          </cell>
          <cell r="W461" t="str">
            <v>12/14</v>
          </cell>
          <cell r="X461">
            <v>400</v>
          </cell>
          <cell r="Y461">
            <v>10</v>
          </cell>
          <cell r="Z461">
            <v>5200</v>
          </cell>
          <cell r="AA461">
            <v>520</v>
          </cell>
          <cell r="AB461" t="str">
            <v>DEJ+BOT</v>
          </cell>
          <cell r="AC461">
            <v>2400</v>
          </cell>
          <cell r="AD461">
            <v>240</v>
          </cell>
          <cell r="AE461">
            <v>217</v>
          </cell>
          <cell r="AF461">
            <v>23</v>
          </cell>
          <cell r="AH461" t="str">
            <v>BOT</v>
          </cell>
          <cell r="AI461">
            <v>2400</v>
          </cell>
          <cell r="AJ461">
            <v>-2000</v>
          </cell>
          <cell r="AM461">
            <v>400</v>
          </cell>
          <cell r="AN461">
            <v>40</v>
          </cell>
          <cell r="AO461">
            <v>23</v>
          </cell>
        </row>
        <row r="462">
          <cell r="C462">
            <v>7328</v>
          </cell>
          <cell r="D462" t="str">
            <v>PEARL JUSTIEN</v>
          </cell>
          <cell r="E462" t="str">
            <v>ПЕРЛ ДЖАСТИН</v>
          </cell>
          <cell r="F462" t="str">
            <v>нов14</v>
          </cell>
          <cell r="G462" t="str">
            <v>абрикосовый</v>
          </cell>
          <cell r="H462">
            <v>110</v>
          </cell>
          <cell r="L462" t="str">
            <v>DEJ+BOT</v>
          </cell>
          <cell r="M462">
            <v>195</v>
          </cell>
          <cell r="N462">
            <v>200</v>
          </cell>
          <cell r="O462">
            <v>4000</v>
          </cell>
          <cell r="P462">
            <v>800</v>
          </cell>
          <cell r="Q462" t="str">
            <v>DEJ</v>
          </cell>
          <cell r="S462">
            <v>2400</v>
          </cell>
          <cell r="W462" t="str">
            <v>12/14</v>
          </cell>
          <cell r="X462">
            <v>400</v>
          </cell>
          <cell r="Y462">
            <v>10</v>
          </cell>
          <cell r="Z462">
            <v>3200</v>
          </cell>
          <cell r="AA462">
            <v>320</v>
          </cell>
          <cell r="AB462" t="str">
            <v>DEJ+BOT</v>
          </cell>
          <cell r="AC462">
            <v>1600</v>
          </cell>
          <cell r="AD462">
            <v>160</v>
          </cell>
          <cell r="AE462">
            <v>128</v>
          </cell>
          <cell r="AF462">
            <v>32</v>
          </cell>
          <cell r="AH462" t="str">
            <v>BOT</v>
          </cell>
          <cell r="AI462">
            <v>1600</v>
          </cell>
          <cell r="AJ462">
            <v>-800</v>
          </cell>
          <cell r="AM462">
            <v>800</v>
          </cell>
          <cell r="AN462">
            <v>80</v>
          </cell>
          <cell r="AO462">
            <v>35</v>
          </cell>
        </row>
        <row r="463">
          <cell r="C463">
            <v>7329</v>
          </cell>
          <cell r="D463" t="str">
            <v>PEARL LORAINE</v>
          </cell>
          <cell r="E463" t="str">
            <v>ПЕРЛ ЛОРЕЙН</v>
          </cell>
          <cell r="F463" t="str">
            <v>нов14</v>
          </cell>
          <cell r="G463" t="str">
            <v>перламутрово-розовый</v>
          </cell>
          <cell r="H463">
            <v>120</v>
          </cell>
          <cell r="L463" t="str">
            <v>DEJ+BOT</v>
          </cell>
          <cell r="M463">
            <v>195</v>
          </cell>
          <cell r="N463">
            <v>200</v>
          </cell>
          <cell r="O463">
            <v>4000</v>
          </cell>
          <cell r="P463">
            <v>800</v>
          </cell>
          <cell r="Q463" t="str">
            <v>DEJ</v>
          </cell>
          <cell r="S463">
            <v>2800</v>
          </cell>
          <cell r="W463" t="str">
            <v>12/14</v>
          </cell>
          <cell r="X463">
            <v>400</v>
          </cell>
          <cell r="Y463">
            <v>10</v>
          </cell>
          <cell r="Z463">
            <v>3600</v>
          </cell>
          <cell r="AA463">
            <v>360</v>
          </cell>
          <cell r="AB463" t="str">
            <v>DEJ+BOT</v>
          </cell>
          <cell r="AC463">
            <v>1600</v>
          </cell>
          <cell r="AD463">
            <v>160</v>
          </cell>
          <cell r="AE463">
            <v>160</v>
          </cell>
          <cell r="AF463">
            <v>0</v>
          </cell>
          <cell r="AH463" t="str">
            <v>BOT</v>
          </cell>
          <cell r="AI463">
            <v>1600</v>
          </cell>
          <cell r="AJ463">
            <v>-1200</v>
          </cell>
          <cell r="AM463">
            <v>400</v>
          </cell>
          <cell r="AN463">
            <v>40</v>
          </cell>
          <cell r="AO463">
            <v>26</v>
          </cell>
        </row>
        <row r="464">
          <cell r="C464">
            <v>7330</v>
          </cell>
          <cell r="D464" t="str">
            <v>PEARL MELANIE</v>
          </cell>
          <cell r="E464" t="str">
            <v>ПЕРЛ МЕЛАНИ</v>
          </cell>
          <cell r="F464" t="str">
            <v>нов14</v>
          </cell>
          <cell r="G464" t="str">
            <v>жёлтый</v>
          </cell>
          <cell r="H464">
            <v>120</v>
          </cell>
          <cell r="L464" t="str">
            <v>DEJ+BOT</v>
          </cell>
          <cell r="M464">
            <v>195</v>
          </cell>
          <cell r="N464">
            <v>200</v>
          </cell>
          <cell r="O464">
            <v>4000</v>
          </cell>
          <cell r="P464">
            <v>800</v>
          </cell>
          <cell r="Q464" t="str">
            <v>DEJ</v>
          </cell>
          <cell r="S464">
            <v>2800</v>
          </cell>
          <cell r="W464" t="str">
            <v>12/14</v>
          </cell>
          <cell r="X464">
            <v>400</v>
          </cell>
          <cell r="Y464">
            <v>10</v>
          </cell>
          <cell r="Z464">
            <v>3600</v>
          </cell>
          <cell r="AA464">
            <v>360</v>
          </cell>
          <cell r="AB464" t="str">
            <v>DEJ+BOT</v>
          </cell>
          <cell r="AC464">
            <v>1200</v>
          </cell>
          <cell r="AD464">
            <v>120</v>
          </cell>
          <cell r="AE464">
            <v>90</v>
          </cell>
          <cell r="AF464">
            <v>30</v>
          </cell>
          <cell r="AH464" t="str">
            <v>BOT</v>
          </cell>
          <cell r="AI464">
            <v>2400</v>
          </cell>
          <cell r="AJ464">
            <v>-2000</v>
          </cell>
          <cell r="AM464">
            <v>400</v>
          </cell>
          <cell r="AN464">
            <v>40</v>
          </cell>
          <cell r="AO464">
            <v>9</v>
          </cell>
        </row>
        <row r="465">
          <cell r="C465">
            <v>2890</v>
          </cell>
          <cell r="D465" t="str">
            <v>PEARL STACEY</v>
          </cell>
          <cell r="E465" t="str">
            <v>ПЕРЛ СТЭЙСИ</v>
          </cell>
          <cell r="G465" t="str">
            <v>кремово-жёлтый с тёмно-жёлтым центром. Большее количество цветков, дольшее цветение. Толстые лепестки и крепкие стебли.</v>
          </cell>
          <cell r="H465">
            <v>110</v>
          </cell>
          <cell r="L465" t="str">
            <v>DEJ+BOT</v>
          </cell>
          <cell r="M465">
            <v>195</v>
          </cell>
          <cell r="N465">
            <v>200</v>
          </cell>
          <cell r="O465">
            <v>4800</v>
          </cell>
          <cell r="P465">
            <v>1200</v>
          </cell>
          <cell r="Q465" t="str">
            <v>DEJ</v>
          </cell>
          <cell r="S465">
            <v>4000</v>
          </cell>
          <cell r="W465" t="str">
            <v>12/14</v>
          </cell>
          <cell r="X465">
            <v>400</v>
          </cell>
          <cell r="Y465">
            <v>10</v>
          </cell>
          <cell r="Z465">
            <v>5200</v>
          </cell>
          <cell r="AA465">
            <v>520</v>
          </cell>
          <cell r="AB465" t="str">
            <v>DEJ+BOT</v>
          </cell>
          <cell r="AC465">
            <v>2400</v>
          </cell>
          <cell r="AD465">
            <v>240</v>
          </cell>
          <cell r="AE465">
            <v>206</v>
          </cell>
          <cell r="AF465">
            <v>34</v>
          </cell>
          <cell r="AH465" t="str">
            <v>BOT</v>
          </cell>
          <cell r="AI465">
            <v>2800</v>
          </cell>
          <cell r="AJ465">
            <v>-2000</v>
          </cell>
          <cell r="AM465">
            <v>800</v>
          </cell>
          <cell r="AN465">
            <v>80</v>
          </cell>
          <cell r="AO465">
            <v>33</v>
          </cell>
        </row>
        <row r="466">
          <cell r="D466" t="str">
            <v>Species / Редкие гибриды</v>
          </cell>
          <cell r="AH466" t="str">
            <v>*</v>
          </cell>
          <cell r="AO466">
            <v>0</v>
          </cell>
        </row>
        <row r="467">
          <cell r="C467">
            <v>1457</v>
          </cell>
          <cell r="D467" t="str">
            <v>AURATUM VIRGINALE</v>
          </cell>
          <cell r="E467" t="str">
            <v>АУР. ВИРЖДИНАЛЕ</v>
          </cell>
          <cell r="G467" t="str">
            <v>Крупный цветок белого цвета с желтой крупной полосой от сердцевины к концу, красно-коричневые пыльники, 25см</v>
          </cell>
          <cell r="H467">
            <v>120</v>
          </cell>
          <cell r="I467" t="str">
            <v>VIRGINALE</v>
          </cell>
          <cell r="L467" t="str">
            <v>DEJ</v>
          </cell>
          <cell r="M467">
            <v>250</v>
          </cell>
          <cell r="N467">
            <v>250</v>
          </cell>
          <cell r="T467">
            <v>4000</v>
          </cell>
          <cell r="W467" t="str">
            <v>12/14</v>
          </cell>
          <cell r="X467">
            <v>400</v>
          </cell>
          <cell r="Y467">
            <v>10</v>
          </cell>
          <cell r="Z467">
            <v>4000</v>
          </cell>
          <cell r="AA467">
            <v>400</v>
          </cell>
          <cell r="AB467" t="str">
            <v>DEJ</v>
          </cell>
          <cell r="AC467">
            <v>2400</v>
          </cell>
          <cell r="AD467">
            <v>240</v>
          </cell>
          <cell r="AE467">
            <v>246</v>
          </cell>
          <cell r="AF467">
            <v>-6</v>
          </cell>
          <cell r="AH467" t="str">
            <v>DEJ</v>
          </cell>
          <cell r="AI467">
            <v>1600</v>
          </cell>
          <cell r="AJ467">
            <v>-400</v>
          </cell>
          <cell r="AM467">
            <v>1200</v>
          </cell>
          <cell r="AN467">
            <v>120</v>
          </cell>
          <cell r="AO467">
            <v>88</v>
          </cell>
        </row>
        <row r="468">
          <cell r="C468">
            <v>298</v>
          </cell>
          <cell r="D468" t="str">
            <v>BLACK BEAUTY</v>
          </cell>
          <cell r="E468" t="str">
            <v>БЛЭК БЬЮТИ</v>
          </cell>
          <cell r="G468" t="str">
            <v>Многоцветковая лилия, цветки пурпурно-красного цвета с темн-красными точками , чалмовидные. Для заднего плана бордюра</v>
          </cell>
          <cell r="H468">
            <v>160</v>
          </cell>
          <cell r="L468" t="str">
            <v>BOT</v>
          </cell>
          <cell r="M468">
            <v>215</v>
          </cell>
          <cell r="N468">
            <v>234</v>
          </cell>
          <cell r="O468">
            <v>7600</v>
          </cell>
          <cell r="T468">
            <v>7600</v>
          </cell>
          <cell r="U468">
            <v>-1200</v>
          </cell>
          <cell r="W468" t="str">
            <v>12/14</v>
          </cell>
          <cell r="X468">
            <v>400</v>
          </cell>
          <cell r="Y468">
            <v>5</v>
          </cell>
          <cell r="Z468">
            <v>6400</v>
          </cell>
          <cell r="AA468">
            <v>1280</v>
          </cell>
          <cell r="AB468" t="str">
            <v>BOT</v>
          </cell>
          <cell r="AC468">
            <v>4400</v>
          </cell>
          <cell r="AD468">
            <v>880</v>
          </cell>
          <cell r="AE468">
            <v>897</v>
          </cell>
          <cell r="AF468">
            <v>-17</v>
          </cell>
          <cell r="AH468" t="str">
            <v>BOT</v>
          </cell>
          <cell r="AI468">
            <v>3200</v>
          </cell>
          <cell r="AJ468">
            <v>-1200</v>
          </cell>
          <cell r="AM468">
            <v>2000</v>
          </cell>
          <cell r="AN468">
            <v>400</v>
          </cell>
          <cell r="AO468">
            <v>392</v>
          </cell>
        </row>
        <row r="469">
          <cell r="C469">
            <v>2894</v>
          </cell>
          <cell r="D469" t="str">
            <v>CERNUUM</v>
          </cell>
          <cell r="E469" t="str">
            <v>ЦЕРНУУМ</v>
          </cell>
          <cell r="G469" t="str">
            <v>нежно-розовый с тёмно-розовым крапом</v>
          </cell>
          <cell r="H469">
            <v>90</v>
          </cell>
          <cell r="L469" t="str">
            <v>DEJ</v>
          </cell>
          <cell r="M469">
            <v>750</v>
          </cell>
          <cell r="N469">
            <v>750</v>
          </cell>
          <cell r="O469">
            <v>1600</v>
          </cell>
          <cell r="T469">
            <v>1600</v>
          </cell>
          <cell r="W469" t="str">
            <v>10/12</v>
          </cell>
          <cell r="X469">
            <v>300</v>
          </cell>
          <cell r="Y469">
            <v>2</v>
          </cell>
          <cell r="Z469">
            <v>1600</v>
          </cell>
          <cell r="AA469">
            <v>800</v>
          </cell>
          <cell r="AB469" t="str">
            <v>DEJ</v>
          </cell>
          <cell r="AC469">
            <v>1200</v>
          </cell>
          <cell r="AD469">
            <v>600</v>
          </cell>
          <cell r="AE469">
            <v>621</v>
          </cell>
          <cell r="AF469">
            <v>-21</v>
          </cell>
          <cell r="AH469" t="str">
            <v>DEJ</v>
          </cell>
          <cell r="AI469">
            <v>300</v>
          </cell>
          <cell r="AJ469">
            <v>300</v>
          </cell>
          <cell r="AM469">
            <v>600</v>
          </cell>
          <cell r="AN469">
            <v>300</v>
          </cell>
          <cell r="AO469">
            <v>275</v>
          </cell>
        </row>
        <row r="470">
          <cell r="C470">
            <v>7313</v>
          </cell>
          <cell r="D470" t="str">
            <v>CHAMELEON</v>
          </cell>
          <cell r="E470" t="str">
            <v>ХАМЕЛЕОН</v>
          </cell>
          <cell r="F470" t="str">
            <v>нов14</v>
          </cell>
          <cell r="G470" t="str">
            <v>от белого с крапом до оранжевого</v>
          </cell>
          <cell r="H470" t="str">
            <v>100-160</v>
          </cell>
          <cell r="L470" t="str">
            <v>SIVRI</v>
          </cell>
          <cell r="M470">
            <v>2600</v>
          </cell>
          <cell r="N470">
            <v>2500</v>
          </cell>
          <cell r="O470">
            <v>750</v>
          </cell>
          <cell r="T470">
            <v>600</v>
          </cell>
          <cell r="W470" t="str">
            <v>10/12</v>
          </cell>
          <cell r="X470">
            <v>300</v>
          </cell>
          <cell r="Y470">
            <v>2</v>
          </cell>
          <cell r="Z470">
            <v>600</v>
          </cell>
          <cell r="AA470">
            <v>300</v>
          </cell>
          <cell r="AB470" t="str">
            <v>SIVRI</v>
          </cell>
          <cell r="AC470">
            <v>400</v>
          </cell>
          <cell r="AD470">
            <v>200</v>
          </cell>
          <cell r="AE470">
            <v>175</v>
          </cell>
          <cell r="AF470">
            <v>25</v>
          </cell>
          <cell r="AH470" t="str">
            <v>SIVRI</v>
          </cell>
          <cell r="AI470">
            <v>200</v>
          </cell>
          <cell r="AM470">
            <v>200</v>
          </cell>
          <cell r="AN470">
            <v>100</v>
          </cell>
          <cell r="AO470">
            <v>57</v>
          </cell>
        </row>
        <row r="471">
          <cell r="C471">
            <v>1470</v>
          </cell>
          <cell r="D471" t="str">
            <v>DAVIDII</v>
          </cell>
          <cell r="E471" t="str">
            <v>ДАВИДА</v>
          </cell>
          <cell r="G471" t="str">
            <v>чалмовидная, цвет ярко-оранжеый с чёрным крапом и чёрным кантом, до 20 цветков</v>
          </cell>
          <cell r="H471">
            <v>150</v>
          </cell>
          <cell r="L471" t="str">
            <v>SIVRI</v>
          </cell>
          <cell r="M471">
            <v>208</v>
          </cell>
          <cell r="N471">
            <v>208</v>
          </cell>
          <cell r="O471">
            <v>3000</v>
          </cell>
          <cell r="T471">
            <v>2800</v>
          </cell>
          <cell r="W471" t="str">
            <v>12/14</v>
          </cell>
          <cell r="X471">
            <v>400</v>
          </cell>
          <cell r="Y471">
            <v>5</v>
          </cell>
          <cell r="Z471">
            <v>2800</v>
          </cell>
          <cell r="AA471">
            <v>560</v>
          </cell>
          <cell r="AB471" t="str">
            <v>SIVRI</v>
          </cell>
          <cell r="AC471">
            <v>2400</v>
          </cell>
          <cell r="AD471">
            <v>480</v>
          </cell>
          <cell r="AE471">
            <v>480</v>
          </cell>
          <cell r="AF471">
            <v>0</v>
          </cell>
          <cell r="AH471" t="str">
            <v>SIVRI</v>
          </cell>
          <cell r="AI471">
            <v>400</v>
          </cell>
          <cell r="AJ471">
            <v>500</v>
          </cell>
          <cell r="AM471">
            <v>900</v>
          </cell>
          <cell r="AN471">
            <v>180</v>
          </cell>
          <cell r="AO471">
            <v>181</v>
          </cell>
        </row>
        <row r="472">
          <cell r="C472">
            <v>300</v>
          </cell>
          <cell r="D472" t="str">
            <v>HENRYI</v>
          </cell>
          <cell r="E472" t="str">
            <v>ГЕНРИ</v>
          </cell>
          <cell r="G472" t="str">
            <v>Многоцветковая лилия, 1.8-2,4м! цветки абрикосового цвета с темно-красными бородками, чалмовидные. Для заднего плана бордюра</v>
          </cell>
          <cell r="H472">
            <v>150</v>
          </cell>
          <cell r="L472" t="str">
            <v>BOT</v>
          </cell>
          <cell r="M472">
            <v>235</v>
          </cell>
          <cell r="N472">
            <v>260</v>
          </cell>
          <cell r="O472">
            <v>5600</v>
          </cell>
          <cell r="T472">
            <v>5600</v>
          </cell>
          <cell r="U472">
            <v>-1200</v>
          </cell>
          <cell r="W472" t="str">
            <v>12/14</v>
          </cell>
          <cell r="X472">
            <v>400</v>
          </cell>
          <cell r="Y472">
            <v>5</v>
          </cell>
          <cell r="Z472">
            <v>4400</v>
          </cell>
          <cell r="AA472">
            <v>880</v>
          </cell>
          <cell r="AB472" t="str">
            <v>BOT</v>
          </cell>
          <cell r="AC472">
            <v>3200</v>
          </cell>
          <cell r="AD472">
            <v>640</v>
          </cell>
          <cell r="AE472">
            <v>618</v>
          </cell>
          <cell r="AF472">
            <v>22</v>
          </cell>
          <cell r="AH472" t="str">
            <v>BOT</v>
          </cell>
          <cell r="AI472">
            <v>2400</v>
          </cell>
          <cell r="AJ472">
            <v>-800</v>
          </cell>
          <cell r="AM472">
            <v>1600</v>
          </cell>
          <cell r="AN472">
            <v>320</v>
          </cell>
          <cell r="AO472">
            <v>285</v>
          </cell>
        </row>
        <row r="473">
          <cell r="C473">
            <v>301</v>
          </cell>
          <cell r="D473" t="str">
            <v>LADY ALICE</v>
          </cell>
          <cell r="E473" t="str">
            <v xml:space="preserve">ЛЕДИ АЛИСА </v>
          </cell>
          <cell r="G473" t="str">
            <v>Многоцветковая лилия, лепестки белого цвета с насыщенно-абрикосовым центром и оранжевыми бородками, чалмовидные. Для заднего плана бордюра</v>
          </cell>
          <cell r="H473">
            <v>150</v>
          </cell>
          <cell r="L473" t="str">
            <v>BOT</v>
          </cell>
          <cell r="M473">
            <v>235</v>
          </cell>
          <cell r="N473">
            <v>260</v>
          </cell>
          <cell r="O473">
            <v>6000</v>
          </cell>
          <cell r="T473">
            <v>6000</v>
          </cell>
          <cell r="U473">
            <v>-2000</v>
          </cell>
          <cell r="W473" t="str">
            <v>12/14</v>
          </cell>
          <cell r="X473">
            <v>400</v>
          </cell>
          <cell r="Y473">
            <v>5</v>
          </cell>
          <cell r="Z473">
            <v>4000</v>
          </cell>
          <cell r="AA473">
            <v>800</v>
          </cell>
          <cell r="AB473" t="str">
            <v>BOT</v>
          </cell>
          <cell r="AC473">
            <v>3200</v>
          </cell>
          <cell r="AD473">
            <v>640</v>
          </cell>
          <cell r="AE473">
            <v>655</v>
          </cell>
          <cell r="AF473">
            <v>-15</v>
          </cell>
          <cell r="AH473" t="str">
            <v>BOT</v>
          </cell>
          <cell r="AI473">
            <v>2400</v>
          </cell>
          <cell r="AJ473">
            <v>-800</v>
          </cell>
          <cell r="AM473">
            <v>1600</v>
          </cell>
          <cell r="AN473">
            <v>320</v>
          </cell>
          <cell r="AO473">
            <v>262</v>
          </cell>
        </row>
        <row r="474">
          <cell r="C474">
            <v>7316</v>
          </cell>
          <cell r="D474" t="str">
            <v>LEICHTLINII</v>
          </cell>
          <cell r="E474" t="str">
            <v>ЛЕЙХТЛИНА</v>
          </cell>
          <cell r="F474" t="str">
            <v>нов14</v>
          </cell>
          <cell r="G474" t="str">
            <v>жёлтый с красным крапом</v>
          </cell>
          <cell r="H474">
            <v>150</v>
          </cell>
          <cell r="L474" t="str">
            <v>BOT</v>
          </cell>
          <cell r="M474">
            <v>195</v>
          </cell>
          <cell r="N474">
            <v>200</v>
          </cell>
          <cell r="O474">
            <v>3600</v>
          </cell>
          <cell r="T474">
            <v>3600</v>
          </cell>
          <cell r="W474" t="str">
            <v>12/14</v>
          </cell>
          <cell r="X474">
            <v>400</v>
          </cell>
          <cell r="Y474">
            <v>10</v>
          </cell>
          <cell r="Z474">
            <v>3600</v>
          </cell>
          <cell r="AA474">
            <v>360</v>
          </cell>
          <cell r="AB474" t="str">
            <v>BOT</v>
          </cell>
          <cell r="AC474">
            <v>2800</v>
          </cell>
          <cell r="AD474">
            <v>280</v>
          </cell>
          <cell r="AE474">
            <v>289</v>
          </cell>
          <cell r="AF474">
            <v>-9</v>
          </cell>
          <cell r="AH474" t="str">
            <v>BOT</v>
          </cell>
          <cell r="AI474">
            <v>400</v>
          </cell>
          <cell r="AK474">
            <v>400</v>
          </cell>
          <cell r="AL474" t="str">
            <v>c17-08</v>
          </cell>
          <cell r="AM474">
            <v>800</v>
          </cell>
          <cell r="AN474">
            <v>80</v>
          </cell>
          <cell r="AO474">
            <v>94</v>
          </cell>
        </row>
        <row r="475">
          <cell r="C475">
            <v>1501</v>
          </cell>
          <cell r="D475" t="str">
            <v>MARTAGON ALBUM</v>
          </cell>
          <cell r="E475" t="str">
            <v>МАРТАГОН 
АЛЬБУМ</v>
          </cell>
          <cell r="G475" t="str">
            <v>многоцветковая, чалмовидная, очень высокая,белый цвет, жёлтые тычинки, до 50 цветков</v>
          </cell>
          <cell r="H475">
            <v>110</v>
          </cell>
          <cell r="L475" t="str">
            <v>BOT</v>
          </cell>
          <cell r="M475">
            <v>2500</v>
          </cell>
          <cell r="N475">
            <v>2500</v>
          </cell>
          <cell r="O475">
            <v>600</v>
          </cell>
          <cell r="T475">
            <v>600</v>
          </cell>
          <cell r="W475" t="str">
            <v>20/22</v>
          </cell>
          <cell r="X475">
            <v>100</v>
          </cell>
          <cell r="Y475">
            <v>2</v>
          </cell>
          <cell r="Z475">
            <v>600</v>
          </cell>
          <cell r="AA475">
            <v>300</v>
          </cell>
          <cell r="AB475" t="str">
            <v>BOT</v>
          </cell>
          <cell r="AC475">
            <v>400</v>
          </cell>
          <cell r="AD475">
            <v>200</v>
          </cell>
          <cell r="AE475">
            <v>176</v>
          </cell>
          <cell r="AF475">
            <v>24</v>
          </cell>
          <cell r="AH475" t="str">
            <v>BOT</v>
          </cell>
          <cell r="AI475">
            <v>200</v>
          </cell>
          <cell r="AM475">
            <v>200</v>
          </cell>
          <cell r="AN475">
            <v>100</v>
          </cell>
          <cell r="AO475">
            <v>80</v>
          </cell>
        </row>
        <row r="476">
          <cell r="C476">
            <v>1512</v>
          </cell>
          <cell r="D476" t="str">
            <v>NEPALENSE</v>
          </cell>
          <cell r="E476" t="str">
            <v>НЕПАЛЕНСЕ</v>
          </cell>
          <cell r="G476" t="str">
            <v>желто-зеленый, центр до 2/3 бронзово-бордовый, очень крупные цветки! Трубчатые с загнутыми лепестками</v>
          </cell>
          <cell r="H476">
            <v>100</v>
          </cell>
          <cell r="L476" t="str">
            <v>DEJ</v>
          </cell>
          <cell r="M476">
            <v>2000</v>
          </cell>
          <cell r="N476">
            <v>2000</v>
          </cell>
          <cell r="O476">
            <v>1000</v>
          </cell>
          <cell r="T476">
            <v>750</v>
          </cell>
          <cell r="W476" t="str">
            <v>10/12</v>
          </cell>
          <cell r="X476">
            <v>250</v>
          </cell>
          <cell r="Y476">
            <v>2</v>
          </cell>
          <cell r="Z476">
            <v>750</v>
          </cell>
          <cell r="AA476">
            <v>375</v>
          </cell>
          <cell r="AB476" t="str">
            <v>DEJ</v>
          </cell>
          <cell r="AC476">
            <v>500</v>
          </cell>
          <cell r="AD476">
            <v>250</v>
          </cell>
          <cell r="AE476">
            <v>247</v>
          </cell>
          <cell r="AF476">
            <v>3</v>
          </cell>
          <cell r="AH476" t="str">
            <v>DEJ</v>
          </cell>
          <cell r="AI476">
            <v>200</v>
          </cell>
          <cell r="AM476">
            <v>200</v>
          </cell>
          <cell r="AN476">
            <v>100</v>
          </cell>
          <cell r="AO476">
            <v>100</v>
          </cell>
        </row>
        <row r="477">
          <cell r="C477">
            <v>1522</v>
          </cell>
          <cell r="D477" t="str">
            <v>PARDALINUM</v>
          </cell>
          <cell r="E477" t="str">
            <v>ПАРДАЛИНУМ</v>
          </cell>
          <cell r="G477" t="str">
            <v>многоцветковая, лепесток наполовину жёлтый с бронзовым крапом только на жёлтом поле, концы-оранжевые,с внешней стороны лепесток весь жёлтый, чалмовидная форма</v>
          </cell>
          <cell r="H477">
            <v>160</v>
          </cell>
          <cell r="L477" t="str">
            <v>BOT</v>
          </cell>
          <cell r="M477">
            <v>938</v>
          </cell>
          <cell r="N477">
            <v>975</v>
          </cell>
          <cell r="O477">
            <v>750</v>
          </cell>
          <cell r="T477">
            <v>750</v>
          </cell>
          <cell r="W477" t="str">
            <v>10/12</v>
          </cell>
          <cell r="X477">
            <v>250</v>
          </cell>
          <cell r="Y477">
            <v>2</v>
          </cell>
          <cell r="Z477">
            <v>750</v>
          </cell>
          <cell r="AA477">
            <v>375</v>
          </cell>
          <cell r="AB477" t="str">
            <v>BOT</v>
          </cell>
          <cell r="AC477">
            <v>550</v>
          </cell>
          <cell r="AD477">
            <v>275</v>
          </cell>
          <cell r="AE477">
            <v>254</v>
          </cell>
          <cell r="AF477">
            <v>21</v>
          </cell>
          <cell r="AH477" t="str">
            <v>BOT</v>
          </cell>
          <cell r="AI477">
            <v>200</v>
          </cell>
          <cell r="AM477">
            <v>200</v>
          </cell>
          <cell r="AN477">
            <v>100</v>
          </cell>
          <cell r="AO477">
            <v>112</v>
          </cell>
        </row>
        <row r="478">
          <cell r="C478">
            <v>1530</v>
          </cell>
          <cell r="D478" t="str">
            <v>PUMILUM</v>
          </cell>
          <cell r="E478" t="str">
            <v>ПУМИЛУМ</v>
          </cell>
          <cell r="G478" t="str">
            <v>многоцветковая, чалмовидная, оранжево-красная без крапа</v>
          </cell>
          <cell r="H478">
            <v>60</v>
          </cell>
          <cell r="L478" t="str">
            <v>BOT</v>
          </cell>
          <cell r="M478">
            <v>563</v>
          </cell>
          <cell r="N478">
            <v>570</v>
          </cell>
          <cell r="O478">
            <v>1500</v>
          </cell>
          <cell r="T478">
            <v>1500</v>
          </cell>
          <cell r="W478" t="str">
            <v>10/12</v>
          </cell>
          <cell r="X478">
            <v>250</v>
          </cell>
          <cell r="Y478">
            <v>5</v>
          </cell>
          <cell r="Z478">
            <v>1500</v>
          </cell>
          <cell r="AA478">
            <v>300</v>
          </cell>
          <cell r="AB478" t="str">
            <v>BOT</v>
          </cell>
          <cell r="AC478">
            <v>1250</v>
          </cell>
          <cell r="AD478">
            <v>250</v>
          </cell>
          <cell r="AE478">
            <v>247</v>
          </cell>
          <cell r="AF478">
            <v>3</v>
          </cell>
          <cell r="AH478" t="str">
            <v>BOT</v>
          </cell>
          <cell r="AI478">
            <v>500</v>
          </cell>
          <cell r="AM478">
            <v>500</v>
          </cell>
          <cell r="AN478">
            <v>100</v>
          </cell>
          <cell r="AO478">
            <v>58</v>
          </cell>
        </row>
        <row r="479">
          <cell r="C479">
            <v>3111</v>
          </cell>
          <cell r="D479" t="str">
            <v>SCARLET DELIGHT</v>
          </cell>
          <cell r="E479" t="str">
            <v>СКАРЛЕТ ДЕЛАЙТ</v>
          </cell>
          <cell r="G479" t="str">
            <v>красный с тёмным крапом и зелёной серединкой</v>
          </cell>
          <cell r="H479">
            <v>140</v>
          </cell>
          <cell r="L479" t="str">
            <v>BOT</v>
          </cell>
          <cell r="M479">
            <v>215</v>
          </cell>
          <cell r="N479">
            <v>234</v>
          </cell>
          <cell r="O479">
            <v>9200</v>
          </cell>
          <cell r="P479">
            <v>1200</v>
          </cell>
          <cell r="Q479" t="str">
            <v>BOT</v>
          </cell>
          <cell r="T479">
            <v>7200</v>
          </cell>
          <cell r="W479" t="str">
            <v>12/14</v>
          </cell>
          <cell r="X479">
            <v>400</v>
          </cell>
          <cell r="Y479">
            <v>10</v>
          </cell>
          <cell r="Z479">
            <v>8400</v>
          </cell>
          <cell r="AA479">
            <v>840</v>
          </cell>
          <cell r="AB479" t="str">
            <v>BOT</v>
          </cell>
          <cell r="AC479">
            <v>5600</v>
          </cell>
          <cell r="AD479">
            <v>560</v>
          </cell>
          <cell r="AE479">
            <v>547</v>
          </cell>
          <cell r="AF479">
            <v>13</v>
          </cell>
          <cell r="AH479" t="str">
            <v>BOT</v>
          </cell>
          <cell r="AI479">
            <v>2400</v>
          </cell>
          <cell r="AM479">
            <v>2400</v>
          </cell>
          <cell r="AN479">
            <v>240</v>
          </cell>
          <cell r="AO479">
            <v>232</v>
          </cell>
        </row>
        <row r="480">
          <cell r="C480">
            <v>1540</v>
          </cell>
          <cell r="D480" t="str">
            <v>SPECIOSUM ALBUM</v>
          </cell>
          <cell r="E480" t="str">
            <v>СП. АЛЬБУМ</v>
          </cell>
          <cell r="G480" t="str">
            <v>с загнутыми , слегка гофрированными лепестками, белого цвета, тычинки коричневые</v>
          </cell>
          <cell r="H480">
            <v>120</v>
          </cell>
          <cell r="L480" t="str">
            <v>BOT</v>
          </cell>
          <cell r="M480">
            <v>235</v>
          </cell>
          <cell r="N480">
            <v>250</v>
          </cell>
          <cell r="O480">
            <v>10000</v>
          </cell>
          <cell r="T480">
            <v>9600</v>
          </cell>
          <cell r="U480">
            <v>-1600</v>
          </cell>
          <cell r="W480" t="str">
            <v>12/14</v>
          </cell>
          <cell r="X480">
            <v>400</v>
          </cell>
          <cell r="Y480">
            <v>5</v>
          </cell>
          <cell r="Z480">
            <v>8000</v>
          </cell>
          <cell r="AA480">
            <v>1600</v>
          </cell>
          <cell r="AB480" t="str">
            <v>BOT</v>
          </cell>
          <cell r="AC480">
            <v>6000</v>
          </cell>
          <cell r="AD480">
            <v>1200</v>
          </cell>
          <cell r="AE480">
            <v>1209</v>
          </cell>
          <cell r="AF480">
            <v>-9</v>
          </cell>
          <cell r="AH480" t="str">
            <v>BOT</v>
          </cell>
          <cell r="AI480">
            <v>3200</v>
          </cell>
          <cell r="AJ480">
            <v>-800</v>
          </cell>
          <cell r="AM480">
            <v>2400</v>
          </cell>
          <cell r="AN480">
            <v>480</v>
          </cell>
          <cell r="AO480">
            <v>489</v>
          </cell>
        </row>
        <row r="481">
          <cell r="C481">
            <v>488</v>
          </cell>
          <cell r="D481" t="str">
            <v>SPECIOSUM RUBRUM</v>
          </cell>
          <cell r="E481" t="str">
            <v>СП. РУБРУМ</v>
          </cell>
          <cell r="G481" t="str">
            <v>Многоцветковая лилия, цветки пунцово-красного цвета с темно-красными точками, белой каймой, чалмовидные. Для заднего плана бордюра</v>
          </cell>
          <cell r="H481">
            <v>140</v>
          </cell>
          <cell r="L481" t="str">
            <v>DEJ</v>
          </cell>
          <cell r="M481">
            <v>250</v>
          </cell>
          <cell r="N481">
            <v>250</v>
          </cell>
          <cell r="O481">
            <v>10000</v>
          </cell>
          <cell r="T481">
            <v>8800</v>
          </cell>
          <cell r="U481">
            <v>-1200</v>
          </cell>
          <cell r="W481" t="str">
            <v>12/14</v>
          </cell>
          <cell r="X481">
            <v>400</v>
          </cell>
          <cell r="Y481">
            <v>5</v>
          </cell>
          <cell r="Z481">
            <v>7600</v>
          </cell>
          <cell r="AA481">
            <v>1520</v>
          </cell>
          <cell r="AB481" t="str">
            <v>DEJ</v>
          </cell>
          <cell r="AC481">
            <v>5600</v>
          </cell>
          <cell r="AD481">
            <v>1120</v>
          </cell>
          <cell r="AE481">
            <v>1139</v>
          </cell>
          <cell r="AF481">
            <v>-19</v>
          </cell>
          <cell r="AH481" t="str">
            <v>DEJ</v>
          </cell>
          <cell r="AI481">
            <v>1600</v>
          </cell>
          <cell r="AJ481">
            <v>800</v>
          </cell>
          <cell r="AM481">
            <v>2400</v>
          </cell>
          <cell r="AN481">
            <v>480</v>
          </cell>
          <cell r="AO481">
            <v>485</v>
          </cell>
        </row>
        <row r="482">
          <cell r="C482">
            <v>7320</v>
          </cell>
          <cell r="D482" t="str">
            <v>SPECIOSUM UCHIDA</v>
          </cell>
          <cell r="E482" t="str">
            <v>СП. УШИДА</v>
          </cell>
          <cell r="F482" t="str">
            <v>нов14</v>
          </cell>
          <cell r="G482" t="str">
            <v>розовый с красным крапом</v>
          </cell>
          <cell r="H482">
            <v>160</v>
          </cell>
          <cell r="L482" t="str">
            <v>BOT</v>
          </cell>
          <cell r="M482">
            <v>235</v>
          </cell>
          <cell r="N482">
            <v>250</v>
          </cell>
          <cell r="O482">
            <v>6400</v>
          </cell>
          <cell r="T482">
            <v>5600</v>
          </cell>
          <cell r="U482">
            <v>-400</v>
          </cell>
          <cell r="W482" t="str">
            <v>12/14</v>
          </cell>
          <cell r="X482">
            <v>400</v>
          </cell>
          <cell r="Y482">
            <v>5</v>
          </cell>
          <cell r="Z482">
            <v>5200</v>
          </cell>
          <cell r="AA482">
            <v>1040</v>
          </cell>
          <cell r="AB482" t="str">
            <v>BOT</v>
          </cell>
          <cell r="AC482">
            <v>4000</v>
          </cell>
          <cell r="AD482">
            <v>800</v>
          </cell>
          <cell r="AE482">
            <v>753</v>
          </cell>
          <cell r="AF482">
            <v>47</v>
          </cell>
          <cell r="AH482" t="str">
            <v>BOT</v>
          </cell>
          <cell r="AI482">
            <v>1600</v>
          </cell>
          <cell r="AM482">
            <v>1600</v>
          </cell>
          <cell r="AN482">
            <v>320</v>
          </cell>
          <cell r="AO482">
            <v>333</v>
          </cell>
        </row>
        <row r="483">
          <cell r="D483" t="str">
            <v>НИЗКОРОСЛЫЕ Asiatic Hybrids / Азиатские гибриды</v>
          </cell>
          <cell r="AH483" t="str">
            <v>*</v>
          </cell>
          <cell r="AO483">
            <v>0</v>
          </cell>
        </row>
        <row r="484">
          <cell r="C484">
            <v>7181</v>
          </cell>
          <cell r="D484" t="str">
            <v>CEB.CRIMSON</v>
          </cell>
          <cell r="E484" t="str">
            <v>КЭБ.КРИМСОН</v>
          </cell>
          <cell r="F484" t="str">
            <v>нов14</v>
          </cell>
          <cell r="G484" t="str">
            <v>оранжевый</v>
          </cell>
          <cell r="H484">
            <v>40</v>
          </cell>
          <cell r="L484" t="str">
            <v>SIVRI</v>
          </cell>
          <cell r="M484">
            <v>163</v>
          </cell>
          <cell r="N484">
            <v>168</v>
          </cell>
          <cell r="O484">
            <v>1200</v>
          </cell>
          <cell r="T484">
            <v>1200</v>
          </cell>
          <cell r="U484">
            <v>-400</v>
          </cell>
          <cell r="W484" t="str">
            <v>12/14</v>
          </cell>
          <cell r="X484">
            <v>400</v>
          </cell>
          <cell r="Y484">
            <v>10</v>
          </cell>
          <cell r="Z484">
            <v>800</v>
          </cell>
          <cell r="AA484">
            <v>80</v>
          </cell>
          <cell r="AB484" t="str">
            <v>SIVRI</v>
          </cell>
          <cell r="AC484">
            <v>400</v>
          </cell>
          <cell r="AD484">
            <v>40</v>
          </cell>
          <cell r="AE484">
            <v>32</v>
          </cell>
          <cell r="AF484">
            <v>8</v>
          </cell>
          <cell r="AH484" t="str">
            <v>SIVRI</v>
          </cell>
          <cell r="AI484">
            <v>400</v>
          </cell>
          <cell r="AM484">
            <v>400</v>
          </cell>
          <cell r="AN484">
            <v>40</v>
          </cell>
          <cell r="AO484">
            <v>34</v>
          </cell>
        </row>
        <row r="485">
          <cell r="C485">
            <v>304</v>
          </cell>
          <cell r="D485" t="str">
            <v>ELGRADO</v>
          </cell>
          <cell r="E485" t="str">
            <v>ЭЛЬГРАДО</v>
          </cell>
          <cell r="G485" t="str">
            <v>бордово-красный</v>
          </cell>
          <cell r="H485">
            <v>50</v>
          </cell>
          <cell r="L485" t="str">
            <v>BOT</v>
          </cell>
          <cell r="M485">
            <v>160</v>
          </cell>
          <cell r="N485">
            <v>168</v>
          </cell>
          <cell r="O485">
            <v>2000</v>
          </cell>
          <cell r="P485">
            <v>800</v>
          </cell>
          <cell r="Q485" t="str">
            <v>BOT</v>
          </cell>
          <cell r="T485">
            <v>800</v>
          </cell>
          <cell r="W485" t="str">
            <v>12/14</v>
          </cell>
          <cell r="X485">
            <v>400</v>
          </cell>
          <cell r="Y485">
            <v>10</v>
          </cell>
          <cell r="Z485">
            <v>1600</v>
          </cell>
          <cell r="AA485">
            <v>160</v>
          </cell>
          <cell r="AB485" t="str">
            <v>BOT</v>
          </cell>
          <cell r="AC485">
            <v>1200</v>
          </cell>
          <cell r="AD485">
            <v>120</v>
          </cell>
          <cell r="AE485">
            <v>110</v>
          </cell>
          <cell r="AF485">
            <v>10</v>
          </cell>
          <cell r="AG485" t="str">
            <v>400 BOT +
Londrina 400 STN</v>
          </cell>
          <cell r="AH485" t="str">
            <v>BOT+STN</v>
          </cell>
          <cell r="AI485">
            <v>400</v>
          </cell>
          <cell r="AJ485">
            <v>400</v>
          </cell>
          <cell r="AM485">
            <v>800</v>
          </cell>
          <cell r="AN485">
            <v>80</v>
          </cell>
          <cell r="AO485">
            <v>88</v>
          </cell>
        </row>
        <row r="486">
          <cell r="C486">
            <v>7182</v>
          </cell>
          <cell r="D486" t="str">
            <v>GOLDEN MATRIX</v>
          </cell>
          <cell r="E486" t="str">
            <v>ГОЛДЕН МАТРИКС</v>
          </cell>
          <cell r="F486" t="str">
            <v>нов14</v>
          </cell>
          <cell r="G486" t="str">
            <v>жёлтый</v>
          </cell>
          <cell r="H486">
            <v>40</v>
          </cell>
          <cell r="L486" t="str">
            <v>BOT</v>
          </cell>
          <cell r="M486">
            <v>99</v>
          </cell>
          <cell r="N486">
            <v>115</v>
          </cell>
          <cell r="O486">
            <v>3000</v>
          </cell>
          <cell r="T486">
            <v>2500</v>
          </cell>
          <cell r="W486" t="str">
            <v>10/12</v>
          </cell>
          <cell r="X486">
            <v>500</v>
          </cell>
          <cell r="Y486">
            <v>10</v>
          </cell>
          <cell r="Z486">
            <v>2500</v>
          </cell>
          <cell r="AA486">
            <v>250</v>
          </cell>
          <cell r="AB486" t="str">
            <v>BOT</v>
          </cell>
          <cell r="AC486">
            <v>1500</v>
          </cell>
          <cell r="AD486">
            <v>150</v>
          </cell>
          <cell r="AE486">
            <v>135</v>
          </cell>
          <cell r="AF486">
            <v>15</v>
          </cell>
          <cell r="AH486" t="str">
            <v>BOT</v>
          </cell>
          <cell r="AI486">
            <v>1000</v>
          </cell>
          <cell r="AM486">
            <v>1000</v>
          </cell>
          <cell r="AN486">
            <v>100</v>
          </cell>
          <cell r="AO486">
            <v>132</v>
          </cell>
        </row>
        <row r="487">
          <cell r="C487">
            <v>4451</v>
          </cell>
          <cell r="D487" t="str">
            <v>INITIATOR</v>
          </cell>
          <cell r="E487" t="str">
            <v>ИНИЦИАТОР</v>
          </cell>
          <cell r="G487" t="str">
            <v>тёмно-красный с лёгким чёрным налётом по краю лепестков, оранжевые тычинки</v>
          </cell>
          <cell r="H487">
            <v>50</v>
          </cell>
          <cell r="L487" t="str">
            <v>BOT</v>
          </cell>
          <cell r="M487">
            <v>99</v>
          </cell>
          <cell r="N487">
            <v>115</v>
          </cell>
          <cell r="O487">
            <v>1500</v>
          </cell>
          <cell r="T487">
            <v>2000</v>
          </cell>
          <cell r="W487" t="str">
            <v>10/12</v>
          </cell>
          <cell r="X487">
            <v>500</v>
          </cell>
          <cell r="Y487">
            <v>10</v>
          </cell>
          <cell r="Z487">
            <v>2000</v>
          </cell>
          <cell r="AA487">
            <v>200</v>
          </cell>
          <cell r="AB487" t="str">
            <v>BOT</v>
          </cell>
          <cell r="AC487">
            <v>1500</v>
          </cell>
          <cell r="AD487">
            <v>150</v>
          </cell>
          <cell r="AE487">
            <v>139</v>
          </cell>
          <cell r="AF487">
            <v>11</v>
          </cell>
          <cell r="AG487" t="str">
            <v>500 BOT +
TRIDEX STN 500</v>
          </cell>
          <cell r="AH487" t="str">
            <v>BOT+STN</v>
          </cell>
          <cell r="AI487">
            <v>500</v>
          </cell>
          <cell r="AJ487">
            <v>500</v>
          </cell>
          <cell r="AM487">
            <v>1000</v>
          </cell>
          <cell r="AN487">
            <v>100</v>
          </cell>
          <cell r="AO487">
            <v>137</v>
          </cell>
        </row>
        <row r="488">
          <cell r="C488">
            <v>7183</v>
          </cell>
          <cell r="D488" t="str">
            <v>NEW WAVE</v>
          </cell>
          <cell r="E488" t="str">
            <v>НЬЮ ВЕЙВ</v>
          </cell>
          <cell r="F488" t="str">
            <v>нов14</v>
          </cell>
          <cell r="G488" t="str">
            <v>белый</v>
          </cell>
          <cell r="H488">
            <v>45</v>
          </cell>
          <cell r="L488" t="str">
            <v>STN</v>
          </cell>
          <cell r="M488">
            <v>109</v>
          </cell>
          <cell r="N488">
            <v>115</v>
          </cell>
          <cell r="O488">
            <v>4500</v>
          </cell>
          <cell r="T488">
            <v>4500</v>
          </cell>
          <cell r="U488">
            <v>-1500</v>
          </cell>
          <cell r="V488">
            <v>-1000</v>
          </cell>
          <cell r="W488" t="str">
            <v>10/12</v>
          </cell>
          <cell r="X488">
            <v>500</v>
          </cell>
          <cell r="Y488">
            <v>10</v>
          </cell>
          <cell r="Z488">
            <v>2000</v>
          </cell>
          <cell r="AA488">
            <v>200</v>
          </cell>
          <cell r="AB488" t="str">
            <v>STN</v>
          </cell>
          <cell r="AC488">
            <v>1500</v>
          </cell>
          <cell r="AD488">
            <v>150</v>
          </cell>
          <cell r="AE488">
            <v>176</v>
          </cell>
          <cell r="AF488">
            <v>-26</v>
          </cell>
          <cell r="AG488" t="str">
            <v>500 +
BOT Inuvik 800</v>
          </cell>
          <cell r="AH488" t="str">
            <v>STN+BOT</v>
          </cell>
          <cell r="AI488">
            <v>500</v>
          </cell>
          <cell r="AJ488">
            <v>800</v>
          </cell>
          <cell r="AM488">
            <v>1300</v>
          </cell>
          <cell r="AN488">
            <v>130</v>
          </cell>
          <cell r="AO488">
            <v>142</v>
          </cell>
        </row>
        <row r="489">
          <cell r="D489" t="str">
            <v>НИЗКОРОСЛЫЕ  Oriental Hybrids / Восточные гибриды</v>
          </cell>
          <cell r="AH489" t="str">
            <v>*</v>
          </cell>
          <cell r="AO489">
            <v>0</v>
          </cell>
        </row>
        <row r="490">
          <cell r="C490">
            <v>5513</v>
          </cell>
          <cell r="D490" t="str">
            <v>ACOUSTIC</v>
          </cell>
          <cell r="E490" t="str">
            <v>АКУСТИК</v>
          </cell>
          <cell r="F490" t="str">
            <v>нов15</v>
          </cell>
          <cell r="G490" t="str">
            <v>светлый центр, нежно-розовые кончики, легкое гофре по краю лепестков</v>
          </cell>
          <cell r="H490">
            <v>55</v>
          </cell>
          <cell r="L490" t="str">
            <v>STN</v>
          </cell>
          <cell r="M490">
            <v>195</v>
          </cell>
          <cell r="N490">
            <v>200</v>
          </cell>
          <cell r="T490">
            <v>1600</v>
          </cell>
          <cell r="U490">
            <v>-400</v>
          </cell>
          <cell r="V490">
            <v>-400</v>
          </cell>
          <cell r="W490" t="str">
            <v>13/14</v>
          </cell>
          <cell r="X490">
            <v>400</v>
          </cell>
          <cell r="Y490">
            <v>10</v>
          </cell>
          <cell r="Z490">
            <v>800</v>
          </cell>
          <cell r="AA490">
            <v>80</v>
          </cell>
          <cell r="AB490" t="str">
            <v>STN</v>
          </cell>
          <cell r="AC490">
            <v>400</v>
          </cell>
          <cell r="AD490">
            <v>40</v>
          </cell>
          <cell r="AE490">
            <v>48</v>
          </cell>
          <cell r="AF490">
            <v>-8</v>
          </cell>
          <cell r="AH490" t="str">
            <v>STN</v>
          </cell>
          <cell r="AI490">
            <v>800</v>
          </cell>
          <cell r="AJ490">
            <v>-400</v>
          </cell>
          <cell r="AM490">
            <v>400</v>
          </cell>
          <cell r="AN490">
            <v>40</v>
          </cell>
          <cell r="AO490">
            <v>43</v>
          </cell>
        </row>
        <row r="491">
          <cell r="C491">
            <v>2897</v>
          </cell>
          <cell r="D491" t="str">
            <v>AFTER EIGHT</v>
          </cell>
          <cell r="E491" t="str">
            <v>АФТЕР ЭЙЧ</v>
          </cell>
          <cell r="G491" t="str">
            <v>ярко-розовый с тёмно-розовым крапом и белым кантом</v>
          </cell>
          <cell r="H491">
            <v>55</v>
          </cell>
          <cell r="L491" t="str">
            <v>AMS</v>
          </cell>
          <cell r="M491">
            <v>255</v>
          </cell>
          <cell r="N491">
            <v>255</v>
          </cell>
          <cell r="O491">
            <v>1600</v>
          </cell>
          <cell r="T491">
            <v>1200</v>
          </cell>
          <cell r="W491" t="str">
            <v>12/14</v>
          </cell>
          <cell r="X491">
            <v>400</v>
          </cell>
          <cell r="Y491">
            <v>10</v>
          </cell>
          <cell r="Z491">
            <v>1200</v>
          </cell>
          <cell r="AA491">
            <v>120</v>
          </cell>
          <cell r="AB491" t="str">
            <v>AMS</v>
          </cell>
          <cell r="AC491">
            <v>800</v>
          </cell>
          <cell r="AD491">
            <v>80</v>
          </cell>
          <cell r="AE491">
            <v>52</v>
          </cell>
          <cell r="AF491">
            <v>28</v>
          </cell>
          <cell r="AH491" t="str">
            <v>AMS</v>
          </cell>
          <cell r="AI491">
            <v>400</v>
          </cell>
          <cell r="AM491">
            <v>400</v>
          </cell>
          <cell r="AN491">
            <v>40</v>
          </cell>
          <cell r="AO491">
            <v>57</v>
          </cell>
        </row>
        <row r="492">
          <cell r="C492">
            <v>7266</v>
          </cell>
          <cell r="D492" t="str">
            <v>ALIBI</v>
          </cell>
          <cell r="E492" t="str">
            <v>АЛИБИ</v>
          </cell>
          <cell r="F492" t="str">
            <v>нов14</v>
          </cell>
          <cell r="G492" t="str">
            <v>розовый с белым кантом и жёлтым центром</v>
          </cell>
          <cell r="H492">
            <v>55</v>
          </cell>
          <cell r="L492" t="str">
            <v>BOT</v>
          </cell>
          <cell r="M492">
            <v>210</v>
          </cell>
          <cell r="N492">
            <v>215</v>
          </cell>
          <cell r="O492">
            <v>4000</v>
          </cell>
          <cell r="S492">
            <v>1200</v>
          </cell>
          <cell r="W492" t="str">
            <v>12/14</v>
          </cell>
          <cell r="X492">
            <v>400</v>
          </cell>
          <cell r="Y492">
            <v>10</v>
          </cell>
          <cell r="Z492">
            <v>1200</v>
          </cell>
          <cell r="AA492">
            <v>120</v>
          </cell>
          <cell r="AB492" t="str">
            <v>BOT</v>
          </cell>
          <cell r="AC492">
            <v>800</v>
          </cell>
          <cell r="AD492">
            <v>80</v>
          </cell>
          <cell r="AE492">
            <v>76</v>
          </cell>
          <cell r="AF492">
            <v>4</v>
          </cell>
          <cell r="AH492" t="str">
            <v>BOT</v>
          </cell>
          <cell r="AI492">
            <v>450</v>
          </cell>
          <cell r="AM492">
            <v>450</v>
          </cell>
          <cell r="AN492">
            <v>45</v>
          </cell>
          <cell r="AO492">
            <v>50</v>
          </cell>
        </row>
        <row r="493">
          <cell r="C493">
            <v>2896</v>
          </cell>
          <cell r="D493" t="str">
            <v>ANGELIQUE</v>
          </cell>
          <cell r="E493" t="str">
            <v>АНЖЕЛИКА</v>
          </cell>
          <cell r="G493" t="str">
            <v>жёлтый центр, белые концы, в середине розовые широкие стрелки</v>
          </cell>
          <cell r="H493">
            <v>40</v>
          </cell>
          <cell r="L493" t="str">
            <v>DEJ</v>
          </cell>
          <cell r="M493">
            <v>225</v>
          </cell>
          <cell r="N493">
            <v>225</v>
          </cell>
          <cell r="O493">
            <v>3600</v>
          </cell>
          <cell r="T493">
            <v>2800</v>
          </cell>
          <cell r="W493" t="str">
            <v>12/14</v>
          </cell>
          <cell r="X493">
            <v>400</v>
          </cell>
          <cell r="Y493">
            <v>10</v>
          </cell>
          <cell r="Z493">
            <v>2800</v>
          </cell>
          <cell r="AA493">
            <v>280</v>
          </cell>
          <cell r="AB493" t="str">
            <v>DEJ</v>
          </cell>
          <cell r="AC493">
            <v>2000</v>
          </cell>
          <cell r="AD493">
            <v>200</v>
          </cell>
          <cell r="AE493">
            <v>176</v>
          </cell>
          <cell r="AF493">
            <v>24</v>
          </cell>
          <cell r="AH493" t="str">
            <v>DEJ</v>
          </cell>
          <cell r="AI493">
            <v>800</v>
          </cell>
          <cell r="AJ493">
            <v>-400</v>
          </cell>
          <cell r="AM493">
            <v>400</v>
          </cell>
          <cell r="AN493">
            <v>40</v>
          </cell>
          <cell r="AO493">
            <v>40</v>
          </cell>
        </row>
        <row r="494">
          <cell r="C494">
            <v>7267</v>
          </cell>
          <cell r="D494" t="str">
            <v>FAROLITO</v>
          </cell>
          <cell r="E494" t="str">
            <v>ФАРОЛИТО</v>
          </cell>
          <cell r="F494" t="str">
            <v>нов14</v>
          </cell>
          <cell r="G494" t="str">
            <v>бледно-розовый</v>
          </cell>
          <cell r="H494">
            <v>50</v>
          </cell>
          <cell r="L494" t="str">
            <v>BOT</v>
          </cell>
          <cell r="M494">
            <v>175</v>
          </cell>
          <cell r="N494">
            <v>185</v>
          </cell>
          <cell r="O494">
            <v>6000</v>
          </cell>
          <cell r="S494">
            <v>5200</v>
          </cell>
          <cell r="W494" t="str">
            <v>12/14</v>
          </cell>
          <cell r="X494">
            <v>400</v>
          </cell>
          <cell r="Y494">
            <v>10</v>
          </cell>
          <cell r="Z494">
            <v>5200</v>
          </cell>
          <cell r="AA494">
            <v>520</v>
          </cell>
          <cell r="AB494" t="str">
            <v>BOT</v>
          </cell>
          <cell r="AC494">
            <v>2400</v>
          </cell>
          <cell r="AD494">
            <v>240</v>
          </cell>
          <cell r="AE494">
            <v>224</v>
          </cell>
          <cell r="AF494">
            <v>16</v>
          </cell>
          <cell r="AH494" t="str">
            <v>BOT</v>
          </cell>
          <cell r="AI494">
            <v>2800</v>
          </cell>
          <cell r="AJ494">
            <v>-1600</v>
          </cell>
          <cell r="AM494">
            <v>1200</v>
          </cell>
          <cell r="AN494">
            <v>120</v>
          </cell>
          <cell r="AO494">
            <v>119</v>
          </cell>
        </row>
        <row r="495">
          <cell r="C495">
            <v>444</v>
          </cell>
          <cell r="D495" t="str">
            <v>GARDEN PARTY</v>
          </cell>
          <cell r="E495" t="str">
            <v>ГАРДЕН ПАТИ</v>
          </cell>
          <cell r="G495" t="str">
            <v>белый, с ярко- желтыми полосами от центра ярко- желтыми до красного к концу лепестка, красный крап</v>
          </cell>
          <cell r="H495">
            <v>60</v>
          </cell>
          <cell r="L495" t="str">
            <v>BOT</v>
          </cell>
          <cell r="M495">
            <v>195</v>
          </cell>
          <cell r="N495">
            <v>200</v>
          </cell>
          <cell r="O495">
            <v>2000</v>
          </cell>
          <cell r="P495">
            <v>800</v>
          </cell>
          <cell r="Q495" t="str">
            <v>BOT</v>
          </cell>
          <cell r="S495">
            <v>1200</v>
          </cell>
          <cell r="W495" t="str">
            <v>12/14</v>
          </cell>
          <cell r="X495">
            <v>400</v>
          </cell>
          <cell r="Y495">
            <v>10</v>
          </cell>
          <cell r="Z495">
            <v>2000</v>
          </cell>
          <cell r="AA495">
            <v>200</v>
          </cell>
          <cell r="AB495" t="str">
            <v>BOT</v>
          </cell>
          <cell r="AC495">
            <v>1200</v>
          </cell>
          <cell r="AD495">
            <v>120</v>
          </cell>
          <cell r="AE495">
            <v>89</v>
          </cell>
          <cell r="AF495">
            <v>31</v>
          </cell>
          <cell r="AH495" t="str">
            <v>BOT</v>
          </cell>
          <cell r="AI495">
            <v>800</v>
          </cell>
          <cell r="AJ495">
            <v>-400</v>
          </cell>
          <cell r="AM495">
            <v>400</v>
          </cell>
          <cell r="AN495">
            <v>40</v>
          </cell>
          <cell r="AO495">
            <v>33</v>
          </cell>
        </row>
        <row r="496">
          <cell r="C496">
            <v>7268</v>
          </cell>
          <cell r="D496" t="str">
            <v>LITTLE JOHN</v>
          </cell>
          <cell r="E496" t="str">
            <v>ЛИТТЛ ДЖОН</v>
          </cell>
          <cell r="F496" t="str">
            <v>нов14</v>
          </cell>
          <cell r="G496" t="str">
            <v>нежно-розовый</v>
          </cell>
          <cell r="H496">
            <v>45</v>
          </cell>
          <cell r="L496" t="str">
            <v>BOT</v>
          </cell>
          <cell r="M496">
            <v>195</v>
          </cell>
          <cell r="N496">
            <v>200</v>
          </cell>
          <cell r="O496">
            <v>1200</v>
          </cell>
          <cell r="S496">
            <v>1200</v>
          </cell>
          <cell r="W496" t="str">
            <v>12/14</v>
          </cell>
          <cell r="X496">
            <v>400</v>
          </cell>
          <cell r="Y496">
            <v>10</v>
          </cell>
          <cell r="Z496">
            <v>1200</v>
          </cell>
          <cell r="AA496">
            <v>120</v>
          </cell>
          <cell r="AB496" t="str">
            <v>BOT</v>
          </cell>
          <cell r="AC496">
            <v>800</v>
          </cell>
          <cell r="AD496">
            <v>80</v>
          </cell>
          <cell r="AE496">
            <v>75</v>
          </cell>
          <cell r="AF496">
            <v>5</v>
          </cell>
          <cell r="AH496" t="str">
            <v>BOT</v>
          </cell>
          <cell r="AI496">
            <v>400</v>
          </cell>
          <cell r="AM496">
            <v>400</v>
          </cell>
          <cell r="AN496">
            <v>40</v>
          </cell>
          <cell r="AO496">
            <v>52</v>
          </cell>
        </row>
        <row r="497">
          <cell r="C497">
            <v>7269</v>
          </cell>
          <cell r="D497" t="str">
            <v>LITTLE RAINBOW</v>
          </cell>
          <cell r="E497" t="str">
            <v>ЛИТТЛ РЭЙНБОУ</v>
          </cell>
          <cell r="F497" t="str">
            <v>нов14</v>
          </cell>
          <cell r="G497" t="str">
            <v>белый</v>
          </cell>
          <cell r="H497">
            <v>40</v>
          </cell>
          <cell r="L497" t="str">
            <v>STN</v>
          </cell>
          <cell r="M497">
            <v>195</v>
          </cell>
          <cell r="N497">
            <v>200</v>
          </cell>
          <cell r="O497">
            <v>2400</v>
          </cell>
          <cell r="T497">
            <v>2400</v>
          </cell>
          <cell r="U497">
            <v>-800</v>
          </cell>
          <cell r="V497">
            <v>-400</v>
          </cell>
          <cell r="W497" t="str">
            <v>12/14</v>
          </cell>
          <cell r="X497">
            <v>400</v>
          </cell>
          <cell r="Y497">
            <v>10</v>
          </cell>
          <cell r="Z497">
            <v>1200</v>
          </cell>
          <cell r="AA497">
            <v>120</v>
          </cell>
          <cell r="AB497" t="str">
            <v>STN</v>
          </cell>
          <cell r="AC497">
            <v>800</v>
          </cell>
          <cell r="AD497">
            <v>80</v>
          </cell>
          <cell r="AE497">
            <v>96</v>
          </cell>
          <cell r="AF497">
            <v>-16</v>
          </cell>
          <cell r="AH497" t="str">
            <v>STN</v>
          </cell>
          <cell r="AI497">
            <v>400</v>
          </cell>
          <cell r="AM497">
            <v>400</v>
          </cell>
          <cell r="AN497">
            <v>40</v>
          </cell>
          <cell r="AO497">
            <v>56</v>
          </cell>
        </row>
        <row r="498">
          <cell r="C498">
            <v>7270</v>
          </cell>
          <cell r="D498" t="str">
            <v>LOVE STORY</v>
          </cell>
          <cell r="E498" t="str">
            <v>ЛАВ СТОРИ</v>
          </cell>
          <cell r="F498" t="str">
            <v>нов14</v>
          </cell>
          <cell r="G498" t="str">
            <v>гранатовый</v>
          </cell>
          <cell r="H498">
            <v>60</v>
          </cell>
          <cell r="L498" t="str">
            <v>BOT</v>
          </cell>
          <cell r="M498">
            <v>175</v>
          </cell>
          <cell r="N498">
            <v>185</v>
          </cell>
          <cell r="O498">
            <v>2800</v>
          </cell>
          <cell r="S498">
            <v>2800</v>
          </cell>
          <cell r="W498" t="str">
            <v>12/14</v>
          </cell>
          <cell r="X498">
            <v>400</v>
          </cell>
          <cell r="Y498">
            <v>10</v>
          </cell>
          <cell r="Z498">
            <v>2800</v>
          </cell>
          <cell r="AA498">
            <v>280</v>
          </cell>
          <cell r="AB498" t="str">
            <v>BOT</v>
          </cell>
          <cell r="AC498">
            <v>1200</v>
          </cell>
          <cell r="AD498">
            <v>120</v>
          </cell>
          <cell r="AE498">
            <v>107</v>
          </cell>
          <cell r="AF498">
            <v>13</v>
          </cell>
          <cell r="AH498" t="str">
            <v>BOT</v>
          </cell>
          <cell r="AI498">
            <v>1200</v>
          </cell>
          <cell r="AJ498">
            <v>-400</v>
          </cell>
          <cell r="AM498">
            <v>800</v>
          </cell>
          <cell r="AN498">
            <v>80</v>
          </cell>
          <cell r="AO498">
            <v>72</v>
          </cell>
        </row>
        <row r="499">
          <cell r="C499">
            <v>7271</v>
          </cell>
          <cell r="D499" t="str">
            <v>LUZIA</v>
          </cell>
          <cell r="E499" t="str">
            <v>ЛЮЦИЯ</v>
          </cell>
          <cell r="F499" t="str">
            <v>нов14</v>
          </cell>
          <cell r="G499" t="str">
            <v>белый с жёлтвми линиями по центру лепестков</v>
          </cell>
          <cell r="H499">
            <v>45</v>
          </cell>
          <cell r="L499" t="str">
            <v>BOT</v>
          </cell>
          <cell r="M499">
            <v>145</v>
          </cell>
          <cell r="N499">
            <v>150</v>
          </cell>
          <cell r="O499">
            <v>4000</v>
          </cell>
          <cell r="S499">
            <v>3200</v>
          </cell>
          <cell r="W499" t="str">
            <v>12/14</v>
          </cell>
          <cell r="X499">
            <v>400</v>
          </cell>
          <cell r="Y499">
            <v>10</v>
          </cell>
          <cell r="Z499">
            <v>3200</v>
          </cell>
          <cell r="AA499">
            <v>320</v>
          </cell>
          <cell r="AB499" t="str">
            <v>BOT</v>
          </cell>
          <cell r="AC499">
            <v>1200</v>
          </cell>
          <cell r="AD499">
            <v>120</v>
          </cell>
          <cell r="AE499">
            <v>124</v>
          </cell>
          <cell r="AF499">
            <v>-4</v>
          </cell>
          <cell r="AH499" t="str">
            <v>BOT</v>
          </cell>
          <cell r="AI499">
            <v>2000</v>
          </cell>
          <cell r="AJ499">
            <v>-1200</v>
          </cell>
          <cell r="AM499">
            <v>800</v>
          </cell>
          <cell r="AN499">
            <v>80</v>
          </cell>
          <cell r="AO499">
            <v>79</v>
          </cell>
        </row>
        <row r="500">
          <cell r="C500">
            <v>2899</v>
          </cell>
          <cell r="D500" t="str">
            <v>MISS RIO</v>
          </cell>
          <cell r="E500" t="str">
            <v>МИСС РИО</v>
          </cell>
          <cell r="G500" t="str">
            <v>жемчужно-розовый с тонким белым кантом , тёмно-розовыми лучами</v>
          </cell>
          <cell r="H500">
            <v>45</v>
          </cell>
          <cell r="L500" t="str">
            <v>SIVRI</v>
          </cell>
          <cell r="M500">
            <v>208</v>
          </cell>
          <cell r="N500">
            <v>208</v>
          </cell>
          <cell r="O500">
            <v>1200</v>
          </cell>
          <cell r="T500">
            <v>1200</v>
          </cell>
          <cell r="W500" t="str">
            <v>12/14</v>
          </cell>
          <cell r="X500">
            <v>400</v>
          </cell>
          <cell r="Y500">
            <v>10</v>
          </cell>
          <cell r="Z500">
            <v>1200</v>
          </cell>
          <cell r="AA500">
            <v>120</v>
          </cell>
          <cell r="AB500" t="str">
            <v>SIVRI</v>
          </cell>
          <cell r="AC500">
            <v>800</v>
          </cell>
          <cell r="AD500">
            <v>80</v>
          </cell>
          <cell r="AE500">
            <v>83</v>
          </cell>
          <cell r="AF500">
            <v>-3</v>
          </cell>
          <cell r="AH500" t="str">
            <v>SIVRI</v>
          </cell>
          <cell r="AI500">
            <v>400</v>
          </cell>
          <cell r="AM500">
            <v>400</v>
          </cell>
          <cell r="AN500">
            <v>40</v>
          </cell>
          <cell r="AO500">
            <v>35</v>
          </cell>
        </row>
        <row r="501">
          <cell r="C501">
            <v>7273</v>
          </cell>
          <cell r="D501" t="str">
            <v>SHEER BLONDE</v>
          </cell>
          <cell r="E501" t="str">
            <v>ШЕР БЛОНД</v>
          </cell>
          <cell r="F501" t="str">
            <v>нов14</v>
          </cell>
          <cell r="G501" t="str">
            <v>белый</v>
          </cell>
          <cell r="H501">
            <v>50</v>
          </cell>
          <cell r="L501" t="str">
            <v>BOT</v>
          </cell>
          <cell r="M501">
            <v>195</v>
          </cell>
          <cell r="N501">
            <v>195</v>
          </cell>
          <cell r="O501">
            <v>1600</v>
          </cell>
          <cell r="S501">
            <v>1200</v>
          </cell>
          <cell r="W501" t="str">
            <v>12/14</v>
          </cell>
          <cell r="X501">
            <v>400</v>
          </cell>
          <cell r="Y501">
            <v>10</v>
          </cell>
          <cell r="Z501">
            <v>1200</v>
          </cell>
          <cell r="AA501">
            <v>120</v>
          </cell>
          <cell r="AB501" t="str">
            <v>BOT</v>
          </cell>
          <cell r="AC501">
            <v>400</v>
          </cell>
          <cell r="AD501">
            <v>40</v>
          </cell>
          <cell r="AE501">
            <v>39</v>
          </cell>
          <cell r="AF501">
            <v>1</v>
          </cell>
          <cell r="AH501" t="str">
            <v>BOT</v>
          </cell>
          <cell r="AI501">
            <v>400</v>
          </cell>
          <cell r="AM501">
            <v>400</v>
          </cell>
          <cell r="AN501">
            <v>40</v>
          </cell>
          <cell r="AO501">
            <v>22</v>
          </cell>
        </row>
        <row r="502">
          <cell r="C502">
            <v>3855</v>
          </cell>
          <cell r="D502" t="str">
            <v>SUNNY GRENADA</v>
          </cell>
          <cell r="E502" t="str">
            <v>САННИ ГРЕНАДА</v>
          </cell>
          <cell r="G502" t="str">
            <v>малиновый с тёмным крапом и белой каймой</v>
          </cell>
          <cell r="H502">
            <v>50</v>
          </cell>
          <cell r="L502" t="str">
            <v>AMS</v>
          </cell>
          <cell r="M502">
            <v>235</v>
          </cell>
          <cell r="N502">
            <v>235</v>
          </cell>
          <cell r="O502">
            <v>1200</v>
          </cell>
          <cell r="T502">
            <v>800</v>
          </cell>
          <cell r="W502" t="str">
            <v>12/14</v>
          </cell>
          <cell r="X502">
            <v>400</v>
          </cell>
          <cell r="Y502">
            <v>10</v>
          </cell>
          <cell r="Z502">
            <v>800</v>
          </cell>
          <cell r="AA502">
            <v>80</v>
          </cell>
          <cell r="AB502" t="str">
            <v>AMS</v>
          </cell>
          <cell r="AC502">
            <v>400</v>
          </cell>
          <cell r="AD502">
            <v>40</v>
          </cell>
          <cell r="AE502">
            <v>45</v>
          </cell>
          <cell r="AF502">
            <v>-5</v>
          </cell>
          <cell r="AH502" t="str">
            <v>AMS</v>
          </cell>
          <cell r="AI502">
            <v>400</v>
          </cell>
          <cell r="AM502">
            <v>400</v>
          </cell>
          <cell r="AN502">
            <v>40</v>
          </cell>
          <cell r="AO502">
            <v>47</v>
          </cell>
        </row>
        <row r="503">
          <cell r="D503" t="str">
            <v>ЛУКОВИЦЫ БОЛЬШОГО РАЗМЕРА ДЛЯ ВЫГОНКИ</v>
          </cell>
          <cell r="AH503" t="str">
            <v>*</v>
          </cell>
          <cell r="AO503">
            <v>0</v>
          </cell>
        </row>
        <row r="504">
          <cell r="D504" t="str">
            <v>ВОСТОЧНЫЕ ГИБРИДЫ</v>
          </cell>
          <cell r="AH504" t="str">
            <v>*</v>
          </cell>
          <cell r="AO504">
            <v>0</v>
          </cell>
        </row>
        <row r="505">
          <cell r="C505">
            <v>2903</v>
          </cell>
          <cell r="D505" t="str">
            <v>ACAPULCO 18/20</v>
          </cell>
          <cell r="E505" t="str">
            <v>АКАПУЛЬКО 18/20</v>
          </cell>
          <cell r="G505" t="str">
            <v>ярко-розовый, с оранжевыми тычинками и крапом в центре, тёмно-розовыми лучами, легкое гофре</v>
          </cell>
          <cell r="H505">
            <v>120</v>
          </cell>
          <cell r="L505" t="str">
            <v>BOT</v>
          </cell>
          <cell r="M505">
            <v>244</v>
          </cell>
          <cell r="N505">
            <v>258</v>
          </cell>
          <cell r="O505">
            <v>1950</v>
          </cell>
          <cell r="S505">
            <v>1500</v>
          </cell>
          <cell r="W505" t="str">
            <v>18/20</v>
          </cell>
          <cell r="X505">
            <v>150</v>
          </cell>
          <cell r="Y505">
            <v>5</v>
          </cell>
          <cell r="Z505">
            <v>1500</v>
          </cell>
          <cell r="AA505">
            <v>300</v>
          </cell>
          <cell r="AB505" t="str">
            <v>BOT</v>
          </cell>
          <cell r="AC505">
            <v>1050</v>
          </cell>
          <cell r="AD505">
            <v>210</v>
          </cell>
          <cell r="AE505">
            <v>203</v>
          </cell>
          <cell r="AF505">
            <v>7</v>
          </cell>
          <cell r="AG505" t="str">
            <v>BOT 300 + STN Sorbonne 18/20</v>
          </cell>
          <cell r="AH505" t="str">
            <v>BOT+STN</v>
          </cell>
          <cell r="AI505">
            <v>300</v>
          </cell>
          <cell r="AJ505">
            <v>300</v>
          </cell>
          <cell r="AM505">
            <v>600</v>
          </cell>
          <cell r="AN505">
            <v>120</v>
          </cell>
          <cell r="AO505">
            <v>129</v>
          </cell>
        </row>
        <row r="506">
          <cell r="C506">
            <v>1485</v>
          </cell>
          <cell r="D506" t="str">
            <v>CASA BLANCA 18/20</v>
          </cell>
          <cell r="E506" t="str">
            <v>КАСА БЛАНКА 18/20</v>
          </cell>
          <cell r="G506" t="str">
            <v>белый, тычинки оранжевые, причудливо изогнутые лепестки, легкое гофре</v>
          </cell>
          <cell r="H506">
            <v>120</v>
          </cell>
          <cell r="L506" t="str">
            <v>STN</v>
          </cell>
          <cell r="M506">
            <v>268</v>
          </cell>
          <cell r="N506">
            <v>273</v>
          </cell>
          <cell r="O506">
            <v>2250</v>
          </cell>
          <cell r="T506">
            <v>2250</v>
          </cell>
          <cell r="U506">
            <v>-300</v>
          </cell>
          <cell r="W506" t="str">
            <v>18/20</v>
          </cell>
          <cell r="X506">
            <v>150</v>
          </cell>
          <cell r="Y506">
            <v>5</v>
          </cell>
          <cell r="Z506">
            <v>1950</v>
          </cell>
          <cell r="AA506">
            <v>390</v>
          </cell>
          <cell r="AB506" t="str">
            <v>STN</v>
          </cell>
          <cell r="AC506">
            <v>1350</v>
          </cell>
          <cell r="AD506">
            <v>270</v>
          </cell>
          <cell r="AE506">
            <v>261</v>
          </cell>
          <cell r="AF506">
            <v>9</v>
          </cell>
          <cell r="AH506" t="str">
            <v>STN</v>
          </cell>
          <cell r="AI506">
            <v>600</v>
          </cell>
          <cell r="AM506">
            <v>600</v>
          </cell>
          <cell r="AN506">
            <v>120</v>
          </cell>
          <cell r="AO506">
            <v>132</v>
          </cell>
        </row>
        <row r="507">
          <cell r="C507">
            <v>1504</v>
          </cell>
          <cell r="D507" t="str">
            <v>MERO STAR 18/20</v>
          </cell>
          <cell r="E507" t="str">
            <v>МЕРО СТАР 18/20</v>
          </cell>
          <cell r="G507" t="str">
            <v>малиновый, глянцевый с красной полосой по длине лепестков и белой каймой, частый крап до середины лепестка, гофре</v>
          </cell>
          <cell r="H507">
            <v>115</v>
          </cell>
          <cell r="L507" t="str">
            <v>STN</v>
          </cell>
          <cell r="M507">
            <v>268</v>
          </cell>
          <cell r="N507">
            <v>273</v>
          </cell>
          <cell r="O507">
            <v>1650</v>
          </cell>
          <cell r="T507">
            <v>1650</v>
          </cell>
          <cell r="U507">
            <v>-300</v>
          </cell>
          <cell r="W507" t="str">
            <v>18/20</v>
          </cell>
          <cell r="X507">
            <v>150</v>
          </cell>
          <cell r="Y507">
            <v>5</v>
          </cell>
          <cell r="Z507">
            <v>1350</v>
          </cell>
          <cell r="AA507">
            <v>270</v>
          </cell>
          <cell r="AB507" t="str">
            <v>STN</v>
          </cell>
          <cell r="AC507">
            <v>1200</v>
          </cell>
          <cell r="AD507">
            <v>240</v>
          </cell>
          <cell r="AE507">
            <v>229</v>
          </cell>
          <cell r="AF507">
            <v>11</v>
          </cell>
          <cell r="AG507" t="str">
            <v>STN 150 +
SiVRI  450</v>
          </cell>
          <cell r="AH507" t="str">
            <v>STN+SIVRI</v>
          </cell>
          <cell r="AI507">
            <v>150</v>
          </cell>
          <cell r="AJ507">
            <v>450</v>
          </cell>
          <cell r="AM507">
            <v>600</v>
          </cell>
          <cell r="AN507">
            <v>120</v>
          </cell>
          <cell r="AO507">
            <v>111</v>
          </cell>
        </row>
        <row r="508">
          <cell r="C508">
            <v>1538</v>
          </cell>
          <cell r="D508" t="str">
            <v>SIBERIA 18/20</v>
          </cell>
          <cell r="E508" t="str">
            <v>СИБИРЬ 18/20</v>
          </cell>
          <cell r="G508" t="str">
            <v>белый, тычинки ярко-оранжевые, легкое гофре по краю</v>
          </cell>
          <cell r="H508">
            <v>110</v>
          </cell>
          <cell r="L508" t="str">
            <v>BOT</v>
          </cell>
          <cell r="M508">
            <v>254</v>
          </cell>
          <cell r="N508">
            <v>260</v>
          </cell>
          <cell r="O508">
            <v>2400</v>
          </cell>
          <cell r="S508">
            <v>2100</v>
          </cell>
          <cell r="W508" t="str">
            <v>18/20</v>
          </cell>
          <cell r="X508">
            <v>150</v>
          </cell>
          <cell r="Y508">
            <v>5</v>
          </cell>
          <cell r="Z508">
            <v>2100</v>
          </cell>
          <cell r="AA508">
            <v>420</v>
          </cell>
          <cell r="AB508" t="str">
            <v>BOT</v>
          </cell>
          <cell r="AC508">
            <v>1800</v>
          </cell>
          <cell r="AD508">
            <v>360</v>
          </cell>
          <cell r="AE508">
            <v>352</v>
          </cell>
          <cell r="AF508">
            <v>8</v>
          </cell>
          <cell r="AG508" t="str">
            <v>300 + 450</v>
          </cell>
          <cell r="AH508" t="str">
            <v>BOT</v>
          </cell>
          <cell r="AI508">
            <v>300</v>
          </cell>
          <cell r="AJ508">
            <v>450</v>
          </cell>
          <cell r="AM508">
            <v>750</v>
          </cell>
          <cell r="AN508">
            <v>150</v>
          </cell>
          <cell r="AO508">
            <v>164</v>
          </cell>
        </row>
        <row r="509">
          <cell r="C509">
            <v>1543</v>
          </cell>
          <cell r="D509" t="str">
            <v>STARGAZER 18/20</v>
          </cell>
          <cell r="E509" t="str">
            <v>СТАРГЕЙЗЕР 18/20</v>
          </cell>
          <cell r="G509" t="str">
            <v>малиново-красный с белой каймой и темным крапом по всей длине лепестков</v>
          </cell>
          <cell r="H509">
            <v>100</v>
          </cell>
          <cell r="L509" t="str">
            <v>STN</v>
          </cell>
          <cell r="M509">
            <v>231</v>
          </cell>
          <cell r="N509">
            <v>242</v>
          </cell>
          <cell r="O509">
            <v>2100</v>
          </cell>
          <cell r="T509">
            <v>2250</v>
          </cell>
          <cell r="U509">
            <v>-450</v>
          </cell>
          <cell r="W509" t="str">
            <v>18/20</v>
          </cell>
          <cell r="X509">
            <v>150</v>
          </cell>
          <cell r="Y509">
            <v>5</v>
          </cell>
          <cell r="Z509">
            <v>1800</v>
          </cell>
          <cell r="AA509">
            <v>360</v>
          </cell>
          <cell r="AB509" t="str">
            <v>STN</v>
          </cell>
          <cell r="AC509">
            <v>1200</v>
          </cell>
          <cell r="AD509">
            <v>240</v>
          </cell>
          <cell r="AE509">
            <v>226</v>
          </cell>
          <cell r="AF509">
            <v>14</v>
          </cell>
          <cell r="AH509" t="str">
            <v>STN</v>
          </cell>
          <cell r="AI509">
            <v>600</v>
          </cell>
          <cell r="AM509">
            <v>600</v>
          </cell>
          <cell r="AN509">
            <v>120</v>
          </cell>
          <cell r="AO509">
            <v>115</v>
          </cell>
        </row>
        <row r="510">
          <cell r="D510" t="str">
            <v>Л.О. ГИБРИДЫ</v>
          </cell>
          <cell r="AH510" t="str">
            <v>*</v>
          </cell>
          <cell r="AO510">
            <v>0</v>
          </cell>
        </row>
        <row r="511">
          <cell r="C511">
            <v>1556</v>
          </cell>
          <cell r="D511" t="str">
            <v>TRIUMPHATOR 18/20</v>
          </cell>
          <cell r="E511" t="str">
            <v>ТРИУМФАТОР 18/20</v>
          </cell>
          <cell r="G511" t="str">
            <v>кремово-белый, сердцевина темно-розовая</v>
          </cell>
          <cell r="H511">
            <v>120</v>
          </cell>
          <cell r="L511" t="str">
            <v>VWS</v>
          </cell>
          <cell r="M511">
            <v>227</v>
          </cell>
          <cell r="N511">
            <v>235</v>
          </cell>
          <cell r="O511">
            <v>3300</v>
          </cell>
          <cell r="S511">
            <v>3000</v>
          </cell>
          <cell r="W511" t="str">
            <v>18/20</v>
          </cell>
          <cell r="X511">
            <v>150</v>
          </cell>
          <cell r="Y511">
            <v>5</v>
          </cell>
          <cell r="Z511">
            <v>3000</v>
          </cell>
          <cell r="AA511">
            <v>600</v>
          </cell>
          <cell r="AB511" t="str">
            <v>VWS</v>
          </cell>
          <cell r="AC511">
            <v>2250</v>
          </cell>
          <cell r="AD511">
            <v>450</v>
          </cell>
          <cell r="AE511">
            <v>441</v>
          </cell>
          <cell r="AF511">
            <v>9</v>
          </cell>
          <cell r="AG511" t="str">
            <v>WVS 750 +
STN 150</v>
          </cell>
          <cell r="AH511" t="str">
            <v>VWS+STN</v>
          </cell>
          <cell r="AI511">
            <v>750</v>
          </cell>
          <cell r="AJ511">
            <v>150</v>
          </cell>
          <cell r="AM511">
            <v>900</v>
          </cell>
          <cell r="AN511">
            <v>180</v>
          </cell>
          <cell r="AO511">
            <v>165</v>
          </cell>
        </row>
        <row r="512">
          <cell r="D512" t="str">
            <v>О.Т. ГИБРИДЫ</v>
          </cell>
          <cell r="AH512" t="str">
            <v>*</v>
          </cell>
          <cell r="AO512">
            <v>0</v>
          </cell>
        </row>
        <row r="513">
          <cell r="C513">
            <v>1566</v>
          </cell>
          <cell r="D513" t="str">
            <v>SHOKING 18/20</v>
          </cell>
          <cell r="E513" t="str">
            <v>ШОКИНГ 18/20</v>
          </cell>
          <cell r="G513" t="str">
            <v>пламенный:желтый, с ярко-красными мазками в центре лепестка</v>
          </cell>
          <cell r="H513">
            <v>120</v>
          </cell>
          <cell r="L513" t="str">
            <v>VWS</v>
          </cell>
          <cell r="M513">
            <v>268</v>
          </cell>
          <cell r="N513">
            <v>271</v>
          </cell>
          <cell r="O513">
            <v>2850</v>
          </cell>
          <cell r="S513">
            <v>2850</v>
          </cell>
          <cell r="U513">
            <v>-600</v>
          </cell>
          <cell r="W513" t="str">
            <v>18/20</v>
          </cell>
          <cell r="X513">
            <v>150</v>
          </cell>
          <cell r="Y513">
            <v>5</v>
          </cell>
          <cell r="Z513">
            <v>2250</v>
          </cell>
          <cell r="AA513">
            <v>450</v>
          </cell>
          <cell r="AB513" t="str">
            <v>VWS</v>
          </cell>
          <cell r="AC513">
            <v>1500</v>
          </cell>
          <cell r="AD513">
            <v>300</v>
          </cell>
          <cell r="AE513">
            <v>289</v>
          </cell>
          <cell r="AF513">
            <v>11</v>
          </cell>
          <cell r="AH513" t="str">
            <v>VWS</v>
          </cell>
          <cell r="AI513">
            <v>1350</v>
          </cell>
          <cell r="AJ513">
            <v>-300</v>
          </cell>
          <cell r="AM513">
            <v>1050</v>
          </cell>
          <cell r="AN513">
            <v>210</v>
          </cell>
          <cell r="AO513">
            <v>212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denbulbs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ardenbulbs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13"/>
  </sheetPr>
  <dimension ref="A1:BI66"/>
  <sheetViews>
    <sheetView view="pageBreakPreview" topLeftCell="A22" zoomScaleNormal="100" zoomScaleSheetLayoutView="100" workbookViewId="0">
      <selection activeCell="BJ2" sqref="BJ2"/>
    </sheetView>
  </sheetViews>
  <sheetFormatPr defaultRowHeight="9" customHeight="1" x14ac:dyDescent="0.2"/>
  <cols>
    <col min="1" max="22" width="1.5703125" customWidth="1"/>
    <col min="23" max="61" width="1.5703125" style="41" customWidth="1"/>
    <col min="62" max="62" width="2.85546875" customWidth="1"/>
  </cols>
  <sheetData>
    <row r="1" spans="1:61" ht="9" customHeight="1" x14ac:dyDescent="0.2">
      <c r="A1" s="598" t="s">
        <v>6129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35"/>
      <c r="Q1" s="35"/>
      <c r="R1" s="35"/>
      <c r="S1" s="35"/>
      <c r="T1" s="35"/>
      <c r="U1" s="35"/>
      <c r="V1" s="35"/>
      <c r="W1" s="599" t="s">
        <v>6130</v>
      </c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</row>
    <row r="2" spans="1:61" ht="9" customHeight="1" x14ac:dyDescent="0.2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35"/>
      <c r="Q2" s="35"/>
      <c r="R2" s="35"/>
      <c r="S2" s="35"/>
      <c r="T2" s="35"/>
      <c r="U2" s="35"/>
      <c r="V2" s="35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</row>
    <row r="3" spans="1:61" ht="9" customHeight="1" x14ac:dyDescent="0.25">
      <c r="A3" s="598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35"/>
      <c r="Q3" s="35"/>
      <c r="R3" s="35"/>
      <c r="S3" s="35"/>
      <c r="T3" s="35"/>
      <c r="U3" s="35"/>
      <c r="V3" s="35"/>
      <c r="W3" s="36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spans="1:61" ht="6" customHeight="1" x14ac:dyDescent="0.25">
      <c r="A4" s="35"/>
      <c r="B4" s="601" t="s">
        <v>12278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35"/>
      <c r="W4" s="36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ht="18" customHeight="1" x14ac:dyDescent="0.2">
      <c r="A5" s="35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35"/>
      <c r="W5" s="600" t="s">
        <v>6131</v>
      </c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600"/>
      <c r="AS5" s="600"/>
      <c r="AT5" s="600"/>
      <c r="AU5" s="600"/>
      <c r="AV5" s="600"/>
      <c r="AW5" s="600"/>
      <c r="AX5" s="600"/>
      <c r="AY5" s="600"/>
      <c r="AZ5" s="600"/>
      <c r="BA5" s="600"/>
      <c r="BB5" s="600"/>
      <c r="BC5" s="600"/>
      <c r="BD5" s="600"/>
      <c r="BE5" s="600"/>
      <c r="BF5" s="600"/>
      <c r="BG5" s="600"/>
      <c r="BH5" s="600"/>
      <c r="BI5" s="600"/>
    </row>
    <row r="6" spans="1:61" ht="9" customHeight="1" x14ac:dyDescent="0.2">
      <c r="A6" s="35"/>
      <c r="B6" s="601" t="s">
        <v>12279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212"/>
      <c r="U6" s="212"/>
      <c r="V6" s="35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0"/>
      <c r="BB6" s="600"/>
      <c r="BC6" s="600"/>
      <c r="BD6" s="600"/>
      <c r="BE6" s="600"/>
      <c r="BF6" s="600"/>
      <c r="BG6" s="600"/>
      <c r="BH6" s="600"/>
      <c r="BI6" s="600"/>
    </row>
    <row r="7" spans="1:61" ht="9" customHeight="1" x14ac:dyDescent="0.2">
      <c r="A7" s="35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212"/>
      <c r="U7" s="212"/>
      <c r="V7" s="35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</row>
    <row r="8" spans="1:61" ht="9" customHeight="1" x14ac:dyDescent="0.25">
      <c r="A8" s="35"/>
      <c r="B8" s="602" t="s">
        <v>6132</v>
      </c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35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1:61" ht="16.5" customHeight="1" x14ac:dyDescent="0.2">
      <c r="A9" s="35"/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35"/>
      <c r="W9" s="600" t="s">
        <v>7637</v>
      </c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0"/>
      <c r="AJ9" s="600"/>
      <c r="AK9" s="600"/>
      <c r="AL9" s="600"/>
      <c r="AM9" s="600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600"/>
      <c r="BB9" s="600"/>
      <c r="BC9" s="600"/>
      <c r="BD9" s="600"/>
      <c r="BE9" s="600"/>
      <c r="BF9" s="600"/>
      <c r="BG9" s="600"/>
      <c r="BH9" s="600"/>
      <c r="BI9" s="600"/>
    </row>
    <row r="10" spans="1:61" ht="9" customHeight="1" x14ac:dyDescent="0.2">
      <c r="A10" s="35"/>
      <c r="B10" s="603" t="s">
        <v>6133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35"/>
      <c r="U10" s="35"/>
      <c r="V10" s="35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0"/>
      <c r="AL10" s="600"/>
      <c r="AM10" s="600"/>
      <c r="AN10" s="600"/>
      <c r="AO10" s="600"/>
      <c r="AP10" s="600"/>
      <c r="AQ10" s="600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0"/>
      <c r="BE10" s="600"/>
      <c r="BF10" s="600"/>
      <c r="BG10" s="600"/>
      <c r="BH10" s="600"/>
      <c r="BI10" s="600"/>
    </row>
    <row r="11" spans="1:61" ht="9" customHeight="1" x14ac:dyDescent="0.2">
      <c r="A11" s="35"/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35"/>
      <c r="U11" s="35"/>
      <c r="V11" s="35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</row>
    <row r="12" spans="1:61" ht="12" customHeight="1" x14ac:dyDescent="0.2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M12" s="600"/>
      <c r="AN12" s="600"/>
      <c r="AO12" s="600"/>
      <c r="AP12" s="600"/>
      <c r="AQ12" s="600"/>
      <c r="AR12" s="600"/>
      <c r="AS12" s="600"/>
      <c r="AT12" s="600"/>
      <c r="AU12" s="600"/>
      <c r="AV12" s="600"/>
      <c r="AW12" s="600"/>
      <c r="AX12" s="600"/>
      <c r="AY12" s="600"/>
      <c r="AZ12" s="600"/>
      <c r="BA12" s="600"/>
      <c r="BB12" s="600"/>
      <c r="BC12" s="600"/>
      <c r="BD12" s="600"/>
      <c r="BE12" s="600"/>
      <c r="BF12" s="600"/>
      <c r="BG12" s="600"/>
      <c r="BH12" s="600"/>
      <c r="BI12" s="600"/>
    </row>
    <row r="13" spans="1:61" ht="9" customHeight="1" x14ac:dyDescent="0.2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  <c r="AK13" s="600"/>
      <c r="AL13" s="600"/>
      <c r="AM13" s="600"/>
      <c r="AN13" s="600"/>
      <c r="AO13" s="600"/>
      <c r="AP13" s="600"/>
      <c r="AQ13" s="600"/>
      <c r="AR13" s="600"/>
      <c r="AS13" s="600"/>
      <c r="AT13" s="600"/>
      <c r="AU13" s="600"/>
      <c r="AV13" s="600"/>
      <c r="AW13" s="600"/>
      <c r="AX13" s="600"/>
      <c r="AY13" s="600"/>
      <c r="AZ13" s="600"/>
      <c r="BA13" s="600"/>
      <c r="BB13" s="600"/>
      <c r="BC13" s="600"/>
      <c r="BD13" s="600"/>
      <c r="BE13" s="600"/>
      <c r="BF13" s="600"/>
      <c r="BG13" s="600"/>
      <c r="BH13" s="600"/>
      <c r="BI13" s="600"/>
    </row>
    <row r="14" spans="1:61" ht="6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591" t="s">
        <v>7129</v>
      </c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591"/>
      <c r="BI14" s="591"/>
    </row>
    <row r="15" spans="1:61" ht="14.2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91"/>
      <c r="BF15" s="591"/>
      <c r="BG15" s="591"/>
      <c r="BH15" s="591"/>
      <c r="BI15" s="591"/>
    </row>
    <row r="16" spans="1:61" ht="11.25" customHeight="1" thickBo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</row>
    <row r="17" spans="1:61" ht="9" customHeight="1" thickTop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</row>
    <row r="18" spans="1:61" ht="17.25" customHeight="1" x14ac:dyDescent="0.25">
      <c r="A18" s="35"/>
      <c r="B18" s="44" t="s">
        <v>7130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1:61" ht="11.2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</row>
    <row r="20" spans="1:61" ht="11.25" customHeight="1" x14ac:dyDescent="0.2">
      <c r="A20" s="35"/>
      <c r="B20" s="35"/>
      <c r="C20" s="35"/>
      <c r="D20" s="592" t="s">
        <v>12280</v>
      </c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36"/>
      <c r="BI20" s="36"/>
    </row>
    <row r="21" spans="1:61" ht="11.25" customHeight="1" x14ac:dyDescent="0.2">
      <c r="A21" s="35"/>
      <c r="B21" s="35"/>
      <c r="C21" s="35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36"/>
      <c r="BI21" s="36"/>
    </row>
    <row r="22" spans="1:61" ht="11.25" customHeight="1" x14ac:dyDescent="0.2">
      <c r="A22" s="35"/>
      <c r="B22" s="35"/>
      <c r="C22" s="35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36"/>
      <c r="BI22" s="36"/>
    </row>
    <row r="23" spans="1:61" ht="11.2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</row>
    <row r="24" spans="1:61" ht="15" customHeight="1" x14ac:dyDescent="0.25">
      <c r="A24" s="35"/>
      <c r="B24" s="44" t="s">
        <v>6136</v>
      </c>
      <c r="C24" s="35"/>
      <c r="D24" s="45" t="s">
        <v>12505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36"/>
    </row>
    <row r="25" spans="1:61" ht="5.25" customHeight="1" x14ac:dyDescent="0.2">
      <c r="A25" s="35"/>
      <c r="B25" s="35"/>
      <c r="C25" s="3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36"/>
    </row>
    <row r="26" spans="1:61" ht="11.25" customHeight="1" x14ac:dyDescent="0.2">
      <c r="A26" s="35"/>
      <c r="B26" s="35"/>
      <c r="C26" s="35"/>
      <c r="D26" s="593" t="s">
        <v>7131</v>
      </c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593"/>
      <c r="BC26" s="593"/>
      <c r="BD26" s="593"/>
      <c r="BE26" s="593"/>
      <c r="BF26" s="593"/>
      <c r="BG26" s="593"/>
      <c r="BH26" s="593"/>
      <c r="BI26" s="36"/>
    </row>
    <row r="27" spans="1:61" ht="11.25" customHeight="1" x14ac:dyDescent="0.2">
      <c r="A27" s="35"/>
      <c r="B27" s="35"/>
      <c r="C27" s="35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3"/>
      <c r="AT27" s="593"/>
      <c r="AU27" s="593"/>
      <c r="AV27" s="593"/>
      <c r="AW27" s="593"/>
      <c r="AX27" s="593"/>
      <c r="AY27" s="593"/>
      <c r="AZ27" s="593"/>
      <c r="BA27" s="593"/>
      <c r="BB27" s="593"/>
      <c r="BC27" s="593"/>
      <c r="BD27" s="593"/>
      <c r="BE27" s="593"/>
      <c r="BF27" s="593"/>
      <c r="BG27" s="593"/>
      <c r="BH27" s="593"/>
      <c r="BI27" s="36"/>
    </row>
    <row r="28" spans="1:61" ht="11.25" customHeight="1" x14ac:dyDescent="0.2">
      <c r="A28" s="35"/>
      <c r="B28" s="35"/>
      <c r="C28" s="35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593"/>
      <c r="AW28" s="593"/>
      <c r="AX28" s="593"/>
      <c r="AY28" s="593"/>
      <c r="AZ28" s="593"/>
      <c r="BA28" s="593"/>
      <c r="BB28" s="593"/>
      <c r="BC28" s="593"/>
      <c r="BD28" s="593"/>
      <c r="BE28" s="593"/>
      <c r="BF28" s="593"/>
      <c r="BG28" s="593"/>
      <c r="BH28" s="593"/>
      <c r="BI28" s="36"/>
    </row>
    <row r="29" spans="1:61" ht="6" customHeight="1" x14ac:dyDescent="0.2">
      <c r="A29" s="35"/>
      <c r="B29" s="35"/>
      <c r="C29" s="35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36"/>
    </row>
    <row r="30" spans="1:61" ht="14.25" customHeight="1" x14ac:dyDescent="0.25">
      <c r="A30" s="35"/>
      <c r="B30" s="44" t="s">
        <v>6137</v>
      </c>
      <c r="C30" s="35"/>
      <c r="D30" s="49" t="s">
        <v>7132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36"/>
    </row>
    <row r="31" spans="1:61" ht="3" customHeight="1" x14ac:dyDescent="0.2">
      <c r="A31" s="35"/>
      <c r="B31" s="35"/>
      <c r="C31" s="3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36"/>
    </row>
    <row r="32" spans="1:61" ht="11.25" customHeight="1" x14ac:dyDescent="0.2">
      <c r="A32" s="35"/>
      <c r="B32" s="35"/>
      <c r="C32" s="35"/>
      <c r="D32" s="594" t="s">
        <v>12506</v>
      </c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594"/>
      <c r="BD32" s="594"/>
      <c r="BE32" s="594"/>
      <c r="BF32" s="594"/>
      <c r="BG32" s="594"/>
      <c r="BH32" s="36"/>
      <c r="BI32" s="36"/>
    </row>
    <row r="33" spans="1:61" ht="11.25" customHeight="1" x14ac:dyDescent="0.2">
      <c r="A33" s="35"/>
      <c r="B33" s="35"/>
      <c r="C33" s="35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4"/>
      <c r="AK33" s="594"/>
      <c r="AL33" s="594"/>
      <c r="AM33" s="594"/>
      <c r="AN33" s="594"/>
      <c r="AO33" s="594"/>
      <c r="AP33" s="594"/>
      <c r="AQ33" s="594"/>
      <c r="AR33" s="594"/>
      <c r="AS33" s="594"/>
      <c r="AT33" s="594"/>
      <c r="AU33" s="594"/>
      <c r="AV33" s="594"/>
      <c r="AW33" s="594"/>
      <c r="AX33" s="594"/>
      <c r="AY33" s="594"/>
      <c r="AZ33" s="594"/>
      <c r="BA33" s="594"/>
      <c r="BB33" s="594"/>
      <c r="BC33" s="594"/>
      <c r="BD33" s="594"/>
      <c r="BE33" s="594"/>
      <c r="BF33" s="594"/>
      <c r="BG33" s="594"/>
      <c r="BH33" s="36"/>
      <c r="BI33" s="36"/>
    </row>
    <row r="34" spans="1:61" ht="6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1:61" ht="18" customHeight="1" x14ac:dyDescent="0.2">
      <c r="A35" s="35"/>
      <c r="B35" s="40"/>
      <c r="C35" s="595" t="s">
        <v>7133</v>
      </c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95"/>
      <c r="AS35" s="595"/>
      <c r="AT35" s="595"/>
      <c r="AU35" s="595"/>
      <c r="AV35" s="595"/>
      <c r="AW35" s="595"/>
      <c r="AX35" s="595"/>
      <c r="AY35" s="595"/>
      <c r="AZ35" s="595"/>
      <c r="BA35" s="595"/>
      <c r="BB35" s="595"/>
      <c r="BC35" s="595"/>
      <c r="BD35" s="595"/>
      <c r="BE35" s="595"/>
      <c r="BF35" s="595"/>
      <c r="BG35" s="595"/>
      <c r="BH35" s="595"/>
      <c r="BI35" s="50"/>
    </row>
    <row r="36" spans="1:61" ht="18" customHeight="1" x14ac:dyDescent="0.2">
      <c r="A36" s="40"/>
      <c r="B36" s="40"/>
      <c r="C36" s="596" t="s">
        <v>6134</v>
      </c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  <c r="AO36" s="596"/>
      <c r="AP36" s="596"/>
      <c r="AQ36" s="596"/>
      <c r="AR36" s="596"/>
      <c r="AS36" s="596"/>
      <c r="AT36" s="596"/>
      <c r="AU36" s="596"/>
      <c r="AV36" s="596"/>
      <c r="AW36" s="596"/>
      <c r="AX36" s="596"/>
      <c r="AY36" s="596"/>
      <c r="AZ36" s="596"/>
      <c r="BA36" s="596"/>
      <c r="BB36" s="596"/>
      <c r="BC36" s="596"/>
      <c r="BD36" s="596"/>
      <c r="BE36" s="596"/>
      <c r="BF36" s="596"/>
      <c r="BG36" s="596"/>
      <c r="BH36" s="596"/>
      <c r="BI36" s="596"/>
    </row>
    <row r="37" spans="1:61" ht="18" customHeight="1" x14ac:dyDescent="0.2">
      <c r="A37" s="40"/>
      <c r="B37" s="40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  <c r="AO37" s="596"/>
      <c r="AP37" s="596"/>
      <c r="AQ37" s="596"/>
      <c r="AR37" s="596"/>
      <c r="AS37" s="596"/>
      <c r="AT37" s="596"/>
      <c r="AU37" s="596"/>
      <c r="AV37" s="596"/>
      <c r="AW37" s="596"/>
      <c r="AX37" s="596"/>
      <c r="AY37" s="596"/>
      <c r="AZ37" s="596"/>
      <c r="BA37" s="596"/>
      <c r="BB37" s="596"/>
      <c r="BC37" s="596"/>
      <c r="BD37" s="596"/>
      <c r="BE37" s="596"/>
      <c r="BF37" s="596"/>
      <c r="BG37" s="596"/>
      <c r="BH37" s="596"/>
      <c r="BI37" s="596"/>
    </row>
    <row r="38" spans="1:61" ht="18" customHeight="1" x14ac:dyDescent="0.2">
      <c r="A38" s="40"/>
      <c r="B38" s="40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96"/>
      <c r="AS38" s="596"/>
      <c r="AT38" s="596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6"/>
      <c r="BG38" s="596"/>
      <c r="BH38" s="596"/>
      <c r="BI38" s="596"/>
    </row>
    <row r="39" spans="1:61" ht="18" customHeight="1" x14ac:dyDescent="0.2">
      <c r="A39" s="40"/>
      <c r="B39" s="40"/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6"/>
      <c r="AO39" s="596"/>
      <c r="AP39" s="596"/>
      <c r="AQ39" s="596"/>
      <c r="AR39" s="596"/>
      <c r="AS39" s="596"/>
      <c r="AT39" s="596"/>
      <c r="AU39" s="596"/>
      <c r="AV39" s="596"/>
      <c r="AW39" s="596"/>
      <c r="AX39" s="596"/>
      <c r="AY39" s="596"/>
      <c r="AZ39" s="596"/>
      <c r="BA39" s="596"/>
      <c r="BB39" s="596"/>
      <c r="BC39" s="596"/>
      <c r="BD39" s="596"/>
      <c r="BE39" s="596"/>
      <c r="BF39" s="596"/>
      <c r="BG39" s="596"/>
      <c r="BH39" s="596"/>
      <c r="BI39" s="596"/>
    </row>
    <row r="40" spans="1:61" ht="18" customHeight="1" x14ac:dyDescent="0.2">
      <c r="A40" s="40"/>
      <c r="B40" s="40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</row>
    <row r="41" spans="1:61" ht="18" customHeight="1" x14ac:dyDescent="0.2">
      <c r="A41" s="40"/>
      <c r="B41" s="40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596"/>
      <c r="AK41" s="596"/>
      <c r="AL41" s="596"/>
      <c r="AM41" s="596"/>
      <c r="AN41" s="596"/>
      <c r="AO41" s="596"/>
      <c r="AP41" s="596"/>
      <c r="AQ41" s="596"/>
      <c r="AR41" s="596"/>
      <c r="AS41" s="596"/>
      <c r="AT41" s="596"/>
      <c r="AU41" s="596"/>
      <c r="AV41" s="596"/>
      <c r="AW41" s="596"/>
      <c r="AX41" s="596"/>
      <c r="AY41" s="596"/>
      <c r="AZ41" s="596"/>
      <c r="BA41" s="596"/>
      <c r="BB41" s="596"/>
      <c r="BC41" s="596"/>
      <c r="BD41" s="596"/>
      <c r="BE41" s="596"/>
      <c r="BF41" s="596"/>
      <c r="BG41" s="596"/>
      <c r="BH41" s="596"/>
      <c r="BI41" s="596"/>
    </row>
    <row r="42" spans="1:61" ht="18" customHeight="1" x14ac:dyDescent="0.2">
      <c r="A42" s="40"/>
      <c r="B42" s="40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</row>
    <row r="43" spans="1:61" ht="15.75" customHeight="1" x14ac:dyDescent="0.2">
      <c r="A43" s="40"/>
      <c r="B43" s="40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596"/>
      <c r="AM43" s="596"/>
      <c r="AN43" s="596"/>
      <c r="AO43" s="596"/>
      <c r="AP43" s="596"/>
      <c r="AQ43" s="596"/>
      <c r="AR43" s="596"/>
      <c r="AS43" s="596"/>
      <c r="AT43" s="596"/>
      <c r="AU43" s="596"/>
      <c r="AV43" s="596"/>
      <c r="AW43" s="596"/>
      <c r="AX43" s="596"/>
      <c r="AY43" s="596"/>
      <c r="AZ43" s="596"/>
      <c r="BA43" s="596"/>
      <c r="BB43" s="596"/>
      <c r="BC43" s="596"/>
      <c r="BD43" s="596"/>
      <c r="BE43" s="596"/>
      <c r="BF43" s="596"/>
      <c r="BG43" s="596"/>
      <c r="BH43" s="596"/>
      <c r="BI43" s="596"/>
    </row>
    <row r="44" spans="1:61" ht="8.25" customHeight="1" thickBot="1" x14ac:dyDescent="0.25">
      <c r="A44" s="38"/>
      <c r="B44" s="38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597"/>
      <c r="AO44" s="597"/>
      <c r="AP44" s="597"/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597"/>
      <c r="BH44" s="597"/>
      <c r="BI44" s="597"/>
    </row>
    <row r="45" spans="1:61" ht="9" customHeight="1" thickTop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</row>
    <row r="46" spans="1:61" ht="9" customHeight="1" x14ac:dyDescent="0.2">
      <c r="A46" s="589" t="s">
        <v>12507</v>
      </c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89"/>
      <c r="AS46" s="589"/>
      <c r="AT46" s="589"/>
      <c r="AU46" s="589"/>
      <c r="AV46" s="589"/>
      <c r="AW46" s="589"/>
      <c r="AX46" s="589"/>
      <c r="AY46" s="589"/>
      <c r="AZ46" s="589"/>
      <c r="BA46" s="589"/>
      <c r="BB46" s="589"/>
      <c r="BC46" s="589"/>
      <c r="BD46" s="589"/>
      <c r="BE46" s="589"/>
      <c r="BF46" s="589"/>
      <c r="BG46" s="589"/>
      <c r="BH46" s="589"/>
      <c r="BI46" s="43"/>
    </row>
    <row r="47" spans="1:61" ht="9" customHeight="1" x14ac:dyDescent="0.2">
      <c r="A47" s="590"/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590"/>
      <c r="AL47" s="590"/>
      <c r="AM47" s="590"/>
      <c r="AN47" s="590"/>
      <c r="AO47" s="590"/>
      <c r="AP47" s="590"/>
      <c r="AQ47" s="590"/>
      <c r="AR47" s="590"/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590"/>
      <c r="BE47" s="590"/>
      <c r="BF47" s="590"/>
      <c r="BG47" s="590"/>
      <c r="BH47" s="590"/>
      <c r="BI47" s="43"/>
    </row>
    <row r="48" spans="1:61" ht="9" customHeight="1" x14ac:dyDescent="0.2">
      <c r="A48" s="590"/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590"/>
      <c r="AL48" s="590"/>
      <c r="AM48" s="590"/>
      <c r="AN48" s="590"/>
      <c r="AO48" s="590"/>
      <c r="AP48" s="590"/>
      <c r="AQ48" s="590"/>
      <c r="AR48" s="590"/>
      <c r="AS48" s="590"/>
      <c r="AT48" s="590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90"/>
      <c r="BF48" s="590"/>
      <c r="BG48" s="590"/>
      <c r="BH48" s="590"/>
      <c r="BI48" s="43"/>
    </row>
    <row r="49" spans="1:61" ht="9" customHeight="1" x14ac:dyDescent="0.2">
      <c r="A49" s="590"/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590"/>
      <c r="AK49" s="590"/>
      <c r="AL49" s="590"/>
      <c r="AM49" s="590"/>
      <c r="AN49" s="590"/>
      <c r="AO49" s="590"/>
      <c r="AP49" s="590"/>
      <c r="AQ49" s="590"/>
      <c r="AR49" s="590"/>
      <c r="AS49" s="590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90"/>
      <c r="BF49" s="590"/>
      <c r="BG49" s="590"/>
      <c r="BH49" s="590"/>
      <c r="BI49" s="43"/>
    </row>
    <row r="50" spans="1:61" ht="9" customHeight="1" x14ac:dyDescent="0.2">
      <c r="A50" s="590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J50" s="590"/>
      <c r="AK50" s="590"/>
      <c r="AL50" s="590"/>
      <c r="AM50" s="590"/>
      <c r="AN50" s="590"/>
      <c r="AO50" s="590"/>
      <c r="AP50" s="590"/>
      <c r="AQ50" s="590"/>
      <c r="AR50" s="590"/>
      <c r="AS50" s="590"/>
      <c r="AT50" s="590"/>
      <c r="AU50" s="590"/>
      <c r="AV50" s="590"/>
      <c r="AW50" s="590"/>
      <c r="AX50" s="590"/>
      <c r="AY50" s="590"/>
      <c r="AZ50" s="590"/>
      <c r="BA50" s="590"/>
      <c r="BB50" s="590"/>
      <c r="BC50" s="590"/>
      <c r="BD50" s="590"/>
      <c r="BE50" s="590"/>
      <c r="BF50" s="590"/>
      <c r="BG50" s="590"/>
      <c r="BH50" s="590"/>
      <c r="BI50" s="43"/>
    </row>
    <row r="51" spans="1:61" ht="9" customHeight="1" x14ac:dyDescent="0.2">
      <c r="A51" s="590"/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0"/>
      <c r="AV51" s="590"/>
      <c r="AW51" s="590"/>
      <c r="AX51" s="590"/>
      <c r="AY51" s="590"/>
      <c r="AZ51" s="590"/>
      <c r="BA51" s="590"/>
      <c r="BB51" s="590"/>
      <c r="BC51" s="590"/>
      <c r="BD51" s="590"/>
      <c r="BE51" s="590"/>
      <c r="BF51" s="590"/>
      <c r="BG51" s="590"/>
      <c r="BH51" s="590"/>
      <c r="BI51" s="43"/>
    </row>
    <row r="52" spans="1:61" ht="9" customHeight="1" x14ac:dyDescent="0.2">
      <c r="A52" s="590"/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90"/>
      <c r="BF52" s="590"/>
      <c r="BG52" s="590"/>
      <c r="BH52" s="590"/>
      <c r="BI52" s="43"/>
    </row>
    <row r="53" spans="1:61" ht="9" customHeight="1" x14ac:dyDescent="0.2">
      <c r="A53" s="590"/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90"/>
      <c r="BF53" s="590"/>
      <c r="BG53" s="590"/>
      <c r="BH53" s="590"/>
      <c r="BI53" s="43"/>
    </row>
    <row r="54" spans="1:61" ht="9" customHeight="1" x14ac:dyDescent="0.2">
      <c r="A54" s="590"/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  <c r="BI54" s="43"/>
    </row>
    <row r="55" spans="1:61" ht="9" customHeight="1" x14ac:dyDescent="0.2">
      <c r="A55" s="590"/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90"/>
      <c r="BF55" s="590"/>
      <c r="BG55" s="590"/>
      <c r="BH55" s="590"/>
      <c r="BI55" s="43"/>
    </row>
    <row r="56" spans="1:61" ht="9" customHeight="1" x14ac:dyDescent="0.2">
      <c r="A56" s="590"/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0"/>
      <c r="AU56" s="590"/>
      <c r="AV56" s="590"/>
      <c r="AW56" s="590"/>
      <c r="AX56" s="590"/>
      <c r="AY56" s="590"/>
      <c r="AZ56" s="590"/>
      <c r="BA56" s="590"/>
      <c r="BB56" s="590"/>
      <c r="BC56" s="590"/>
      <c r="BD56" s="590"/>
      <c r="BE56" s="590"/>
      <c r="BF56" s="590"/>
      <c r="BG56" s="590"/>
      <c r="BH56" s="590"/>
      <c r="BI56" s="43"/>
    </row>
    <row r="57" spans="1:61" ht="9" customHeight="1" x14ac:dyDescent="0.2">
      <c r="A57" s="590"/>
      <c r="B57" s="590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590"/>
      <c r="AU57" s="590"/>
      <c r="AV57" s="590"/>
      <c r="AW57" s="590"/>
      <c r="AX57" s="590"/>
      <c r="AY57" s="590"/>
      <c r="AZ57" s="590"/>
      <c r="BA57" s="590"/>
      <c r="BB57" s="590"/>
      <c r="BC57" s="590"/>
      <c r="BD57" s="590"/>
      <c r="BE57" s="590"/>
      <c r="BF57" s="590"/>
      <c r="BG57" s="590"/>
      <c r="BH57" s="590"/>
      <c r="BI57" s="43"/>
    </row>
    <row r="58" spans="1:61" ht="9" customHeight="1" x14ac:dyDescent="0.2">
      <c r="A58" s="590"/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590"/>
      <c r="AU58" s="590"/>
      <c r="AV58" s="590"/>
      <c r="AW58" s="590"/>
      <c r="AX58" s="590"/>
      <c r="AY58" s="590"/>
      <c r="AZ58" s="590"/>
      <c r="BA58" s="590"/>
      <c r="BB58" s="590"/>
      <c r="BC58" s="590"/>
      <c r="BD58" s="590"/>
      <c r="BE58" s="590"/>
      <c r="BF58" s="590"/>
      <c r="BG58" s="590"/>
      <c r="BH58" s="590"/>
      <c r="BI58" s="43"/>
    </row>
    <row r="59" spans="1:61" ht="9" customHeight="1" x14ac:dyDescent="0.2">
      <c r="A59" s="590"/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590"/>
      <c r="AA59" s="590"/>
      <c r="AB59" s="590"/>
      <c r="AC59" s="590"/>
      <c r="AD59" s="590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590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90"/>
      <c r="BF59" s="590"/>
      <c r="BG59" s="590"/>
      <c r="BH59" s="590"/>
      <c r="BI59" s="43"/>
    </row>
    <row r="60" spans="1:61" ht="9" customHeight="1" x14ac:dyDescent="0.2">
      <c r="A60" s="590"/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590"/>
      <c r="AN60" s="590"/>
      <c r="AO60" s="590"/>
      <c r="AP60" s="590"/>
      <c r="AQ60" s="590"/>
      <c r="AR60" s="590"/>
      <c r="AS60" s="590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90"/>
      <c r="BF60" s="590"/>
      <c r="BG60" s="590"/>
      <c r="BH60" s="590"/>
      <c r="BI60" s="43"/>
    </row>
    <row r="61" spans="1:61" ht="9" customHeight="1" x14ac:dyDescent="0.2">
      <c r="A61" s="590"/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90"/>
      <c r="Y61" s="590"/>
      <c r="Z61" s="590"/>
      <c r="AA61" s="590"/>
      <c r="AB61" s="590"/>
      <c r="AC61" s="590"/>
      <c r="AD61" s="590"/>
      <c r="AE61" s="590"/>
      <c r="AF61" s="590"/>
      <c r="AG61" s="590"/>
      <c r="AH61" s="590"/>
      <c r="AI61" s="590"/>
      <c r="AJ61" s="590"/>
      <c r="AK61" s="590"/>
      <c r="AL61" s="590"/>
      <c r="AM61" s="590"/>
      <c r="AN61" s="590"/>
      <c r="AO61" s="590"/>
      <c r="AP61" s="590"/>
      <c r="AQ61" s="590"/>
      <c r="AR61" s="590"/>
      <c r="AS61" s="590"/>
      <c r="AT61" s="590"/>
      <c r="AU61" s="590"/>
      <c r="AV61" s="590"/>
      <c r="AW61" s="590"/>
      <c r="AX61" s="590"/>
      <c r="AY61" s="590"/>
      <c r="AZ61" s="590"/>
      <c r="BA61" s="590"/>
      <c r="BB61" s="590"/>
      <c r="BC61" s="590"/>
      <c r="BD61" s="590"/>
      <c r="BE61" s="590"/>
      <c r="BF61" s="590"/>
      <c r="BG61" s="590"/>
      <c r="BH61" s="590"/>
      <c r="BI61" s="43"/>
    </row>
    <row r="62" spans="1:61" ht="9" customHeight="1" x14ac:dyDescent="0.2">
      <c r="A62" s="590"/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0"/>
      <c r="AK62" s="590"/>
      <c r="AL62" s="590"/>
      <c r="AM62" s="590"/>
      <c r="AN62" s="590"/>
      <c r="AO62" s="590"/>
      <c r="AP62" s="590"/>
      <c r="AQ62" s="590"/>
      <c r="AR62" s="590"/>
      <c r="AS62" s="590"/>
      <c r="AT62" s="590"/>
      <c r="AU62" s="590"/>
      <c r="AV62" s="590"/>
      <c r="AW62" s="590"/>
      <c r="AX62" s="590"/>
      <c r="AY62" s="590"/>
      <c r="AZ62" s="590"/>
      <c r="BA62" s="590"/>
      <c r="BB62" s="590"/>
      <c r="BC62" s="590"/>
      <c r="BD62" s="590"/>
      <c r="BE62" s="590"/>
      <c r="BF62" s="590"/>
      <c r="BG62" s="590"/>
      <c r="BH62" s="590"/>
      <c r="BI62" s="43"/>
    </row>
    <row r="63" spans="1:61" ht="9" customHeight="1" x14ac:dyDescent="0.2">
      <c r="A63" s="590"/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  <c r="AS63" s="590"/>
      <c r="AT63" s="590"/>
      <c r="AU63" s="590"/>
      <c r="AV63" s="590"/>
      <c r="AW63" s="590"/>
      <c r="AX63" s="590"/>
      <c r="AY63" s="590"/>
      <c r="AZ63" s="590"/>
      <c r="BA63" s="590"/>
      <c r="BB63" s="590"/>
      <c r="BC63" s="590"/>
      <c r="BD63" s="590"/>
      <c r="BE63" s="590"/>
      <c r="BF63" s="590"/>
      <c r="BG63" s="590"/>
      <c r="BH63" s="590"/>
      <c r="BI63" s="43"/>
    </row>
    <row r="64" spans="1:61" ht="9" customHeight="1" x14ac:dyDescent="0.2">
      <c r="A64" s="590"/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590"/>
      <c r="AO64" s="590"/>
      <c r="AP64" s="590"/>
      <c r="AQ64" s="590"/>
      <c r="AR64" s="590"/>
      <c r="AS64" s="590"/>
      <c r="AT64" s="590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90"/>
      <c r="BF64" s="590"/>
      <c r="BG64" s="590"/>
      <c r="BH64" s="590"/>
      <c r="BI64" s="43"/>
    </row>
    <row r="65" spans="1:61" ht="9" customHeight="1" x14ac:dyDescent="0.2">
      <c r="A65" s="590"/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90"/>
      <c r="AS65" s="590"/>
      <c r="AT65" s="590"/>
      <c r="AU65" s="590"/>
      <c r="AV65" s="590"/>
      <c r="AW65" s="590"/>
      <c r="AX65" s="590"/>
      <c r="AY65" s="590"/>
      <c r="AZ65" s="590"/>
      <c r="BA65" s="590"/>
      <c r="BB65" s="590"/>
      <c r="BC65" s="590"/>
      <c r="BD65" s="590"/>
      <c r="BE65" s="590"/>
      <c r="BF65" s="590"/>
      <c r="BG65" s="590"/>
      <c r="BH65" s="590"/>
      <c r="BI65" s="43"/>
    </row>
    <row r="66" spans="1:61" ht="18.75" customHeight="1" x14ac:dyDescent="0.2">
      <c r="A66" s="590"/>
      <c r="B66" s="590"/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90"/>
      <c r="N66" s="590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590"/>
      <c r="AA66" s="590"/>
      <c r="AB66" s="590"/>
      <c r="AC66" s="590"/>
      <c r="AD66" s="590"/>
      <c r="AE66" s="590"/>
      <c r="AF66" s="590"/>
      <c r="AG66" s="590"/>
      <c r="AH66" s="590"/>
      <c r="AI66" s="590"/>
      <c r="AJ66" s="590"/>
      <c r="AK66" s="590"/>
      <c r="AL66" s="590"/>
      <c r="AM66" s="590"/>
      <c r="AN66" s="590"/>
      <c r="AO66" s="590"/>
      <c r="AP66" s="590"/>
      <c r="AQ66" s="590"/>
      <c r="AR66" s="590"/>
      <c r="AS66" s="590"/>
      <c r="AT66" s="590"/>
      <c r="AU66" s="590"/>
      <c r="AV66" s="590"/>
      <c r="AW66" s="590"/>
      <c r="AX66" s="590"/>
      <c r="AY66" s="590"/>
      <c r="AZ66" s="590"/>
      <c r="BA66" s="590"/>
      <c r="BB66" s="590"/>
      <c r="BC66" s="590"/>
      <c r="BD66" s="590"/>
      <c r="BE66" s="590"/>
      <c r="BF66" s="590"/>
      <c r="BG66" s="590"/>
      <c r="BH66" s="590"/>
      <c r="BI66" s="43"/>
    </row>
  </sheetData>
  <sheetProtection formatCells="0" formatColumns="0" formatRows="0" sort="0" autoFilter="0"/>
  <mergeCells count="15">
    <mergeCell ref="A1:O3"/>
    <mergeCell ref="W1:BI2"/>
    <mergeCell ref="W5:BI7"/>
    <mergeCell ref="B6:S7"/>
    <mergeCell ref="B8:U9"/>
    <mergeCell ref="W9:BI13"/>
    <mergeCell ref="B10:S11"/>
    <mergeCell ref="B4:U5"/>
    <mergeCell ref="A46:BH66"/>
    <mergeCell ref="W14:BI15"/>
    <mergeCell ref="D20:BG22"/>
    <mergeCell ref="D26:BH28"/>
    <mergeCell ref="D32:BG33"/>
    <mergeCell ref="C35:BH35"/>
    <mergeCell ref="C36:BI44"/>
  </mergeCells>
  <hyperlinks>
    <hyperlink ref="B10" r:id="rId1"/>
  </hyperlinks>
  <pageMargins left="0.57999999999999996" right="0.28000000000000003" top="0.41" bottom="0.26" header="0.28000000000000003" footer="0.19"/>
  <pageSetup paperSize="9" scale="96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2"/>
    <pageSetUpPr fitToPage="1"/>
  </sheetPr>
  <dimension ref="A1:Y1446"/>
  <sheetViews>
    <sheetView view="pageBreakPreview" topLeftCell="L1" zoomScaleNormal="100" zoomScaleSheetLayoutView="100" workbookViewId="0">
      <selection activeCell="O1" sqref="O1:R1048576"/>
    </sheetView>
  </sheetViews>
  <sheetFormatPr defaultRowHeight="18.75" x14ac:dyDescent="0.3"/>
  <cols>
    <col min="1" max="1" width="6.7109375" style="163" hidden="1" customWidth="1"/>
    <col min="2" max="2" width="5" style="163" customWidth="1"/>
    <col min="3" max="3" width="3.5703125" style="203" hidden="1" customWidth="1"/>
    <col min="4" max="4" width="4.28515625" style="203" hidden="1" customWidth="1"/>
    <col min="5" max="5" width="18.5703125" style="204" customWidth="1"/>
    <col min="6" max="6" width="18" style="205" bestFit="1" customWidth="1"/>
    <col min="7" max="7" width="13.7109375" style="206" customWidth="1"/>
    <col min="8" max="8" width="5.28515625" style="206" customWidth="1"/>
    <col min="9" max="9" width="34.85546875" style="207" customWidth="1"/>
    <col min="10" max="10" width="4.28515625" style="208" customWidth="1"/>
    <col min="11" max="11" width="7" style="209" customWidth="1"/>
    <col min="12" max="12" width="6.85546875" style="210" customWidth="1"/>
    <col min="13" max="13" width="10" style="207" customWidth="1"/>
    <col min="14" max="14" width="9.5703125" style="211" customWidth="1"/>
    <col min="15" max="16384" width="9.140625" style="170"/>
  </cols>
  <sheetData>
    <row r="1" spans="1:25" ht="23.45" customHeight="1" thickBot="1" x14ac:dyDescent="0.45">
      <c r="B1" s="164"/>
      <c r="C1" s="165"/>
      <c r="D1" s="166"/>
      <c r="E1" s="648" t="s">
        <v>7643</v>
      </c>
      <c r="F1" s="648"/>
      <c r="G1" s="648"/>
      <c r="H1" s="648"/>
      <c r="I1" s="649" t="s">
        <v>7642</v>
      </c>
      <c r="J1" s="167"/>
      <c r="K1" s="168"/>
      <c r="L1" s="650" t="s">
        <v>0</v>
      </c>
      <c r="M1" s="651"/>
      <c r="N1" s="652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6" customHeight="1" x14ac:dyDescent="0.4">
      <c r="A2" s="172"/>
      <c r="B2" s="164"/>
      <c r="C2" s="173"/>
      <c r="D2" s="166"/>
      <c r="E2" s="648"/>
      <c r="F2" s="648"/>
      <c r="G2" s="648"/>
      <c r="H2" s="648"/>
      <c r="I2" s="649"/>
      <c r="J2" s="167"/>
      <c r="K2" s="168"/>
      <c r="L2" s="653">
        <v>0</v>
      </c>
      <c r="M2" s="654"/>
      <c r="N2" s="655"/>
      <c r="U2" s="171"/>
      <c r="V2" s="171"/>
      <c r="W2" s="171"/>
      <c r="X2" s="171"/>
      <c r="Y2" s="171"/>
    </row>
    <row r="3" spans="1:25" ht="4.5" customHeight="1" x14ac:dyDescent="0.4">
      <c r="A3" s="172"/>
      <c r="B3" s="164"/>
      <c r="C3" s="173"/>
      <c r="D3" s="166"/>
      <c r="E3" s="648"/>
      <c r="F3" s="648"/>
      <c r="G3" s="648"/>
      <c r="H3" s="648"/>
      <c r="I3" s="662" t="s">
        <v>6135</v>
      </c>
      <c r="J3" s="167"/>
      <c r="K3" s="168"/>
      <c r="L3" s="656"/>
      <c r="M3" s="657"/>
      <c r="N3" s="658"/>
      <c r="U3" s="171"/>
      <c r="V3" s="171"/>
      <c r="W3" s="171"/>
      <c r="X3" s="171"/>
      <c r="Y3" s="171"/>
    </row>
    <row r="4" spans="1:25" ht="3.75" customHeight="1" thickBot="1" x14ac:dyDescent="0.4">
      <c r="A4" s="172"/>
      <c r="B4" s="164"/>
      <c r="C4" s="173"/>
      <c r="D4" s="166"/>
      <c r="E4" s="648"/>
      <c r="F4" s="648"/>
      <c r="G4" s="648"/>
      <c r="H4" s="648"/>
      <c r="I4" s="663"/>
      <c r="J4" s="167"/>
      <c r="K4" s="174"/>
      <c r="L4" s="659"/>
      <c r="M4" s="660"/>
      <c r="N4" s="661"/>
    </row>
    <row r="5" spans="1:25" ht="10.5" customHeight="1" thickBot="1" x14ac:dyDescent="0.4">
      <c r="A5" s="172"/>
      <c r="B5" s="164"/>
      <c r="C5" s="173"/>
      <c r="D5" s="166"/>
      <c r="E5" s="648"/>
      <c r="F5" s="648"/>
      <c r="G5" s="648"/>
      <c r="H5" s="648"/>
      <c r="I5" s="663"/>
      <c r="J5" s="167"/>
      <c r="K5" s="175"/>
      <c r="L5" s="636" t="s">
        <v>1</v>
      </c>
      <c r="M5" s="636"/>
      <c r="N5" s="636"/>
    </row>
    <row r="6" spans="1:25" ht="3.75" customHeight="1" x14ac:dyDescent="0.2">
      <c r="A6" s="176"/>
      <c r="B6" s="177"/>
      <c r="C6" s="173"/>
      <c r="D6" s="166"/>
      <c r="E6" s="178"/>
      <c r="F6" s="179"/>
      <c r="G6" s="173"/>
      <c r="H6" s="173"/>
      <c r="I6" s="180"/>
      <c r="J6" s="181"/>
      <c r="K6" s="175"/>
      <c r="L6" s="637" t="e">
        <f>SUM(#REF!)</f>
        <v>#REF!</v>
      </c>
      <c r="M6" s="638"/>
      <c r="N6" s="639"/>
    </row>
    <row r="7" spans="1:25" ht="15" customHeight="1" thickBot="1" x14ac:dyDescent="0.3">
      <c r="A7" s="176"/>
      <c r="B7" s="177"/>
      <c r="C7" s="173"/>
      <c r="D7" s="166"/>
      <c r="E7" s="643" t="s">
        <v>12509</v>
      </c>
      <c r="F7" s="643"/>
      <c r="G7" s="643"/>
      <c r="H7" s="643"/>
      <c r="I7" s="643"/>
      <c r="J7" s="181"/>
      <c r="K7" s="182" t="s">
        <v>7644</v>
      </c>
      <c r="L7" s="640"/>
      <c r="M7" s="641"/>
      <c r="N7" s="642"/>
    </row>
    <row r="8" spans="1:25" ht="5.25" customHeight="1" thickBot="1" x14ac:dyDescent="0.3">
      <c r="A8" s="176"/>
      <c r="B8" s="177"/>
      <c r="C8" s="173"/>
      <c r="D8" s="166"/>
      <c r="E8" s="183"/>
      <c r="F8" s="183"/>
      <c r="G8" s="173"/>
      <c r="H8" s="173"/>
      <c r="I8" s="183"/>
      <c r="J8" s="184"/>
      <c r="K8" s="182"/>
      <c r="L8" s="185"/>
      <c r="M8" s="185"/>
      <c r="N8" s="185"/>
    </row>
    <row r="9" spans="1:25" ht="3.75" customHeight="1" x14ac:dyDescent="0.2">
      <c r="A9" s="176"/>
      <c r="B9" s="177"/>
      <c r="C9" s="173"/>
      <c r="D9" s="166"/>
      <c r="E9" s="627" t="s">
        <v>7645</v>
      </c>
      <c r="F9" s="627"/>
      <c r="G9" s="627"/>
      <c r="H9" s="627"/>
      <c r="I9" s="627"/>
      <c r="J9" s="627"/>
      <c r="K9" s="627"/>
      <c r="L9" s="186"/>
      <c r="M9" s="644">
        <f>SUM(N18:N754)</f>
        <v>0</v>
      </c>
      <c r="N9" s="645"/>
    </row>
    <row r="10" spans="1:25" ht="15" customHeight="1" thickBot="1" x14ac:dyDescent="0.25">
      <c r="A10" s="187"/>
      <c r="B10" s="188"/>
      <c r="C10" s="173"/>
      <c r="D10" s="166"/>
      <c r="E10" s="627"/>
      <c r="F10" s="627"/>
      <c r="G10" s="627"/>
      <c r="H10" s="627"/>
      <c r="I10" s="627"/>
      <c r="J10" s="627"/>
      <c r="K10" s="627"/>
      <c r="L10" s="189" t="s">
        <v>7646</v>
      </c>
      <c r="M10" s="646"/>
      <c r="N10" s="647"/>
    </row>
    <row r="11" spans="1:25" ht="11.25" customHeight="1" x14ac:dyDescent="0.2">
      <c r="A11" s="190"/>
      <c r="B11" s="191"/>
      <c r="C11" s="166"/>
      <c r="D11" s="166"/>
      <c r="E11" s="627"/>
      <c r="F11" s="627"/>
      <c r="G11" s="627"/>
      <c r="H11" s="627"/>
      <c r="I11" s="627"/>
      <c r="J11" s="627"/>
      <c r="K11" s="627"/>
      <c r="L11" s="192"/>
      <c r="M11" s="193"/>
      <c r="N11" s="194"/>
    </row>
    <row r="12" spans="1:25" ht="16.5" customHeight="1" thickBot="1" x14ac:dyDescent="0.25">
      <c r="A12" s="195"/>
      <c r="B12" s="177"/>
      <c r="C12" s="166"/>
      <c r="D12" s="166"/>
      <c r="E12" s="89" t="s">
        <v>12510</v>
      </c>
      <c r="F12" s="89"/>
      <c r="G12" s="169"/>
      <c r="H12" s="169"/>
      <c r="I12" s="89"/>
      <c r="J12" s="89"/>
      <c r="K12" s="89"/>
      <c r="L12" s="196"/>
      <c r="M12" s="626" t="s">
        <v>12508</v>
      </c>
      <c r="N12" s="626"/>
    </row>
    <row r="13" spans="1:25" ht="9.75" customHeight="1" thickBot="1" x14ac:dyDescent="0.25">
      <c r="A13" s="617" t="s">
        <v>7647</v>
      </c>
      <c r="B13" s="617" t="s">
        <v>4690</v>
      </c>
      <c r="C13" s="617"/>
      <c r="D13" s="617"/>
      <c r="E13" s="620" t="s">
        <v>6138</v>
      </c>
      <c r="F13" s="621"/>
      <c r="G13" s="630" t="s">
        <v>7648</v>
      </c>
      <c r="H13" s="631"/>
      <c r="I13" s="608" t="s">
        <v>4692</v>
      </c>
      <c r="J13" s="611" t="s">
        <v>6139</v>
      </c>
      <c r="K13" s="614" t="s">
        <v>7650</v>
      </c>
      <c r="L13" s="628" t="s">
        <v>6140</v>
      </c>
      <c r="M13" s="628"/>
      <c r="N13" s="629"/>
    </row>
    <row r="14" spans="1:25" ht="12" customHeight="1" thickBot="1" x14ac:dyDescent="0.25">
      <c r="A14" s="618"/>
      <c r="B14" s="618"/>
      <c r="C14" s="618"/>
      <c r="D14" s="618"/>
      <c r="E14" s="622"/>
      <c r="F14" s="623"/>
      <c r="G14" s="632"/>
      <c r="H14" s="633"/>
      <c r="I14" s="609"/>
      <c r="J14" s="612"/>
      <c r="K14" s="615"/>
      <c r="L14" s="605" t="s">
        <v>7649</v>
      </c>
      <c r="M14" s="606"/>
      <c r="N14" s="607"/>
    </row>
    <row r="15" spans="1:25" ht="30.75" customHeight="1" thickBot="1" x14ac:dyDescent="0.25">
      <c r="A15" s="619"/>
      <c r="B15" s="619"/>
      <c r="C15" s="619"/>
      <c r="D15" s="619"/>
      <c r="E15" s="624"/>
      <c r="F15" s="625"/>
      <c r="G15" s="634"/>
      <c r="H15" s="635"/>
      <c r="I15" s="610"/>
      <c r="J15" s="613"/>
      <c r="K15" s="616"/>
      <c r="L15" s="197" t="s">
        <v>8245</v>
      </c>
      <c r="M15" s="197" t="s">
        <v>6141</v>
      </c>
      <c r="N15" s="198" t="s">
        <v>8246</v>
      </c>
    </row>
    <row r="16" spans="1:25" s="98" customFormat="1" ht="17.25" customHeight="1" x14ac:dyDescent="0.2">
      <c r="A16" s="110">
        <v>1</v>
      </c>
      <c r="B16" s="199"/>
      <c r="C16" s="105"/>
      <c r="D16" s="105"/>
      <c r="E16" s="100" t="s">
        <v>12512</v>
      </c>
      <c r="F16" s="99"/>
      <c r="G16" s="99"/>
      <c r="H16" s="99"/>
      <c r="I16" s="99"/>
      <c r="J16" s="102"/>
      <c r="K16" s="102"/>
      <c r="L16" s="200"/>
      <c r="M16" s="103"/>
      <c r="N16" s="104"/>
    </row>
    <row r="17" spans="1:16" ht="15.75" x14ac:dyDescent="0.2">
      <c r="A17" s="110">
        <v>2</v>
      </c>
      <c r="B17" s="214"/>
      <c r="C17" s="214"/>
      <c r="D17" s="214"/>
      <c r="E17" s="144" t="s">
        <v>6142</v>
      </c>
      <c r="F17" s="215"/>
      <c r="G17" s="216"/>
      <c r="H17" s="216"/>
      <c r="I17" s="217"/>
      <c r="J17" s="218"/>
      <c r="K17" s="218"/>
      <c r="L17" s="218"/>
      <c r="M17" s="218"/>
      <c r="N17" s="218"/>
    </row>
    <row r="18" spans="1:16" ht="25.5" x14ac:dyDescent="0.2">
      <c r="A18" s="110">
        <v>3</v>
      </c>
      <c r="B18" s="228">
        <v>4438</v>
      </c>
      <c r="C18" s="229" t="s">
        <v>7959</v>
      </c>
      <c r="D18" s="230"/>
      <c r="E18" s="219" t="s">
        <v>7324</v>
      </c>
      <c r="F18" s="220" t="s">
        <v>7325</v>
      </c>
      <c r="G18" s="231" t="str">
        <f t="shared" ref="G18:G39" si="0">HYPERLINK("http://www.gardenbulbs.ru/images/Lilium_CL/thumbnails/"&amp;C18&amp;".jpg","фото1")</f>
        <v>фото1</v>
      </c>
      <c r="H18" s="231" t="str">
        <f t="shared" ref="H18:H39" si="1">IF(D18&gt;0,HYPERLINK("http://www.gardenbulbs.ru/images/Lilium_CL/thumbnails/"&amp;D18&amp;".jpg","фото2"),"")</f>
        <v/>
      </c>
      <c r="I18" s="275" t="s">
        <v>6170</v>
      </c>
      <c r="J18" s="232">
        <v>90</v>
      </c>
      <c r="K18" s="273" t="s">
        <v>5</v>
      </c>
      <c r="L18" s="233">
        <v>7</v>
      </c>
      <c r="M18" s="234">
        <v>161.80000000000001</v>
      </c>
      <c r="N18" s="235"/>
      <c r="P18" s="213"/>
    </row>
    <row r="19" spans="1:16" ht="25.5" x14ac:dyDescent="0.2">
      <c r="A19" s="110">
        <v>4</v>
      </c>
      <c r="B19" s="228">
        <v>437</v>
      </c>
      <c r="C19" s="229" t="s">
        <v>7960</v>
      </c>
      <c r="D19" s="230"/>
      <c r="E19" s="219" t="s">
        <v>6143</v>
      </c>
      <c r="F19" s="220" t="s">
        <v>6144</v>
      </c>
      <c r="G19" s="231" t="str">
        <f t="shared" si="0"/>
        <v>фото1</v>
      </c>
      <c r="H19" s="231" t="str">
        <f t="shared" si="1"/>
        <v/>
      </c>
      <c r="I19" s="275" t="s">
        <v>6145</v>
      </c>
      <c r="J19" s="232">
        <v>110</v>
      </c>
      <c r="K19" s="273" t="s">
        <v>4</v>
      </c>
      <c r="L19" s="233">
        <v>5</v>
      </c>
      <c r="M19" s="234">
        <v>182.9</v>
      </c>
      <c r="N19" s="235"/>
      <c r="P19" s="213"/>
    </row>
    <row r="20" spans="1:16" ht="25.5" x14ac:dyDescent="0.2">
      <c r="A20" s="110">
        <v>5</v>
      </c>
      <c r="B20" s="228">
        <v>7186</v>
      </c>
      <c r="C20" s="229" t="s">
        <v>7961</v>
      </c>
      <c r="D20" s="230"/>
      <c r="E20" s="219" t="s">
        <v>7326</v>
      </c>
      <c r="F20" s="220" t="s">
        <v>7327</v>
      </c>
      <c r="G20" s="231" t="str">
        <f t="shared" si="0"/>
        <v>фото1</v>
      </c>
      <c r="H20" s="231" t="str">
        <f t="shared" si="1"/>
        <v/>
      </c>
      <c r="I20" s="275" t="s">
        <v>7328</v>
      </c>
      <c r="J20" s="232">
        <v>100</v>
      </c>
      <c r="K20" s="273" t="s">
        <v>4</v>
      </c>
      <c r="L20" s="233">
        <v>7</v>
      </c>
      <c r="M20" s="234">
        <v>179.6</v>
      </c>
      <c r="N20" s="235"/>
      <c r="P20" s="213"/>
    </row>
    <row r="21" spans="1:16" ht="38.25" x14ac:dyDescent="0.2">
      <c r="A21" s="110">
        <v>6</v>
      </c>
      <c r="B21" s="228">
        <v>452</v>
      </c>
      <c r="C21" s="229" t="s">
        <v>7962</v>
      </c>
      <c r="D21" s="230"/>
      <c r="E21" s="219" t="s">
        <v>7963</v>
      </c>
      <c r="F21" s="220" t="s">
        <v>684</v>
      </c>
      <c r="G21" s="231" t="str">
        <f t="shared" si="0"/>
        <v>фото1</v>
      </c>
      <c r="H21" s="231" t="str">
        <f t="shared" si="1"/>
        <v/>
      </c>
      <c r="I21" s="275" t="s">
        <v>7964</v>
      </c>
      <c r="J21" s="232">
        <v>110</v>
      </c>
      <c r="K21" s="273" t="s">
        <v>4</v>
      </c>
      <c r="L21" s="233">
        <v>5</v>
      </c>
      <c r="M21" s="234">
        <v>191.4</v>
      </c>
      <c r="N21" s="235"/>
      <c r="P21" s="213"/>
    </row>
    <row r="22" spans="1:16" ht="25.5" x14ac:dyDescent="0.2">
      <c r="A22" s="110">
        <v>7</v>
      </c>
      <c r="B22" s="228">
        <v>3709</v>
      </c>
      <c r="C22" s="229" t="s">
        <v>7651</v>
      </c>
      <c r="D22" s="230"/>
      <c r="E22" s="219" t="s">
        <v>6146</v>
      </c>
      <c r="F22" s="220" t="s">
        <v>6147</v>
      </c>
      <c r="G22" s="231" t="str">
        <f t="shared" si="0"/>
        <v>фото1</v>
      </c>
      <c r="H22" s="231" t="str">
        <f t="shared" si="1"/>
        <v/>
      </c>
      <c r="I22" s="275" t="s">
        <v>6148</v>
      </c>
      <c r="J22" s="232">
        <v>110</v>
      </c>
      <c r="K22" s="273" t="s">
        <v>5</v>
      </c>
      <c r="L22" s="233">
        <v>7</v>
      </c>
      <c r="M22" s="234">
        <v>150</v>
      </c>
      <c r="N22" s="235"/>
      <c r="P22" s="213"/>
    </row>
    <row r="23" spans="1:16" ht="38.25" x14ac:dyDescent="0.2">
      <c r="A23" s="110">
        <v>8</v>
      </c>
      <c r="B23" s="228">
        <v>3699</v>
      </c>
      <c r="C23" s="229" t="s">
        <v>7652</v>
      </c>
      <c r="D23" s="230"/>
      <c r="E23" s="219" t="s">
        <v>6149</v>
      </c>
      <c r="F23" s="220" t="s">
        <v>6150</v>
      </c>
      <c r="G23" s="231" t="str">
        <f t="shared" si="0"/>
        <v>фото1</v>
      </c>
      <c r="H23" s="231" t="str">
        <f t="shared" si="1"/>
        <v/>
      </c>
      <c r="I23" s="275" t="s">
        <v>6151</v>
      </c>
      <c r="J23" s="232">
        <v>110</v>
      </c>
      <c r="K23" s="273" t="s">
        <v>4</v>
      </c>
      <c r="L23" s="233">
        <v>5</v>
      </c>
      <c r="M23" s="234">
        <v>157.6</v>
      </c>
      <c r="N23" s="235"/>
      <c r="P23" s="213"/>
    </row>
    <row r="24" spans="1:16" ht="38.25" x14ac:dyDescent="0.2">
      <c r="A24" s="110">
        <v>9</v>
      </c>
      <c r="B24" s="228">
        <v>448</v>
      </c>
      <c r="C24" s="229" t="s">
        <v>7653</v>
      </c>
      <c r="D24" s="230"/>
      <c r="E24" s="219" t="s">
        <v>6152</v>
      </c>
      <c r="F24" s="219" t="s">
        <v>6153</v>
      </c>
      <c r="G24" s="231" t="str">
        <f t="shared" si="0"/>
        <v>фото1</v>
      </c>
      <c r="H24" s="231" t="str">
        <f t="shared" si="1"/>
        <v/>
      </c>
      <c r="I24" s="276" t="s">
        <v>6154</v>
      </c>
      <c r="J24" s="232">
        <v>110</v>
      </c>
      <c r="K24" s="273" t="s">
        <v>5</v>
      </c>
      <c r="L24" s="233">
        <v>7</v>
      </c>
      <c r="M24" s="234">
        <v>185.5</v>
      </c>
      <c r="N24" s="235"/>
      <c r="P24" s="213"/>
    </row>
    <row r="25" spans="1:16" ht="51" x14ac:dyDescent="0.2">
      <c r="A25" s="110">
        <v>10</v>
      </c>
      <c r="B25" s="228">
        <v>454</v>
      </c>
      <c r="C25" s="229" t="s">
        <v>7654</v>
      </c>
      <c r="D25" s="230"/>
      <c r="E25" s="219" t="s">
        <v>6155</v>
      </c>
      <c r="F25" s="220" t="s">
        <v>6156</v>
      </c>
      <c r="G25" s="231" t="str">
        <f t="shared" si="0"/>
        <v>фото1</v>
      </c>
      <c r="H25" s="231" t="str">
        <f t="shared" si="1"/>
        <v/>
      </c>
      <c r="I25" s="275" t="s">
        <v>6157</v>
      </c>
      <c r="J25" s="232">
        <v>110</v>
      </c>
      <c r="K25" s="273" t="s">
        <v>4</v>
      </c>
      <c r="L25" s="233">
        <v>5</v>
      </c>
      <c r="M25" s="234">
        <v>187.2</v>
      </c>
      <c r="N25" s="235"/>
      <c r="P25" s="213"/>
    </row>
    <row r="26" spans="1:16" ht="15.75" x14ac:dyDescent="0.2">
      <c r="A26" s="110">
        <v>11</v>
      </c>
      <c r="B26" s="228">
        <v>7157</v>
      </c>
      <c r="C26" s="229" t="s">
        <v>7965</v>
      </c>
      <c r="D26" s="230"/>
      <c r="E26" s="219" t="s">
        <v>7329</v>
      </c>
      <c r="F26" s="220" t="s">
        <v>7330</v>
      </c>
      <c r="G26" s="231" t="str">
        <f t="shared" si="0"/>
        <v>фото1</v>
      </c>
      <c r="H26" s="231" t="str">
        <f t="shared" si="1"/>
        <v/>
      </c>
      <c r="I26" s="275" t="s">
        <v>7331</v>
      </c>
      <c r="J26" s="232">
        <v>100</v>
      </c>
      <c r="K26" s="273" t="s">
        <v>4</v>
      </c>
      <c r="L26" s="233">
        <v>5</v>
      </c>
      <c r="M26" s="234">
        <v>156.80000000000001</v>
      </c>
      <c r="N26" s="235"/>
      <c r="P26" s="213"/>
    </row>
    <row r="27" spans="1:16" ht="25.5" x14ac:dyDescent="0.2">
      <c r="A27" s="110">
        <v>12</v>
      </c>
      <c r="B27" s="228">
        <v>170</v>
      </c>
      <c r="C27" s="229" t="s">
        <v>7655</v>
      </c>
      <c r="D27" s="230"/>
      <c r="E27" s="219" t="s">
        <v>6158</v>
      </c>
      <c r="F27" s="220" t="s">
        <v>6159</v>
      </c>
      <c r="G27" s="231" t="str">
        <f t="shared" si="0"/>
        <v>фото1</v>
      </c>
      <c r="H27" s="231" t="str">
        <f t="shared" si="1"/>
        <v/>
      </c>
      <c r="I27" s="275" t="s">
        <v>6160</v>
      </c>
      <c r="J27" s="232">
        <v>90</v>
      </c>
      <c r="K27" s="273" t="s">
        <v>5</v>
      </c>
      <c r="L27" s="233">
        <v>7</v>
      </c>
      <c r="M27" s="234">
        <v>185.5</v>
      </c>
      <c r="N27" s="235"/>
      <c r="P27" s="213"/>
    </row>
    <row r="28" spans="1:16" ht="25.5" x14ac:dyDescent="0.2">
      <c r="A28" s="110">
        <v>13</v>
      </c>
      <c r="B28" s="228">
        <v>4440</v>
      </c>
      <c r="C28" s="229" t="s">
        <v>7966</v>
      </c>
      <c r="D28" s="230"/>
      <c r="E28" s="219" t="s">
        <v>7332</v>
      </c>
      <c r="F28" s="220" t="s">
        <v>7333</v>
      </c>
      <c r="G28" s="231" t="str">
        <f t="shared" si="0"/>
        <v>фото1</v>
      </c>
      <c r="H28" s="231" t="str">
        <f t="shared" si="1"/>
        <v/>
      </c>
      <c r="I28" s="275" t="s">
        <v>7334</v>
      </c>
      <c r="J28" s="232">
        <v>100</v>
      </c>
      <c r="K28" s="273" t="s">
        <v>5</v>
      </c>
      <c r="L28" s="233">
        <v>7</v>
      </c>
      <c r="M28" s="234">
        <v>185.5</v>
      </c>
      <c r="N28" s="235"/>
      <c r="P28" s="213"/>
    </row>
    <row r="29" spans="1:16" ht="25.5" x14ac:dyDescent="0.2">
      <c r="A29" s="110">
        <v>14</v>
      </c>
      <c r="B29" s="228">
        <v>3055</v>
      </c>
      <c r="C29" s="229" t="s">
        <v>7656</v>
      </c>
      <c r="D29" s="230"/>
      <c r="E29" s="219" t="s">
        <v>6161</v>
      </c>
      <c r="F29" s="219" t="s">
        <v>6162</v>
      </c>
      <c r="G29" s="231" t="str">
        <f t="shared" si="0"/>
        <v>фото1</v>
      </c>
      <c r="H29" s="231" t="str">
        <f t="shared" si="1"/>
        <v/>
      </c>
      <c r="I29" s="277" t="s">
        <v>6163</v>
      </c>
      <c r="J29" s="236">
        <v>100</v>
      </c>
      <c r="K29" s="273" t="s">
        <v>4</v>
      </c>
      <c r="L29" s="233">
        <v>5</v>
      </c>
      <c r="M29" s="234">
        <v>157.6</v>
      </c>
      <c r="N29" s="235"/>
      <c r="P29" s="213"/>
    </row>
    <row r="30" spans="1:16" ht="25.5" x14ac:dyDescent="0.2">
      <c r="A30" s="110">
        <v>15</v>
      </c>
      <c r="B30" s="228">
        <v>473</v>
      </c>
      <c r="C30" s="229" t="s">
        <v>7657</v>
      </c>
      <c r="D30" s="230"/>
      <c r="E30" s="219" t="s">
        <v>6164</v>
      </c>
      <c r="F30" s="219" t="s">
        <v>6165</v>
      </c>
      <c r="G30" s="231" t="str">
        <f t="shared" si="0"/>
        <v>фото1</v>
      </c>
      <c r="H30" s="231" t="str">
        <f t="shared" si="1"/>
        <v/>
      </c>
      <c r="I30" s="277" t="s">
        <v>6166</v>
      </c>
      <c r="J30" s="236">
        <v>110</v>
      </c>
      <c r="K30" s="273" t="s">
        <v>4</v>
      </c>
      <c r="L30" s="233">
        <v>7</v>
      </c>
      <c r="M30" s="234">
        <v>238.6</v>
      </c>
      <c r="N30" s="235"/>
      <c r="P30" s="213"/>
    </row>
    <row r="31" spans="1:16" ht="25.5" x14ac:dyDescent="0.2">
      <c r="A31" s="110">
        <v>16</v>
      </c>
      <c r="B31" s="228">
        <v>6501</v>
      </c>
      <c r="C31" s="229" t="s">
        <v>12037</v>
      </c>
      <c r="D31" s="230"/>
      <c r="E31" s="219" t="s">
        <v>12038</v>
      </c>
      <c r="F31" s="219" t="s">
        <v>12039</v>
      </c>
      <c r="G31" s="231" t="str">
        <f t="shared" si="0"/>
        <v>фото1</v>
      </c>
      <c r="H31" s="231" t="str">
        <f t="shared" si="1"/>
        <v/>
      </c>
      <c r="I31" s="275" t="s">
        <v>12513</v>
      </c>
      <c r="J31" s="232">
        <v>100</v>
      </c>
      <c r="K31" s="273" t="s">
        <v>5</v>
      </c>
      <c r="L31" s="233">
        <v>7</v>
      </c>
      <c r="M31" s="234">
        <v>185.5</v>
      </c>
      <c r="N31" s="235"/>
      <c r="P31" s="213"/>
    </row>
    <row r="32" spans="1:16" ht="25.5" x14ac:dyDescent="0.2">
      <c r="A32" s="110">
        <v>17</v>
      </c>
      <c r="B32" s="228">
        <v>3725</v>
      </c>
      <c r="C32" s="229" t="s">
        <v>7658</v>
      </c>
      <c r="D32" s="230"/>
      <c r="E32" s="219" t="s">
        <v>6167</v>
      </c>
      <c r="F32" s="220" t="s">
        <v>6168</v>
      </c>
      <c r="G32" s="231" t="str">
        <f t="shared" si="0"/>
        <v>фото1</v>
      </c>
      <c r="H32" s="231" t="str">
        <f t="shared" si="1"/>
        <v/>
      </c>
      <c r="I32" s="275" t="s">
        <v>6169</v>
      </c>
      <c r="J32" s="232">
        <v>105</v>
      </c>
      <c r="K32" s="273" t="s">
        <v>4</v>
      </c>
      <c r="L32" s="233">
        <v>5</v>
      </c>
      <c r="M32" s="234">
        <v>157.6</v>
      </c>
      <c r="N32" s="235"/>
      <c r="P32" s="213"/>
    </row>
    <row r="33" spans="1:16" ht="25.5" x14ac:dyDescent="0.2">
      <c r="A33" s="110">
        <v>18</v>
      </c>
      <c r="B33" s="228">
        <v>1544</v>
      </c>
      <c r="C33" s="229" t="s">
        <v>12514</v>
      </c>
      <c r="D33" s="230"/>
      <c r="E33" s="219" t="s">
        <v>12515</v>
      </c>
      <c r="F33" s="220" t="s">
        <v>12516</v>
      </c>
      <c r="G33" s="231" t="str">
        <f t="shared" si="0"/>
        <v>фото1</v>
      </c>
      <c r="H33" s="231" t="str">
        <f t="shared" si="1"/>
        <v/>
      </c>
      <c r="I33" s="275" t="s">
        <v>12517</v>
      </c>
      <c r="J33" s="232">
        <v>120</v>
      </c>
      <c r="K33" s="273" t="s">
        <v>4</v>
      </c>
      <c r="L33" s="233">
        <v>7</v>
      </c>
      <c r="M33" s="234">
        <v>238.6</v>
      </c>
      <c r="N33" s="235"/>
      <c r="P33" s="213"/>
    </row>
    <row r="34" spans="1:16" ht="38.25" x14ac:dyDescent="0.2">
      <c r="A34" s="110">
        <v>19</v>
      </c>
      <c r="B34" s="228">
        <v>1433</v>
      </c>
      <c r="C34" s="229" t="s">
        <v>7659</v>
      </c>
      <c r="D34" s="230"/>
      <c r="E34" s="219" t="s">
        <v>6171</v>
      </c>
      <c r="F34" s="219" t="s">
        <v>6172</v>
      </c>
      <c r="G34" s="231" t="str">
        <f t="shared" si="0"/>
        <v>фото1</v>
      </c>
      <c r="H34" s="231" t="str">
        <f t="shared" si="1"/>
        <v/>
      </c>
      <c r="I34" s="276" t="s">
        <v>6154</v>
      </c>
      <c r="J34" s="232">
        <v>110</v>
      </c>
      <c r="K34" s="273" t="s">
        <v>4</v>
      </c>
      <c r="L34" s="233">
        <v>7</v>
      </c>
      <c r="M34" s="234">
        <v>185.5</v>
      </c>
      <c r="N34" s="235"/>
      <c r="P34" s="213"/>
    </row>
    <row r="35" spans="1:16" ht="25.5" x14ac:dyDescent="0.2">
      <c r="A35" s="110">
        <v>20</v>
      </c>
      <c r="B35" s="228">
        <v>1480</v>
      </c>
      <c r="C35" s="237" t="s">
        <v>12518</v>
      </c>
      <c r="D35" s="238"/>
      <c r="E35" s="219" t="s">
        <v>12519</v>
      </c>
      <c r="F35" s="282" t="s">
        <v>12520</v>
      </c>
      <c r="G35" s="283" t="str">
        <f t="shared" si="0"/>
        <v>фото1</v>
      </c>
      <c r="H35" s="231" t="str">
        <f t="shared" si="1"/>
        <v/>
      </c>
      <c r="I35" s="286" t="s">
        <v>12521</v>
      </c>
      <c r="J35" s="232">
        <v>120</v>
      </c>
      <c r="K35" s="273" t="s">
        <v>5</v>
      </c>
      <c r="L35" s="233">
        <v>7</v>
      </c>
      <c r="M35" s="234">
        <v>185.5</v>
      </c>
      <c r="N35" s="235"/>
      <c r="P35" s="213"/>
    </row>
    <row r="36" spans="1:16" ht="25.5" x14ac:dyDescent="0.2">
      <c r="A36" s="110">
        <v>21</v>
      </c>
      <c r="B36" s="228">
        <v>3016</v>
      </c>
      <c r="C36" s="229" t="s">
        <v>12522</v>
      </c>
      <c r="D36" s="230"/>
      <c r="E36" s="219" t="s">
        <v>12523</v>
      </c>
      <c r="F36" s="282" t="s">
        <v>12524</v>
      </c>
      <c r="G36" s="283" t="str">
        <f t="shared" si="0"/>
        <v>фото1</v>
      </c>
      <c r="H36" s="231" t="str">
        <f t="shared" si="1"/>
        <v/>
      </c>
      <c r="I36" s="286" t="s">
        <v>12525</v>
      </c>
      <c r="J36" s="232">
        <v>120</v>
      </c>
      <c r="K36" s="273" t="s">
        <v>5</v>
      </c>
      <c r="L36" s="233">
        <v>7</v>
      </c>
      <c r="M36" s="234">
        <v>185.5</v>
      </c>
      <c r="N36" s="235"/>
      <c r="P36" s="213"/>
    </row>
    <row r="37" spans="1:16" ht="38.25" x14ac:dyDescent="0.2">
      <c r="A37" s="110">
        <v>22</v>
      </c>
      <c r="B37" s="228">
        <v>496</v>
      </c>
      <c r="C37" s="229" t="s">
        <v>7660</v>
      </c>
      <c r="D37" s="230"/>
      <c r="E37" s="219" t="s">
        <v>6173</v>
      </c>
      <c r="F37" s="219" t="s">
        <v>6174</v>
      </c>
      <c r="G37" s="231" t="str">
        <f t="shared" si="0"/>
        <v>фото1</v>
      </c>
      <c r="H37" s="231" t="str">
        <f t="shared" si="1"/>
        <v/>
      </c>
      <c r="I37" s="276" t="s">
        <v>6175</v>
      </c>
      <c r="J37" s="232">
        <v>110</v>
      </c>
      <c r="K37" s="273" t="s">
        <v>4</v>
      </c>
      <c r="L37" s="233">
        <v>5</v>
      </c>
      <c r="M37" s="234">
        <v>145</v>
      </c>
      <c r="N37" s="235"/>
      <c r="P37" s="213"/>
    </row>
    <row r="38" spans="1:16" ht="25.5" x14ac:dyDescent="0.2">
      <c r="A38" s="110">
        <v>23</v>
      </c>
      <c r="B38" s="228">
        <v>4442</v>
      </c>
      <c r="C38" s="229" t="s">
        <v>7967</v>
      </c>
      <c r="D38" s="230"/>
      <c r="E38" s="219" t="s">
        <v>6176</v>
      </c>
      <c r="F38" s="220" t="s">
        <v>6177</v>
      </c>
      <c r="G38" s="231" t="str">
        <f t="shared" si="0"/>
        <v>фото1</v>
      </c>
      <c r="H38" s="231" t="str">
        <f t="shared" si="1"/>
        <v/>
      </c>
      <c r="I38" s="275" t="s">
        <v>6178</v>
      </c>
      <c r="J38" s="232">
        <v>100</v>
      </c>
      <c r="K38" s="273" t="s">
        <v>4</v>
      </c>
      <c r="L38" s="233">
        <v>5</v>
      </c>
      <c r="M38" s="234">
        <v>157.6</v>
      </c>
      <c r="N38" s="235"/>
      <c r="P38" s="213"/>
    </row>
    <row r="39" spans="1:16" ht="38.25" x14ac:dyDescent="0.2">
      <c r="A39" s="110">
        <v>24</v>
      </c>
      <c r="B39" s="228">
        <v>497</v>
      </c>
      <c r="C39" s="229" t="s">
        <v>7661</v>
      </c>
      <c r="D39" s="230"/>
      <c r="E39" s="219" t="s">
        <v>12040</v>
      </c>
      <c r="F39" s="219" t="s">
        <v>6179</v>
      </c>
      <c r="G39" s="231" t="str">
        <f t="shared" si="0"/>
        <v>фото1</v>
      </c>
      <c r="H39" s="231" t="str">
        <f t="shared" si="1"/>
        <v/>
      </c>
      <c r="I39" s="276" t="s">
        <v>6180</v>
      </c>
      <c r="J39" s="232">
        <v>110</v>
      </c>
      <c r="K39" s="273" t="s">
        <v>5</v>
      </c>
      <c r="L39" s="233">
        <v>7</v>
      </c>
      <c r="M39" s="234">
        <v>158.30000000000001</v>
      </c>
      <c r="N39" s="235"/>
      <c r="P39" s="213"/>
    </row>
    <row r="40" spans="1:16" ht="15.75" x14ac:dyDescent="0.2">
      <c r="A40" s="110">
        <v>25</v>
      </c>
      <c r="B40" s="239"/>
      <c r="C40" s="240"/>
      <c r="D40" s="240"/>
      <c r="E40" s="144" t="s">
        <v>6181</v>
      </c>
      <c r="F40" s="145"/>
      <c r="G40" s="241"/>
      <c r="H40" s="241"/>
      <c r="I40" s="146"/>
      <c r="J40" s="147"/>
      <c r="K40" s="288"/>
      <c r="L40" s="147"/>
      <c r="M40" s="147"/>
      <c r="N40" s="147"/>
      <c r="P40" s="213"/>
    </row>
    <row r="41" spans="1:16" ht="25.5" x14ac:dyDescent="0.2">
      <c r="A41" s="110">
        <v>26</v>
      </c>
      <c r="B41" s="228">
        <v>1547</v>
      </c>
      <c r="C41" s="229" t="s">
        <v>7662</v>
      </c>
      <c r="D41" s="230"/>
      <c r="E41" s="219" t="s">
        <v>6182</v>
      </c>
      <c r="F41" s="219" t="s">
        <v>6183</v>
      </c>
      <c r="G41" s="231" t="str">
        <f t="shared" ref="G41:G56" si="2">HYPERLINK("http://www.gardenbulbs.ru/images/Lilium_CL/thumbnails/"&amp;C41&amp;".jpg","фото1")</f>
        <v>фото1</v>
      </c>
      <c r="H41" s="231" t="str">
        <f t="shared" ref="H41:H56" si="3">IF(D41&gt;0,HYPERLINK("http://www.gardenbulbs.ru/images/Lilium_CL/thumbnails/"&amp;D41&amp;".jpg","фото2"),"")</f>
        <v/>
      </c>
      <c r="I41" s="276" t="s">
        <v>6184</v>
      </c>
      <c r="J41" s="232">
        <v>45</v>
      </c>
      <c r="K41" s="273" t="s">
        <v>5</v>
      </c>
      <c r="L41" s="233">
        <v>5</v>
      </c>
      <c r="M41" s="234">
        <v>149.19999999999999</v>
      </c>
      <c r="N41" s="235"/>
      <c r="P41" s="213"/>
    </row>
    <row r="42" spans="1:16" ht="15.75" x14ac:dyDescent="0.2">
      <c r="A42" s="110">
        <v>27</v>
      </c>
      <c r="B42" s="228" t="s">
        <v>12526</v>
      </c>
      <c r="C42" s="229" t="s">
        <v>12527</v>
      </c>
      <c r="D42" s="230"/>
      <c r="E42" s="219" t="s">
        <v>12528</v>
      </c>
      <c r="F42" s="284" t="s">
        <v>12529</v>
      </c>
      <c r="G42" s="283" t="str">
        <f t="shared" si="2"/>
        <v>фото1</v>
      </c>
      <c r="H42" s="231" t="str">
        <f t="shared" si="3"/>
        <v/>
      </c>
      <c r="I42" s="287" t="s">
        <v>3531</v>
      </c>
      <c r="J42" s="232">
        <v>40</v>
      </c>
      <c r="K42" s="273" t="s">
        <v>5</v>
      </c>
      <c r="L42" s="233">
        <v>5</v>
      </c>
      <c r="M42" s="234">
        <v>149.19999999999999</v>
      </c>
      <c r="N42" s="235"/>
      <c r="P42" s="213"/>
    </row>
    <row r="43" spans="1:16" ht="15.75" x14ac:dyDescent="0.2">
      <c r="A43" s="110">
        <v>28</v>
      </c>
      <c r="B43" s="228" t="s">
        <v>12530</v>
      </c>
      <c r="C43" s="229" t="s">
        <v>12531</v>
      </c>
      <c r="D43" s="230"/>
      <c r="E43" s="219" t="s">
        <v>12532</v>
      </c>
      <c r="F43" s="284" t="s">
        <v>12533</v>
      </c>
      <c r="G43" s="283" t="str">
        <f t="shared" si="2"/>
        <v>фото1</v>
      </c>
      <c r="H43" s="231" t="str">
        <f t="shared" si="3"/>
        <v/>
      </c>
      <c r="I43" s="287" t="s">
        <v>12534</v>
      </c>
      <c r="J43" s="232">
        <v>40</v>
      </c>
      <c r="K43" s="273" t="s">
        <v>5</v>
      </c>
      <c r="L43" s="233">
        <v>5</v>
      </c>
      <c r="M43" s="234">
        <v>149.19999999999999</v>
      </c>
      <c r="N43" s="235"/>
      <c r="P43" s="213"/>
    </row>
    <row r="44" spans="1:16" ht="25.5" x14ac:dyDescent="0.2">
      <c r="A44" s="110">
        <v>29</v>
      </c>
      <c r="B44" s="228">
        <v>177</v>
      </c>
      <c r="C44" s="229" t="s">
        <v>7663</v>
      </c>
      <c r="D44" s="230"/>
      <c r="E44" s="219" t="s">
        <v>6185</v>
      </c>
      <c r="F44" s="219" t="s">
        <v>6186</v>
      </c>
      <c r="G44" s="231" t="str">
        <f t="shared" si="2"/>
        <v>фото1</v>
      </c>
      <c r="H44" s="231" t="str">
        <f t="shared" si="3"/>
        <v/>
      </c>
      <c r="I44" s="276" t="s">
        <v>6187</v>
      </c>
      <c r="J44" s="232">
        <v>45</v>
      </c>
      <c r="K44" s="273" t="s">
        <v>5</v>
      </c>
      <c r="L44" s="233">
        <v>5</v>
      </c>
      <c r="M44" s="234">
        <v>178.7</v>
      </c>
      <c r="N44" s="235"/>
      <c r="P44" s="213"/>
    </row>
    <row r="45" spans="1:16" ht="25.5" x14ac:dyDescent="0.2">
      <c r="A45" s="110">
        <v>30</v>
      </c>
      <c r="B45" s="228" t="s">
        <v>12535</v>
      </c>
      <c r="C45" s="229" t="s">
        <v>12536</v>
      </c>
      <c r="D45" s="230"/>
      <c r="E45" s="219" t="s">
        <v>12537</v>
      </c>
      <c r="F45" s="284" t="s">
        <v>12538</v>
      </c>
      <c r="G45" s="283" t="str">
        <f t="shared" si="2"/>
        <v>фото1</v>
      </c>
      <c r="H45" s="231" t="str">
        <f t="shared" si="3"/>
        <v/>
      </c>
      <c r="I45" s="287" t="s">
        <v>12539</v>
      </c>
      <c r="J45" s="232">
        <v>40</v>
      </c>
      <c r="K45" s="273" t="s">
        <v>5</v>
      </c>
      <c r="L45" s="233">
        <v>5</v>
      </c>
      <c r="M45" s="234">
        <v>149.19999999999999</v>
      </c>
      <c r="N45" s="235"/>
      <c r="P45" s="213"/>
    </row>
    <row r="46" spans="1:16" ht="15.75" x14ac:dyDescent="0.2">
      <c r="A46" s="110">
        <v>31</v>
      </c>
      <c r="B46" s="228">
        <v>3742</v>
      </c>
      <c r="C46" s="237" t="s">
        <v>7664</v>
      </c>
      <c r="D46" s="238"/>
      <c r="E46" s="219" t="s">
        <v>6188</v>
      </c>
      <c r="F46" s="219" t="s">
        <v>6189</v>
      </c>
      <c r="G46" s="231" t="str">
        <f t="shared" si="2"/>
        <v>фото1</v>
      </c>
      <c r="H46" s="231" t="str">
        <f t="shared" si="3"/>
        <v/>
      </c>
      <c r="I46" s="276" t="s">
        <v>2447</v>
      </c>
      <c r="J46" s="232">
        <v>45</v>
      </c>
      <c r="K46" s="273" t="s">
        <v>5</v>
      </c>
      <c r="L46" s="233">
        <v>5</v>
      </c>
      <c r="M46" s="234">
        <v>149.19999999999999</v>
      </c>
      <c r="N46" s="235"/>
      <c r="P46" s="213"/>
    </row>
    <row r="47" spans="1:16" ht="25.5" x14ac:dyDescent="0.2">
      <c r="A47" s="110">
        <v>32</v>
      </c>
      <c r="B47" s="228">
        <v>5453</v>
      </c>
      <c r="C47" s="229" t="s">
        <v>12422</v>
      </c>
      <c r="D47" s="230"/>
      <c r="E47" s="219" t="s">
        <v>7968</v>
      </c>
      <c r="F47" s="220" t="s">
        <v>7969</v>
      </c>
      <c r="G47" s="231" t="str">
        <f t="shared" si="2"/>
        <v>фото1</v>
      </c>
      <c r="H47" s="231" t="str">
        <f t="shared" si="3"/>
        <v/>
      </c>
      <c r="I47" s="275" t="s">
        <v>7970</v>
      </c>
      <c r="J47" s="232">
        <v>40</v>
      </c>
      <c r="K47" s="273" t="s">
        <v>5</v>
      </c>
      <c r="L47" s="233">
        <v>5</v>
      </c>
      <c r="M47" s="234">
        <v>149.19999999999999</v>
      </c>
      <c r="N47" s="235"/>
      <c r="P47" s="213"/>
    </row>
    <row r="48" spans="1:16" ht="15.75" x14ac:dyDescent="0.2">
      <c r="A48" s="110">
        <v>33</v>
      </c>
      <c r="B48" s="228">
        <v>1553</v>
      </c>
      <c r="C48" s="229" t="s">
        <v>7665</v>
      </c>
      <c r="D48" s="230"/>
      <c r="E48" s="219" t="s">
        <v>6190</v>
      </c>
      <c r="F48" s="219" t="s">
        <v>6191</v>
      </c>
      <c r="G48" s="231" t="str">
        <f t="shared" si="2"/>
        <v>фото1</v>
      </c>
      <c r="H48" s="231" t="str">
        <f t="shared" si="3"/>
        <v/>
      </c>
      <c r="I48" s="276" t="s">
        <v>6061</v>
      </c>
      <c r="J48" s="232">
        <v>45</v>
      </c>
      <c r="K48" s="273" t="s">
        <v>5</v>
      </c>
      <c r="L48" s="233">
        <v>5</v>
      </c>
      <c r="M48" s="234">
        <v>149.19999999999999</v>
      </c>
      <c r="N48" s="235"/>
      <c r="P48" s="213"/>
    </row>
    <row r="49" spans="1:16" ht="25.5" x14ac:dyDescent="0.2">
      <c r="A49" s="110">
        <v>34</v>
      </c>
      <c r="B49" s="228">
        <v>5907</v>
      </c>
      <c r="C49" s="229" t="s">
        <v>12540</v>
      </c>
      <c r="D49" s="230"/>
      <c r="E49" s="219" t="s">
        <v>12541</v>
      </c>
      <c r="F49" s="284" t="s">
        <v>12542</v>
      </c>
      <c r="G49" s="283" t="str">
        <f t="shared" si="2"/>
        <v>фото1</v>
      </c>
      <c r="H49" s="231" t="str">
        <f t="shared" si="3"/>
        <v/>
      </c>
      <c r="I49" s="219" t="s">
        <v>12543</v>
      </c>
      <c r="J49" s="232">
        <v>45</v>
      </c>
      <c r="K49" s="273" t="s">
        <v>5</v>
      </c>
      <c r="L49" s="233">
        <v>5</v>
      </c>
      <c r="M49" s="234">
        <v>149.19999999999999</v>
      </c>
      <c r="N49" s="235"/>
      <c r="P49" s="213"/>
    </row>
    <row r="50" spans="1:16" ht="25.5" x14ac:dyDescent="0.2">
      <c r="A50" s="110">
        <v>35</v>
      </c>
      <c r="B50" s="228">
        <v>3743</v>
      </c>
      <c r="C50" s="229" t="s">
        <v>7666</v>
      </c>
      <c r="D50" s="230"/>
      <c r="E50" s="219" t="s">
        <v>6192</v>
      </c>
      <c r="F50" s="219" t="s">
        <v>6193</v>
      </c>
      <c r="G50" s="231" t="str">
        <f t="shared" si="2"/>
        <v>фото1</v>
      </c>
      <c r="H50" s="231" t="str">
        <f t="shared" si="3"/>
        <v/>
      </c>
      <c r="I50" s="276" t="s">
        <v>6194</v>
      </c>
      <c r="J50" s="232">
        <v>45</v>
      </c>
      <c r="K50" s="273" t="s">
        <v>5</v>
      </c>
      <c r="L50" s="233">
        <v>5</v>
      </c>
      <c r="M50" s="234">
        <v>149.19999999999999</v>
      </c>
      <c r="N50" s="235"/>
      <c r="P50" s="213"/>
    </row>
    <row r="51" spans="1:16" ht="25.5" x14ac:dyDescent="0.2">
      <c r="A51" s="110">
        <v>36</v>
      </c>
      <c r="B51" s="228">
        <v>7202</v>
      </c>
      <c r="C51" s="229" t="s">
        <v>7971</v>
      </c>
      <c r="D51" s="230"/>
      <c r="E51" s="221" t="s">
        <v>7335</v>
      </c>
      <c r="F51" s="220" t="s">
        <v>7336</v>
      </c>
      <c r="G51" s="231" t="str">
        <f t="shared" si="2"/>
        <v>фото1</v>
      </c>
      <c r="H51" s="231" t="str">
        <f t="shared" si="3"/>
        <v/>
      </c>
      <c r="I51" s="275" t="s">
        <v>7337</v>
      </c>
      <c r="J51" s="232">
        <v>45</v>
      </c>
      <c r="K51" s="273" t="s">
        <v>5</v>
      </c>
      <c r="L51" s="233">
        <v>5</v>
      </c>
      <c r="M51" s="234">
        <v>149.19999999999999</v>
      </c>
      <c r="N51" s="235"/>
      <c r="P51" s="213"/>
    </row>
    <row r="52" spans="1:16" ht="38.25" x14ac:dyDescent="0.2">
      <c r="A52" s="110">
        <v>37</v>
      </c>
      <c r="B52" s="228">
        <v>7203</v>
      </c>
      <c r="C52" s="229" t="s">
        <v>12544</v>
      </c>
      <c r="D52" s="230"/>
      <c r="E52" s="219" t="s">
        <v>12545</v>
      </c>
      <c r="F52" s="219" t="s">
        <v>12546</v>
      </c>
      <c r="G52" s="231" t="str">
        <f t="shared" si="2"/>
        <v>фото1</v>
      </c>
      <c r="H52" s="231" t="str">
        <f t="shared" si="3"/>
        <v/>
      </c>
      <c r="I52" s="276" t="s">
        <v>12547</v>
      </c>
      <c r="J52" s="232">
        <v>45</v>
      </c>
      <c r="K52" s="273" t="s">
        <v>5</v>
      </c>
      <c r="L52" s="233">
        <v>5</v>
      </c>
      <c r="M52" s="234">
        <v>149.19999999999999</v>
      </c>
      <c r="N52" s="235"/>
      <c r="P52" s="213"/>
    </row>
    <row r="53" spans="1:16" ht="25.5" x14ac:dyDescent="0.2">
      <c r="A53" s="110">
        <v>38</v>
      </c>
      <c r="B53" s="228">
        <v>306</v>
      </c>
      <c r="C53" s="229" t="s">
        <v>7667</v>
      </c>
      <c r="D53" s="230"/>
      <c r="E53" s="219" t="s">
        <v>6195</v>
      </c>
      <c r="F53" s="219" t="s">
        <v>6196</v>
      </c>
      <c r="G53" s="231" t="str">
        <f t="shared" si="2"/>
        <v>фото1</v>
      </c>
      <c r="H53" s="231" t="str">
        <f t="shared" si="3"/>
        <v/>
      </c>
      <c r="I53" s="276" t="s">
        <v>6197</v>
      </c>
      <c r="J53" s="232">
        <v>45</v>
      </c>
      <c r="K53" s="273" t="s">
        <v>5</v>
      </c>
      <c r="L53" s="233">
        <v>5</v>
      </c>
      <c r="M53" s="234">
        <v>149.19999999999999</v>
      </c>
      <c r="N53" s="235"/>
      <c r="P53" s="213"/>
    </row>
    <row r="54" spans="1:16" ht="25.5" x14ac:dyDescent="0.2">
      <c r="A54" s="110">
        <v>39</v>
      </c>
      <c r="B54" s="228">
        <v>1550</v>
      </c>
      <c r="C54" s="229" t="s">
        <v>7668</v>
      </c>
      <c r="D54" s="230"/>
      <c r="E54" s="219" t="s">
        <v>6198</v>
      </c>
      <c r="F54" s="219" t="s">
        <v>6199</v>
      </c>
      <c r="G54" s="231" t="str">
        <f t="shared" si="2"/>
        <v>фото1</v>
      </c>
      <c r="H54" s="231" t="str">
        <f t="shared" si="3"/>
        <v/>
      </c>
      <c r="I54" s="276" t="s">
        <v>6200</v>
      </c>
      <c r="J54" s="232">
        <v>45</v>
      </c>
      <c r="K54" s="273" t="s">
        <v>5</v>
      </c>
      <c r="L54" s="233">
        <v>5</v>
      </c>
      <c r="M54" s="234">
        <v>149.19999999999999</v>
      </c>
      <c r="N54" s="235"/>
      <c r="P54" s="213"/>
    </row>
    <row r="55" spans="1:16" ht="15.75" x14ac:dyDescent="0.2">
      <c r="A55" s="110">
        <v>40</v>
      </c>
      <c r="B55" s="228">
        <v>5906</v>
      </c>
      <c r="C55" s="229" t="s">
        <v>12548</v>
      </c>
      <c r="D55" s="230"/>
      <c r="E55" s="219" t="s">
        <v>12549</v>
      </c>
      <c r="F55" s="284" t="s">
        <v>12550</v>
      </c>
      <c r="G55" s="283" t="str">
        <f t="shared" si="2"/>
        <v>фото1</v>
      </c>
      <c r="H55" s="231" t="str">
        <f t="shared" si="3"/>
        <v/>
      </c>
      <c r="I55" s="219" t="s">
        <v>12551</v>
      </c>
      <c r="J55" s="232">
        <v>45</v>
      </c>
      <c r="K55" s="273" t="s">
        <v>5</v>
      </c>
      <c r="L55" s="233">
        <v>5</v>
      </c>
      <c r="M55" s="234">
        <v>149.19999999999999</v>
      </c>
      <c r="N55" s="235"/>
      <c r="P55" s="213"/>
    </row>
    <row r="56" spans="1:16" ht="15.75" x14ac:dyDescent="0.2">
      <c r="A56" s="110">
        <v>41</v>
      </c>
      <c r="B56" s="228">
        <v>7206</v>
      </c>
      <c r="C56" s="229" t="s">
        <v>12552</v>
      </c>
      <c r="D56" s="230"/>
      <c r="E56" s="221" t="s">
        <v>12553</v>
      </c>
      <c r="F56" s="220" t="s">
        <v>12554</v>
      </c>
      <c r="G56" s="231" t="str">
        <f t="shared" si="2"/>
        <v>фото1</v>
      </c>
      <c r="H56" s="231" t="str">
        <f t="shared" si="3"/>
        <v/>
      </c>
      <c r="I56" s="275" t="s">
        <v>7338</v>
      </c>
      <c r="J56" s="232">
        <v>45</v>
      </c>
      <c r="K56" s="273" t="s">
        <v>5</v>
      </c>
      <c r="L56" s="233">
        <v>5</v>
      </c>
      <c r="M56" s="234">
        <v>149.19999999999999</v>
      </c>
      <c r="N56" s="235"/>
      <c r="P56" s="213"/>
    </row>
    <row r="57" spans="1:16" ht="15.75" x14ac:dyDescent="0.2">
      <c r="A57" s="110">
        <v>42</v>
      </c>
      <c r="B57" s="239"/>
      <c r="C57" s="240"/>
      <c r="D57" s="240"/>
      <c r="E57" s="144" t="s">
        <v>13087</v>
      </c>
      <c r="F57" s="145"/>
      <c r="G57" s="241"/>
      <c r="H57" s="241"/>
      <c r="I57" s="146"/>
      <c r="J57" s="147"/>
      <c r="K57" s="288"/>
      <c r="L57" s="147"/>
      <c r="M57" s="147"/>
      <c r="N57" s="147"/>
      <c r="P57" s="213"/>
    </row>
    <row r="58" spans="1:16" ht="25.5" x14ac:dyDescent="0.2">
      <c r="A58" s="110">
        <v>43</v>
      </c>
      <c r="B58" s="228">
        <v>4456</v>
      </c>
      <c r="C58" s="229" t="s">
        <v>7972</v>
      </c>
      <c r="D58" s="230"/>
      <c r="E58" s="219" t="s">
        <v>7339</v>
      </c>
      <c r="F58" s="219" t="s">
        <v>6201</v>
      </c>
      <c r="G58" s="231" t="str">
        <f t="shared" ref="G58:G76" si="4">HYPERLINK("http://www.gardenbulbs.ru/images/Lilium_CL/thumbnails/"&amp;C58&amp;".jpg","фото1")</f>
        <v>фото1</v>
      </c>
      <c r="H58" s="231" t="str">
        <f t="shared" ref="H58:H76" si="5">IF(D58&gt;0,HYPERLINK("http://www.gardenbulbs.ru/images/Lilium_CL/thumbnails/"&amp;D58&amp;".jpg","фото2"),"")</f>
        <v/>
      </c>
      <c r="I58" s="276" t="s">
        <v>6202</v>
      </c>
      <c r="J58" s="232">
        <v>40</v>
      </c>
      <c r="K58" s="273" t="s">
        <v>7973</v>
      </c>
      <c r="L58" s="233">
        <v>5</v>
      </c>
      <c r="M58" s="234">
        <v>119.6</v>
      </c>
      <c r="N58" s="235"/>
      <c r="P58" s="213"/>
    </row>
    <row r="59" spans="1:16" ht="25.5" x14ac:dyDescent="0.2">
      <c r="A59" s="110">
        <v>44</v>
      </c>
      <c r="B59" s="228">
        <v>7187</v>
      </c>
      <c r="C59" s="229" t="s">
        <v>7974</v>
      </c>
      <c r="D59" s="230"/>
      <c r="E59" s="221" t="s">
        <v>7340</v>
      </c>
      <c r="F59" s="220" t="s">
        <v>7341</v>
      </c>
      <c r="G59" s="231" t="str">
        <f t="shared" si="4"/>
        <v>фото1</v>
      </c>
      <c r="H59" s="231" t="str">
        <f t="shared" si="5"/>
        <v/>
      </c>
      <c r="I59" s="275" t="s">
        <v>7342</v>
      </c>
      <c r="J59" s="232">
        <v>40</v>
      </c>
      <c r="K59" s="273" t="s">
        <v>7973</v>
      </c>
      <c r="L59" s="233">
        <v>5</v>
      </c>
      <c r="M59" s="234">
        <v>119.6</v>
      </c>
      <c r="N59" s="235"/>
      <c r="P59" s="213"/>
    </row>
    <row r="60" spans="1:16" ht="25.5" x14ac:dyDescent="0.2">
      <c r="A60" s="110">
        <v>45</v>
      </c>
      <c r="B60" s="228">
        <v>7188</v>
      </c>
      <c r="C60" s="229" t="s">
        <v>7975</v>
      </c>
      <c r="D60" s="230"/>
      <c r="E60" s="221" t="s">
        <v>7343</v>
      </c>
      <c r="F60" s="220" t="s">
        <v>7344</v>
      </c>
      <c r="G60" s="231" t="str">
        <f t="shared" si="4"/>
        <v>фото1</v>
      </c>
      <c r="H60" s="231" t="str">
        <f t="shared" si="5"/>
        <v/>
      </c>
      <c r="I60" s="275" t="s">
        <v>7345</v>
      </c>
      <c r="J60" s="232">
        <v>40</v>
      </c>
      <c r="K60" s="273" t="s">
        <v>5</v>
      </c>
      <c r="L60" s="233">
        <v>5</v>
      </c>
      <c r="M60" s="234">
        <v>119.6</v>
      </c>
      <c r="N60" s="235"/>
      <c r="P60" s="213"/>
    </row>
    <row r="61" spans="1:16" ht="15.75" x14ac:dyDescent="0.2">
      <c r="A61" s="110">
        <v>46</v>
      </c>
      <c r="B61" s="228">
        <v>7189</v>
      </c>
      <c r="C61" s="229" t="s">
        <v>7976</v>
      </c>
      <c r="D61" s="230"/>
      <c r="E61" s="221" t="s">
        <v>7346</v>
      </c>
      <c r="F61" s="220" t="s">
        <v>7347</v>
      </c>
      <c r="G61" s="231" t="str">
        <f t="shared" si="4"/>
        <v>фото1</v>
      </c>
      <c r="H61" s="231" t="str">
        <f t="shared" si="5"/>
        <v/>
      </c>
      <c r="I61" s="275" t="s">
        <v>7348</v>
      </c>
      <c r="J61" s="232">
        <v>40</v>
      </c>
      <c r="K61" s="273" t="s">
        <v>5</v>
      </c>
      <c r="L61" s="233">
        <v>5</v>
      </c>
      <c r="M61" s="234">
        <v>119.6</v>
      </c>
      <c r="N61" s="235"/>
      <c r="P61" s="213"/>
    </row>
    <row r="62" spans="1:16" ht="15.75" x14ac:dyDescent="0.2">
      <c r="A62" s="110">
        <v>47</v>
      </c>
      <c r="B62" s="228">
        <v>6509</v>
      </c>
      <c r="C62" s="237" t="s">
        <v>12041</v>
      </c>
      <c r="D62" s="238"/>
      <c r="E62" s="219" t="s">
        <v>12042</v>
      </c>
      <c r="F62" s="219" t="s">
        <v>12043</v>
      </c>
      <c r="G62" s="231" t="str">
        <f t="shared" si="4"/>
        <v>фото1</v>
      </c>
      <c r="H62" s="231" t="str">
        <f t="shared" si="5"/>
        <v/>
      </c>
      <c r="I62" s="275" t="s">
        <v>12044</v>
      </c>
      <c r="J62" s="232">
        <v>40</v>
      </c>
      <c r="K62" s="273" t="s">
        <v>5</v>
      </c>
      <c r="L62" s="233">
        <v>5</v>
      </c>
      <c r="M62" s="234">
        <v>119.6</v>
      </c>
      <c r="N62" s="235"/>
      <c r="P62" s="213"/>
    </row>
    <row r="63" spans="1:16" ht="25.5" x14ac:dyDescent="0.2">
      <c r="A63" s="110">
        <v>48</v>
      </c>
      <c r="B63" s="228">
        <v>7191</v>
      </c>
      <c r="C63" s="229" t="s">
        <v>7977</v>
      </c>
      <c r="D63" s="230"/>
      <c r="E63" s="221" t="s">
        <v>7349</v>
      </c>
      <c r="F63" s="220" t="s">
        <v>7350</v>
      </c>
      <c r="G63" s="231" t="str">
        <f t="shared" si="4"/>
        <v>фото1</v>
      </c>
      <c r="H63" s="231" t="str">
        <f t="shared" si="5"/>
        <v/>
      </c>
      <c r="I63" s="275" t="s">
        <v>12555</v>
      </c>
      <c r="J63" s="232">
        <v>40</v>
      </c>
      <c r="K63" s="273" t="s">
        <v>5</v>
      </c>
      <c r="L63" s="233">
        <v>5</v>
      </c>
      <c r="M63" s="234">
        <v>119.6</v>
      </c>
      <c r="N63" s="235"/>
      <c r="P63" s="213"/>
    </row>
    <row r="64" spans="1:16" ht="25.5" x14ac:dyDescent="0.2">
      <c r="A64" s="110">
        <v>49</v>
      </c>
      <c r="B64" s="228">
        <v>7192</v>
      </c>
      <c r="C64" s="229" t="s">
        <v>7978</v>
      </c>
      <c r="D64" s="230"/>
      <c r="E64" s="221" t="s">
        <v>7351</v>
      </c>
      <c r="F64" s="220" t="s">
        <v>7352</v>
      </c>
      <c r="G64" s="231" t="str">
        <f t="shared" si="4"/>
        <v>фото1</v>
      </c>
      <c r="H64" s="231" t="str">
        <f t="shared" si="5"/>
        <v/>
      </c>
      <c r="I64" s="275" t="s">
        <v>7353</v>
      </c>
      <c r="J64" s="232">
        <v>40</v>
      </c>
      <c r="K64" s="273" t="s">
        <v>5</v>
      </c>
      <c r="L64" s="233">
        <v>5</v>
      </c>
      <c r="M64" s="234">
        <v>119.6</v>
      </c>
      <c r="N64" s="235"/>
      <c r="P64" s="213"/>
    </row>
    <row r="65" spans="1:16" ht="25.5" x14ac:dyDescent="0.2">
      <c r="A65" s="110">
        <v>50</v>
      </c>
      <c r="B65" s="228">
        <v>5455</v>
      </c>
      <c r="C65" s="229" t="s">
        <v>12423</v>
      </c>
      <c r="D65" s="230"/>
      <c r="E65" s="219" t="s">
        <v>7979</v>
      </c>
      <c r="F65" s="220" t="s">
        <v>12556</v>
      </c>
      <c r="G65" s="231" t="str">
        <f t="shared" si="4"/>
        <v>фото1</v>
      </c>
      <c r="H65" s="231" t="str">
        <f t="shared" si="5"/>
        <v/>
      </c>
      <c r="I65" s="275" t="s">
        <v>7980</v>
      </c>
      <c r="J65" s="232">
        <v>45</v>
      </c>
      <c r="K65" s="273" t="s">
        <v>5</v>
      </c>
      <c r="L65" s="233">
        <v>5</v>
      </c>
      <c r="M65" s="234">
        <v>119.6</v>
      </c>
      <c r="N65" s="235"/>
      <c r="P65" s="213"/>
    </row>
    <row r="66" spans="1:16" ht="25.5" x14ac:dyDescent="0.2">
      <c r="A66" s="110">
        <v>51</v>
      </c>
      <c r="B66" s="228">
        <v>6513</v>
      </c>
      <c r="C66" s="229" t="s">
        <v>12045</v>
      </c>
      <c r="D66" s="230"/>
      <c r="E66" s="219" t="s">
        <v>12046</v>
      </c>
      <c r="F66" s="219" t="s">
        <v>12047</v>
      </c>
      <c r="G66" s="231" t="str">
        <f t="shared" si="4"/>
        <v>фото1</v>
      </c>
      <c r="H66" s="231" t="str">
        <f t="shared" si="5"/>
        <v/>
      </c>
      <c r="I66" s="275" t="s">
        <v>12048</v>
      </c>
      <c r="J66" s="232">
        <v>40</v>
      </c>
      <c r="K66" s="273" t="s">
        <v>5</v>
      </c>
      <c r="L66" s="233">
        <v>5</v>
      </c>
      <c r="M66" s="234">
        <v>119.6</v>
      </c>
      <c r="N66" s="235"/>
      <c r="P66" s="213"/>
    </row>
    <row r="67" spans="1:16" ht="25.5" x14ac:dyDescent="0.2">
      <c r="A67" s="110">
        <v>52</v>
      </c>
      <c r="B67" s="228">
        <v>4458</v>
      </c>
      <c r="C67" s="229" t="s">
        <v>7981</v>
      </c>
      <c r="D67" s="230"/>
      <c r="E67" s="219" t="s">
        <v>6203</v>
      </c>
      <c r="F67" s="219" t="s">
        <v>6204</v>
      </c>
      <c r="G67" s="231" t="str">
        <f t="shared" si="4"/>
        <v>фото1</v>
      </c>
      <c r="H67" s="231" t="str">
        <f t="shared" si="5"/>
        <v/>
      </c>
      <c r="I67" s="276" t="s">
        <v>6205</v>
      </c>
      <c r="J67" s="232">
        <v>40</v>
      </c>
      <c r="K67" s="273" t="s">
        <v>5</v>
      </c>
      <c r="L67" s="233">
        <v>5</v>
      </c>
      <c r="M67" s="234">
        <v>119.6</v>
      </c>
      <c r="N67" s="235"/>
      <c r="P67" s="213"/>
    </row>
    <row r="68" spans="1:16" ht="25.5" x14ac:dyDescent="0.2">
      <c r="A68" s="110">
        <v>53</v>
      </c>
      <c r="B68" s="228">
        <v>5456</v>
      </c>
      <c r="C68" s="229" t="s">
        <v>12424</v>
      </c>
      <c r="D68" s="230"/>
      <c r="E68" s="219" t="s">
        <v>7982</v>
      </c>
      <c r="F68" s="220" t="s">
        <v>12557</v>
      </c>
      <c r="G68" s="231" t="str">
        <f t="shared" si="4"/>
        <v>фото1</v>
      </c>
      <c r="H68" s="231" t="str">
        <f t="shared" si="5"/>
        <v/>
      </c>
      <c r="I68" s="275" t="s">
        <v>7983</v>
      </c>
      <c r="J68" s="232">
        <v>45</v>
      </c>
      <c r="K68" s="273" t="s">
        <v>7973</v>
      </c>
      <c r="L68" s="233">
        <v>5</v>
      </c>
      <c r="M68" s="234">
        <v>119.6</v>
      </c>
      <c r="N68" s="235"/>
      <c r="P68" s="213"/>
    </row>
    <row r="69" spans="1:16" ht="15.75" x14ac:dyDescent="0.2">
      <c r="A69" s="110">
        <v>54</v>
      </c>
      <c r="B69" s="228">
        <v>6258</v>
      </c>
      <c r="C69" s="229" t="s">
        <v>12425</v>
      </c>
      <c r="D69" s="230"/>
      <c r="E69" s="219" t="s">
        <v>7984</v>
      </c>
      <c r="F69" s="220" t="s">
        <v>7985</v>
      </c>
      <c r="G69" s="231" t="str">
        <f t="shared" si="4"/>
        <v>фото1</v>
      </c>
      <c r="H69" s="231" t="str">
        <f t="shared" si="5"/>
        <v/>
      </c>
      <c r="I69" s="275" t="s">
        <v>7986</v>
      </c>
      <c r="J69" s="232">
        <v>45</v>
      </c>
      <c r="K69" s="273" t="s">
        <v>5</v>
      </c>
      <c r="L69" s="233">
        <v>5</v>
      </c>
      <c r="M69" s="234">
        <v>119.6</v>
      </c>
      <c r="N69" s="235"/>
      <c r="P69" s="213"/>
    </row>
    <row r="70" spans="1:16" ht="25.5" x14ac:dyDescent="0.2">
      <c r="A70" s="110">
        <v>55</v>
      </c>
      <c r="B70" s="228">
        <v>7193</v>
      </c>
      <c r="C70" s="229" t="s">
        <v>7987</v>
      </c>
      <c r="D70" s="230"/>
      <c r="E70" s="221" t="s">
        <v>7354</v>
      </c>
      <c r="F70" s="220" t="s">
        <v>7355</v>
      </c>
      <c r="G70" s="231" t="str">
        <f t="shared" si="4"/>
        <v>фото1</v>
      </c>
      <c r="H70" s="231" t="str">
        <f t="shared" si="5"/>
        <v/>
      </c>
      <c r="I70" s="275" t="s">
        <v>12558</v>
      </c>
      <c r="J70" s="232">
        <v>40</v>
      </c>
      <c r="K70" s="273" t="s">
        <v>5</v>
      </c>
      <c r="L70" s="233">
        <v>5</v>
      </c>
      <c r="M70" s="234">
        <v>119.6</v>
      </c>
      <c r="N70" s="235"/>
      <c r="P70" s="213"/>
    </row>
    <row r="71" spans="1:16" ht="15.75" x14ac:dyDescent="0.2">
      <c r="A71" s="110">
        <v>56</v>
      </c>
      <c r="B71" s="228">
        <v>6259</v>
      </c>
      <c r="C71" s="229" t="s">
        <v>12426</v>
      </c>
      <c r="D71" s="230"/>
      <c r="E71" s="219" t="s">
        <v>7988</v>
      </c>
      <c r="F71" s="220" t="s">
        <v>7989</v>
      </c>
      <c r="G71" s="231" t="str">
        <f t="shared" si="4"/>
        <v>фото1</v>
      </c>
      <c r="H71" s="231" t="str">
        <f t="shared" si="5"/>
        <v/>
      </c>
      <c r="I71" s="275" t="s">
        <v>5194</v>
      </c>
      <c r="J71" s="232">
        <v>60</v>
      </c>
      <c r="K71" s="273" t="s">
        <v>5</v>
      </c>
      <c r="L71" s="233">
        <v>5</v>
      </c>
      <c r="M71" s="234">
        <v>119.6</v>
      </c>
      <c r="N71" s="235"/>
      <c r="P71" s="213"/>
    </row>
    <row r="72" spans="1:16" ht="38.25" x14ac:dyDescent="0.2">
      <c r="A72" s="110">
        <v>57</v>
      </c>
      <c r="B72" s="228">
        <v>6260</v>
      </c>
      <c r="C72" s="229" t="s">
        <v>12427</v>
      </c>
      <c r="D72" s="230"/>
      <c r="E72" s="219" t="s">
        <v>7990</v>
      </c>
      <c r="F72" s="220" t="s">
        <v>7991</v>
      </c>
      <c r="G72" s="231" t="str">
        <f t="shared" si="4"/>
        <v>фото1</v>
      </c>
      <c r="H72" s="231" t="str">
        <f t="shared" si="5"/>
        <v/>
      </c>
      <c r="I72" s="275" t="s">
        <v>7992</v>
      </c>
      <c r="J72" s="232">
        <v>60</v>
      </c>
      <c r="K72" s="273" t="s">
        <v>5</v>
      </c>
      <c r="L72" s="233">
        <v>5</v>
      </c>
      <c r="M72" s="234">
        <v>119.6</v>
      </c>
      <c r="N72" s="235"/>
      <c r="P72" s="213"/>
    </row>
    <row r="73" spans="1:16" ht="15.75" x14ac:dyDescent="0.2">
      <c r="A73" s="110">
        <v>58</v>
      </c>
      <c r="B73" s="228">
        <v>7194</v>
      </c>
      <c r="C73" s="229" t="s">
        <v>7993</v>
      </c>
      <c r="D73" s="230"/>
      <c r="E73" s="221" t="s">
        <v>7356</v>
      </c>
      <c r="F73" s="220" t="s">
        <v>7357</v>
      </c>
      <c r="G73" s="231" t="str">
        <f t="shared" si="4"/>
        <v>фото1</v>
      </c>
      <c r="H73" s="231" t="str">
        <f t="shared" si="5"/>
        <v/>
      </c>
      <c r="I73" s="275" t="s">
        <v>12559</v>
      </c>
      <c r="J73" s="232">
        <v>40</v>
      </c>
      <c r="K73" s="273" t="s">
        <v>5</v>
      </c>
      <c r="L73" s="233">
        <v>5</v>
      </c>
      <c r="M73" s="234">
        <v>119.6</v>
      </c>
      <c r="N73" s="235"/>
      <c r="P73" s="213"/>
    </row>
    <row r="74" spans="1:16" ht="15.75" x14ac:dyDescent="0.2">
      <c r="A74" s="110">
        <v>59</v>
      </c>
      <c r="B74" s="228">
        <v>7198</v>
      </c>
      <c r="C74" s="229" t="s">
        <v>7994</v>
      </c>
      <c r="D74" s="230"/>
      <c r="E74" s="221" t="s">
        <v>8243</v>
      </c>
      <c r="F74" s="220" t="s">
        <v>7995</v>
      </c>
      <c r="G74" s="231" t="str">
        <f t="shared" si="4"/>
        <v>фото1</v>
      </c>
      <c r="H74" s="231" t="str">
        <f t="shared" si="5"/>
        <v/>
      </c>
      <c r="I74" s="275" t="s">
        <v>7358</v>
      </c>
      <c r="J74" s="232">
        <v>40</v>
      </c>
      <c r="K74" s="273" t="s">
        <v>5</v>
      </c>
      <c r="L74" s="233">
        <v>5</v>
      </c>
      <c r="M74" s="234">
        <v>119.6</v>
      </c>
      <c r="N74" s="235"/>
      <c r="P74" s="213"/>
    </row>
    <row r="75" spans="1:16" ht="15.75" x14ac:dyDescent="0.2">
      <c r="A75" s="110">
        <v>60</v>
      </c>
      <c r="B75" s="228">
        <v>7200</v>
      </c>
      <c r="C75" s="229" t="s">
        <v>7996</v>
      </c>
      <c r="D75" s="230"/>
      <c r="E75" s="221" t="s">
        <v>7359</v>
      </c>
      <c r="F75" s="220" t="s">
        <v>7360</v>
      </c>
      <c r="G75" s="231" t="str">
        <f t="shared" si="4"/>
        <v>фото1</v>
      </c>
      <c r="H75" s="231" t="str">
        <f t="shared" si="5"/>
        <v/>
      </c>
      <c r="I75" s="275" t="s">
        <v>7361</v>
      </c>
      <c r="J75" s="232">
        <v>40</v>
      </c>
      <c r="K75" s="273" t="s">
        <v>7973</v>
      </c>
      <c r="L75" s="233">
        <v>5</v>
      </c>
      <c r="M75" s="234">
        <v>119.6</v>
      </c>
      <c r="N75" s="235"/>
      <c r="P75" s="213"/>
    </row>
    <row r="76" spans="1:16" ht="25.5" x14ac:dyDescent="0.2">
      <c r="A76" s="110">
        <v>61</v>
      </c>
      <c r="B76" s="228">
        <v>6514</v>
      </c>
      <c r="C76" s="229" t="s">
        <v>12049</v>
      </c>
      <c r="D76" s="230"/>
      <c r="E76" s="219" t="s">
        <v>12050</v>
      </c>
      <c r="F76" s="219" t="s">
        <v>12051</v>
      </c>
      <c r="G76" s="231" t="str">
        <f t="shared" si="4"/>
        <v>фото1</v>
      </c>
      <c r="H76" s="231" t="str">
        <f t="shared" si="5"/>
        <v/>
      </c>
      <c r="I76" s="275" t="s">
        <v>12052</v>
      </c>
      <c r="J76" s="232">
        <v>40</v>
      </c>
      <c r="K76" s="273" t="s">
        <v>7973</v>
      </c>
      <c r="L76" s="233">
        <v>5</v>
      </c>
      <c r="M76" s="234">
        <v>119.6</v>
      </c>
      <c r="N76" s="235"/>
      <c r="P76" s="213"/>
    </row>
    <row r="77" spans="1:16" ht="15.75" x14ac:dyDescent="0.2">
      <c r="A77" s="110">
        <v>62</v>
      </c>
      <c r="B77" s="242"/>
      <c r="C77" s="243"/>
      <c r="D77" s="243"/>
      <c r="E77" s="144" t="s">
        <v>6206</v>
      </c>
      <c r="F77" s="145"/>
      <c r="G77" s="244"/>
      <c r="H77" s="244"/>
      <c r="I77" s="148"/>
      <c r="J77" s="149"/>
      <c r="K77" s="288"/>
      <c r="L77" s="149"/>
      <c r="M77" s="149"/>
      <c r="N77" s="149"/>
      <c r="P77" s="213"/>
    </row>
    <row r="78" spans="1:16" ht="25.5" x14ac:dyDescent="0.2">
      <c r="A78" s="110">
        <v>63</v>
      </c>
      <c r="B78" s="228">
        <v>171</v>
      </c>
      <c r="C78" s="229" t="s">
        <v>7669</v>
      </c>
      <c r="D78" s="230"/>
      <c r="E78" s="219" t="s">
        <v>459</v>
      </c>
      <c r="F78" s="220" t="s">
        <v>458</v>
      </c>
      <c r="G78" s="231" t="str">
        <f t="shared" ref="G78:G106" si="6">HYPERLINK("http://www.gardenbulbs.ru/images/Lilium_CL/thumbnails/"&amp;C78&amp;".jpg","фото1")</f>
        <v>фото1</v>
      </c>
      <c r="H78" s="231" t="str">
        <f t="shared" ref="H78:H106" si="7">IF(D78&gt;0,HYPERLINK("http://www.gardenbulbs.ru/images/Lilium_CL/thumbnails/"&amp;D78&amp;".jpg","фото2"),"")</f>
        <v/>
      </c>
      <c r="I78" s="275" t="s">
        <v>6207</v>
      </c>
      <c r="J78" s="232">
        <v>100</v>
      </c>
      <c r="K78" s="273" t="s">
        <v>4</v>
      </c>
      <c r="L78" s="233">
        <v>7</v>
      </c>
      <c r="M78" s="234">
        <v>150</v>
      </c>
      <c r="N78" s="235"/>
      <c r="P78" s="213"/>
    </row>
    <row r="79" spans="1:16" ht="15.75" x14ac:dyDescent="0.2">
      <c r="A79" s="110">
        <v>64</v>
      </c>
      <c r="B79" s="228">
        <v>2824</v>
      </c>
      <c r="C79" s="229" t="s">
        <v>7670</v>
      </c>
      <c r="D79" s="230"/>
      <c r="E79" s="219" t="s">
        <v>6208</v>
      </c>
      <c r="F79" s="220" t="s">
        <v>6209</v>
      </c>
      <c r="G79" s="231" t="str">
        <f t="shared" si="6"/>
        <v>фото1</v>
      </c>
      <c r="H79" s="231" t="str">
        <f t="shared" si="7"/>
        <v/>
      </c>
      <c r="I79" s="275" t="s">
        <v>2592</v>
      </c>
      <c r="J79" s="232">
        <v>90</v>
      </c>
      <c r="K79" s="273" t="s">
        <v>4</v>
      </c>
      <c r="L79" s="233">
        <v>5</v>
      </c>
      <c r="M79" s="234">
        <v>119.6</v>
      </c>
      <c r="N79" s="235"/>
      <c r="P79" s="213"/>
    </row>
    <row r="80" spans="1:16" ht="25.5" x14ac:dyDescent="0.2">
      <c r="A80" s="110">
        <v>65</v>
      </c>
      <c r="B80" s="228" t="s">
        <v>12560</v>
      </c>
      <c r="C80" s="229" t="s">
        <v>12561</v>
      </c>
      <c r="D80" s="230"/>
      <c r="E80" s="221" t="s">
        <v>12562</v>
      </c>
      <c r="F80" s="282" t="s">
        <v>12563</v>
      </c>
      <c r="G80" s="283" t="str">
        <f t="shared" si="6"/>
        <v>фото1</v>
      </c>
      <c r="H80" s="231" t="str">
        <f t="shared" si="7"/>
        <v/>
      </c>
      <c r="I80" s="219" t="s">
        <v>12564</v>
      </c>
      <c r="J80" s="232">
        <v>120</v>
      </c>
      <c r="K80" s="273" t="s">
        <v>4</v>
      </c>
      <c r="L80" s="233">
        <v>5</v>
      </c>
      <c r="M80" s="234">
        <v>182.9</v>
      </c>
      <c r="N80" s="235"/>
      <c r="P80" s="213"/>
    </row>
    <row r="81" spans="1:16" ht="25.5" x14ac:dyDescent="0.2">
      <c r="A81" s="110">
        <v>66</v>
      </c>
      <c r="B81" s="228">
        <v>2825</v>
      </c>
      <c r="C81" s="229" t="s">
        <v>7671</v>
      </c>
      <c r="D81" s="230"/>
      <c r="E81" s="219" t="s">
        <v>4816</v>
      </c>
      <c r="F81" s="220" t="s">
        <v>4815</v>
      </c>
      <c r="G81" s="231" t="str">
        <f t="shared" si="6"/>
        <v>фото1</v>
      </c>
      <c r="H81" s="231" t="str">
        <f t="shared" si="7"/>
        <v/>
      </c>
      <c r="I81" s="275" t="s">
        <v>6210</v>
      </c>
      <c r="J81" s="232">
        <v>50</v>
      </c>
      <c r="K81" s="273" t="s">
        <v>4</v>
      </c>
      <c r="L81" s="233">
        <v>7</v>
      </c>
      <c r="M81" s="234">
        <v>161.80000000000001</v>
      </c>
      <c r="N81" s="235"/>
      <c r="P81" s="213"/>
    </row>
    <row r="82" spans="1:16" ht="25.5" x14ac:dyDescent="0.2">
      <c r="A82" s="110">
        <v>67</v>
      </c>
      <c r="B82" s="228">
        <v>172</v>
      </c>
      <c r="C82" s="229" t="s">
        <v>7672</v>
      </c>
      <c r="D82" s="230"/>
      <c r="E82" s="219" t="s">
        <v>680</v>
      </c>
      <c r="F82" s="220" t="s">
        <v>6211</v>
      </c>
      <c r="G82" s="231" t="str">
        <f t="shared" si="6"/>
        <v>фото1</v>
      </c>
      <c r="H82" s="231" t="str">
        <f t="shared" si="7"/>
        <v/>
      </c>
      <c r="I82" s="275" t="s">
        <v>6212</v>
      </c>
      <c r="J82" s="232">
        <v>125</v>
      </c>
      <c r="K82" s="273" t="s">
        <v>7973</v>
      </c>
      <c r="L82" s="233">
        <v>7</v>
      </c>
      <c r="M82" s="234">
        <v>132.30000000000001</v>
      </c>
      <c r="N82" s="235"/>
      <c r="P82" s="213"/>
    </row>
    <row r="83" spans="1:16" ht="15.75" x14ac:dyDescent="0.2">
      <c r="A83" s="110">
        <v>68</v>
      </c>
      <c r="B83" s="228">
        <v>2826</v>
      </c>
      <c r="C83" s="237" t="s">
        <v>7673</v>
      </c>
      <c r="D83" s="238"/>
      <c r="E83" s="219" t="s">
        <v>6213</v>
      </c>
      <c r="F83" s="220" t="s">
        <v>6214</v>
      </c>
      <c r="G83" s="231" t="str">
        <f t="shared" si="6"/>
        <v>фото1</v>
      </c>
      <c r="H83" s="231" t="str">
        <f t="shared" si="7"/>
        <v/>
      </c>
      <c r="I83" s="275" t="s">
        <v>6215</v>
      </c>
      <c r="J83" s="232">
        <v>90</v>
      </c>
      <c r="K83" s="273" t="s">
        <v>5</v>
      </c>
      <c r="L83" s="233">
        <v>7</v>
      </c>
      <c r="M83" s="234">
        <v>102.8</v>
      </c>
      <c r="N83" s="235"/>
      <c r="P83" s="213"/>
    </row>
    <row r="84" spans="1:16" ht="15.75" x14ac:dyDescent="0.2">
      <c r="A84" s="110">
        <v>69</v>
      </c>
      <c r="B84" s="228">
        <v>5458</v>
      </c>
      <c r="C84" s="229" t="s">
        <v>12428</v>
      </c>
      <c r="D84" s="230"/>
      <c r="E84" s="219" t="s">
        <v>7997</v>
      </c>
      <c r="F84" s="220" t="s">
        <v>7998</v>
      </c>
      <c r="G84" s="231" t="str">
        <f t="shared" si="6"/>
        <v>фото1</v>
      </c>
      <c r="H84" s="231" t="str">
        <f t="shared" si="7"/>
        <v/>
      </c>
      <c r="I84" s="275" t="s">
        <v>6215</v>
      </c>
      <c r="J84" s="232">
        <v>130</v>
      </c>
      <c r="K84" s="273" t="s">
        <v>4</v>
      </c>
      <c r="L84" s="233">
        <v>7</v>
      </c>
      <c r="M84" s="234">
        <v>138.19999999999999</v>
      </c>
      <c r="N84" s="235"/>
      <c r="P84" s="213"/>
    </row>
    <row r="85" spans="1:16" ht="25.5" x14ac:dyDescent="0.2">
      <c r="A85" s="110">
        <v>70</v>
      </c>
      <c r="B85" s="228">
        <v>174</v>
      </c>
      <c r="C85" s="229" t="s">
        <v>7674</v>
      </c>
      <c r="D85" s="230"/>
      <c r="E85" s="219" t="s">
        <v>6216</v>
      </c>
      <c r="F85" s="220" t="s">
        <v>6217</v>
      </c>
      <c r="G85" s="231" t="str">
        <f t="shared" si="6"/>
        <v>фото1</v>
      </c>
      <c r="H85" s="231" t="str">
        <f t="shared" si="7"/>
        <v/>
      </c>
      <c r="I85" s="275" t="s">
        <v>6218</v>
      </c>
      <c r="J85" s="232">
        <v>90</v>
      </c>
      <c r="K85" s="273" t="s">
        <v>4</v>
      </c>
      <c r="L85" s="233">
        <v>5</v>
      </c>
      <c r="M85" s="234">
        <v>119.6</v>
      </c>
      <c r="N85" s="235"/>
      <c r="P85" s="213"/>
    </row>
    <row r="86" spans="1:16" ht="15.75" x14ac:dyDescent="0.2">
      <c r="A86" s="110">
        <v>71</v>
      </c>
      <c r="B86" s="228">
        <v>1489</v>
      </c>
      <c r="C86" s="229" t="s">
        <v>7675</v>
      </c>
      <c r="D86" s="230"/>
      <c r="E86" s="219" t="s">
        <v>6219</v>
      </c>
      <c r="F86" s="220" t="s">
        <v>6220</v>
      </c>
      <c r="G86" s="231" t="str">
        <f t="shared" si="6"/>
        <v>фото1</v>
      </c>
      <c r="H86" s="231" t="str">
        <f t="shared" si="7"/>
        <v/>
      </c>
      <c r="I86" s="275" t="s">
        <v>6221</v>
      </c>
      <c r="J86" s="232">
        <v>110</v>
      </c>
      <c r="K86" s="273" t="s">
        <v>4</v>
      </c>
      <c r="L86" s="233">
        <v>7</v>
      </c>
      <c r="M86" s="234">
        <v>161.80000000000001</v>
      </c>
      <c r="N86" s="235"/>
      <c r="P86" s="213"/>
    </row>
    <row r="87" spans="1:16" ht="15.75" x14ac:dyDescent="0.2">
      <c r="A87" s="110">
        <v>72</v>
      </c>
      <c r="B87" s="228">
        <v>3052</v>
      </c>
      <c r="C87" s="229" t="s">
        <v>7676</v>
      </c>
      <c r="D87" s="230"/>
      <c r="E87" s="221" t="s">
        <v>6222</v>
      </c>
      <c r="F87" s="222" t="s">
        <v>6223</v>
      </c>
      <c r="G87" s="231" t="str">
        <f t="shared" si="6"/>
        <v>фото1</v>
      </c>
      <c r="H87" s="231" t="str">
        <f t="shared" si="7"/>
        <v/>
      </c>
      <c r="I87" s="275" t="s">
        <v>6224</v>
      </c>
      <c r="J87" s="232">
        <v>110</v>
      </c>
      <c r="K87" s="273" t="s">
        <v>4</v>
      </c>
      <c r="L87" s="233">
        <v>7</v>
      </c>
      <c r="M87" s="234">
        <v>173.7</v>
      </c>
      <c r="N87" s="235"/>
      <c r="P87" s="213"/>
    </row>
    <row r="88" spans="1:16" ht="38.25" x14ac:dyDescent="0.2">
      <c r="A88" s="110">
        <v>73</v>
      </c>
      <c r="B88" s="228">
        <v>1569</v>
      </c>
      <c r="C88" s="229" t="s">
        <v>7677</v>
      </c>
      <c r="D88" s="230"/>
      <c r="E88" s="221" t="s">
        <v>6225</v>
      </c>
      <c r="F88" s="222" t="s">
        <v>6226</v>
      </c>
      <c r="G88" s="231" t="str">
        <f t="shared" si="6"/>
        <v>фото1</v>
      </c>
      <c r="H88" s="231" t="str">
        <f t="shared" si="7"/>
        <v/>
      </c>
      <c r="I88" s="275" t="s">
        <v>6227</v>
      </c>
      <c r="J88" s="232">
        <v>120</v>
      </c>
      <c r="K88" s="273" t="s">
        <v>4</v>
      </c>
      <c r="L88" s="233">
        <v>5</v>
      </c>
      <c r="M88" s="234">
        <v>123.9</v>
      </c>
      <c r="N88" s="235"/>
      <c r="P88" s="213"/>
    </row>
    <row r="89" spans="1:16" ht="25.5" x14ac:dyDescent="0.2">
      <c r="A89" s="110">
        <v>74</v>
      </c>
      <c r="B89" s="228">
        <v>6538</v>
      </c>
      <c r="C89" s="229" t="s">
        <v>12112</v>
      </c>
      <c r="D89" s="230"/>
      <c r="E89" s="219" t="s">
        <v>12113</v>
      </c>
      <c r="F89" s="284" t="s">
        <v>12114</v>
      </c>
      <c r="G89" s="283" t="str">
        <f t="shared" si="6"/>
        <v>фото1</v>
      </c>
      <c r="H89" s="231" t="str">
        <f t="shared" si="7"/>
        <v/>
      </c>
      <c r="I89" s="219" t="s">
        <v>12115</v>
      </c>
      <c r="J89" s="232">
        <v>100</v>
      </c>
      <c r="K89" s="273" t="s">
        <v>4</v>
      </c>
      <c r="L89" s="233">
        <v>7</v>
      </c>
      <c r="M89" s="234">
        <v>144.1</v>
      </c>
      <c r="N89" s="235"/>
      <c r="P89" s="213"/>
    </row>
    <row r="90" spans="1:16" ht="15.75" x14ac:dyDescent="0.2">
      <c r="A90" s="110">
        <v>75</v>
      </c>
      <c r="B90" s="228">
        <v>459</v>
      </c>
      <c r="C90" s="229" t="s">
        <v>7678</v>
      </c>
      <c r="D90" s="230"/>
      <c r="E90" s="219" t="s">
        <v>6228</v>
      </c>
      <c r="F90" s="219" t="s">
        <v>6229</v>
      </c>
      <c r="G90" s="231" t="str">
        <f t="shared" si="6"/>
        <v>фото1</v>
      </c>
      <c r="H90" s="231" t="str">
        <f t="shared" si="7"/>
        <v/>
      </c>
      <c r="I90" s="276" t="s">
        <v>6230</v>
      </c>
      <c r="J90" s="232">
        <v>110</v>
      </c>
      <c r="K90" s="273" t="s">
        <v>5</v>
      </c>
      <c r="L90" s="233">
        <v>7</v>
      </c>
      <c r="M90" s="234">
        <v>185.5</v>
      </c>
      <c r="N90" s="235"/>
      <c r="P90" s="213"/>
    </row>
    <row r="91" spans="1:16" ht="25.5" x14ac:dyDescent="0.2">
      <c r="A91" s="110">
        <v>76</v>
      </c>
      <c r="B91" s="228">
        <v>173</v>
      </c>
      <c r="C91" s="229" t="s">
        <v>7679</v>
      </c>
      <c r="D91" s="230"/>
      <c r="E91" s="219" t="s">
        <v>6231</v>
      </c>
      <c r="F91" s="219" t="s">
        <v>6232</v>
      </c>
      <c r="G91" s="231" t="str">
        <f t="shared" si="6"/>
        <v>фото1</v>
      </c>
      <c r="H91" s="231" t="str">
        <f t="shared" si="7"/>
        <v/>
      </c>
      <c r="I91" s="276" t="s">
        <v>6233</v>
      </c>
      <c r="J91" s="232">
        <v>130</v>
      </c>
      <c r="K91" s="273" t="s">
        <v>4</v>
      </c>
      <c r="L91" s="233">
        <v>7</v>
      </c>
      <c r="M91" s="234">
        <v>179.6</v>
      </c>
      <c r="N91" s="235"/>
      <c r="P91" s="213"/>
    </row>
    <row r="92" spans="1:16" ht="15.75" x14ac:dyDescent="0.2">
      <c r="A92" s="110">
        <v>77</v>
      </c>
      <c r="B92" s="228">
        <v>3715</v>
      </c>
      <c r="C92" s="229" t="s">
        <v>7680</v>
      </c>
      <c r="D92" s="230"/>
      <c r="E92" s="219" t="s">
        <v>6234</v>
      </c>
      <c r="F92" s="220" t="s">
        <v>6235</v>
      </c>
      <c r="G92" s="231" t="str">
        <f t="shared" si="6"/>
        <v>фото1</v>
      </c>
      <c r="H92" s="231" t="str">
        <f t="shared" si="7"/>
        <v/>
      </c>
      <c r="I92" s="275" t="s">
        <v>5392</v>
      </c>
      <c r="J92" s="232">
        <v>100</v>
      </c>
      <c r="K92" s="273" t="s">
        <v>4</v>
      </c>
      <c r="L92" s="233">
        <v>5</v>
      </c>
      <c r="M92" s="234">
        <v>119.6</v>
      </c>
      <c r="N92" s="235"/>
      <c r="P92" s="213"/>
    </row>
    <row r="93" spans="1:16" ht="25.5" x14ac:dyDescent="0.2">
      <c r="A93" s="110">
        <v>78</v>
      </c>
      <c r="B93" s="228">
        <v>5459</v>
      </c>
      <c r="C93" s="229" t="s">
        <v>12429</v>
      </c>
      <c r="D93" s="230"/>
      <c r="E93" s="219" t="s">
        <v>7999</v>
      </c>
      <c r="F93" s="220" t="s">
        <v>8000</v>
      </c>
      <c r="G93" s="231" t="str">
        <f t="shared" si="6"/>
        <v>фото1</v>
      </c>
      <c r="H93" s="231" t="str">
        <f t="shared" si="7"/>
        <v/>
      </c>
      <c r="I93" s="275" t="s">
        <v>8001</v>
      </c>
      <c r="J93" s="232">
        <v>110</v>
      </c>
      <c r="K93" s="273" t="s">
        <v>4</v>
      </c>
      <c r="L93" s="233">
        <v>7</v>
      </c>
      <c r="M93" s="234">
        <v>179.6</v>
      </c>
      <c r="N93" s="235"/>
      <c r="P93" s="213"/>
    </row>
    <row r="94" spans="1:16" ht="15.75" x14ac:dyDescent="0.2">
      <c r="A94" s="110">
        <v>79</v>
      </c>
      <c r="B94" s="228">
        <v>2827</v>
      </c>
      <c r="C94" s="229" t="s">
        <v>7681</v>
      </c>
      <c r="D94" s="230"/>
      <c r="E94" s="219" t="s">
        <v>6236</v>
      </c>
      <c r="F94" s="220" t="s">
        <v>6237</v>
      </c>
      <c r="G94" s="231" t="str">
        <f t="shared" si="6"/>
        <v>фото1</v>
      </c>
      <c r="H94" s="231" t="str">
        <f t="shared" si="7"/>
        <v/>
      </c>
      <c r="I94" s="275" t="s">
        <v>6238</v>
      </c>
      <c r="J94" s="232">
        <v>90</v>
      </c>
      <c r="K94" s="273" t="s">
        <v>4</v>
      </c>
      <c r="L94" s="233">
        <v>7</v>
      </c>
      <c r="M94" s="234">
        <v>144.1</v>
      </c>
      <c r="N94" s="235"/>
      <c r="P94" s="213"/>
    </row>
    <row r="95" spans="1:16" ht="15.75" x14ac:dyDescent="0.2">
      <c r="A95" s="110">
        <v>80</v>
      </c>
      <c r="B95" s="228">
        <v>179</v>
      </c>
      <c r="C95" s="229" t="s">
        <v>7682</v>
      </c>
      <c r="D95" s="230"/>
      <c r="E95" s="219" t="s">
        <v>6239</v>
      </c>
      <c r="F95" s="220" t="s">
        <v>6240</v>
      </c>
      <c r="G95" s="231" t="str">
        <f t="shared" si="6"/>
        <v>фото1</v>
      </c>
      <c r="H95" s="231" t="str">
        <f t="shared" si="7"/>
        <v/>
      </c>
      <c r="I95" s="275" t="s">
        <v>6241</v>
      </c>
      <c r="J95" s="232">
        <v>100</v>
      </c>
      <c r="K95" s="273" t="s">
        <v>4</v>
      </c>
      <c r="L95" s="233">
        <v>7</v>
      </c>
      <c r="M95" s="234">
        <v>132.30000000000001</v>
      </c>
      <c r="N95" s="235"/>
      <c r="P95" s="213"/>
    </row>
    <row r="96" spans="1:16" ht="15.75" x14ac:dyDescent="0.2">
      <c r="A96" s="110">
        <v>81</v>
      </c>
      <c r="B96" s="228">
        <v>7173</v>
      </c>
      <c r="C96" s="229" t="s">
        <v>8002</v>
      </c>
      <c r="D96" s="230"/>
      <c r="E96" s="221" t="s">
        <v>7362</v>
      </c>
      <c r="F96" s="220" t="s">
        <v>7363</v>
      </c>
      <c r="G96" s="231" t="str">
        <f t="shared" si="6"/>
        <v>фото1</v>
      </c>
      <c r="H96" s="231" t="str">
        <f t="shared" si="7"/>
        <v/>
      </c>
      <c r="I96" s="275" t="s">
        <v>6101</v>
      </c>
      <c r="J96" s="232">
        <v>120</v>
      </c>
      <c r="K96" s="273" t="s">
        <v>4</v>
      </c>
      <c r="L96" s="233">
        <v>7</v>
      </c>
      <c r="M96" s="234">
        <v>144.1</v>
      </c>
      <c r="N96" s="235"/>
      <c r="P96" s="213"/>
    </row>
    <row r="97" spans="1:16" ht="15.75" x14ac:dyDescent="0.2">
      <c r="A97" s="110">
        <v>82</v>
      </c>
      <c r="B97" s="228" t="s">
        <v>12565</v>
      </c>
      <c r="C97" s="229" t="s">
        <v>12566</v>
      </c>
      <c r="D97" s="230"/>
      <c r="E97" s="221" t="s">
        <v>12567</v>
      </c>
      <c r="F97" s="282" t="s">
        <v>12568</v>
      </c>
      <c r="G97" s="283" t="str">
        <f t="shared" si="6"/>
        <v>фото1</v>
      </c>
      <c r="H97" s="231" t="str">
        <f t="shared" si="7"/>
        <v/>
      </c>
      <c r="I97" s="219" t="s">
        <v>12569</v>
      </c>
      <c r="J97" s="232">
        <v>90</v>
      </c>
      <c r="K97" s="273" t="s">
        <v>4</v>
      </c>
      <c r="L97" s="233">
        <v>5</v>
      </c>
      <c r="M97" s="234">
        <v>174.5</v>
      </c>
      <c r="N97" s="235"/>
      <c r="P97" s="213"/>
    </row>
    <row r="98" spans="1:16" ht="25.5" x14ac:dyDescent="0.2">
      <c r="A98" s="110">
        <v>83</v>
      </c>
      <c r="B98" s="228">
        <v>181</v>
      </c>
      <c r="C98" s="229" t="s">
        <v>7683</v>
      </c>
      <c r="D98" s="230"/>
      <c r="E98" s="219" t="s">
        <v>6242</v>
      </c>
      <c r="F98" s="220" t="s">
        <v>6243</v>
      </c>
      <c r="G98" s="231" t="str">
        <f t="shared" si="6"/>
        <v>фото1</v>
      </c>
      <c r="H98" s="231" t="str">
        <f t="shared" si="7"/>
        <v/>
      </c>
      <c r="I98" s="275" t="s">
        <v>6244</v>
      </c>
      <c r="J98" s="232">
        <v>115</v>
      </c>
      <c r="K98" s="273" t="s">
        <v>4</v>
      </c>
      <c r="L98" s="233">
        <v>7</v>
      </c>
      <c r="M98" s="234">
        <v>153.6</v>
      </c>
      <c r="N98" s="235"/>
      <c r="P98" s="213"/>
    </row>
    <row r="99" spans="1:16" ht="15.75" x14ac:dyDescent="0.2">
      <c r="A99" s="110">
        <v>84</v>
      </c>
      <c r="B99" s="228">
        <v>479</v>
      </c>
      <c r="C99" s="229" t="s">
        <v>7684</v>
      </c>
      <c r="D99" s="230"/>
      <c r="E99" s="219" t="s">
        <v>6245</v>
      </c>
      <c r="F99" s="220" t="s">
        <v>6246</v>
      </c>
      <c r="G99" s="231" t="str">
        <f t="shared" si="6"/>
        <v>фото1</v>
      </c>
      <c r="H99" s="231" t="str">
        <f t="shared" si="7"/>
        <v/>
      </c>
      <c r="I99" s="275" t="s">
        <v>6247</v>
      </c>
      <c r="J99" s="232">
        <v>110</v>
      </c>
      <c r="K99" s="273" t="s">
        <v>4</v>
      </c>
      <c r="L99" s="233">
        <v>5</v>
      </c>
      <c r="M99" s="234">
        <v>132.30000000000001</v>
      </c>
      <c r="N99" s="235"/>
      <c r="P99" s="213"/>
    </row>
    <row r="100" spans="1:16" ht="25.5" x14ac:dyDescent="0.2">
      <c r="A100" s="110">
        <v>85</v>
      </c>
      <c r="B100" s="228">
        <v>6515</v>
      </c>
      <c r="C100" s="229" t="s">
        <v>12053</v>
      </c>
      <c r="D100" s="230"/>
      <c r="E100" s="219" t="s">
        <v>12054</v>
      </c>
      <c r="F100" s="219" t="s">
        <v>12055</v>
      </c>
      <c r="G100" s="231" t="str">
        <f t="shared" si="6"/>
        <v>фото1</v>
      </c>
      <c r="H100" s="231" t="str">
        <f t="shared" si="7"/>
        <v/>
      </c>
      <c r="I100" s="275" t="s">
        <v>12056</v>
      </c>
      <c r="J100" s="232">
        <v>100</v>
      </c>
      <c r="K100" s="273" t="s">
        <v>4</v>
      </c>
      <c r="L100" s="233">
        <v>5</v>
      </c>
      <c r="M100" s="234">
        <v>157.6</v>
      </c>
      <c r="N100" s="235"/>
      <c r="P100" s="213"/>
    </row>
    <row r="101" spans="1:16" ht="15.75" x14ac:dyDescent="0.2">
      <c r="A101" s="110">
        <v>86</v>
      </c>
      <c r="B101" s="228">
        <v>7176</v>
      </c>
      <c r="C101" s="229" t="s">
        <v>8003</v>
      </c>
      <c r="D101" s="230"/>
      <c r="E101" s="221" t="s">
        <v>7364</v>
      </c>
      <c r="F101" s="220" t="s">
        <v>7365</v>
      </c>
      <c r="G101" s="231" t="str">
        <f t="shared" si="6"/>
        <v>фото1</v>
      </c>
      <c r="H101" s="231" t="str">
        <f t="shared" si="7"/>
        <v/>
      </c>
      <c r="I101" s="275" t="s">
        <v>7366</v>
      </c>
      <c r="J101" s="232">
        <v>90</v>
      </c>
      <c r="K101" s="273" t="s">
        <v>4</v>
      </c>
      <c r="L101" s="233">
        <v>5</v>
      </c>
      <c r="M101" s="234">
        <v>128.1</v>
      </c>
      <c r="N101" s="235"/>
      <c r="P101" s="213"/>
    </row>
    <row r="102" spans="1:16" ht="25.5" x14ac:dyDescent="0.2">
      <c r="A102" s="110">
        <v>87</v>
      </c>
      <c r="B102" s="228">
        <v>7178</v>
      </c>
      <c r="C102" s="229" t="s">
        <v>8004</v>
      </c>
      <c r="D102" s="230"/>
      <c r="E102" s="221" t="s">
        <v>7367</v>
      </c>
      <c r="F102" s="220" t="s">
        <v>7368</v>
      </c>
      <c r="G102" s="231" t="str">
        <f t="shared" si="6"/>
        <v>фото1</v>
      </c>
      <c r="H102" s="231" t="str">
        <f t="shared" si="7"/>
        <v/>
      </c>
      <c r="I102" s="275" t="s">
        <v>7369</v>
      </c>
      <c r="J102" s="232">
        <v>80</v>
      </c>
      <c r="K102" s="273" t="s">
        <v>4</v>
      </c>
      <c r="L102" s="233">
        <v>5</v>
      </c>
      <c r="M102" s="234">
        <v>107</v>
      </c>
      <c r="N102" s="235"/>
      <c r="P102" s="213"/>
    </row>
    <row r="103" spans="1:16" ht="15.75" x14ac:dyDescent="0.2">
      <c r="A103" s="110">
        <v>88</v>
      </c>
      <c r="B103" s="228">
        <v>188</v>
      </c>
      <c r="C103" s="229" t="s">
        <v>7685</v>
      </c>
      <c r="D103" s="230"/>
      <c r="E103" s="219" t="s">
        <v>4686</v>
      </c>
      <c r="F103" s="220" t="s">
        <v>4685</v>
      </c>
      <c r="G103" s="231" t="str">
        <f t="shared" si="6"/>
        <v>фото1</v>
      </c>
      <c r="H103" s="231" t="str">
        <f t="shared" si="7"/>
        <v/>
      </c>
      <c r="I103" s="275" t="s">
        <v>6248</v>
      </c>
      <c r="J103" s="232">
        <v>100</v>
      </c>
      <c r="K103" s="273" t="s">
        <v>44</v>
      </c>
      <c r="L103" s="233">
        <v>7</v>
      </c>
      <c r="M103" s="234">
        <v>144.1</v>
      </c>
      <c r="N103" s="235"/>
      <c r="P103" s="213"/>
    </row>
    <row r="104" spans="1:16" ht="15.75" x14ac:dyDescent="0.2">
      <c r="A104" s="110">
        <v>89</v>
      </c>
      <c r="B104" s="228">
        <v>4449</v>
      </c>
      <c r="C104" s="229" t="s">
        <v>7686</v>
      </c>
      <c r="D104" s="230"/>
      <c r="E104" s="219" t="s">
        <v>6249</v>
      </c>
      <c r="F104" s="220" t="s">
        <v>6250</v>
      </c>
      <c r="G104" s="231" t="str">
        <f t="shared" si="6"/>
        <v>фото1</v>
      </c>
      <c r="H104" s="231" t="str">
        <f t="shared" si="7"/>
        <v/>
      </c>
      <c r="I104" s="275" t="s">
        <v>6251</v>
      </c>
      <c r="J104" s="232">
        <v>100</v>
      </c>
      <c r="K104" s="273" t="s">
        <v>4</v>
      </c>
      <c r="L104" s="233">
        <v>5</v>
      </c>
      <c r="M104" s="234">
        <v>115.4</v>
      </c>
      <c r="N104" s="235"/>
      <c r="P104" s="213"/>
    </row>
    <row r="105" spans="1:16" ht="15.75" x14ac:dyDescent="0.2">
      <c r="A105" s="110">
        <v>90</v>
      </c>
      <c r="B105" s="228">
        <v>7180</v>
      </c>
      <c r="C105" s="229" t="s">
        <v>8005</v>
      </c>
      <c r="D105" s="230"/>
      <c r="E105" s="221" t="s">
        <v>7370</v>
      </c>
      <c r="F105" s="220" t="s">
        <v>7371</v>
      </c>
      <c r="G105" s="231" t="str">
        <f t="shared" si="6"/>
        <v>фото1</v>
      </c>
      <c r="H105" s="231" t="str">
        <f t="shared" si="7"/>
        <v/>
      </c>
      <c r="I105" s="275" t="s">
        <v>754</v>
      </c>
      <c r="J105" s="232">
        <v>100</v>
      </c>
      <c r="K105" s="273" t="s">
        <v>4</v>
      </c>
      <c r="L105" s="233">
        <v>5</v>
      </c>
      <c r="M105" s="234">
        <v>132.30000000000001</v>
      </c>
      <c r="N105" s="235"/>
      <c r="P105" s="213"/>
    </row>
    <row r="106" spans="1:16" ht="15.75" x14ac:dyDescent="0.2">
      <c r="A106" s="110">
        <v>91</v>
      </c>
      <c r="B106" s="228">
        <v>1483</v>
      </c>
      <c r="C106" s="229" t="s">
        <v>7687</v>
      </c>
      <c r="D106" s="230"/>
      <c r="E106" s="221" t="s">
        <v>6252</v>
      </c>
      <c r="F106" s="222" t="s">
        <v>6253</v>
      </c>
      <c r="G106" s="231" t="str">
        <f t="shared" si="6"/>
        <v>фото1</v>
      </c>
      <c r="H106" s="231" t="str">
        <f t="shared" si="7"/>
        <v/>
      </c>
      <c r="I106" s="275" t="s">
        <v>6254</v>
      </c>
      <c r="J106" s="232">
        <v>110</v>
      </c>
      <c r="K106" s="273" t="s">
        <v>4</v>
      </c>
      <c r="L106" s="233">
        <v>7</v>
      </c>
      <c r="M106" s="234">
        <v>167.7</v>
      </c>
      <c r="N106" s="235"/>
      <c r="P106" s="213"/>
    </row>
    <row r="107" spans="1:16" ht="15.75" x14ac:dyDescent="0.2">
      <c r="A107" s="110">
        <v>92</v>
      </c>
      <c r="B107" s="245"/>
      <c r="C107" s="246"/>
      <c r="D107" s="246"/>
      <c r="E107" s="144" t="s">
        <v>6255</v>
      </c>
      <c r="F107" s="145"/>
      <c r="G107" s="241"/>
      <c r="H107" s="241"/>
      <c r="I107" s="146"/>
      <c r="J107" s="147"/>
      <c r="K107" s="288"/>
      <c r="L107" s="147"/>
      <c r="M107" s="147"/>
      <c r="N107" s="147"/>
      <c r="P107" s="213"/>
    </row>
    <row r="108" spans="1:16" ht="25.5" x14ac:dyDescent="0.2">
      <c r="A108" s="110">
        <v>93</v>
      </c>
      <c r="B108" s="228">
        <v>3690</v>
      </c>
      <c r="C108" s="229" t="s">
        <v>7688</v>
      </c>
      <c r="D108" s="230"/>
      <c r="E108" s="219" t="s">
        <v>6256</v>
      </c>
      <c r="F108" s="220" t="s">
        <v>6257</v>
      </c>
      <c r="G108" s="231" t="str">
        <f t="shared" ref="G108:G153" si="8">HYPERLINK("http://www.gardenbulbs.ru/images/Lilium_CL/thumbnails/"&amp;C108&amp;".jpg","фото1")</f>
        <v>фото1</v>
      </c>
      <c r="H108" s="231" t="str">
        <f t="shared" ref="H108:H153" si="9">IF(D108&gt;0,HYPERLINK("http://www.gardenbulbs.ru/images/Lilium_CL/thumbnails/"&amp;D108&amp;".jpg","фото2"),"")</f>
        <v/>
      </c>
      <c r="I108" s="275" t="s">
        <v>6258</v>
      </c>
      <c r="J108" s="232">
        <v>110</v>
      </c>
      <c r="K108" s="273" t="s">
        <v>4</v>
      </c>
      <c r="L108" s="233">
        <v>5</v>
      </c>
      <c r="M108" s="234">
        <v>136.5</v>
      </c>
      <c r="N108" s="235"/>
      <c r="P108" s="213"/>
    </row>
    <row r="109" spans="1:16" ht="25.5" x14ac:dyDescent="0.2">
      <c r="A109" s="110">
        <v>94</v>
      </c>
      <c r="B109" s="228">
        <v>2829</v>
      </c>
      <c r="C109" s="229" t="s">
        <v>7689</v>
      </c>
      <c r="D109" s="230"/>
      <c r="E109" s="219" t="s">
        <v>6259</v>
      </c>
      <c r="F109" s="220" t="s">
        <v>6260</v>
      </c>
      <c r="G109" s="231" t="str">
        <f t="shared" si="8"/>
        <v>фото1</v>
      </c>
      <c r="H109" s="231" t="str">
        <f t="shared" si="9"/>
        <v/>
      </c>
      <c r="I109" s="275" t="s">
        <v>6261</v>
      </c>
      <c r="J109" s="232">
        <v>60</v>
      </c>
      <c r="K109" s="273" t="s">
        <v>4</v>
      </c>
      <c r="L109" s="233">
        <v>5</v>
      </c>
      <c r="M109" s="234">
        <v>157.6</v>
      </c>
      <c r="N109" s="235"/>
      <c r="P109" s="213"/>
    </row>
    <row r="110" spans="1:16" ht="25.5" x14ac:dyDescent="0.2">
      <c r="A110" s="110">
        <v>95</v>
      </c>
      <c r="B110" s="228">
        <v>5460</v>
      </c>
      <c r="C110" s="229" t="s">
        <v>12430</v>
      </c>
      <c r="D110" s="230"/>
      <c r="E110" s="219" t="s">
        <v>12570</v>
      </c>
      <c r="F110" s="220" t="s">
        <v>8006</v>
      </c>
      <c r="G110" s="231" t="str">
        <f t="shared" si="8"/>
        <v>фото1</v>
      </c>
      <c r="H110" s="231" t="str">
        <f t="shared" si="9"/>
        <v/>
      </c>
      <c r="I110" s="275" t="s">
        <v>12571</v>
      </c>
      <c r="J110" s="232" t="s">
        <v>8007</v>
      </c>
      <c r="K110" s="273" t="s">
        <v>4</v>
      </c>
      <c r="L110" s="233">
        <v>5</v>
      </c>
      <c r="M110" s="234">
        <v>187.2</v>
      </c>
      <c r="N110" s="235"/>
      <c r="P110" s="213"/>
    </row>
    <row r="111" spans="1:16" ht="38.25" x14ac:dyDescent="0.2">
      <c r="A111" s="110">
        <v>96</v>
      </c>
      <c r="B111" s="228">
        <v>190</v>
      </c>
      <c r="C111" s="229" t="s">
        <v>7690</v>
      </c>
      <c r="D111" s="230"/>
      <c r="E111" s="219" t="s">
        <v>6262</v>
      </c>
      <c r="F111" s="219" t="s">
        <v>6263</v>
      </c>
      <c r="G111" s="231" t="str">
        <f t="shared" si="8"/>
        <v>фото1</v>
      </c>
      <c r="H111" s="231" t="str">
        <f t="shared" si="9"/>
        <v/>
      </c>
      <c r="I111" s="276" t="s">
        <v>6264</v>
      </c>
      <c r="J111" s="232">
        <v>100</v>
      </c>
      <c r="K111" s="273" t="s">
        <v>4</v>
      </c>
      <c r="L111" s="233">
        <v>5</v>
      </c>
      <c r="M111" s="234">
        <v>157.6</v>
      </c>
      <c r="N111" s="235"/>
      <c r="P111" s="213"/>
    </row>
    <row r="112" spans="1:16" ht="38.25" x14ac:dyDescent="0.2">
      <c r="A112" s="110">
        <v>97</v>
      </c>
      <c r="B112" s="228">
        <v>191</v>
      </c>
      <c r="C112" s="229" t="s">
        <v>7691</v>
      </c>
      <c r="D112" s="230"/>
      <c r="E112" s="219" t="s">
        <v>6265</v>
      </c>
      <c r="F112" s="220" t="s">
        <v>6266</v>
      </c>
      <c r="G112" s="231" t="str">
        <f t="shared" si="8"/>
        <v>фото1</v>
      </c>
      <c r="H112" s="231" t="str">
        <f t="shared" si="9"/>
        <v/>
      </c>
      <c r="I112" s="275" t="s">
        <v>6267</v>
      </c>
      <c r="J112" s="232">
        <v>100</v>
      </c>
      <c r="K112" s="273" t="s">
        <v>4</v>
      </c>
      <c r="L112" s="233">
        <v>5</v>
      </c>
      <c r="M112" s="234">
        <v>156.80000000000001</v>
      </c>
      <c r="N112" s="235"/>
      <c r="P112" s="213"/>
    </row>
    <row r="113" spans="1:16" ht="25.5" x14ac:dyDescent="0.2">
      <c r="A113" s="110">
        <v>98</v>
      </c>
      <c r="B113" s="228">
        <v>6517</v>
      </c>
      <c r="C113" s="229" t="s">
        <v>12057</v>
      </c>
      <c r="D113" s="230"/>
      <c r="E113" s="219" t="s">
        <v>12058</v>
      </c>
      <c r="F113" s="219" t="s">
        <v>12059</v>
      </c>
      <c r="G113" s="231" t="str">
        <f t="shared" si="8"/>
        <v>фото1</v>
      </c>
      <c r="H113" s="231" t="str">
        <f t="shared" si="9"/>
        <v/>
      </c>
      <c r="I113" s="275" t="s">
        <v>12060</v>
      </c>
      <c r="J113" s="232">
        <v>70</v>
      </c>
      <c r="K113" s="273" t="s">
        <v>5</v>
      </c>
      <c r="L113" s="233">
        <v>5</v>
      </c>
      <c r="M113" s="234">
        <v>155.1</v>
      </c>
      <c r="N113" s="235"/>
      <c r="P113" s="213"/>
    </row>
    <row r="114" spans="1:16" ht="25.5" x14ac:dyDescent="0.2">
      <c r="A114" s="110">
        <v>99</v>
      </c>
      <c r="B114" s="228">
        <v>457</v>
      </c>
      <c r="C114" s="229" t="s">
        <v>7692</v>
      </c>
      <c r="D114" s="230"/>
      <c r="E114" s="219" t="s">
        <v>6268</v>
      </c>
      <c r="F114" s="219" t="s">
        <v>6269</v>
      </c>
      <c r="G114" s="231" t="str">
        <f t="shared" si="8"/>
        <v>фото1</v>
      </c>
      <c r="H114" s="231" t="str">
        <f t="shared" si="9"/>
        <v/>
      </c>
      <c r="I114" s="276" t="s">
        <v>6270</v>
      </c>
      <c r="J114" s="232">
        <v>60</v>
      </c>
      <c r="K114" s="273" t="s">
        <v>4</v>
      </c>
      <c r="L114" s="233">
        <v>5</v>
      </c>
      <c r="M114" s="234">
        <v>157.6</v>
      </c>
      <c r="N114" s="235"/>
      <c r="P114" s="213"/>
    </row>
    <row r="115" spans="1:16" ht="25.5" x14ac:dyDescent="0.2">
      <c r="A115" s="110">
        <v>100</v>
      </c>
      <c r="B115" s="228">
        <v>6518</v>
      </c>
      <c r="C115" s="229" t="s">
        <v>12061</v>
      </c>
      <c r="D115" s="230"/>
      <c r="E115" s="219" t="s">
        <v>12062</v>
      </c>
      <c r="F115" s="219" t="s">
        <v>12063</v>
      </c>
      <c r="G115" s="231" t="str">
        <f t="shared" si="8"/>
        <v>фото1</v>
      </c>
      <c r="H115" s="231" t="str">
        <f t="shared" si="9"/>
        <v/>
      </c>
      <c r="I115" s="275" t="s">
        <v>12064</v>
      </c>
      <c r="J115" s="232">
        <v>60</v>
      </c>
      <c r="K115" s="273" t="s">
        <v>5</v>
      </c>
      <c r="L115" s="233">
        <v>5</v>
      </c>
      <c r="M115" s="234">
        <v>132.30000000000001</v>
      </c>
      <c r="N115" s="235"/>
      <c r="P115" s="213"/>
    </row>
    <row r="116" spans="1:16" ht="38.25" x14ac:dyDescent="0.2">
      <c r="A116" s="110">
        <v>101</v>
      </c>
      <c r="B116" s="228">
        <v>4444</v>
      </c>
      <c r="C116" s="229" t="s">
        <v>8008</v>
      </c>
      <c r="D116" s="230"/>
      <c r="E116" s="219" t="s">
        <v>6271</v>
      </c>
      <c r="F116" s="220" t="s">
        <v>6272</v>
      </c>
      <c r="G116" s="231" t="str">
        <f t="shared" si="8"/>
        <v>фото1</v>
      </c>
      <c r="H116" s="231" t="str">
        <f t="shared" si="9"/>
        <v/>
      </c>
      <c r="I116" s="275" t="s">
        <v>6273</v>
      </c>
      <c r="J116" s="232">
        <v>100</v>
      </c>
      <c r="K116" s="273" t="s">
        <v>5</v>
      </c>
      <c r="L116" s="233">
        <v>7</v>
      </c>
      <c r="M116" s="234">
        <v>185.5</v>
      </c>
      <c r="N116" s="235"/>
      <c r="P116" s="213"/>
    </row>
    <row r="117" spans="1:16" ht="25.5" x14ac:dyDescent="0.2">
      <c r="A117" s="110">
        <v>102</v>
      </c>
      <c r="B117" s="228">
        <v>7164</v>
      </c>
      <c r="C117" s="229" t="s">
        <v>8009</v>
      </c>
      <c r="D117" s="230"/>
      <c r="E117" s="221" t="s">
        <v>7372</v>
      </c>
      <c r="F117" s="220" t="s">
        <v>7373</v>
      </c>
      <c r="G117" s="231" t="str">
        <f t="shared" si="8"/>
        <v>фото1</v>
      </c>
      <c r="H117" s="231" t="str">
        <f t="shared" si="9"/>
        <v/>
      </c>
      <c r="I117" s="275" t="s">
        <v>7374</v>
      </c>
      <c r="J117" s="232">
        <v>100</v>
      </c>
      <c r="K117" s="273" t="s">
        <v>4</v>
      </c>
      <c r="L117" s="233">
        <v>5</v>
      </c>
      <c r="M117" s="234">
        <v>182.9</v>
      </c>
      <c r="N117" s="235"/>
      <c r="P117" s="213"/>
    </row>
    <row r="118" spans="1:16" ht="25.5" x14ac:dyDescent="0.2">
      <c r="A118" s="110">
        <v>103</v>
      </c>
      <c r="B118" s="228">
        <v>4445</v>
      </c>
      <c r="C118" s="229" t="s">
        <v>8011</v>
      </c>
      <c r="D118" s="230"/>
      <c r="E118" s="221" t="s">
        <v>6274</v>
      </c>
      <c r="F118" s="220" t="s">
        <v>6275</v>
      </c>
      <c r="G118" s="231" t="str">
        <f t="shared" si="8"/>
        <v>фото1</v>
      </c>
      <c r="H118" s="231" t="str">
        <f t="shared" si="9"/>
        <v/>
      </c>
      <c r="I118" s="275" t="s">
        <v>6276</v>
      </c>
      <c r="J118" s="232">
        <v>100</v>
      </c>
      <c r="K118" s="273" t="s">
        <v>4</v>
      </c>
      <c r="L118" s="233">
        <v>5</v>
      </c>
      <c r="M118" s="234">
        <v>182.9</v>
      </c>
      <c r="N118" s="235"/>
      <c r="P118" s="213"/>
    </row>
    <row r="119" spans="1:16" ht="38.25" x14ac:dyDescent="0.2">
      <c r="A119" s="110">
        <v>104</v>
      </c>
      <c r="B119" s="228">
        <v>7165</v>
      </c>
      <c r="C119" s="229" t="s">
        <v>8010</v>
      </c>
      <c r="D119" s="230"/>
      <c r="E119" s="221" t="s">
        <v>7375</v>
      </c>
      <c r="F119" s="220" t="s">
        <v>7376</v>
      </c>
      <c r="G119" s="231" t="str">
        <f t="shared" si="8"/>
        <v>фото1</v>
      </c>
      <c r="H119" s="231" t="str">
        <f t="shared" si="9"/>
        <v/>
      </c>
      <c r="I119" s="275" t="s">
        <v>7377</v>
      </c>
      <c r="J119" s="232">
        <v>110</v>
      </c>
      <c r="K119" s="273" t="s">
        <v>4</v>
      </c>
      <c r="L119" s="233">
        <v>5</v>
      </c>
      <c r="M119" s="234">
        <v>182.9</v>
      </c>
      <c r="N119" s="235"/>
      <c r="P119" s="213"/>
    </row>
    <row r="120" spans="1:16" ht="15.75" x14ac:dyDescent="0.2">
      <c r="A120" s="110">
        <v>105</v>
      </c>
      <c r="B120" s="228">
        <v>1570</v>
      </c>
      <c r="C120" s="229" t="s">
        <v>7693</v>
      </c>
      <c r="D120" s="230"/>
      <c r="E120" s="219" t="s">
        <v>6277</v>
      </c>
      <c r="F120" s="220" t="s">
        <v>6278</v>
      </c>
      <c r="G120" s="231" t="str">
        <f t="shared" si="8"/>
        <v>фото1</v>
      </c>
      <c r="H120" s="231" t="str">
        <f t="shared" si="9"/>
        <v/>
      </c>
      <c r="I120" s="275" t="s">
        <v>6279</v>
      </c>
      <c r="J120" s="232">
        <v>60</v>
      </c>
      <c r="K120" s="273" t="s">
        <v>4</v>
      </c>
      <c r="L120" s="233">
        <v>5</v>
      </c>
      <c r="M120" s="234">
        <v>161.80000000000001</v>
      </c>
      <c r="N120" s="235"/>
      <c r="P120" s="213"/>
    </row>
    <row r="121" spans="1:16" ht="25.5" x14ac:dyDescent="0.2">
      <c r="A121" s="110">
        <v>106</v>
      </c>
      <c r="B121" s="228">
        <v>2832</v>
      </c>
      <c r="C121" s="229" t="s">
        <v>7694</v>
      </c>
      <c r="D121" s="230"/>
      <c r="E121" s="219" t="s">
        <v>6280</v>
      </c>
      <c r="F121" s="220" t="s">
        <v>6281</v>
      </c>
      <c r="G121" s="231" t="str">
        <f t="shared" si="8"/>
        <v>фото1</v>
      </c>
      <c r="H121" s="231" t="str">
        <f t="shared" si="9"/>
        <v/>
      </c>
      <c r="I121" s="275" t="s">
        <v>6282</v>
      </c>
      <c r="J121" s="232">
        <v>90</v>
      </c>
      <c r="K121" s="273" t="s">
        <v>4</v>
      </c>
      <c r="L121" s="233">
        <v>5</v>
      </c>
      <c r="M121" s="234">
        <v>161.80000000000001</v>
      </c>
      <c r="N121" s="235"/>
      <c r="P121" s="213"/>
    </row>
    <row r="122" spans="1:16" ht="25.5" x14ac:dyDescent="0.2">
      <c r="A122" s="110">
        <v>107</v>
      </c>
      <c r="B122" s="228">
        <v>193</v>
      </c>
      <c r="C122" s="237" t="s">
        <v>7695</v>
      </c>
      <c r="D122" s="238"/>
      <c r="E122" s="221" t="s">
        <v>6283</v>
      </c>
      <c r="F122" s="220" t="s">
        <v>6284</v>
      </c>
      <c r="G122" s="231" t="str">
        <f t="shared" si="8"/>
        <v>фото1</v>
      </c>
      <c r="H122" s="231" t="str">
        <f t="shared" si="9"/>
        <v/>
      </c>
      <c r="I122" s="275" t="s">
        <v>6285</v>
      </c>
      <c r="J122" s="232">
        <v>100</v>
      </c>
      <c r="K122" s="273" t="s">
        <v>4</v>
      </c>
      <c r="L122" s="233">
        <v>5</v>
      </c>
      <c r="M122" s="234">
        <v>157.6</v>
      </c>
      <c r="N122" s="235"/>
      <c r="P122" s="213"/>
    </row>
    <row r="123" spans="1:16" ht="15.75" x14ac:dyDescent="0.2">
      <c r="A123" s="110">
        <v>109</v>
      </c>
      <c r="B123" s="228">
        <v>4447</v>
      </c>
      <c r="C123" s="229" t="s">
        <v>8012</v>
      </c>
      <c r="D123" s="230"/>
      <c r="E123" s="221" t="s">
        <v>6286</v>
      </c>
      <c r="F123" s="220" t="s">
        <v>6287</v>
      </c>
      <c r="G123" s="231" t="str">
        <f t="shared" si="8"/>
        <v>фото1</v>
      </c>
      <c r="H123" s="231" t="str">
        <f t="shared" si="9"/>
        <v/>
      </c>
      <c r="I123" s="275" t="s">
        <v>6288</v>
      </c>
      <c r="J123" s="232">
        <v>110</v>
      </c>
      <c r="K123" s="273" t="s">
        <v>4</v>
      </c>
      <c r="L123" s="233">
        <v>5</v>
      </c>
      <c r="M123" s="234">
        <v>123.9</v>
      </c>
      <c r="N123" s="235"/>
      <c r="P123" s="213"/>
    </row>
    <row r="124" spans="1:16" ht="25.5" x14ac:dyDescent="0.2">
      <c r="A124" s="110">
        <v>110</v>
      </c>
      <c r="B124" s="228">
        <v>7171</v>
      </c>
      <c r="C124" s="229" t="s">
        <v>8013</v>
      </c>
      <c r="D124" s="230"/>
      <c r="E124" s="221" t="s">
        <v>7378</v>
      </c>
      <c r="F124" s="220" t="s">
        <v>7379</v>
      </c>
      <c r="G124" s="231" t="str">
        <f t="shared" si="8"/>
        <v>фото1</v>
      </c>
      <c r="H124" s="231" t="str">
        <f t="shared" si="9"/>
        <v/>
      </c>
      <c r="I124" s="275" t="s">
        <v>7380</v>
      </c>
      <c r="J124" s="232">
        <v>90</v>
      </c>
      <c r="K124" s="273" t="s">
        <v>4</v>
      </c>
      <c r="L124" s="233">
        <v>5</v>
      </c>
      <c r="M124" s="234">
        <v>166.1</v>
      </c>
      <c r="N124" s="235"/>
      <c r="P124" s="213"/>
    </row>
    <row r="125" spans="1:16" ht="38.25" x14ac:dyDescent="0.2">
      <c r="A125" s="110">
        <v>111</v>
      </c>
      <c r="B125" s="228" t="s">
        <v>12572</v>
      </c>
      <c r="C125" s="229" t="s">
        <v>12573</v>
      </c>
      <c r="D125" s="230"/>
      <c r="E125" s="221" t="s">
        <v>12574</v>
      </c>
      <c r="F125" s="282" t="s">
        <v>13522</v>
      </c>
      <c r="G125" s="283" t="str">
        <f t="shared" si="8"/>
        <v>фото1</v>
      </c>
      <c r="H125" s="231" t="str">
        <f t="shared" si="9"/>
        <v/>
      </c>
      <c r="I125" s="219" t="s">
        <v>13092</v>
      </c>
      <c r="J125" s="232">
        <v>55</v>
      </c>
      <c r="K125" s="273" t="s">
        <v>4</v>
      </c>
      <c r="L125" s="233">
        <v>5</v>
      </c>
      <c r="M125" s="234">
        <v>157.6</v>
      </c>
      <c r="N125" s="235"/>
      <c r="P125" s="213"/>
    </row>
    <row r="126" spans="1:16" ht="25.5" x14ac:dyDescent="0.2">
      <c r="A126" s="110">
        <v>112</v>
      </c>
      <c r="B126" s="228">
        <v>2830</v>
      </c>
      <c r="C126" s="229" t="s">
        <v>7696</v>
      </c>
      <c r="D126" s="230"/>
      <c r="E126" s="219" t="s">
        <v>6289</v>
      </c>
      <c r="F126" s="220" t="s">
        <v>6290</v>
      </c>
      <c r="G126" s="231" t="str">
        <f t="shared" si="8"/>
        <v>фото1</v>
      </c>
      <c r="H126" s="231" t="str">
        <f t="shared" si="9"/>
        <v/>
      </c>
      <c r="I126" s="275" t="s">
        <v>6291</v>
      </c>
      <c r="J126" s="232">
        <v>100</v>
      </c>
      <c r="K126" s="273" t="s">
        <v>4</v>
      </c>
      <c r="L126" s="233">
        <v>5</v>
      </c>
      <c r="M126" s="234">
        <v>161.80000000000001</v>
      </c>
      <c r="N126" s="235"/>
      <c r="P126" s="213"/>
    </row>
    <row r="127" spans="1:16" ht="25.5" x14ac:dyDescent="0.2">
      <c r="A127" s="110">
        <v>113</v>
      </c>
      <c r="B127" s="228">
        <v>3053</v>
      </c>
      <c r="C127" s="229" t="s">
        <v>7697</v>
      </c>
      <c r="D127" s="230"/>
      <c r="E127" s="219" t="s">
        <v>6292</v>
      </c>
      <c r="F127" s="220" t="s">
        <v>6293</v>
      </c>
      <c r="G127" s="231" t="str">
        <f t="shared" si="8"/>
        <v>фото1</v>
      </c>
      <c r="H127" s="231" t="str">
        <f t="shared" si="9"/>
        <v/>
      </c>
      <c r="I127" s="275" t="s">
        <v>6294</v>
      </c>
      <c r="J127" s="232">
        <v>45</v>
      </c>
      <c r="K127" s="273" t="s">
        <v>5</v>
      </c>
      <c r="L127" s="233">
        <v>7</v>
      </c>
      <c r="M127" s="234">
        <v>144.1</v>
      </c>
      <c r="N127" s="235"/>
      <c r="P127" s="213"/>
    </row>
    <row r="128" spans="1:16" ht="25.5" x14ac:dyDescent="0.2">
      <c r="A128" s="110">
        <v>114</v>
      </c>
      <c r="B128" s="228">
        <v>3049</v>
      </c>
      <c r="C128" s="229" t="s">
        <v>7698</v>
      </c>
      <c r="D128" s="230"/>
      <c r="E128" s="219" t="s">
        <v>6295</v>
      </c>
      <c r="F128" s="220" t="s">
        <v>6296</v>
      </c>
      <c r="G128" s="231" t="str">
        <f t="shared" si="8"/>
        <v>фото1</v>
      </c>
      <c r="H128" s="231" t="str">
        <f t="shared" si="9"/>
        <v/>
      </c>
      <c r="I128" s="275" t="s">
        <v>6297</v>
      </c>
      <c r="J128" s="232">
        <v>100</v>
      </c>
      <c r="K128" s="273" t="s">
        <v>4</v>
      </c>
      <c r="L128" s="233">
        <v>5</v>
      </c>
      <c r="M128" s="234">
        <v>132.30000000000001</v>
      </c>
      <c r="N128" s="235"/>
      <c r="P128" s="213"/>
    </row>
    <row r="129" spans="1:16" ht="15.75" x14ac:dyDescent="0.2">
      <c r="A129" s="110">
        <v>115</v>
      </c>
      <c r="B129" s="228">
        <v>2831</v>
      </c>
      <c r="C129" s="229" t="s">
        <v>7699</v>
      </c>
      <c r="D129" s="230"/>
      <c r="E129" s="219" t="s">
        <v>6298</v>
      </c>
      <c r="F129" s="220" t="s">
        <v>6299</v>
      </c>
      <c r="G129" s="231" t="str">
        <f t="shared" si="8"/>
        <v>фото1</v>
      </c>
      <c r="H129" s="231" t="str">
        <f t="shared" si="9"/>
        <v/>
      </c>
      <c r="I129" s="275" t="s">
        <v>6300</v>
      </c>
      <c r="J129" s="232">
        <v>70</v>
      </c>
      <c r="K129" s="273" t="s">
        <v>4</v>
      </c>
      <c r="L129" s="233">
        <v>5</v>
      </c>
      <c r="M129" s="234">
        <v>166.1</v>
      </c>
      <c r="N129" s="235"/>
      <c r="P129" s="213"/>
    </row>
    <row r="130" spans="1:16" ht="15.75" x14ac:dyDescent="0.2">
      <c r="A130" s="110">
        <v>116</v>
      </c>
      <c r="B130" s="228">
        <v>197</v>
      </c>
      <c r="C130" s="229" t="s">
        <v>7700</v>
      </c>
      <c r="D130" s="230"/>
      <c r="E130" s="219" t="s">
        <v>557</v>
      </c>
      <c r="F130" s="219" t="s">
        <v>556</v>
      </c>
      <c r="G130" s="231" t="str">
        <f t="shared" si="8"/>
        <v>фото1</v>
      </c>
      <c r="H130" s="231" t="str">
        <f t="shared" si="9"/>
        <v/>
      </c>
      <c r="I130" s="276" t="s">
        <v>6301</v>
      </c>
      <c r="J130" s="232">
        <v>70</v>
      </c>
      <c r="K130" s="273" t="s">
        <v>5</v>
      </c>
      <c r="L130" s="233">
        <v>7</v>
      </c>
      <c r="M130" s="234">
        <v>155.9</v>
      </c>
      <c r="N130" s="235"/>
      <c r="P130" s="213"/>
    </row>
    <row r="131" spans="1:16" ht="15.75" x14ac:dyDescent="0.2">
      <c r="A131" s="110">
        <v>117</v>
      </c>
      <c r="B131" s="228">
        <v>6519</v>
      </c>
      <c r="C131" s="229" t="s">
        <v>12065</v>
      </c>
      <c r="D131" s="230"/>
      <c r="E131" s="219" t="s">
        <v>12066</v>
      </c>
      <c r="F131" s="219" t="s">
        <v>12067</v>
      </c>
      <c r="G131" s="231" t="str">
        <f t="shared" si="8"/>
        <v>фото1</v>
      </c>
      <c r="H131" s="231" t="str">
        <f t="shared" si="9"/>
        <v/>
      </c>
      <c r="I131" s="275" t="s">
        <v>12068</v>
      </c>
      <c r="J131" s="232">
        <v>60</v>
      </c>
      <c r="K131" s="273" t="s">
        <v>5</v>
      </c>
      <c r="L131" s="233">
        <v>5</v>
      </c>
      <c r="M131" s="234">
        <v>132.30000000000001</v>
      </c>
      <c r="N131" s="235"/>
      <c r="P131" s="213"/>
    </row>
    <row r="132" spans="1:16" ht="25.5" x14ac:dyDescent="0.2">
      <c r="A132" s="110">
        <v>118</v>
      </c>
      <c r="B132" s="228">
        <v>175</v>
      </c>
      <c r="C132" s="229" t="s">
        <v>7701</v>
      </c>
      <c r="D132" s="230"/>
      <c r="E132" s="219" t="s">
        <v>6302</v>
      </c>
      <c r="F132" s="220" t="s">
        <v>6303</v>
      </c>
      <c r="G132" s="231" t="str">
        <f t="shared" si="8"/>
        <v>фото1</v>
      </c>
      <c r="H132" s="231" t="str">
        <f t="shared" si="9"/>
        <v/>
      </c>
      <c r="I132" s="275" t="s">
        <v>6304</v>
      </c>
      <c r="J132" s="232">
        <v>110</v>
      </c>
      <c r="K132" s="273" t="s">
        <v>4</v>
      </c>
      <c r="L132" s="233">
        <v>5</v>
      </c>
      <c r="M132" s="234">
        <v>132.30000000000001</v>
      </c>
      <c r="N132" s="235"/>
      <c r="P132" s="213"/>
    </row>
    <row r="133" spans="1:16" ht="25.5" x14ac:dyDescent="0.2">
      <c r="A133" s="110">
        <v>119</v>
      </c>
      <c r="B133" s="228">
        <v>463</v>
      </c>
      <c r="C133" s="229" t="s">
        <v>7702</v>
      </c>
      <c r="D133" s="230"/>
      <c r="E133" s="219" t="s">
        <v>6305</v>
      </c>
      <c r="F133" s="219" t="s">
        <v>6306</v>
      </c>
      <c r="G133" s="231" t="str">
        <f t="shared" si="8"/>
        <v>фото1</v>
      </c>
      <c r="H133" s="231" t="str">
        <f t="shared" si="9"/>
        <v/>
      </c>
      <c r="I133" s="276" t="s">
        <v>6307</v>
      </c>
      <c r="J133" s="232">
        <v>110</v>
      </c>
      <c r="K133" s="273" t="s">
        <v>4</v>
      </c>
      <c r="L133" s="233">
        <v>5</v>
      </c>
      <c r="M133" s="234">
        <v>156.80000000000001</v>
      </c>
      <c r="N133" s="235"/>
      <c r="P133" s="213"/>
    </row>
    <row r="134" spans="1:16" ht="25.5" x14ac:dyDescent="0.2">
      <c r="A134" s="110">
        <v>120</v>
      </c>
      <c r="B134" s="228">
        <v>176</v>
      </c>
      <c r="C134" s="229" t="s">
        <v>7703</v>
      </c>
      <c r="D134" s="230"/>
      <c r="E134" s="219" t="s">
        <v>6308</v>
      </c>
      <c r="F134" s="220" t="s">
        <v>6309</v>
      </c>
      <c r="G134" s="231" t="str">
        <f t="shared" si="8"/>
        <v>фото1</v>
      </c>
      <c r="H134" s="231" t="str">
        <f t="shared" si="9"/>
        <v/>
      </c>
      <c r="I134" s="275" t="s">
        <v>6310</v>
      </c>
      <c r="J134" s="232">
        <v>120</v>
      </c>
      <c r="K134" s="273" t="s">
        <v>4</v>
      </c>
      <c r="L134" s="233">
        <v>7</v>
      </c>
      <c r="M134" s="234">
        <v>179.6</v>
      </c>
      <c r="N134" s="235"/>
      <c r="P134" s="213"/>
    </row>
    <row r="135" spans="1:16" ht="25.5" x14ac:dyDescent="0.2">
      <c r="A135" s="110">
        <v>121</v>
      </c>
      <c r="B135" s="228" t="s">
        <v>12575</v>
      </c>
      <c r="C135" s="229" t="s">
        <v>12576</v>
      </c>
      <c r="D135" s="230"/>
      <c r="E135" s="221" t="s">
        <v>12577</v>
      </c>
      <c r="F135" s="282" t="s">
        <v>12578</v>
      </c>
      <c r="G135" s="283" t="str">
        <f t="shared" si="8"/>
        <v>фото1</v>
      </c>
      <c r="H135" s="231" t="str">
        <f t="shared" si="9"/>
        <v/>
      </c>
      <c r="I135" s="219" t="s">
        <v>12579</v>
      </c>
      <c r="J135" s="232">
        <v>100</v>
      </c>
      <c r="K135" s="273" t="s">
        <v>4</v>
      </c>
      <c r="L135" s="233">
        <v>5</v>
      </c>
      <c r="M135" s="234">
        <v>161.80000000000001</v>
      </c>
      <c r="N135" s="235"/>
      <c r="P135" s="213"/>
    </row>
    <row r="136" spans="1:16" ht="25.5" x14ac:dyDescent="0.2">
      <c r="A136" s="110">
        <v>122</v>
      </c>
      <c r="B136" s="228">
        <v>1515</v>
      </c>
      <c r="C136" s="229" t="s">
        <v>7704</v>
      </c>
      <c r="D136" s="230"/>
      <c r="E136" s="221" t="s">
        <v>6311</v>
      </c>
      <c r="F136" s="222" t="s">
        <v>6312</v>
      </c>
      <c r="G136" s="231" t="str">
        <f t="shared" si="8"/>
        <v>фото1</v>
      </c>
      <c r="H136" s="231" t="str">
        <f t="shared" si="9"/>
        <v/>
      </c>
      <c r="I136" s="278" t="s">
        <v>6313</v>
      </c>
      <c r="J136" s="236">
        <v>60</v>
      </c>
      <c r="K136" s="273" t="s">
        <v>4</v>
      </c>
      <c r="L136" s="233">
        <v>5</v>
      </c>
      <c r="M136" s="234">
        <v>161.80000000000001</v>
      </c>
      <c r="N136" s="235"/>
      <c r="P136" s="213"/>
    </row>
    <row r="137" spans="1:16" ht="25.5" x14ac:dyDescent="0.2">
      <c r="A137" s="110">
        <v>123</v>
      </c>
      <c r="B137" s="228">
        <v>472</v>
      </c>
      <c r="C137" s="229" t="s">
        <v>7705</v>
      </c>
      <c r="D137" s="230"/>
      <c r="E137" s="219" t="s">
        <v>6314</v>
      </c>
      <c r="F137" s="219" t="s">
        <v>6315</v>
      </c>
      <c r="G137" s="231" t="str">
        <f t="shared" si="8"/>
        <v>фото1</v>
      </c>
      <c r="H137" s="231" t="str">
        <f t="shared" si="9"/>
        <v/>
      </c>
      <c r="I137" s="276" t="s">
        <v>6316</v>
      </c>
      <c r="J137" s="232">
        <v>105</v>
      </c>
      <c r="K137" s="273" t="s">
        <v>4</v>
      </c>
      <c r="L137" s="233">
        <v>5</v>
      </c>
      <c r="M137" s="234">
        <v>140.69999999999999</v>
      </c>
      <c r="N137" s="235"/>
      <c r="P137" s="213"/>
    </row>
    <row r="138" spans="1:16" ht="25.5" x14ac:dyDescent="0.2">
      <c r="A138" s="110">
        <v>124</v>
      </c>
      <c r="B138" s="228">
        <v>1519</v>
      </c>
      <c r="C138" s="229" t="s">
        <v>7706</v>
      </c>
      <c r="D138" s="230"/>
      <c r="E138" s="221" t="s">
        <v>6317</v>
      </c>
      <c r="F138" s="222" t="s">
        <v>6318</v>
      </c>
      <c r="G138" s="231" t="str">
        <f t="shared" si="8"/>
        <v>фото1</v>
      </c>
      <c r="H138" s="231" t="str">
        <f t="shared" si="9"/>
        <v/>
      </c>
      <c r="I138" s="275" t="s">
        <v>6319</v>
      </c>
      <c r="J138" s="232">
        <v>60</v>
      </c>
      <c r="K138" s="273" t="s">
        <v>4</v>
      </c>
      <c r="L138" s="233">
        <v>5</v>
      </c>
      <c r="M138" s="234">
        <v>161.80000000000001</v>
      </c>
      <c r="N138" s="235"/>
      <c r="P138" s="213"/>
    </row>
    <row r="139" spans="1:16" ht="38.25" x14ac:dyDescent="0.2">
      <c r="A139" s="110">
        <v>125</v>
      </c>
      <c r="B139" s="228">
        <v>1524</v>
      </c>
      <c r="C139" s="229" t="s">
        <v>7707</v>
      </c>
      <c r="D139" s="230"/>
      <c r="E139" s="221" t="s">
        <v>6320</v>
      </c>
      <c r="F139" s="222" t="s">
        <v>6321</v>
      </c>
      <c r="G139" s="231" t="str">
        <f t="shared" si="8"/>
        <v>фото1</v>
      </c>
      <c r="H139" s="231" t="str">
        <f t="shared" si="9"/>
        <v/>
      </c>
      <c r="I139" s="278" t="s">
        <v>6322</v>
      </c>
      <c r="J139" s="236">
        <v>60</v>
      </c>
      <c r="K139" s="273" t="s">
        <v>4</v>
      </c>
      <c r="L139" s="233">
        <v>5</v>
      </c>
      <c r="M139" s="234">
        <v>161.80000000000001</v>
      </c>
      <c r="N139" s="235"/>
      <c r="P139" s="213"/>
    </row>
    <row r="140" spans="1:16" ht="15.75" x14ac:dyDescent="0.2">
      <c r="A140" s="110">
        <v>126</v>
      </c>
      <c r="B140" s="228" t="s">
        <v>12580</v>
      </c>
      <c r="C140" s="229" t="s">
        <v>12581</v>
      </c>
      <c r="D140" s="230"/>
      <c r="E140" s="221" t="s">
        <v>12582</v>
      </c>
      <c r="F140" s="282" t="s">
        <v>12583</v>
      </c>
      <c r="G140" s="283" t="str">
        <f t="shared" si="8"/>
        <v>фото1</v>
      </c>
      <c r="H140" s="231" t="str">
        <f t="shared" si="9"/>
        <v/>
      </c>
      <c r="I140" s="219" t="s">
        <v>13091</v>
      </c>
      <c r="J140" s="232">
        <v>100</v>
      </c>
      <c r="K140" s="273" t="s">
        <v>4</v>
      </c>
      <c r="L140" s="233">
        <v>7</v>
      </c>
      <c r="M140" s="234">
        <v>161.80000000000001</v>
      </c>
      <c r="N140" s="235"/>
      <c r="P140" s="213"/>
    </row>
    <row r="141" spans="1:16" ht="25.5" x14ac:dyDescent="0.2">
      <c r="A141" s="110">
        <v>127</v>
      </c>
      <c r="B141" s="228">
        <v>3727</v>
      </c>
      <c r="C141" s="229" t="s">
        <v>7708</v>
      </c>
      <c r="D141" s="230"/>
      <c r="E141" s="219" t="s">
        <v>6323</v>
      </c>
      <c r="F141" s="220" t="s">
        <v>6324</v>
      </c>
      <c r="G141" s="231" t="str">
        <f t="shared" si="8"/>
        <v>фото1</v>
      </c>
      <c r="H141" s="231" t="str">
        <f t="shared" si="9"/>
        <v/>
      </c>
      <c r="I141" s="275" t="s">
        <v>6325</v>
      </c>
      <c r="J141" s="232">
        <v>80</v>
      </c>
      <c r="K141" s="273" t="s">
        <v>5</v>
      </c>
      <c r="L141" s="233">
        <v>7</v>
      </c>
      <c r="M141" s="234">
        <v>144.1</v>
      </c>
      <c r="N141" s="235"/>
      <c r="P141" s="213"/>
    </row>
    <row r="142" spans="1:16" ht="15.75" x14ac:dyDescent="0.2">
      <c r="A142" s="110">
        <v>128</v>
      </c>
      <c r="B142" s="228">
        <v>210</v>
      </c>
      <c r="C142" s="229" t="s">
        <v>7709</v>
      </c>
      <c r="D142" s="230"/>
      <c r="E142" s="219" t="s">
        <v>6326</v>
      </c>
      <c r="F142" s="220" t="s">
        <v>6327</v>
      </c>
      <c r="G142" s="231" t="str">
        <f t="shared" si="8"/>
        <v>фото1</v>
      </c>
      <c r="H142" s="231" t="str">
        <f t="shared" si="9"/>
        <v/>
      </c>
      <c r="I142" s="275" t="s">
        <v>6328</v>
      </c>
      <c r="J142" s="232">
        <v>70</v>
      </c>
      <c r="K142" s="273" t="s">
        <v>4</v>
      </c>
      <c r="L142" s="233">
        <v>5</v>
      </c>
      <c r="M142" s="234">
        <v>161.80000000000001</v>
      </c>
      <c r="N142" s="235"/>
      <c r="P142" s="213"/>
    </row>
    <row r="143" spans="1:16" ht="25.5" x14ac:dyDescent="0.2">
      <c r="A143" s="110">
        <v>129</v>
      </c>
      <c r="B143" s="228">
        <v>1534</v>
      </c>
      <c r="C143" s="229" t="s">
        <v>8014</v>
      </c>
      <c r="D143" s="230"/>
      <c r="E143" s="221" t="s">
        <v>6329</v>
      </c>
      <c r="F143" s="222" t="s">
        <v>6330</v>
      </c>
      <c r="G143" s="231" t="str">
        <f t="shared" si="8"/>
        <v>фото1</v>
      </c>
      <c r="H143" s="231" t="str">
        <f t="shared" si="9"/>
        <v/>
      </c>
      <c r="I143" s="278" t="s">
        <v>6331</v>
      </c>
      <c r="J143" s="236">
        <v>80</v>
      </c>
      <c r="K143" s="273" t="s">
        <v>4</v>
      </c>
      <c r="L143" s="233">
        <v>5</v>
      </c>
      <c r="M143" s="234">
        <v>132.30000000000001</v>
      </c>
      <c r="N143" s="235"/>
      <c r="P143" s="213"/>
    </row>
    <row r="144" spans="1:16" ht="25.5" x14ac:dyDescent="0.2">
      <c r="A144" s="110">
        <v>130</v>
      </c>
      <c r="B144" s="228">
        <v>6520</v>
      </c>
      <c r="C144" s="229" t="s">
        <v>12069</v>
      </c>
      <c r="D144" s="230"/>
      <c r="E144" s="219" t="s">
        <v>12070</v>
      </c>
      <c r="F144" s="219" t="s">
        <v>12071</v>
      </c>
      <c r="G144" s="231" t="str">
        <f t="shared" si="8"/>
        <v>фото1</v>
      </c>
      <c r="H144" s="231" t="str">
        <f t="shared" si="9"/>
        <v/>
      </c>
      <c r="I144" s="275" t="s">
        <v>12072</v>
      </c>
      <c r="J144" s="232">
        <v>60</v>
      </c>
      <c r="K144" s="273" t="s">
        <v>5</v>
      </c>
      <c r="L144" s="233">
        <v>5</v>
      </c>
      <c r="M144" s="234">
        <v>132.30000000000001</v>
      </c>
      <c r="N144" s="235"/>
      <c r="P144" s="213"/>
    </row>
    <row r="145" spans="1:16" ht="25.5" x14ac:dyDescent="0.2">
      <c r="A145" s="110">
        <v>131</v>
      </c>
      <c r="B145" s="228">
        <v>3291</v>
      </c>
      <c r="C145" s="229" t="s">
        <v>7710</v>
      </c>
      <c r="D145" s="230"/>
      <c r="E145" s="219" t="s">
        <v>6332</v>
      </c>
      <c r="F145" s="220" t="s">
        <v>6333</v>
      </c>
      <c r="G145" s="231" t="str">
        <f t="shared" si="8"/>
        <v>фото1</v>
      </c>
      <c r="H145" s="231" t="str">
        <f t="shared" si="9"/>
        <v/>
      </c>
      <c r="I145" s="275" t="s">
        <v>6334</v>
      </c>
      <c r="J145" s="232">
        <v>80</v>
      </c>
      <c r="K145" s="273" t="s">
        <v>4</v>
      </c>
      <c r="L145" s="233">
        <v>5</v>
      </c>
      <c r="M145" s="234">
        <v>161.80000000000001</v>
      </c>
      <c r="N145" s="235"/>
      <c r="P145" s="213"/>
    </row>
    <row r="146" spans="1:16" ht="25.5" x14ac:dyDescent="0.2">
      <c r="A146" s="110">
        <v>132</v>
      </c>
      <c r="B146" s="228" t="s">
        <v>12584</v>
      </c>
      <c r="C146" s="229" t="s">
        <v>12585</v>
      </c>
      <c r="D146" s="230"/>
      <c r="E146" s="221" t="s">
        <v>12586</v>
      </c>
      <c r="F146" s="282" t="s">
        <v>12587</v>
      </c>
      <c r="G146" s="283" t="str">
        <f t="shared" si="8"/>
        <v>фото1</v>
      </c>
      <c r="H146" s="231" t="str">
        <f t="shared" si="9"/>
        <v/>
      </c>
      <c r="I146" s="219" t="s">
        <v>12588</v>
      </c>
      <c r="J146" s="232">
        <v>100</v>
      </c>
      <c r="K146" s="273" t="s">
        <v>4</v>
      </c>
      <c r="L146" s="233">
        <v>5</v>
      </c>
      <c r="M146" s="234">
        <v>170.3</v>
      </c>
      <c r="N146" s="235"/>
      <c r="P146" s="213"/>
    </row>
    <row r="147" spans="1:16" ht="25.5" x14ac:dyDescent="0.2">
      <c r="A147" s="110">
        <v>133</v>
      </c>
      <c r="B147" s="228">
        <v>2858</v>
      </c>
      <c r="C147" s="229" t="s">
        <v>7711</v>
      </c>
      <c r="D147" s="230"/>
      <c r="E147" s="219" t="s">
        <v>6335</v>
      </c>
      <c r="F147" s="219" t="s">
        <v>6336</v>
      </c>
      <c r="G147" s="231" t="str">
        <f t="shared" si="8"/>
        <v>фото1</v>
      </c>
      <c r="H147" s="231" t="str">
        <f t="shared" si="9"/>
        <v/>
      </c>
      <c r="I147" s="276" t="s">
        <v>6337</v>
      </c>
      <c r="J147" s="232">
        <v>90</v>
      </c>
      <c r="K147" s="273" t="s">
        <v>4</v>
      </c>
      <c r="L147" s="233">
        <v>5</v>
      </c>
      <c r="M147" s="234">
        <v>140.69999999999999</v>
      </c>
      <c r="N147" s="235"/>
      <c r="P147" s="213"/>
    </row>
    <row r="148" spans="1:16" ht="15.75" x14ac:dyDescent="0.2">
      <c r="A148" s="110">
        <v>134</v>
      </c>
      <c r="B148" s="228">
        <v>6525</v>
      </c>
      <c r="C148" s="229" t="s">
        <v>12073</v>
      </c>
      <c r="D148" s="230"/>
      <c r="E148" s="219" t="s">
        <v>12074</v>
      </c>
      <c r="F148" s="219" t="s">
        <v>12075</v>
      </c>
      <c r="G148" s="231" t="str">
        <f t="shared" si="8"/>
        <v>фото1</v>
      </c>
      <c r="H148" s="231" t="str">
        <f t="shared" si="9"/>
        <v/>
      </c>
      <c r="I148" s="275" t="s">
        <v>12076</v>
      </c>
      <c r="J148" s="232">
        <v>70</v>
      </c>
      <c r="K148" s="273" t="s">
        <v>5</v>
      </c>
      <c r="L148" s="233">
        <v>5</v>
      </c>
      <c r="M148" s="234">
        <v>136.5</v>
      </c>
      <c r="N148" s="235"/>
      <c r="P148" s="213"/>
    </row>
    <row r="149" spans="1:16" ht="25.5" x14ac:dyDescent="0.2">
      <c r="A149" s="110">
        <v>135</v>
      </c>
      <c r="B149" s="228">
        <v>185</v>
      </c>
      <c r="C149" s="229" t="s">
        <v>7712</v>
      </c>
      <c r="D149" s="230"/>
      <c r="E149" s="219" t="s">
        <v>6338</v>
      </c>
      <c r="F149" s="220" t="s">
        <v>6339</v>
      </c>
      <c r="G149" s="231" t="str">
        <f t="shared" si="8"/>
        <v>фото1</v>
      </c>
      <c r="H149" s="231" t="str">
        <f t="shared" si="9"/>
        <v/>
      </c>
      <c r="I149" s="275" t="s">
        <v>6340</v>
      </c>
      <c r="J149" s="232">
        <v>130</v>
      </c>
      <c r="K149" s="273" t="s">
        <v>4</v>
      </c>
      <c r="L149" s="233">
        <v>5</v>
      </c>
      <c r="M149" s="234">
        <v>161.80000000000001</v>
      </c>
      <c r="N149" s="235"/>
      <c r="P149" s="213"/>
    </row>
    <row r="150" spans="1:16" ht="51" x14ac:dyDescent="0.2">
      <c r="A150" s="110">
        <v>136</v>
      </c>
      <c r="B150" s="228">
        <v>7169</v>
      </c>
      <c r="C150" s="237" t="s">
        <v>14412</v>
      </c>
      <c r="D150" s="238"/>
      <c r="E150" s="219" t="s">
        <v>12589</v>
      </c>
      <c r="F150" s="220" t="s">
        <v>12590</v>
      </c>
      <c r="G150" s="231" t="str">
        <f t="shared" si="8"/>
        <v>фото1</v>
      </c>
      <c r="H150" s="231" t="str">
        <f t="shared" si="9"/>
        <v/>
      </c>
      <c r="I150" s="275" t="s">
        <v>12591</v>
      </c>
      <c r="J150" s="232">
        <v>100</v>
      </c>
      <c r="K150" s="273" t="s">
        <v>4</v>
      </c>
      <c r="L150" s="233">
        <v>5</v>
      </c>
      <c r="M150" s="234">
        <v>157.6</v>
      </c>
      <c r="N150" s="235"/>
      <c r="P150" s="213"/>
    </row>
    <row r="151" spans="1:16" ht="25.5" x14ac:dyDescent="0.2">
      <c r="A151" s="110">
        <v>137</v>
      </c>
      <c r="B151" s="228">
        <v>6530</v>
      </c>
      <c r="C151" s="229" t="s">
        <v>12077</v>
      </c>
      <c r="D151" s="230"/>
      <c r="E151" s="219" t="s">
        <v>12078</v>
      </c>
      <c r="F151" s="219" t="s">
        <v>12079</v>
      </c>
      <c r="G151" s="231" t="str">
        <f t="shared" si="8"/>
        <v>фото1</v>
      </c>
      <c r="H151" s="231" t="str">
        <f t="shared" si="9"/>
        <v/>
      </c>
      <c r="I151" s="275" t="s">
        <v>12080</v>
      </c>
      <c r="J151" s="232">
        <v>90</v>
      </c>
      <c r="K151" s="273" t="s">
        <v>4</v>
      </c>
      <c r="L151" s="233">
        <v>5</v>
      </c>
      <c r="M151" s="234">
        <v>161.80000000000001</v>
      </c>
      <c r="N151" s="235"/>
      <c r="P151" s="213"/>
    </row>
    <row r="152" spans="1:16" ht="25.5" x14ac:dyDescent="0.2">
      <c r="A152" s="110">
        <v>138</v>
      </c>
      <c r="B152" s="228">
        <v>278</v>
      </c>
      <c r="C152" s="229" t="s">
        <v>7713</v>
      </c>
      <c r="D152" s="230"/>
      <c r="E152" s="219" t="s">
        <v>6341</v>
      </c>
      <c r="F152" s="219" t="s">
        <v>6342</v>
      </c>
      <c r="G152" s="231" t="str">
        <f t="shared" si="8"/>
        <v>фото1</v>
      </c>
      <c r="H152" s="231" t="str">
        <f t="shared" si="9"/>
        <v/>
      </c>
      <c r="I152" s="276" t="s">
        <v>6343</v>
      </c>
      <c r="J152" s="232">
        <v>110</v>
      </c>
      <c r="K152" s="273" t="s">
        <v>4</v>
      </c>
      <c r="L152" s="233">
        <v>5</v>
      </c>
      <c r="M152" s="234">
        <v>157.6</v>
      </c>
      <c r="N152" s="235"/>
      <c r="P152" s="213"/>
    </row>
    <row r="153" spans="1:16" ht="25.5" x14ac:dyDescent="0.2">
      <c r="A153" s="110">
        <v>139</v>
      </c>
      <c r="B153" s="228">
        <v>3024</v>
      </c>
      <c r="C153" s="229" t="s">
        <v>7714</v>
      </c>
      <c r="D153" s="230"/>
      <c r="E153" s="219" t="s">
        <v>6344</v>
      </c>
      <c r="F153" s="219" t="s">
        <v>6345</v>
      </c>
      <c r="G153" s="231" t="str">
        <f t="shared" si="8"/>
        <v>фото1</v>
      </c>
      <c r="H153" s="231" t="str">
        <f t="shared" si="9"/>
        <v/>
      </c>
      <c r="I153" s="276" t="s">
        <v>12081</v>
      </c>
      <c r="J153" s="232">
        <v>95</v>
      </c>
      <c r="K153" s="273" t="s">
        <v>4</v>
      </c>
      <c r="L153" s="233">
        <v>5</v>
      </c>
      <c r="M153" s="234">
        <v>136.5</v>
      </c>
      <c r="N153" s="235"/>
      <c r="P153" s="213"/>
    </row>
    <row r="154" spans="1:16" ht="15.75" x14ac:dyDescent="0.2">
      <c r="A154" s="110">
        <v>140</v>
      </c>
      <c r="B154" s="247"/>
      <c r="C154" s="248"/>
      <c r="D154" s="248"/>
      <c r="E154" s="157" t="s">
        <v>7080</v>
      </c>
      <c r="F154" s="158"/>
      <c r="G154" s="249"/>
      <c r="H154" s="249"/>
      <c r="I154" s="161"/>
      <c r="J154" s="162"/>
      <c r="K154" s="288"/>
      <c r="L154" s="162"/>
      <c r="M154" s="162"/>
      <c r="N154" s="162"/>
      <c r="P154" s="213"/>
    </row>
    <row r="155" spans="1:16" ht="25.5" x14ac:dyDescent="0.2">
      <c r="A155" s="110">
        <v>141</v>
      </c>
      <c r="B155" s="228">
        <v>3691</v>
      </c>
      <c r="C155" s="229" t="s">
        <v>7952</v>
      </c>
      <c r="D155" s="230"/>
      <c r="E155" s="219" t="s">
        <v>7081</v>
      </c>
      <c r="F155" s="220" t="s">
        <v>7082</v>
      </c>
      <c r="G155" s="231" t="str">
        <f t="shared" ref="G155:G160" si="10">HYPERLINK("http://www.gardenbulbs.ru/images/Lilium_CL/thumbnails/"&amp;C155&amp;".jpg","фото1")</f>
        <v>фото1</v>
      </c>
      <c r="H155" s="231" t="str">
        <f t="shared" ref="H155:H160" si="11">IF(D155&gt;0,HYPERLINK("http://www.gardenbulbs.ru/images/Lilium_CL/thumbnails/"&amp;D155&amp;".jpg","фото2"),"")</f>
        <v/>
      </c>
      <c r="I155" s="275" t="s">
        <v>7083</v>
      </c>
      <c r="J155" s="232">
        <v>40</v>
      </c>
      <c r="K155" s="273" t="s">
        <v>5</v>
      </c>
      <c r="L155" s="233">
        <v>7</v>
      </c>
      <c r="M155" s="234">
        <v>144.1</v>
      </c>
      <c r="N155" s="235"/>
      <c r="P155" s="213"/>
    </row>
    <row r="156" spans="1:16" ht="15.75" x14ac:dyDescent="0.2">
      <c r="A156" s="110">
        <v>142</v>
      </c>
      <c r="B156" s="228">
        <v>304</v>
      </c>
      <c r="C156" s="229" t="s">
        <v>7953</v>
      </c>
      <c r="D156" s="230"/>
      <c r="E156" s="221" t="s">
        <v>7084</v>
      </c>
      <c r="F156" s="221" t="s">
        <v>7085</v>
      </c>
      <c r="G156" s="231" t="str">
        <f t="shared" si="10"/>
        <v>фото1</v>
      </c>
      <c r="H156" s="231" t="str">
        <f t="shared" si="11"/>
        <v/>
      </c>
      <c r="I156" s="278" t="s">
        <v>7086</v>
      </c>
      <c r="J156" s="236">
        <v>50</v>
      </c>
      <c r="K156" s="273" t="s">
        <v>4</v>
      </c>
      <c r="L156" s="233">
        <v>5</v>
      </c>
      <c r="M156" s="234">
        <v>164.4</v>
      </c>
      <c r="N156" s="235"/>
      <c r="P156" s="213"/>
    </row>
    <row r="157" spans="1:16" ht="15.75" x14ac:dyDescent="0.2">
      <c r="A157" s="110">
        <v>143</v>
      </c>
      <c r="B157" s="228">
        <v>7182</v>
      </c>
      <c r="C157" s="229" t="s">
        <v>8230</v>
      </c>
      <c r="D157" s="230"/>
      <c r="E157" s="221" t="s">
        <v>7624</v>
      </c>
      <c r="F157" s="220" t="s">
        <v>7625</v>
      </c>
      <c r="G157" s="231" t="str">
        <f t="shared" si="10"/>
        <v>фото1</v>
      </c>
      <c r="H157" s="231" t="str">
        <f t="shared" si="11"/>
        <v/>
      </c>
      <c r="I157" s="275" t="s">
        <v>754</v>
      </c>
      <c r="J157" s="232">
        <v>40</v>
      </c>
      <c r="K157" s="273" t="s">
        <v>5</v>
      </c>
      <c r="L157" s="233">
        <v>7</v>
      </c>
      <c r="M157" s="234">
        <v>144.1</v>
      </c>
      <c r="N157" s="235"/>
      <c r="P157" s="213"/>
    </row>
    <row r="158" spans="1:16" ht="25.5" x14ac:dyDescent="0.2">
      <c r="A158" s="110">
        <v>144</v>
      </c>
      <c r="B158" s="228">
        <v>4450</v>
      </c>
      <c r="C158" s="229" t="s">
        <v>8231</v>
      </c>
      <c r="D158" s="230"/>
      <c r="E158" s="219" t="s">
        <v>7087</v>
      </c>
      <c r="F158" s="220" t="s">
        <v>7088</v>
      </c>
      <c r="G158" s="231" t="str">
        <f t="shared" si="10"/>
        <v>фото1</v>
      </c>
      <c r="H158" s="231" t="str">
        <f t="shared" si="11"/>
        <v/>
      </c>
      <c r="I158" s="275" t="s">
        <v>7089</v>
      </c>
      <c r="J158" s="232">
        <v>50</v>
      </c>
      <c r="K158" s="273" t="s">
        <v>5</v>
      </c>
      <c r="L158" s="233">
        <v>7</v>
      </c>
      <c r="M158" s="234">
        <v>191.4</v>
      </c>
      <c r="N158" s="235"/>
      <c r="P158" s="213"/>
    </row>
    <row r="159" spans="1:16" ht="38.25" x14ac:dyDescent="0.2">
      <c r="A159" s="110">
        <v>145</v>
      </c>
      <c r="B159" s="228">
        <v>464</v>
      </c>
      <c r="C159" s="229" t="s">
        <v>7954</v>
      </c>
      <c r="D159" s="230"/>
      <c r="E159" s="221" t="s">
        <v>7090</v>
      </c>
      <c r="F159" s="221" t="s">
        <v>7091</v>
      </c>
      <c r="G159" s="231" t="str">
        <f t="shared" si="10"/>
        <v>фото1</v>
      </c>
      <c r="H159" s="231" t="str">
        <f t="shared" si="11"/>
        <v/>
      </c>
      <c r="I159" s="278" t="s">
        <v>7092</v>
      </c>
      <c r="J159" s="236">
        <v>50</v>
      </c>
      <c r="K159" s="273" t="s">
        <v>5</v>
      </c>
      <c r="L159" s="233">
        <v>7</v>
      </c>
      <c r="M159" s="234">
        <v>144.1</v>
      </c>
      <c r="N159" s="235"/>
      <c r="P159" s="213"/>
    </row>
    <row r="160" spans="1:16" ht="15.75" x14ac:dyDescent="0.2">
      <c r="A160" s="110">
        <v>146</v>
      </c>
      <c r="B160" s="228">
        <v>7183</v>
      </c>
      <c r="C160" s="229" t="s">
        <v>10378</v>
      </c>
      <c r="D160" s="230"/>
      <c r="E160" s="221" t="s">
        <v>573</v>
      </c>
      <c r="F160" s="220" t="s">
        <v>572</v>
      </c>
      <c r="G160" s="231" t="str">
        <f t="shared" si="10"/>
        <v>фото1</v>
      </c>
      <c r="H160" s="231" t="str">
        <f t="shared" si="11"/>
        <v/>
      </c>
      <c r="I160" s="275" t="s">
        <v>896</v>
      </c>
      <c r="J160" s="232">
        <v>45</v>
      </c>
      <c r="K160" s="273" t="s">
        <v>5</v>
      </c>
      <c r="L160" s="233">
        <v>7</v>
      </c>
      <c r="M160" s="234">
        <v>138.19999999999999</v>
      </c>
      <c r="N160" s="235"/>
      <c r="P160" s="213"/>
    </row>
    <row r="161" spans="1:16" ht="15.75" x14ac:dyDescent="0.2">
      <c r="A161" s="110">
        <v>147</v>
      </c>
      <c r="B161" s="242"/>
      <c r="C161" s="243"/>
      <c r="D161" s="243"/>
      <c r="E161" s="157" t="s">
        <v>6809</v>
      </c>
      <c r="F161" s="158"/>
      <c r="G161" s="244"/>
      <c r="H161" s="244"/>
      <c r="I161" s="148"/>
      <c r="J161" s="149"/>
      <c r="K161" s="288"/>
      <c r="L161" s="149"/>
      <c r="M161" s="149"/>
      <c r="N161" s="149"/>
      <c r="P161" s="213"/>
    </row>
    <row r="162" spans="1:16" ht="25.5" x14ac:dyDescent="0.2">
      <c r="A162" s="110">
        <v>148</v>
      </c>
      <c r="B162" s="228">
        <v>186</v>
      </c>
      <c r="C162" s="229" t="s">
        <v>7872</v>
      </c>
      <c r="D162" s="230"/>
      <c r="E162" s="219" t="s">
        <v>6810</v>
      </c>
      <c r="F162" s="220" t="s">
        <v>6811</v>
      </c>
      <c r="G162" s="231" t="str">
        <f t="shared" ref="G162:G168" si="12">HYPERLINK("http://www.gardenbulbs.ru/images/Lilium_CL/thumbnails/"&amp;C162&amp;".jpg","фото1")</f>
        <v>фото1</v>
      </c>
      <c r="H162" s="231" t="str">
        <f t="shared" ref="H162:H168" si="13">IF(D162&gt;0,HYPERLINK("http://www.gardenbulbs.ru/images/Lilium_CL/thumbnails/"&amp;D162&amp;".jpg","фото2"),"")</f>
        <v/>
      </c>
      <c r="I162" s="275" t="s">
        <v>7504</v>
      </c>
      <c r="J162" s="232">
        <v>100</v>
      </c>
      <c r="K162" s="273" t="s">
        <v>4</v>
      </c>
      <c r="L162" s="233">
        <v>5</v>
      </c>
      <c r="M162" s="234">
        <v>161.80000000000001</v>
      </c>
      <c r="N162" s="235"/>
      <c r="P162" s="213"/>
    </row>
    <row r="163" spans="1:16" ht="25.5" x14ac:dyDescent="0.2">
      <c r="A163" s="110">
        <v>149</v>
      </c>
      <c r="B163" s="228">
        <v>282</v>
      </c>
      <c r="C163" s="229" t="s">
        <v>7873</v>
      </c>
      <c r="D163" s="230"/>
      <c r="E163" s="219" t="s">
        <v>6812</v>
      </c>
      <c r="F163" s="220" t="s">
        <v>6813</v>
      </c>
      <c r="G163" s="231" t="str">
        <f t="shared" si="12"/>
        <v>фото1</v>
      </c>
      <c r="H163" s="231" t="str">
        <f t="shared" si="13"/>
        <v/>
      </c>
      <c r="I163" s="275" t="s">
        <v>6814</v>
      </c>
      <c r="J163" s="232">
        <v>100</v>
      </c>
      <c r="K163" s="273" t="s">
        <v>4</v>
      </c>
      <c r="L163" s="233">
        <v>5</v>
      </c>
      <c r="M163" s="234">
        <v>161.80000000000001</v>
      </c>
      <c r="N163" s="235"/>
      <c r="P163" s="213"/>
    </row>
    <row r="164" spans="1:16" ht="25.5" x14ac:dyDescent="0.2">
      <c r="A164" s="110">
        <v>150</v>
      </c>
      <c r="B164" s="228">
        <v>283</v>
      </c>
      <c r="C164" s="229" t="s">
        <v>7874</v>
      </c>
      <c r="D164" s="230"/>
      <c r="E164" s="219" t="s">
        <v>6815</v>
      </c>
      <c r="F164" s="220" t="s">
        <v>6816</v>
      </c>
      <c r="G164" s="231" t="str">
        <f t="shared" si="12"/>
        <v>фото1</v>
      </c>
      <c r="H164" s="231" t="str">
        <f t="shared" si="13"/>
        <v/>
      </c>
      <c r="I164" s="275" t="s">
        <v>6817</v>
      </c>
      <c r="J164" s="232">
        <v>110</v>
      </c>
      <c r="K164" s="273" t="s">
        <v>4</v>
      </c>
      <c r="L164" s="233">
        <v>5</v>
      </c>
      <c r="M164" s="234">
        <v>161.80000000000001</v>
      </c>
      <c r="N164" s="235"/>
      <c r="P164" s="213"/>
    </row>
    <row r="165" spans="1:16" ht="25.5" x14ac:dyDescent="0.2">
      <c r="A165" s="110">
        <v>151</v>
      </c>
      <c r="B165" s="228">
        <v>275</v>
      </c>
      <c r="C165" s="229" t="s">
        <v>8131</v>
      </c>
      <c r="D165" s="230"/>
      <c r="E165" s="219" t="s">
        <v>6818</v>
      </c>
      <c r="F165" s="220" t="s">
        <v>6819</v>
      </c>
      <c r="G165" s="231" t="str">
        <f t="shared" si="12"/>
        <v>фото1</v>
      </c>
      <c r="H165" s="231" t="str">
        <f t="shared" si="13"/>
        <v/>
      </c>
      <c r="I165" s="275" t="s">
        <v>6820</v>
      </c>
      <c r="J165" s="232">
        <v>115</v>
      </c>
      <c r="K165" s="273" t="s">
        <v>4</v>
      </c>
      <c r="L165" s="233">
        <v>5</v>
      </c>
      <c r="M165" s="234">
        <v>161.80000000000001</v>
      </c>
      <c r="N165" s="235"/>
      <c r="P165" s="213"/>
    </row>
    <row r="166" spans="1:16" ht="15.75" x14ac:dyDescent="0.2">
      <c r="A166" s="110">
        <v>152</v>
      </c>
      <c r="B166" s="228">
        <v>7231</v>
      </c>
      <c r="C166" s="229" t="s">
        <v>12468</v>
      </c>
      <c r="D166" s="230"/>
      <c r="E166" s="221" t="s">
        <v>7505</v>
      </c>
      <c r="F166" s="220" t="s">
        <v>7506</v>
      </c>
      <c r="G166" s="231" t="str">
        <f t="shared" si="12"/>
        <v>фото1</v>
      </c>
      <c r="H166" s="231" t="str">
        <f t="shared" si="13"/>
        <v/>
      </c>
      <c r="I166" s="275" t="s">
        <v>7507</v>
      </c>
      <c r="J166" s="232">
        <v>110</v>
      </c>
      <c r="K166" s="273" t="s">
        <v>4</v>
      </c>
      <c r="L166" s="233">
        <v>5</v>
      </c>
      <c r="M166" s="234">
        <v>132.30000000000001</v>
      </c>
      <c r="N166" s="235"/>
      <c r="P166" s="213"/>
    </row>
    <row r="167" spans="1:16" ht="25.5" x14ac:dyDescent="0.2">
      <c r="A167" s="110">
        <v>153</v>
      </c>
      <c r="B167" s="228">
        <v>483</v>
      </c>
      <c r="C167" s="229" t="s">
        <v>7875</v>
      </c>
      <c r="D167" s="230"/>
      <c r="E167" s="219" t="s">
        <v>6821</v>
      </c>
      <c r="F167" s="220" t="s">
        <v>6822</v>
      </c>
      <c r="G167" s="231" t="str">
        <f t="shared" si="12"/>
        <v>фото1</v>
      </c>
      <c r="H167" s="231" t="str">
        <f t="shared" si="13"/>
        <v/>
      </c>
      <c r="I167" s="275" t="s">
        <v>6823</v>
      </c>
      <c r="J167" s="232">
        <v>110</v>
      </c>
      <c r="K167" s="273" t="s">
        <v>4</v>
      </c>
      <c r="L167" s="233">
        <v>5</v>
      </c>
      <c r="M167" s="234">
        <v>161.80000000000001</v>
      </c>
      <c r="N167" s="235"/>
      <c r="P167" s="213"/>
    </row>
    <row r="168" spans="1:16" ht="25.5" x14ac:dyDescent="0.2">
      <c r="A168" s="110">
        <v>154</v>
      </c>
      <c r="B168" s="228">
        <v>7232</v>
      </c>
      <c r="C168" s="229" t="s">
        <v>12469</v>
      </c>
      <c r="D168" s="230"/>
      <c r="E168" s="221" t="s">
        <v>7508</v>
      </c>
      <c r="F168" s="220" t="s">
        <v>7509</v>
      </c>
      <c r="G168" s="231" t="str">
        <f t="shared" si="12"/>
        <v>фото1</v>
      </c>
      <c r="H168" s="231" t="str">
        <f t="shared" si="13"/>
        <v/>
      </c>
      <c r="I168" s="275" t="s">
        <v>7141</v>
      </c>
      <c r="J168" s="232">
        <v>110</v>
      </c>
      <c r="K168" s="273" t="s">
        <v>44</v>
      </c>
      <c r="L168" s="233">
        <v>5</v>
      </c>
      <c r="M168" s="234">
        <v>132.30000000000001</v>
      </c>
      <c r="N168" s="235"/>
      <c r="P168" s="213"/>
    </row>
    <row r="169" spans="1:16" ht="15.75" x14ac:dyDescent="0.2">
      <c r="A169" s="110">
        <v>155</v>
      </c>
      <c r="B169" s="250"/>
      <c r="C169" s="251"/>
      <c r="D169" s="251"/>
      <c r="E169" s="144" t="s">
        <v>6346</v>
      </c>
      <c r="F169" s="145"/>
      <c r="G169" s="252"/>
      <c r="H169" s="252"/>
      <c r="I169" s="151"/>
      <c r="J169" s="152"/>
      <c r="K169" s="288"/>
      <c r="L169" s="152"/>
      <c r="M169" s="152"/>
      <c r="N169" s="152"/>
      <c r="P169" s="213"/>
    </row>
    <row r="170" spans="1:16" ht="15.75" x14ac:dyDescent="0.2">
      <c r="A170" s="110">
        <v>156</v>
      </c>
      <c r="B170" s="228">
        <v>248</v>
      </c>
      <c r="C170" s="229" t="s">
        <v>7715</v>
      </c>
      <c r="D170" s="230"/>
      <c r="E170" s="219" t="s">
        <v>6347</v>
      </c>
      <c r="F170" s="219" t="s">
        <v>6348</v>
      </c>
      <c r="G170" s="231" t="str">
        <f t="shared" ref="G170:G201" si="14">HYPERLINK("http://www.gardenbulbs.ru/images/Lilium_CL/thumbnails/"&amp;C170&amp;".jpg","фото1")</f>
        <v>фото1</v>
      </c>
      <c r="H170" s="231" t="str">
        <f t="shared" ref="H170:H201" si="15">IF(D170&gt;0,HYPERLINK("http://www.gardenbulbs.ru/images/Lilium_CL/thumbnails/"&amp;D170&amp;".jpg","фото2"),"")</f>
        <v/>
      </c>
      <c r="I170" s="275" t="s">
        <v>831</v>
      </c>
      <c r="J170" s="232">
        <v>65</v>
      </c>
      <c r="K170" s="273" t="s">
        <v>4</v>
      </c>
      <c r="L170" s="233">
        <v>5</v>
      </c>
      <c r="M170" s="234">
        <v>225.1</v>
      </c>
      <c r="N170" s="235"/>
      <c r="P170" s="213"/>
    </row>
    <row r="171" spans="1:16" ht="15.75" x14ac:dyDescent="0.2">
      <c r="A171" s="110">
        <v>157</v>
      </c>
      <c r="B171" s="228">
        <v>1455</v>
      </c>
      <c r="C171" s="229" t="s">
        <v>7716</v>
      </c>
      <c r="D171" s="230"/>
      <c r="E171" s="219" t="s">
        <v>6349</v>
      </c>
      <c r="F171" s="220" t="s">
        <v>6350</v>
      </c>
      <c r="G171" s="231" t="str">
        <f t="shared" si="14"/>
        <v>фото1</v>
      </c>
      <c r="H171" s="231" t="str">
        <f t="shared" si="15"/>
        <v/>
      </c>
      <c r="I171" s="275" t="s">
        <v>831</v>
      </c>
      <c r="J171" s="232">
        <v>60</v>
      </c>
      <c r="K171" s="273" t="s">
        <v>4</v>
      </c>
      <c r="L171" s="233">
        <v>5</v>
      </c>
      <c r="M171" s="234">
        <v>220.9</v>
      </c>
      <c r="N171" s="235"/>
      <c r="P171" s="213"/>
    </row>
    <row r="172" spans="1:16" ht="25.5" x14ac:dyDescent="0.2">
      <c r="A172" s="110">
        <v>158</v>
      </c>
      <c r="B172" s="228">
        <v>201</v>
      </c>
      <c r="C172" s="229" t="s">
        <v>7717</v>
      </c>
      <c r="D172" s="230"/>
      <c r="E172" s="219" t="s">
        <v>468</v>
      </c>
      <c r="F172" s="220" t="s">
        <v>467</v>
      </c>
      <c r="G172" s="231" t="str">
        <f t="shared" si="14"/>
        <v>фото1</v>
      </c>
      <c r="H172" s="231" t="str">
        <f t="shared" si="15"/>
        <v/>
      </c>
      <c r="I172" s="275" t="s">
        <v>6351</v>
      </c>
      <c r="J172" s="232">
        <v>60</v>
      </c>
      <c r="K172" s="273" t="s">
        <v>4</v>
      </c>
      <c r="L172" s="233">
        <v>5</v>
      </c>
      <c r="M172" s="234">
        <v>246.2</v>
      </c>
      <c r="N172" s="235"/>
      <c r="P172" s="213"/>
    </row>
    <row r="173" spans="1:16" ht="25.5" x14ac:dyDescent="0.2">
      <c r="A173" s="110">
        <v>159</v>
      </c>
      <c r="B173" s="228" t="s">
        <v>12592</v>
      </c>
      <c r="C173" s="229" t="s">
        <v>12593</v>
      </c>
      <c r="D173" s="230"/>
      <c r="E173" s="219" t="s">
        <v>12594</v>
      </c>
      <c r="F173" s="282" t="s">
        <v>12595</v>
      </c>
      <c r="G173" s="283" t="str">
        <f t="shared" si="14"/>
        <v>фото1</v>
      </c>
      <c r="H173" s="231" t="str">
        <f t="shared" si="15"/>
        <v/>
      </c>
      <c r="I173" s="219" t="s">
        <v>12596</v>
      </c>
      <c r="J173" s="232">
        <v>100</v>
      </c>
      <c r="K173" s="273" t="s">
        <v>4</v>
      </c>
      <c r="L173" s="233">
        <v>5</v>
      </c>
      <c r="M173" s="234">
        <v>246.2</v>
      </c>
      <c r="N173" s="235"/>
      <c r="P173" s="213"/>
    </row>
    <row r="174" spans="1:16" ht="25.5" x14ac:dyDescent="0.2">
      <c r="A174" s="110">
        <v>160</v>
      </c>
      <c r="B174" s="228">
        <v>4443</v>
      </c>
      <c r="C174" s="229" t="s">
        <v>7718</v>
      </c>
      <c r="D174" s="230"/>
      <c r="E174" s="219" t="s">
        <v>6352</v>
      </c>
      <c r="F174" s="220" t="s">
        <v>6353</v>
      </c>
      <c r="G174" s="231" t="str">
        <f t="shared" si="14"/>
        <v>фото1</v>
      </c>
      <c r="H174" s="231" t="str">
        <f t="shared" si="15"/>
        <v/>
      </c>
      <c r="I174" s="275" t="s">
        <v>6354</v>
      </c>
      <c r="J174" s="232">
        <v>80</v>
      </c>
      <c r="K174" s="273" t="s">
        <v>4</v>
      </c>
      <c r="L174" s="233">
        <v>5</v>
      </c>
      <c r="M174" s="234">
        <v>204</v>
      </c>
      <c r="N174" s="235"/>
      <c r="P174" s="213"/>
    </row>
    <row r="175" spans="1:16" ht="15.75" x14ac:dyDescent="0.2">
      <c r="A175" s="110">
        <v>161</v>
      </c>
      <c r="B175" s="228" t="s">
        <v>12597</v>
      </c>
      <c r="C175" s="229" t="s">
        <v>14413</v>
      </c>
      <c r="D175" s="230"/>
      <c r="E175" s="219" t="s">
        <v>12598</v>
      </c>
      <c r="F175" s="282" t="s">
        <v>12599</v>
      </c>
      <c r="G175" s="283" t="str">
        <f t="shared" si="14"/>
        <v>фото1</v>
      </c>
      <c r="H175" s="231" t="str">
        <f t="shared" si="15"/>
        <v/>
      </c>
      <c r="I175" s="219" t="s">
        <v>6363</v>
      </c>
      <c r="J175" s="232">
        <v>90</v>
      </c>
      <c r="K175" s="273" t="s">
        <v>4</v>
      </c>
      <c r="L175" s="233">
        <v>5</v>
      </c>
      <c r="M175" s="234">
        <v>246.2</v>
      </c>
      <c r="N175" s="235"/>
      <c r="P175" s="213"/>
    </row>
    <row r="176" spans="1:16" ht="25.5" x14ac:dyDescent="0.2">
      <c r="A176" s="110">
        <v>162</v>
      </c>
      <c r="B176" s="228">
        <v>1475</v>
      </c>
      <c r="C176" s="229" t="s">
        <v>7719</v>
      </c>
      <c r="D176" s="230"/>
      <c r="E176" s="219" t="s">
        <v>6355</v>
      </c>
      <c r="F176" s="219" t="s">
        <v>6356</v>
      </c>
      <c r="G176" s="231" t="str">
        <f t="shared" si="14"/>
        <v>фото1</v>
      </c>
      <c r="H176" s="231" t="str">
        <f t="shared" si="15"/>
        <v/>
      </c>
      <c r="I176" s="275" t="s">
        <v>6357</v>
      </c>
      <c r="J176" s="232">
        <v>70</v>
      </c>
      <c r="K176" s="273" t="s">
        <v>4</v>
      </c>
      <c r="L176" s="233">
        <v>5</v>
      </c>
      <c r="M176" s="234">
        <v>182.9</v>
      </c>
      <c r="N176" s="235"/>
      <c r="P176" s="213"/>
    </row>
    <row r="177" spans="1:16" ht="38.25" x14ac:dyDescent="0.2">
      <c r="A177" s="110">
        <v>163</v>
      </c>
      <c r="B177" s="228">
        <v>7161</v>
      </c>
      <c r="C177" s="229" t="s">
        <v>8015</v>
      </c>
      <c r="D177" s="230"/>
      <c r="E177" s="221" t="s">
        <v>7381</v>
      </c>
      <c r="F177" s="220" t="s">
        <v>7382</v>
      </c>
      <c r="G177" s="231" t="str">
        <f t="shared" si="14"/>
        <v>фото1</v>
      </c>
      <c r="H177" s="231" t="str">
        <f t="shared" si="15"/>
        <v/>
      </c>
      <c r="I177" s="275" t="s">
        <v>7383</v>
      </c>
      <c r="J177" s="232">
        <v>90</v>
      </c>
      <c r="K177" s="273" t="s">
        <v>4</v>
      </c>
      <c r="L177" s="233">
        <v>5</v>
      </c>
      <c r="M177" s="234">
        <v>220.9</v>
      </c>
      <c r="N177" s="235"/>
      <c r="P177" s="213"/>
    </row>
    <row r="178" spans="1:16" ht="15.75" x14ac:dyDescent="0.2">
      <c r="A178" s="110">
        <v>164</v>
      </c>
      <c r="B178" s="228">
        <v>202</v>
      </c>
      <c r="C178" s="229" t="s">
        <v>7720</v>
      </c>
      <c r="D178" s="230"/>
      <c r="E178" s="221" t="s">
        <v>6358</v>
      </c>
      <c r="F178" s="222" t="s">
        <v>6359</v>
      </c>
      <c r="G178" s="231" t="str">
        <f t="shared" si="14"/>
        <v>фото1</v>
      </c>
      <c r="H178" s="231" t="str">
        <f t="shared" si="15"/>
        <v/>
      </c>
      <c r="I178" s="278" t="s">
        <v>6360</v>
      </c>
      <c r="J178" s="236">
        <v>90</v>
      </c>
      <c r="K178" s="273" t="s">
        <v>4</v>
      </c>
      <c r="L178" s="233">
        <v>5</v>
      </c>
      <c r="M178" s="234">
        <v>246.2</v>
      </c>
      <c r="N178" s="235"/>
      <c r="P178" s="213"/>
    </row>
    <row r="179" spans="1:16" ht="15.75" x14ac:dyDescent="0.2">
      <c r="A179" s="110">
        <v>165</v>
      </c>
      <c r="B179" s="228">
        <v>456</v>
      </c>
      <c r="C179" s="229" t="s">
        <v>7721</v>
      </c>
      <c r="D179" s="230"/>
      <c r="E179" s="221" t="s">
        <v>6361</v>
      </c>
      <c r="F179" s="222" t="s">
        <v>6362</v>
      </c>
      <c r="G179" s="231" t="str">
        <f t="shared" si="14"/>
        <v>фото1</v>
      </c>
      <c r="H179" s="231" t="str">
        <f t="shared" si="15"/>
        <v/>
      </c>
      <c r="I179" s="278" t="s">
        <v>6363</v>
      </c>
      <c r="J179" s="236">
        <v>80</v>
      </c>
      <c r="K179" s="273" t="s">
        <v>4</v>
      </c>
      <c r="L179" s="233">
        <v>5</v>
      </c>
      <c r="M179" s="234">
        <v>195.6</v>
      </c>
      <c r="N179" s="235"/>
      <c r="P179" s="213"/>
    </row>
    <row r="180" spans="1:16" ht="51" x14ac:dyDescent="0.2">
      <c r="A180" s="110">
        <v>166</v>
      </c>
      <c r="B180" s="228">
        <v>7162</v>
      </c>
      <c r="C180" s="229" t="s">
        <v>12431</v>
      </c>
      <c r="D180" s="230"/>
      <c r="E180" s="221" t="s">
        <v>7384</v>
      </c>
      <c r="F180" s="220" t="s">
        <v>7385</v>
      </c>
      <c r="G180" s="231" t="str">
        <f t="shared" si="14"/>
        <v>фото1</v>
      </c>
      <c r="H180" s="231" t="str">
        <f t="shared" si="15"/>
        <v/>
      </c>
      <c r="I180" s="275" t="s">
        <v>12082</v>
      </c>
      <c r="J180" s="232">
        <v>100</v>
      </c>
      <c r="K180" s="273" t="s">
        <v>4</v>
      </c>
      <c r="L180" s="233">
        <v>5</v>
      </c>
      <c r="M180" s="234">
        <v>225.1</v>
      </c>
      <c r="N180" s="235"/>
      <c r="P180" s="213"/>
    </row>
    <row r="181" spans="1:16" ht="15.75" x14ac:dyDescent="0.2">
      <c r="A181" s="110">
        <v>167</v>
      </c>
      <c r="B181" s="228">
        <v>2834</v>
      </c>
      <c r="C181" s="229" t="s">
        <v>7722</v>
      </c>
      <c r="D181" s="230"/>
      <c r="E181" s="221" t="s">
        <v>3548</v>
      </c>
      <c r="F181" s="222" t="s">
        <v>3547</v>
      </c>
      <c r="G181" s="231" t="str">
        <f t="shared" si="14"/>
        <v>фото1</v>
      </c>
      <c r="H181" s="231" t="str">
        <f t="shared" si="15"/>
        <v/>
      </c>
      <c r="I181" s="278" t="s">
        <v>6364</v>
      </c>
      <c r="J181" s="236">
        <v>75</v>
      </c>
      <c r="K181" s="273" t="s">
        <v>4</v>
      </c>
      <c r="L181" s="233">
        <v>5</v>
      </c>
      <c r="M181" s="234">
        <v>220.9</v>
      </c>
      <c r="N181" s="235"/>
      <c r="P181" s="213"/>
    </row>
    <row r="182" spans="1:16" ht="25.5" x14ac:dyDescent="0.2">
      <c r="A182" s="110">
        <v>168</v>
      </c>
      <c r="B182" s="228">
        <v>7163</v>
      </c>
      <c r="C182" s="229" t="s">
        <v>12432</v>
      </c>
      <c r="D182" s="230"/>
      <c r="E182" s="221" t="s">
        <v>7386</v>
      </c>
      <c r="F182" s="220" t="s">
        <v>7387</v>
      </c>
      <c r="G182" s="231" t="str">
        <f t="shared" si="14"/>
        <v>фото1</v>
      </c>
      <c r="H182" s="231" t="str">
        <f t="shared" si="15"/>
        <v/>
      </c>
      <c r="I182" s="275" t="s">
        <v>12083</v>
      </c>
      <c r="J182" s="232">
        <v>100</v>
      </c>
      <c r="K182" s="273" t="s">
        <v>4</v>
      </c>
      <c r="L182" s="233">
        <v>5</v>
      </c>
      <c r="M182" s="234">
        <v>225.1</v>
      </c>
      <c r="N182" s="235"/>
      <c r="P182" s="213"/>
    </row>
    <row r="183" spans="1:16" ht="38.25" x14ac:dyDescent="0.2">
      <c r="A183" s="110">
        <v>169</v>
      </c>
      <c r="B183" s="228" t="s">
        <v>12600</v>
      </c>
      <c r="C183" s="229" t="s">
        <v>12601</v>
      </c>
      <c r="D183" s="230"/>
      <c r="E183" s="219" t="s">
        <v>12602</v>
      </c>
      <c r="F183" s="282" t="s">
        <v>12603</v>
      </c>
      <c r="G183" s="283" t="str">
        <f t="shared" si="14"/>
        <v>фото1</v>
      </c>
      <c r="H183" s="231" t="str">
        <f t="shared" si="15"/>
        <v/>
      </c>
      <c r="I183" s="219" t="s">
        <v>12604</v>
      </c>
      <c r="J183" s="232">
        <v>90</v>
      </c>
      <c r="K183" s="273" t="s">
        <v>4</v>
      </c>
      <c r="L183" s="233">
        <v>5</v>
      </c>
      <c r="M183" s="234">
        <v>246.2</v>
      </c>
      <c r="N183" s="235"/>
      <c r="P183" s="213"/>
    </row>
    <row r="184" spans="1:16" ht="15.75" x14ac:dyDescent="0.2">
      <c r="A184" s="110">
        <v>170</v>
      </c>
      <c r="B184" s="228">
        <v>502</v>
      </c>
      <c r="C184" s="229" t="s">
        <v>7723</v>
      </c>
      <c r="D184" s="230"/>
      <c r="E184" s="221" t="s">
        <v>6365</v>
      </c>
      <c r="F184" s="222" t="s">
        <v>6366</v>
      </c>
      <c r="G184" s="231" t="str">
        <f t="shared" si="14"/>
        <v>фото1</v>
      </c>
      <c r="H184" s="231" t="str">
        <f t="shared" si="15"/>
        <v/>
      </c>
      <c r="I184" s="278" t="s">
        <v>6367</v>
      </c>
      <c r="J184" s="236">
        <v>90</v>
      </c>
      <c r="K184" s="273" t="s">
        <v>4</v>
      </c>
      <c r="L184" s="233">
        <v>5</v>
      </c>
      <c r="M184" s="234">
        <v>212.5</v>
      </c>
      <c r="N184" s="235"/>
      <c r="P184" s="213"/>
    </row>
    <row r="185" spans="1:16" ht="25.5" x14ac:dyDescent="0.2">
      <c r="A185" s="110">
        <v>171</v>
      </c>
      <c r="B185" s="228">
        <v>203</v>
      </c>
      <c r="C185" s="229" t="s">
        <v>7724</v>
      </c>
      <c r="D185" s="230"/>
      <c r="E185" s="221" t="s">
        <v>6368</v>
      </c>
      <c r="F185" s="222" t="s">
        <v>6369</v>
      </c>
      <c r="G185" s="231" t="str">
        <f t="shared" si="14"/>
        <v>фото1</v>
      </c>
      <c r="H185" s="231" t="str">
        <f t="shared" si="15"/>
        <v/>
      </c>
      <c r="I185" s="278" t="s">
        <v>6370</v>
      </c>
      <c r="J185" s="236">
        <v>95</v>
      </c>
      <c r="K185" s="273" t="s">
        <v>4</v>
      </c>
      <c r="L185" s="233">
        <v>5</v>
      </c>
      <c r="M185" s="234">
        <v>233.6</v>
      </c>
      <c r="N185" s="235"/>
      <c r="P185" s="213"/>
    </row>
    <row r="186" spans="1:16" ht="63.75" x14ac:dyDescent="0.2">
      <c r="A186" s="110">
        <v>172</v>
      </c>
      <c r="B186" s="228">
        <v>7167</v>
      </c>
      <c r="C186" s="229" t="s">
        <v>12433</v>
      </c>
      <c r="D186" s="230"/>
      <c r="E186" s="221" t="s">
        <v>7388</v>
      </c>
      <c r="F186" s="220" t="s">
        <v>7389</v>
      </c>
      <c r="G186" s="231" t="str">
        <f t="shared" si="14"/>
        <v>фото1</v>
      </c>
      <c r="H186" s="231" t="str">
        <f t="shared" si="15"/>
        <v/>
      </c>
      <c r="I186" s="275" t="s">
        <v>12084</v>
      </c>
      <c r="J186" s="232">
        <v>100</v>
      </c>
      <c r="K186" s="273" t="s">
        <v>4</v>
      </c>
      <c r="L186" s="233">
        <v>5</v>
      </c>
      <c r="M186" s="234">
        <v>225.1</v>
      </c>
      <c r="N186" s="235"/>
      <c r="P186" s="213"/>
    </row>
    <row r="187" spans="1:16" ht="38.25" x14ac:dyDescent="0.2">
      <c r="A187" s="110">
        <v>173</v>
      </c>
      <c r="B187" s="228">
        <v>7168</v>
      </c>
      <c r="C187" s="229" t="s">
        <v>8016</v>
      </c>
      <c r="D187" s="230"/>
      <c r="E187" s="221" t="s">
        <v>7390</v>
      </c>
      <c r="F187" s="220" t="s">
        <v>7391</v>
      </c>
      <c r="G187" s="231" t="str">
        <f t="shared" si="14"/>
        <v>фото1</v>
      </c>
      <c r="H187" s="231" t="str">
        <f t="shared" si="15"/>
        <v/>
      </c>
      <c r="I187" s="275" t="s">
        <v>7392</v>
      </c>
      <c r="J187" s="232">
        <v>90</v>
      </c>
      <c r="K187" s="273" t="s">
        <v>4</v>
      </c>
      <c r="L187" s="233">
        <v>5</v>
      </c>
      <c r="M187" s="234">
        <v>220.9</v>
      </c>
      <c r="N187" s="235"/>
      <c r="P187" s="213"/>
    </row>
    <row r="188" spans="1:16" ht="15.75" x14ac:dyDescent="0.2">
      <c r="A188" s="110">
        <v>174</v>
      </c>
      <c r="B188" s="228">
        <v>6531</v>
      </c>
      <c r="C188" s="229" t="s">
        <v>12085</v>
      </c>
      <c r="D188" s="230"/>
      <c r="E188" s="219" t="s">
        <v>12086</v>
      </c>
      <c r="F188" s="219" t="s">
        <v>12087</v>
      </c>
      <c r="G188" s="231" t="str">
        <f t="shared" si="14"/>
        <v>фото1</v>
      </c>
      <c r="H188" s="231" t="str">
        <f t="shared" si="15"/>
        <v/>
      </c>
      <c r="I188" s="275" t="s">
        <v>12088</v>
      </c>
      <c r="J188" s="232">
        <v>90</v>
      </c>
      <c r="K188" s="273" t="s">
        <v>4</v>
      </c>
      <c r="L188" s="233">
        <v>5</v>
      </c>
      <c r="M188" s="234">
        <v>220.9</v>
      </c>
      <c r="N188" s="235"/>
      <c r="P188" s="213"/>
    </row>
    <row r="189" spans="1:16" ht="51" x14ac:dyDescent="0.2">
      <c r="A189" s="110">
        <v>175</v>
      </c>
      <c r="B189" s="228">
        <v>4448</v>
      </c>
      <c r="C189" s="229" t="s">
        <v>12434</v>
      </c>
      <c r="D189" s="230"/>
      <c r="E189" s="219" t="s">
        <v>6371</v>
      </c>
      <c r="F189" s="220" t="s">
        <v>6372</v>
      </c>
      <c r="G189" s="231" t="str">
        <f t="shared" si="14"/>
        <v>фото1</v>
      </c>
      <c r="H189" s="231" t="str">
        <f t="shared" si="15"/>
        <v/>
      </c>
      <c r="I189" s="275" t="s">
        <v>6373</v>
      </c>
      <c r="J189" s="232">
        <v>100</v>
      </c>
      <c r="K189" s="273" t="s">
        <v>4</v>
      </c>
      <c r="L189" s="233">
        <v>5</v>
      </c>
      <c r="M189" s="234">
        <v>220.9</v>
      </c>
      <c r="N189" s="235"/>
      <c r="P189" s="213"/>
    </row>
    <row r="190" spans="1:16" ht="25.5" x14ac:dyDescent="0.2">
      <c r="A190" s="110">
        <v>176</v>
      </c>
      <c r="B190" s="228">
        <v>7172</v>
      </c>
      <c r="C190" s="229" t="s">
        <v>12435</v>
      </c>
      <c r="D190" s="230"/>
      <c r="E190" s="221" t="s">
        <v>7393</v>
      </c>
      <c r="F190" s="220" t="s">
        <v>7394</v>
      </c>
      <c r="G190" s="231" t="str">
        <f t="shared" si="14"/>
        <v>фото1</v>
      </c>
      <c r="H190" s="231" t="str">
        <f t="shared" si="15"/>
        <v/>
      </c>
      <c r="I190" s="275" t="s">
        <v>7395</v>
      </c>
      <c r="J190" s="232">
        <v>90</v>
      </c>
      <c r="K190" s="273" t="s">
        <v>5</v>
      </c>
      <c r="L190" s="233">
        <v>3</v>
      </c>
      <c r="M190" s="234">
        <v>166.1</v>
      </c>
      <c r="N190" s="235"/>
      <c r="P190" s="213"/>
    </row>
    <row r="191" spans="1:16" ht="25.5" x14ac:dyDescent="0.2">
      <c r="A191" s="110">
        <v>177</v>
      </c>
      <c r="B191" s="228">
        <v>3720</v>
      </c>
      <c r="C191" s="229" t="s">
        <v>7725</v>
      </c>
      <c r="D191" s="230"/>
      <c r="E191" s="219" t="s">
        <v>6374</v>
      </c>
      <c r="F191" s="220" t="s">
        <v>6375</v>
      </c>
      <c r="G191" s="231" t="str">
        <f t="shared" si="14"/>
        <v>фото1</v>
      </c>
      <c r="H191" s="231" t="str">
        <f t="shared" si="15"/>
        <v/>
      </c>
      <c r="I191" s="275" t="s">
        <v>6376</v>
      </c>
      <c r="J191" s="232">
        <v>100</v>
      </c>
      <c r="K191" s="273" t="s">
        <v>4</v>
      </c>
      <c r="L191" s="233">
        <v>5</v>
      </c>
      <c r="M191" s="234">
        <v>195.6</v>
      </c>
      <c r="N191" s="235"/>
      <c r="P191" s="213"/>
    </row>
    <row r="192" spans="1:16" ht="15.75" x14ac:dyDescent="0.2">
      <c r="A192" s="110">
        <v>178</v>
      </c>
      <c r="B192" s="228">
        <v>7175</v>
      </c>
      <c r="C192" s="229" t="s">
        <v>8017</v>
      </c>
      <c r="D192" s="230"/>
      <c r="E192" s="221" t="s">
        <v>7396</v>
      </c>
      <c r="F192" s="220" t="s">
        <v>7397</v>
      </c>
      <c r="G192" s="231" t="str">
        <f t="shared" si="14"/>
        <v>фото1</v>
      </c>
      <c r="H192" s="231" t="str">
        <f t="shared" si="15"/>
        <v/>
      </c>
      <c r="I192" s="275" t="s">
        <v>7398</v>
      </c>
      <c r="J192" s="232">
        <v>100</v>
      </c>
      <c r="K192" s="273" t="s">
        <v>4</v>
      </c>
      <c r="L192" s="233">
        <v>5</v>
      </c>
      <c r="M192" s="234">
        <v>182.9</v>
      </c>
      <c r="N192" s="235"/>
      <c r="P192" s="213"/>
    </row>
    <row r="193" spans="1:16" ht="15.75" x14ac:dyDescent="0.2">
      <c r="A193" s="110">
        <v>179</v>
      </c>
      <c r="B193" s="228">
        <v>3729</v>
      </c>
      <c r="C193" s="229" t="s">
        <v>7726</v>
      </c>
      <c r="D193" s="230"/>
      <c r="E193" s="219" t="s">
        <v>6377</v>
      </c>
      <c r="F193" s="220" t="s">
        <v>6378</v>
      </c>
      <c r="G193" s="231" t="str">
        <f t="shared" si="14"/>
        <v>фото1</v>
      </c>
      <c r="H193" s="231" t="str">
        <f t="shared" si="15"/>
        <v/>
      </c>
      <c r="I193" s="275" t="s">
        <v>6363</v>
      </c>
      <c r="J193" s="232">
        <v>110</v>
      </c>
      <c r="K193" s="273" t="s">
        <v>4</v>
      </c>
      <c r="L193" s="233">
        <v>5</v>
      </c>
      <c r="M193" s="234">
        <v>220.9</v>
      </c>
      <c r="N193" s="235"/>
      <c r="P193" s="213"/>
    </row>
    <row r="194" spans="1:16" ht="25.5" x14ac:dyDescent="0.2">
      <c r="A194" s="110">
        <v>180</v>
      </c>
      <c r="B194" s="228" t="s">
        <v>12605</v>
      </c>
      <c r="C194" s="229" t="s">
        <v>12606</v>
      </c>
      <c r="D194" s="230"/>
      <c r="E194" s="219" t="s">
        <v>12607</v>
      </c>
      <c r="F194" s="282" t="s">
        <v>12608</v>
      </c>
      <c r="G194" s="283" t="str">
        <f t="shared" si="14"/>
        <v>фото1</v>
      </c>
      <c r="H194" s="231" t="str">
        <f t="shared" si="15"/>
        <v/>
      </c>
      <c r="I194" s="219" t="s">
        <v>12609</v>
      </c>
      <c r="J194" s="232">
        <v>110</v>
      </c>
      <c r="K194" s="273" t="s">
        <v>4</v>
      </c>
      <c r="L194" s="233">
        <v>5</v>
      </c>
      <c r="M194" s="234">
        <v>246.2</v>
      </c>
      <c r="N194" s="235"/>
      <c r="P194" s="213"/>
    </row>
    <row r="195" spans="1:16" ht="25.5" x14ac:dyDescent="0.2">
      <c r="A195" s="110">
        <v>181</v>
      </c>
      <c r="B195" s="228">
        <v>6529</v>
      </c>
      <c r="C195" s="229" t="s">
        <v>12089</v>
      </c>
      <c r="D195" s="230"/>
      <c r="E195" s="219" t="s">
        <v>12090</v>
      </c>
      <c r="F195" s="219" t="s">
        <v>12091</v>
      </c>
      <c r="G195" s="231" t="str">
        <f t="shared" si="14"/>
        <v>фото1</v>
      </c>
      <c r="H195" s="231" t="str">
        <f t="shared" si="15"/>
        <v/>
      </c>
      <c r="I195" s="275" t="s">
        <v>12092</v>
      </c>
      <c r="J195" s="232">
        <v>90</v>
      </c>
      <c r="K195" s="273" t="s">
        <v>4</v>
      </c>
      <c r="L195" s="233">
        <v>5</v>
      </c>
      <c r="M195" s="234">
        <v>246.2</v>
      </c>
      <c r="N195" s="235"/>
      <c r="P195" s="213"/>
    </row>
    <row r="196" spans="1:16" ht="15.75" x14ac:dyDescent="0.2">
      <c r="A196" s="110">
        <v>182</v>
      </c>
      <c r="B196" s="228">
        <v>204</v>
      </c>
      <c r="C196" s="229" t="s">
        <v>7727</v>
      </c>
      <c r="D196" s="230"/>
      <c r="E196" s="221" t="s">
        <v>6379</v>
      </c>
      <c r="F196" s="222" t="s">
        <v>6380</v>
      </c>
      <c r="G196" s="231" t="str">
        <f t="shared" si="14"/>
        <v>фото1</v>
      </c>
      <c r="H196" s="231" t="str">
        <f t="shared" si="15"/>
        <v/>
      </c>
      <c r="I196" s="278" t="s">
        <v>6381</v>
      </c>
      <c r="J196" s="236">
        <v>100</v>
      </c>
      <c r="K196" s="273" t="s">
        <v>4</v>
      </c>
      <c r="L196" s="233">
        <v>5</v>
      </c>
      <c r="M196" s="234">
        <v>199.8</v>
      </c>
      <c r="N196" s="235"/>
      <c r="P196" s="213"/>
    </row>
    <row r="197" spans="1:16" ht="15.75" x14ac:dyDescent="0.2">
      <c r="A197" s="110">
        <v>183</v>
      </c>
      <c r="B197" s="228">
        <v>1541</v>
      </c>
      <c r="C197" s="229" t="s">
        <v>7728</v>
      </c>
      <c r="D197" s="230"/>
      <c r="E197" s="221" t="s">
        <v>6382</v>
      </c>
      <c r="F197" s="222" t="s">
        <v>6383</v>
      </c>
      <c r="G197" s="231" t="str">
        <f t="shared" si="14"/>
        <v>фото1</v>
      </c>
      <c r="H197" s="231" t="str">
        <f t="shared" si="15"/>
        <v/>
      </c>
      <c r="I197" s="278" t="s">
        <v>779</v>
      </c>
      <c r="J197" s="236">
        <v>85</v>
      </c>
      <c r="K197" s="273" t="s">
        <v>4</v>
      </c>
      <c r="L197" s="233">
        <v>5</v>
      </c>
      <c r="M197" s="234">
        <v>220.9</v>
      </c>
      <c r="N197" s="235"/>
      <c r="P197" s="213"/>
    </row>
    <row r="198" spans="1:16" ht="25.5" x14ac:dyDescent="0.2">
      <c r="A198" s="110">
        <v>184</v>
      </c>
      <c r="B198" s="228">
        <v>3739</v>
      </c>
      <c r="C198" s="229" t="s">
        <v>7729</v>
      </c>
      <c r="D198" s="230"/>
      <c r="E198" s="219" t="s">
        <v>6384</v>
      </c>
      <c r="F198" s="220" t="s">
        <v>6385</v>
      </c>
      <c r="G198" s="231" t="str">
        <f t="shared" si="14"/>
        <v>фото1</v>
      </c>
      <c r="H198" s="231" t="str">
        <f t="shared" si="15"/>
        <v/>
      </c>
      <c r="I198" s="275" t="s">
        <v>6386</v>
      </c>
      <c r="J198" s="232">
        <v>60</v>
      </c>
      <c r="K198" s="273" t="s">
        <v>4</v>
      </c>
      <c r="L198" s="233">
        <v>5</v>
      </c>
      <c r="M198" s="234">
        <v>220.9</v>
      </c>
      <c r="N198" s="235"/>
      <c r="P198" s="213"/>
    </row>
    <row r="199" spans="1:16" ht="25.5" x14ac:dyDescent="0.2">
      <c r="A199" s="110">
        <v>185</v>
      </c>
      <c r="B199" s="228">
        <v>7177</v>
      </c>
      <c r="C199" s="229" t="s">
        <v>8018</v>
      </c>
      <c r="D199" s="230"/>
      <c r="E199" s="221" t="s">
        <v>12093</v>
      </c>
      <c r="F199" s="220" t="s">
        <v>7399</v>
      </c>
      <c r="G199" s="231" t="str">
        <f t="shared" si="14"/>
        <v>фото1</v>
      </c>
      <c r="H199" s="231" t="str">
        <f t="shared" si="15"/>
        <v/>
      </c>
      <c r="I199" s="275" t="s">
        <v>12094</v>
      </c>
      <c r="J199" s="232">
        <v>100</v>
      </c>
      <c r="K199" s="273" t="s">
        <v>4</v>
      </c>
      <c r="L199" s="233">
        <v>5</v>
      </c>
      <c r="M199" s="234">
        <v>225.1</v>
      </c>
      <c r="N199" s="235"/>
      <c r="P199" s="213"/>
    </row>
    <row r="200" spans="1:16" ht="38.25" x14ac:dyDescent="0.2">
      <c r="A200" s="110">
        <v>186</v>
      </c>
      <c r="B200" s="228">
        <v>5461</v>
      </c>
      <c r="C200" s="229" t="s">
        <v>12436</v>
      </c>
      <c r="D200" s="230"/>
      <c r="E200" s="219" t="s">
        <v>12095</v>
      </c>
      <c r="F200" s="220" t="s">
        <v>8244</v>
      </c>
      <c r="G200" s="231" t="str">
        <f t="shared" si="14"/>
        <v>фото1</v>
      </c>
      <c r="H200" s="231" t="str">
        <f t="shared" si="15"/>
        <v/>
      </c>
      <c r="I200" s="275" t="s">
        <v>12610</v>
      </c>
      <c r="J200" s="232">
        <v>120</v>
      </c>
      <c r="K200" s="273" t="s">
        <v>4</v>
      </c>
      <c r="L200" s="233">
        <v>7</v>
      </c>
      <c r="M200" s="234">
        <v>197.3</v>
      </c>
      <c r="N200" s="235"/>
      <c r="P200" s="213"/>
    </row>
    <row r="201" spans="1:16" ht="25.5" x14ac:dyDescent="0.2">
      <c r="A201" s="110">
        <v>187</v>
      </c>
      <c r="B201" s="228">
        <v>6527</v>
      </c>
      <c r="C201" s="229" t="s">
        <v>12096</v>
      </c>
      <c r="D201" s="230"/>
      <c r="E201" s="219" t="s">
        <v>12097</v>
      </c>
      <c r="F201" s="219" t="s">
        <v>12098</v>
      </c>
      <c r="G201" s="231" t="str">
        <f t="shared" si="14"/>
        <v>фото1</v>
      </c>
      <c r="H201" s="231" t="str">
        <f t="shared" si="15"/>
        <v/>
      </c>
      <c r="I201" s="275" t="s">
        <v>12611</v>
      </c>
      <c r="J201" s="232">
        <v>90</v>
      </c>
      <c r="K201" s="273" t="s">
        <v>4</v>
      </c>
      <c r="L201" s="233">
        <v>5</v>
      </c>
      <c r="M201" s="234">
        <v>246.2</v>
      </c>
      <c r="N201" s="235"/>
      <c r="P201" s="213"/>
    </row>
    <row r="202" spans="1:16" ht="15.75" x14ac:dyDescent="0.2">
      <c r="A202" s="110">
        <v>188</v>
      </c>
      <c r="B202" s="242"/>
      <c r="C202" s="243"/>
      <c r="D202" s="243"/>
      <c r="E202" s="144" t="s">
        <v>6506</v>
      </c>
      <c r="F202" s="145"/>
      <c r="G202" s="244"/>
      <c r="H202" s="244"/>
      <c r="I202" s="148"/>
      <c r="J202" s="149"/>
      <c r="K202" s="288"/>
      <c r="L202" s="149"/>
      <c r="M202" s="149"/>
      <c r="N202" s="149"/>
      <c r="P202" s="213"/>
    </row>
    <row r="203" spans="1:16" ht="15.75" x14ac:dyDescent="0.2">
      <c r="A203" s="110">
        <v>189</v>
      </c>
      <c r="B203" s="228">
        <v>3713</v>
      </c>
      <c r="C203" s="229" t="s">
        <v>7770</v>
      </c>
      <c r="D203" s="230"/>
      <c r="E203" s="219" t="s">
        <v>6507</v>
      </c>
      <c r="F203" s="220" t="s">
        <v>6508</v>
      </c>
      <c r="G203" s="231" t="str">
        <f>HYPERLINK("http://www.gardenbulbs.ru/images/Lilium_CL/thumbnails/"&amp;C203&amp;".jpg","фото1")</f>
        <v>фото1</v>
      </c>
      <c r="H203" s="231" t="str">
        <f>IF(D203&gt;0,HYPERLINK("http://www.gardenbulbs.ru/images/Lilium_CL/thumbnails/"&amp;D203&amp;".jpg","фото2"),"")</f>
        <v/>
      </c>
      <c r="I203" s="275" t="s">
        <v>6509</v>
      </c>
      <c r="J203" s="232">
        <v>100</v>
      </c>
      <c r="K203" s="273" t="s">
        <v>4</v>
      </c>
      <c r="L203" s="233">
        <v>5</v>
      </c>
      <c r="M203" s="234">
        <v>182.9</v>
      </c>
      <c r="N203" s="235"/>
      <c r="P203" s="213"/>
    </row>
    <row r="204" spans="1:16" ht="25.5" x14ac:dyDescent="0.2">
      <c r="A204" s="110">
        <v>190</v>
      </c>
      <c r="B204" s="228">
        <v>2842</v>
      </c>
      <c r="C204" s="229" t="s">
        <v>7771</v>
      </c>
      <c r="D204" s="230"/>
      <c r="E204" s="219" t="s">
        <v>6510</v>
      </c>
      <c r="F204" s="220" t="s">
        <v>6511</v>
      </c>
      <c r="G204" s="231" t="str">
        <f>HYPERLINK("http://www.gardenbulbs.ru/images/Lilium_CL/thumbnails/"&amp;C204&amp;".jpg","фото1")</f>
        <v>фото1</v>
      </c>
      <c r="H204" s="231" t="str">
        <f>IF(D204&gt;0,HYPERLINK("http://www.gardenbulbs.ru/images/Lilium_CL/thumbnails/"&amp;D204&amp;".jpg","фото2"),"")</f>
        <v/>
      </c>
      <c r="I204" s="275" t="s">
        <v>6512</v>
      </c>
      <c r="J204" s="232">
        <v>100</v>
      </c>
      <c r="K204" s="273" t="s">
        <v>4</v>
      </c>
      <c r="L204" s="233">
        <v>5</v>
      </c>
      <c r="M204" s="234">
        <v>182.9</v>
      </c>
      <c r="N204" s="235"/>
      <c r="P204" s="213"/>
    </row>
    <row r="205" spans="1:16" ht="25.5" x14ac:dyDescent="0.2">
      <c r="A205" s="110">
        <v>191</v>
      </c>
      <c r="B205" s="228">
        <v>3738</v>
      </c>
      <c r="C205" s="229" t="s">
        <v>7772</v>
      </c>
      <c r="D205" s="230"/>
      <c r="E205" s="219" t="s">
        <v>6513</v>
      </c>
      <c r="F205" s="220" t="s">
        <v>6514</v>
      </c>
      <c r="G205" s="231" t="str">
        <f>HYPERLINK("http://www.gardenbulbs.ru/images/Lilium_CL/thumbnails/"&amp;C205&amp;".jpg","фото1")</f>
        <v>фото1</v>
      </c>
      <c r="H205" s="231" t="str">
        <f>IF(D205&gt;0,HYPERLINK("http://www.gardenbulbs.ru/images/Lilium_CL/thumbnails/"&amp;D205&amp;".jpg","фото2"),"")</f>
        <v/>
      </c>
      <c r="I205" s="275" t="s">
        <v>6515</v>
      </c>
      <c r="J205" s="232">
        <v>100</v>
      </c>
      <c r="K205" s="273" t="s">
        <v>4</v>
      </c>
      <c r="L205" s="233">
        <v>5</v>
      </c>
      <c r="M205" s="234">
        <v>182.9</v>
      </c>
      <c r="N205" s="235"/>
      <c r="P205" s="213"/>
    </row>
    <row r="206" spans="1:16" ht="25.5" x14ac:dyDescent="0.2">
      <c r="A206" s="110">
        <v>192</v>
      </c>
      <c r="B206" s="228">
        <v>3060</v>
      </c>
      <c r="C206" s="229" t="s">
        <v>7773</v>
      </c>
      <c r="D206" s="230"/>
      <c r="E206" s="219" t="s">
        <v>6516</v>
      </c>
      <c r="F206" s="220" t="s">
        <v>6517</v>
      </c>
      <c r="G206" s="231" t="str">
        <f>HYPERLINK("http://www.gardenbulbs.ru/images/Lilium_CL/thumbnails/"&amp;C206&amp;".jpg","фото1")</f>
        <v>фото1</v>
      </c>
      <c r="H206" s="231" t="str">
        <f>IF(D206&gt;0,HYPERLINK("http://www.gardenbulbs.ru/images/Lilium_CL/thumbnails/"&amp;D206&amp;".jpg","фото2"),"")</f>
        <v/>
      </c>
      <c r="I206" s="219" t="s">
        <v>6518</v>
      </c>
      <c r="J206" s="232">
        <v>100</v>
      </c>
      <c r="K206" s="273" t="s">
        <v>4</v>
      </c>
      <c r="L206" s="233">
        <v>5</v>
      </c>
      <c r="M206" s="234">
        <v>182.9</v>
      </c>
      <c r="N206" s="235"/>
      <c r="P206" s="213"/>
    </row>
    <row r="207" spans="1:16" ht="15.75" x14ac:dyDescent="0.2">
      <c r="A207" s="110">
        <v>193</v>
      </c>
      <c r="B207" s="242"/>
      <c r="C207" s="243"/>
      <c r="D207" s="243"/>
      <c r="E207" s="144" t="s">
        <v>6387</v>
      </c>
      <c r="F207" s="145"/>
      <c r="G207" s="244"/>
      <c r="H207" s="244"/>
      <c r="I207" s="148"/>
      <c r="J207" s="149"/>
      <c r="K207" s="288"/>
      <c r="L207" s="149"/>
      <c r="M207" s="149"/>
      <c r="N207" s="149"/>
      <c r="P207" s="213"/>
    </row>
    <row r="208" spans="1:16" ht="15.75" x14ac:dyDescent="0.2">
      <c r="A208" s="110">
        <v>194</v>
      </c>
      <c r="B208" s="228">
        <v>6528</v>
      </c>
      <c r="C208" s="229" t="s">
        <v>12283</v>
      </c>
      <c r="D208" s="230"/>
      <c r="E208" s="219" t="s">
        <v>12099</v>
      </c>
      <c r="F208" s="220" t="s">
        <v>12100</v>
      </c>
      <c r="G208" s="231" t="str">
        <f t="shared" ref="G208:G271" si="16">HYPERLINK("http://www.gardenbulbs.ru/images/Lilium_CL/thumbnails/"&amp;C208&amp;".jpg","фото1")</f>
        <v>фото1</v>
      </c>
      <c r="H208" s="231" t="str">
        <f t="shared" ref="H208:H271" si="17">IF(D208&gt;0,HYPERLINK("http://www.gardenbulbs.ru/images/Lilium_CL/thumbnails/"&amp;D208&amp;".jpg","фото2"),"")</f>
        <v/>
      </c>
      <c r="I208" s="275" t="s">
        <v>8019</v>
      </c>
      <c r="J208" s="232">
        <v>120</v>
      </c>
      <c r="K208" s="273" t="s">
        <v>4</v>
      </c>
      <c r="L208" s="233">
        <v>7</v>
      </c>
      <c r="M208" s="234">
        <v>144.1</v>
      </c>
      <c r="N208" s="235"/>
      <c r="P208" s="213"/>
    </row>
    <row r="209" spans="1:16" ht="25.5" x14ac:dyDescent="0.2">
      <c r="A209" s="110">
        <v>195</v>
      </c>
      <c r="B209" s="228">
        <v>4460</v>
      </c>
      <c r="C209" s="229" t="s">
        <v>7730</v>
      </c>
      <c r="D209" s="230"/>
      <c r="E209" s="219" t="s">
        <v>6388</v>
      </c>
      <c r="F209" s="220" t="s">
        <v>6389</v>
      </c>
      <c r="G209" s="231" t="str">
        <f t="shared" si="16"/>
        <v>фото1</v>
      </c>
      <c r="H209" s="231" t="str">
        <f t="shared" si="17"/>
        <v/>
      </c>
      <c r="I209" s="275" t="s">
        <v>6390</v>
      </c>
      <c r="J209" s="232">
        <v>120</v>
      </c>
      <c r="K209" s="273" t="s">
        <v>4</v>
      </c>
      <c r="L209" s="233">
        <v>7</v>
      </c>
      <c r="M209" s="234">
        <v>132.30000000000001</v>
      </c>
      <c r="N209" s="235"/>
      <c r="P209" s="213"/>
    </row>
    <row r="210" spans="1:16" ht="15.75" x14ac:dyDescent="0.2">
      <c r="A210" s="110">
        <v>196</v>
      </c>
      <c r="B210" s="228">
        <v>3057</v>
      </c>
      <c r="C210" s="229" t="s">
        <v>7731</v>
      </c>
      <c r="D210" s="230"/>
      <c r="E210" s="219" t="s">
        <v>6391</v>
      </c>
      <c r="F210" s="220" t="s">
        <v>6392</v>
      </c>
      <c r="G210" s="231" t="str">
        <f t="shared" si="16"/>
        <v>фото1</v>
      </c>
      <c r="H210" s="231" t="str">
        <f t="shared" si="17"/>
        <v/>
      </c>
      <c r="I210" s="275" t="s">
        <v>6393</v>
      </c>
      <c r="J210" s="232">
        <v>125</v>
      </c>
      <c r="K210" s="273" t="s">
        <v>4</v>
      </c>
      <c r="L210" s="233">
        <v>7</v>
      </c>
      <c r="M210" s="234">
        <v>138.19999999999999</v>
      </c>
      <c r="N210" s="235"/>
      <c r="P210" s="213"/>
    </row>
    <row r="211" spans="1:16" ht="15.75" x14ac:dyDescent="0.2">
      <c r="A211" s="110">
        <v>197</v>
      </c>
      <c r="B211" s="228">
        <v>261</v>
      </c>
      <c r="C211" s="229" t="s">
        <v>7732</v>
      </c>
      <c r="D211" s="230"/>
      <c r="E211" s="219" t="s">
        <v>6394</v>
      </c>
      <c r="F211" s="219" t="s">
        <v>6395</v>
      </c>
      <c r="G211" s="231" t="str">
        <f t="shared" si="16"/>
        <v>фото1</v>
      </c>
      <c r="H211" s="231" t="str">
        <f t="shared" si="17"/>
        <v/>
      </c>
      <c r="I211" s="276" t="s">
        <v>896</v>
      </c>
      <c r="J211" s="232">
        <v>120</v>
      </c>
      <c r="K211" s="273" t="s">
        <v>4</v>
      </c>
      <c r="L211" s="233">
        <v>7</v>
      </c>
      <c r="M211" s="234">
        <v>128.80000000000001</v>
      </c>
      <c r="N211" s="235"/>
      <c r="P211" s="213"/>
    </row>
    <row r="212" spans="1:16" ht="15.75" x14ac:dyDescent="0.2">
      <c r="A212" s="110">
        <v>198</v>
      </c>
      <c r="B212" s="228">
        <v>6536</v>
      </c>
      <c r="C212" s="229" t="s">
        <v>12101</v>
      </c>
      <c r="D212" s="230"/>
      <c r="E212" s="219" t="s">
        <v>12102</v>
      </c>
      <c r="F212" s="219" t="s">
        <v>12103</v>
      </c>
      <c r="G212" s="231" t="str">
        <f t="shared" si="16"/>
        <v>фото1</v>
      </c>
      <c r="H212" s="231" t="str">
        <f t="shared" si="17"/>
        <v/>
      </c>
      <c r="I212" s="275" t="s">
        <v>12104</v>
      </c>
      <c r="J212" s="232">
        <v>120</v>
      </c>
      <c r="K212" s="273" t="s">
        <v>4</v>
      </c>
      <c r="L212" s="233">
        <v>7</v>
      </c>
      <c r="M212" s="234">
        <v>144.1</v>
      </c>
      <c r="N212" s="235"/>
      <c r="P212" s="213"/>
    </row>
    <row r="213" spans="1:16" ht="15.75" x14ac:dyDescent="0.2">
      <c r="A213" s="110">
        <v>199</v>
      </c>
      <c r="B213" s="228" t="s">
        <v>12612</v>
      </c>
      <c r="C213" s="229" t="s">
        <v>12613</v>
      </c>
      <c r="D213" s="230"/>
      <c r="E213" s="221" t="s">
        <v>12614</v>
      </c>
      <c r="F213" s="282" t="s">
        <v>12615</v>
      </c>
      <c r="G213" s="283" t="str">
        <f t="shared" si="16"/>
        <v>фото1</v>
      </c>
      <c r="H213" s="231" t="str">
        <f t="shared" si="17"/>
        <v/>
      </c>
      <c r="I213" s="219" t="s">
        <v>12616</v>
      </c>
      <c r="J213" s="232">
        <v>135</v>
      </c>
      <c r="K213" s="273" t="s">
        <v>4</v>
      </c>
      <c r="L213" s="233">
        <v>5</v>
      </c>
      <c r="M213" s="234">
        <v>107</v>
      </c>
      <c r="N213" s="235"/>
      <c r="P213" s="213"/>
    </row>
    <row r="214" spans="1:16" ht="15.75" x14ac:dyDescent="0.2">
      <c r="A214" s="110">
        <v>200</v>
      </c>
      <c r="B214" s="228">
        <v>1460</v>
      </c>
      <c r="C214" s="229" t="s">
        <v>7733</v>
      </c>
      <c r="D214" s="230"/>
      <c r="E214" s="219" t="s">
        <v>6396</v>
      </c>
      <c r="F214" s="220" t="s">
        <v>6397</v>
      </c>
      <c r="G214" s="231" t="str">
        <f t="shared" si="16"/>
        <v>фото1</v>
      </c>
      <c r="H214" s="231" t="str">
        <f t="shared" si="17"/>
        <v/>
      </c>
      <c r="I214" s="275" t="s">
        <v>896</v>
      </c>
      <c r="J214" s="232">
        <v>105</v>
      </c>
      <c r="K214" s="273" t="s">
        <v>4</v>
      </c>
      <c r="L214" s="233">
        <v>7</v>
      </c>
      <c r="M214" s="234">
        <v>114.6</v>
      </c>
      <c r="N214" s="235"/>
      <c r="P214" s="213"/>
    </row>
    <row r="215" spans="1:16" ht="25.5" x14ac:dyDescent="0.2">
      <c r="A215" s="110">
        <v>201</v>
      </c>
      <c r="B215" s="228">
        <v>3693</v>
      </c>
      <c r="C215" s="229" t="s">
        <v>7734</v>
      </c>
      <c r="D215" s="230"/>
      <c r="E215" s="219" t="s">
        <v>6398</v>
      </c>
      <c r="F215" s="220" t="s">
        <v>6399</v>
      </c>
      <c r="G215" s="231" t="str">
        <f t="shared" si="16"/>
        <v>фото1</v>
      </c>
      <c r="H215" s="231" t="str">
        <f t="shared" si="17"/>
        <v/>
      </c>
      <c r="I215" s="275" t="s">
        <v>6400</v>
      </c>
      <c r="J215" s="232">
        <v>100</v>
      </c>
      <c r="K215" s="273" t="s">
        <v>4</v>
      </c>
      <c r="L215" s="233">
        <v>7</v>
      </c>
      <c r="M215" s="234">
        <v>138.19999999999999</v>
      </c>
      <c r="N215" s="235"/>
      <c r="P215" s="213"/>
    </row>
    <row r="216" spans="1:16" ht="25.5" x14ac:dyDescent="0.2">
      <c r="A216" s="110">
        <v>202</v>
      </c>
      <c r="B216" s="228">
        <v>3292</v>
      </c>
      <c r="C216" s="229" t="s">
        <v>7735</v>
      </c>
      <c r="D216" s="230"/>
      <c r="E216" s="219" t="s">
        <v>6401</v>
      </c>
      <c r="F216" s="220" t="s">
        <v>6402</v>
      </c>
      <c r="G216" s="231" t="str">
        <f t="shared" si="16"/>
        <v>фото1</v>
      </c>
      <c r="H216" s="231" t="str">
        <f t="shared" si="17"/>
        <v/>
      </c>
      <c r="I216" s="275" t="s">
        <v>6403</v>
      </c>
      <c r="J216" s="232">
        <v>110</v>
      </c>
      <c r="K216" s="273" t="s">
        <v>4</v>
      </c>
      <c r="L216" s="233">
        <v>7</v>
      </c>
      <c r="M216" s="234">
        <v>161.80000000000001</v>
      </c>
      <c r="N216" s="235"/>
      <c r="P216" s="213"/>
    </row>
    <row r="217" spans="1:16" ht="15.75" x14ac:dyDescent="0.2">
      <c r="A217" s="110">
        <v>203</v>
      </c>
      <c r="B217" s="228">
        <v>3698</v>
      </c>
      <c r="C217" s="229" t="s">
        <v>7736</v>
      </c>
      <c r="D217" s="230"/>
      <c r="E217" s="219" t="s">
        <v>6404</v>
      </c>
      <c r="F217" s="220" t="s">
        <v>6405</v>
      </c>
      <c r="G217" s="231" t="str">
        <f t="shared" si="16"/>
        <v>фото1</v>
      </c>
      <c r="H217" s="231" t="str">
        <f t="shared" si="17"/>
        <v/>
      </c>
      <c r="I217" s="275" t="s">
        <v>7400</v>
      </c>
      <c r="J217" s="232">
        <v>110</v>
      </c>
      <c r="K217" s="273" t="s">
        <v>4</v>
      </c>
      <c r="L217" s="233">
        <v>7</v>
      </c>
      <c r="M217" s="234">
        <v>138.19999999999999</v>
      </c>
      <c r="N217" s="235"/>
      <c r="P217" s="213"/>
    </row>
    <row r="218" spans="1:16" ht="15.75" x14ac:dyDescent="0.2">
      <c r="A218" s="110">
        <v>204</v>
      </c>
      <c r="B218" s="228" t="s">
        <v>12617</v>
      </c>
      <c r="C218" s="229" t="s">
        <v>12618</v>
      </c>
      <c r="D218" s="230"/>
      <c r="E218" s="219" t="s">
        <v>12619</v>
      </c>
      <c r="F218" s="282" t="s">
        <v>12620</v>
      </c>
      <c r="G218" s="283" t="str">
        <f t="shared" si="16"/>
        <v>фото1</v>
      </c>
      <c r="H218" s="231" t="str">
        <f t="shared" si="17"/>
        <v/>
      </c>
      <c r="I218" s="219" t="s">
        <v>2527</v>
      </c>
      <c r="J218" s="232">
        <v>125</v>
      </c>
      <c r="K218" s="273" t="s">
        <v>4</v>
      </c>
      <c r="L218" s="233">
        <v>7</v>
      </c>
      <c r="M218" s="234">
        <v>144.1</v>
      </c>
      <c r="N218" s="235"/>
      <c r="P218" s="213"/>
    </row>
    <row r="219" spans="1:16" ht="15.75" x14ac:dyDescent="0.2">
      <c r="A219" s="110">
        <v>205</v>
      </c>
      <c r="B219" s="228">
        <v>7207</v>
      </c>
      <c r="C219" s="229" t="s">
        <v>8020</v>
      </c>
      <c r="D219" s="230"/>
      <c r="E219" s="221" t="s">
        <v>7401</v>
      </c>
      <c r="F219" s="220" t="s">
        <v>7402</v>
      </c>
      <c r="G219" s="231" t="str">
        <f t="shared" si="16"/>
        <v>фото1</v>
      </c>
      <c r="H219" s="231" t="str">
        <f t="shared" si="17"/>
        <v/>
      </c>
      <c r="I219" s="275" t="s">
        <v>7403</v>
      </c>
      <c r="J219" s="232">
        <v>140</v>
      </c>
      <c r="K219" s="273" t="s">
        <v>7973</v>
      </c>
      <c r="L219" s="233">
        <v>7</v>
      </c>
      <c r="M219" s="234">
        <v>114.6</v>
      </c>
      <c r="N219" s="235"/>
      <c r="P219" s="213"/>
    </row>
    <row r="220" spans="1:16" ht="15.75" x14ac:dyDescent="0.2">
      <c r="A220" s="110">
        <v>206</v>
      </c>
      <c r="B220" s="228">
        <v>1465</v>
      </c>
      <c r="C220" s="229" t="s">
        <v>7737</v>
      </c>
      <c r="D220" s="230"/>
      <c r="E220" s="219" t="s">
        <v>6406</v>
      </c>
      <c r="F220" s="220" t="s">
        <v>6407</v>
      </c>
      <c r="G220" s="231" t="str">
        <f t="shared" si="16"/>
        <v>фото1</v>
      </c>
      <c r="H220" s="231" t="str">
        <f t="shared" si="17"/>
        <v/>
      </c>
      <c r="I220" s="275" t="s">
        <v>896</v>
      </c>
      <c r="J220" s="232">
        <v>130</v>
      </c>
      <c r="K220" s="273" t="s">
        <v>4</v>
      </c>
      <c r="L220" s="233">
        <v>7</v>
      </c>
      <c r="M220" s="234">
        <v>126.4</v>
      </c>
      <c r="N220" s="235"/>
      <c r="P220" s="213"/>
    </row>
    <row r="221" spans="1:16" ht="15.75" x14ac:dyDescent="0.2">
      <c r="A221" s="110">
        <v>207</v>
      </c>
      <c r="B221" s="228">
        <v>208</v>
      </c>
      <c r="C221" s="229" t="s">
        <v>7738</v>
      </c>
      <c r="D221" s="230"/>
      <c r="E221" s="219" t="s">
        <v>6408</v>
      </c>
      <c r="F221" s="220" t="s">
        <v>6409</v>
      </c>
      <c r="G221" s="231" t="str">
        <f t="shared" si="16"/>
        <v>фото1</v>
      </c>
      <c r="H221" s="231" t="str">
        <f t="shared" si="17"/>
        <v/>
      </c>
      <c r="I221" s="275" t="s">
        <v>6410</v>
      </c>
      <c r="J221" s="232">
        <v>120</v>
      </c>
      <c r="K221" s="273" t="s">
        <v>6469</v>
      </c>
      <c r="L221" s="233">
        <v>7</v>
      </c>
      <c r="M221" s="234">
        <v>128.80000000000001</v>
      </c>
      <c r="N221" s="235"/>
      <c r="P221" s="213"/>
    </row>
    <row r="222" spans="1:16" ht="25.5" x14ac:dyDescent="0.2">
      <c r="A222" s="110">
        <v>208</v>
      </c>
      <c r="B222" s="228">
        <v>2400</v>
      </c>
      <c r="C222" s="229" t="s">
        <v>7739</v>
      </c>
      <c r="D222" s="230"/>
      <c r="E222" s="219" t="s">
        <v>6411</v>
      </c>
      <c r="F222" s="220" t="s">
        <v>6412</v>
      </c>
      <c r="G222" s="231" t="str">
        <f t="shared" si="16"/>
        <v>фото1</v>
      </c>
      <c r="H222" s="231" t="str">
        <f t="shared" si="17"/>
        <v/>
      </c>
      <c r="I222" s="275" t="s">
        <v>6413</v>
      </c>
      <c r="J222" s="232">
        <v>100</v>
      </c>
      <c r="K222" s="273" t="s">
        <v>4</v>
      </c>
      <c r="L222" s="233">
        <v>7</v>
      </c>
      <c r="M222" s="234">
        <v>144.1</v>
      </c>
      <c r="N222" s="235"/>
      <c r="P222" s="213"/>
    </row>
    <row r="223" spans="1:16" ht="25.5" x14ac:dyDescent="0.2">
      <c r="A223" s="110">
        <v>209</v>
      </c>
      <c r="B223" s="228">
        <v>209</v>
      </c>
      <c r="C223" s="229" t="s">
        <v>7740</v>
      </c>
      <c r="D223" s="230"/>
      <c r="E223" s="219" t="s">
        <v>6414</v>
      </c>
      <c r="F223" s="220" t="s">
        <v>6415</v>
      </c>
      <c r="G223" s="231" t="str">
        <f t="shared" si="16"/>
        <v>фото1</v>
      </c>
      <c r="H223" s="231" t="str">
        <f t="shared" si="17"/>
        <v/>
      </c>
      <c r="I223" s="275" t="s">
        <v>6416</v>
      </c>
      <c r="J223" s="232">
        <v>110</v>
      </c>
      <c r="K223" s="273" t="s">
        <v>4</v>
      </c>
      <c r="L223" s="233">
        <v>7</v>
      </c>
      <c r="M223" s="234">
        <v>144.1</v>
      </c>
      <c r="N223" s="235"/>
      <c r="P223" s="213"/>
    </row>
    <row r="224" spans="1:16" ht="25.5" x14ac:dyDescent="0.2">
      <c r="A224" s="110">
        <v>210</v>
      </c>
      <c r="B224" s="228">
        <v>3734</v>
      </c>
      <c r="C224" s="229" t="s">
        <v>7741</v>
      </c>
      <c r="D224" s="230"/>
      <c r="E224" s="219" t="s">
        <v>6417</v>
      </c>
      <c r="F224" s="220" t="s">
        <v>6418</v>
      </c>
      <c r="G224" s="231" t="str">
        <f t="shared" si="16"/>
        <v>фото1</v>
      </c>
      <c r="H224" s="231" t="str">
        <f t="shared" si="17"/>
        <v/>
      </c>
      <c r="I224" s="275" t="s">
        <v>6419</v>
      </c>
      <c r="J224" s="232">
        <v>120</v>
      </c>
      <c r="K224" s="273" t="s">
        <v>4</v>
      </c>
      <c r="L224" s="233">
        <v>5</v>
      </c>
      <c r="M224" s="234">
        <v>161.80000000000001</v>
      </c>
      <c r="N224" s="235"/>
      <c r="P224" s="213"/>
    </row>
    <row r="225" spans="1:16" ht="15.75" x14ac:dyDescent="0.2">
      <c r="A225" s="110">
        <v>211</v>
      </c>
      <c r="B225" s="228">
        <v>267</v>
      </c>
      <c r="C225" s="253" t="s">
        <v>7742</v>
      </c>
      <c r="D225" s="254"/>
      <c r="E225" s="219" t="s">
        <v>6420</v>
      </c>
      <c r="F225" s="219" t="s">
        <v>6421</v>
      </c>
      <c r="G225" s="231" t="str">
        <f t="shared" si="16"/>
        <v>фото1</v>
      </c>
      <c r="H225" s="231" t="str">
        <f t="shared" si="17"/>
        <v/>
      </c>
      <c r="I225" s="276" t="s">
        <v>4765</v>
      </c>
      <c r="J225" s="232">
        <v>110</v>
      </c>
      <c r="K225" s="273" t="s">
        <v>4</v>
      </c>
      <c r="L225" s="233">
        <v>7</v>
      </c>
      <c r="M225" s="234">
        <v>144.1</v>
      </c>
      <c r="N225" s="235"/>
      <c r="P225" s="213"/>
    </row>
    <row r="226" spans="1:16" ht="25.5" x14ac:dyDescent="0.2">
      <c r="A226" s="110">
        <v>212</v>
      </c>
      <c r="B226" s="228">
        <v>2844</v>
      </c>
      <c r="C226" s="229" t="s">
        <v>7743</v>
      </c>
      <c r="D226" s="230"/>
      <c r="E226" s="219" t="s">
        <v>6422</v>
      </c>
      <c r="F226" s="219" t="s">
        <v>6423</v>
      </c>
      <c r="G226" s="231" t="str">
        <f t="shared" si="16"/>
        <v>фото1</v>
      </c>
      <c r="H226" s="231" t="str">
        <f t="shared" si="17"/>
        <v/>
      </c>
      <c r="I226" s="275" t="s">
        <v>2962</v>
      </c>
      <c r="J226" s="232">
        <v>110</v>
      </c>
      <c r="K226" s="273" t="s">
        <v>4</v>
      </c>
      <c r="L226" s="233">
        <v>7</v>
      </c>
      <c r="M226" s="234">
        <v>144.1</v>
      </c>
      <c r="N226" s="235"/>
      <c r="P226" s="213"/>
    </row>
    <row r="227" spans="1:16" ht="15.75" x14ac:dyDescent="0.2">
      <c r="A227" s="110">
        <v>213</v>
      </c>
      <c r="B227" s="228">
        <v>3750</v>
      </c>
      <c r="C227" s="229" t="s">
        <v>7744</v>
      </c>
      <c r="D227" s="230"/>
      <c r="E227" s="219" t="s">
        <v>6424</v>
      </c>
      <c r="F227" s="220" t="s">
        <v>6425</v>
      </c>
      <c r="G227" s="231" t="str">
        <f t="shared" si="16"/>
        <v>фото1</v>
      </c>
      <c r="H227" s="231" t="str">
        <f t="shared" si="17"/>
        <v/>
      </c>
      <c r="I227" s="275" t="s">
        <v>6426</v>
      </c>
      <c r="J227" s="232">
        <v>120</v>
      </c>
      <c r="K227" s="273" t="s">
        <v>4</v>
      </c>
      <c r="L227" s="233">
        <v>7</v>
      </c>
      <c r="M227" s="234">
        <v>126.4</v>
      </c>
      <c r="N227" s="235"/>
      <c r="P227" s="213"/>
    </row>
    <row r="228" spans="1:16" ht="38.25" x14ac:dyDescent="0.2">
      <c r="A228" s="110">
        <v>214</v>
      </c>
      <c r="B228" s="228">
        <v>5464</v>
      </c>
      <c r="C228" s="229" t="s">
        <v>12437</v>
      </c>
      <c r="D228" s="230"/>
      <c r="E228" s="219" t="s">
        <v>8021</v>
      </c>
      <c r="F228" s="220" t="s">
        <v>8022</v>
      </c>
      <c r="G228" s="231" t="str">
        <f t="shared" si="16"/>
        <v>фото1</v>
      </c>
      <c r="H228" s="231" t="str">
        <f t="shared" si="17"/>
        <v/>
      </c>
      <c r="I228" s="275" t="s">
        <v>8023</v>
      </c>
      <c r="J228" s="232">
        <v>110</v>
      </c>
      <c r="K228" s="273" t="s">
        <v>4</v>
      </c>
      <c r="L228" s="233">
        <v>5</v>
      </c>
      <c r="M228" s="234">
        <v>157.6</v>
      </c>
      <c r="N228" s="235"/>
      <c r="P228" s="213"/>
    </row>
    <row r="229" spans="1:16" ht="25.5" x14ac:dyDescent="0.2">
      <c r="A229" s="110">
        <v>215</v>
      </c>
      <c r="B229" s="228" t="s">
        <v>12621</v>
      </c>
      <c r="C229" s="229" t="s">
        <v>12622</v>
      </c>
      <c r="D229" s="230"/>
      <c r="E229" s="219" t="s">
        <v>12623</v>
      </c>
      <c r="F229" s="282" t="s">
        <v>12624</v>
      </c>
      <c r="G229" s="283" t="str">
        <f t="shared" si="16"/>
        <v>фото1</v>
      </c>
      <c r="H229" s="231" t="str">
        <f t="shared" si="17"/>
        <v/>
      </c>
      <c r="I229" s="219" t="s">
        <v>12625</v>
      </c>
      <c r="J229" s="232">
        <v>140</v>
      </c>
      <c r="K229" s="273" t="s">
        <v>4</v>
      </c>
      <c r="L229" s="233">
        <v>7</v>
      </c>
      <c r="M229" s="234">
        <v>132.30000000000001</v>
      </c>
      <c r="N229" s="235"/>
      <c r="P229" s="213"/>
    </row>
    <row r="230" spans="1:16" ht="15.75" x14ac:dyDescent="0.2">
      <c r="A230" s="110">
        <v>216</v>
      </c>
      <c r="B230" s="228">
        <v>3708</v>
      </c>
      <c r="C230" s="229" t="s">
        <v>7745</v>
      </c>
      <c r="D230" s="230"/>
      <c r="E230" s="219" t="s">
        <v>6427</v>
      </c>
      <c r="F230" s="220" t="s">
        <v>6428</v>
      </c>
      <c r="G230" s="231" t="str">
        <f t="shared" si="16"/>
        <v>фото1</v>
      </c>
      <c r="H230" s="231" t="str">
        <f t="shared" si="17"/>
        <v/>
      </c>
      <c r="I230" s="275" t="s">
        <v>6429</v>
      </c>
      <c r="J230" s="232">
        <v>120</v>
      </c>
      <c r="K230" s="273" t="s">
        <v>4</v>
      </c>
      <c r="L230" s="233">
        <v>7</v>
      </c>
      <c r="M230" s="234">
        <v>155.9</v>
      </c>
      <c r="N230" s="235"/>
      <c r="P230" s="213"/>
    </row>
    <row r="231" spans="1:16" ht="15.75" x14ac:dyDescent="0.2">
      <c r="A231" s="110">
        <v>217</v>
      </c>
      <c r="B231" s="228">
        <v>6539</v>
      </c>
      <c r="C231" s="229" t="s">
        <v>12105</v>
      </c>
      <c r="D231" s="230"/>
      <c r="E231" s="219" t="s">
        <v>12626</v>
      </c>
      <c r="F231" s="219" t="s">
        <v>12106</v>
      </c>
      <c r="G231" s="231" t="str">
        <f t="shared" si="16"/>
        <v>фото1</v>
      </c>
      <c r="H231" s="231" t="str">
        <f t="shared" si="17"/>
        <v/>
      </c>
      <c r="I231" s="275" t="s">
        <v>12107</v>
      </c>
      <c r="J231" s="232">
        <v>100</v>
      </c>
      <c r="K231" s="273" t="s">
        <v>4</v>
      </c>
      <c r="L231" s="233">
        <v>7</v>
      </c>
      <c r="M231" s="234">
        <v>138.19999999999999</v>
      </c>
      <c r="N231" s="235"/>
      <c r="P231" s="213"/>
    </row>
    <row r="232" spans="1:16" ht="15.75" x14ac:dyDescent="0.2">
      <c r="A232" s="110">
        <v>218</v>
      </c>
      <c r="B232" s="228">
        <v>308</v>
      </c>
      <c r="C232" s="229" t="s">
        <v>7746</v>
      </c>
      <c r="D232" s="230"/>
      <c r="E232" s="219" t="s">
        <v>6430</v>
      </c>
      <c r="F232" s="219" t="s">
        <v>6431</v>
      </c>
      <c r="G232" s="231" t="str">
        <f t="shared" si="16"/>
        <v>фото1</v>
      </c>
      <c r="H232" s="231" t="str">
        <f t="shared" si="17"/>
        <v/>
      </c>
      <c r="I232" s="276" t="s">
        <v>6432</v>
      </c>
      <c r="J232" s="232">
        <v>90</v>
      </c>
      <c r="K232" s="273" t="s">
        <v>4</v>
      </c>
      <c r="L232" s="233">
        <v>7</v>
      </c>
      <c r="M232" s="234">
        <v>155.9</v>
      </c>
      <c r="N232" s="235"/>
      <c r="P232" s="213"/>
    </row>
    <row r="233" spans="1:16" ht="25.5" x14ac:dyDescent="0.2">
      <c r="A233" s="110">
        <v>219</v>
      </c>
      <c r="B233" s="228">
        <v>211</v>
      </c>
      <c r="C233" s="229" t="s">
        <v>7747</v>
      </c>
      <c r="D233" s="230"/>
      <c r="E233" s="219" t="s">
        <v>6433</v>
      </c>
      <c r="F233" s="220" t="s">
        <v>6434</v>
      </c>
      <c r="G233" s="231" t="str">
        <f t="shared" si="16"/>
        <v>фото1</v>
      </c>
      <c r="H233" s="231" t="str">
        <f t="shared" si="17"/>
        <v/>
      </c>
      <c r="I233" s="275" t="s">
        <v>6435</v>
      </c>
      <c r="J233" s="232">
        <v>120</v>
      </c>
      <c r="K233" s="273" t="s">
        <v>4</v>
      </c>
      <c r="L233" s="233">
        <v>7</v>
      </c>
      <c r="M233" s="234">
        <v>122.9</v>
      </c>
      <c r="N233" s="235"/>
      <c r="P233" s="213"/>
    </row>
    <row r="234" spans="1:16" ht="25.5" x14ac:dyDescent="0.2">
      <c r="A234" s="110">
        <v>220</v>
      </c>
      <c r="B234" s="228" t="s">
        <v>12627</v>
      </c>
      <c r="C234" s="229" t="s">
        <v>12628</v>
      </c>
      <c r="D234" s="230"/>
      <c r="E234" s="219" t="s">
        <v>12629</v>
      </c>
      <c r="F234" s="282" t="s">
        <v>12630</v>
      </c>
      <c r="G234" s="283" t="str">
        <f t="shared" si="16"/>
        <v>фото1</v>
      </c>
      <c r="H234" s="231" t="str">
        <f t="shared" si="17"/>
        <v/>
      </c>
      <c r="I234" s="219" t="s">
        <v>12631</v>
      </c>
      <c r="J234" s="232">
        <v>125</v>
      </c>
      <c r="K234" s="273" t="s">
        <v>4</v>
      </c>
      <c r="L234" s="233">
        <v>7</v>
      </c>
      <c r="M234" s="234">
        <v>132.30000000000001</v>
      </c>
      <c r="N234" s="235"/>
      <c r="P234" s="213"/>
    </row>
    <row r="235" spans="1:16" ht="15.75" x14ac:dyDescent="0.2">
      <c r="A235" s="110">
        <v>221</v>
      </c>
      <c r="B235" s="228" t="s">
        <v>12632</v>
      </c>
      <c r="C235" s="229" t="s">
        <v>12633</v>
      </c>
      <c r="D235" s="230"/>
      <c r="E235" s="219" t="s">
        <v>12634</v>
      </c>
      <c r="F235" s="282" t="s">
        <v>12635</v>
      </c>
      <c r="G235" s="283" t="str">
        <f t="shared" si="16"/>
        <v>фото1</v>
      </c>
      <c r="H235" s="231" t="str">
        <f t="shared" si="17"/>
        <v/>
      </c>
      <c r="I235" s="219" t="s">
        <v>12636</v>
      </c>
      <c r="J235" s="232">
        <v>110</v>
      </c>
      <c r="K235" s="273" t="s">
        <v>4</v>
      </c>
      <c r="L235" s="233">
        <v>7</v>
      </c>
      <c r="M235" s="234">
        <v>132.30000000000001</v>
      </c>
      <c r="N235" s="235"/>
      <c r="P235" s="213"/>
    </row>
    <row r="236" spans="1:16" ht="15.75" x14ac:dyDescent="0.2">
      <c r="A236" s="110">
        <v>222</v>
      </c>
      <c r="B236" s="228">
        <v>4463</v>
      </c>
      <c r="C236" s="229" t="s">
        <v>8024</v>
      </c>
      <c r="D236" s="230"/>
      <c r="E236" s="219" t="s">
        <v>6436</v>
      </c>
      <c r="F236" s="220" t="s">
        <v>6437</v>
      </c>
      <c r="G236" s="231" t="str">
        <f t="shared" si="16"/>
        <v>фото1</v>
      </c>
      <c r="H236" s="231" t="str">
        <f t="shared" si="17"/>
        <v/>
      </c>
      <c r="I236" s="275" t="s">
        <v>2592</v>
      </c>
      <c r="J236" s="232">
        <v>130</v>
      </c>
      <c r="K236" s="273" t="s">
        <v>4</v>
      </c>
      <c r="L236" s="233">
        <v>7</v>
      </c>
      <c r="M236" s="234">
        <v>144.1</v>
      </c>
      <c r="N236" s="235"/>
      <c r="P236" s="213"/>
    </row>
    <row r="237" spans="1:16" ht="15.75" x14ac:dyDescent="0.2">
      <c r="A237" s="110">
        <v>223</v>
      </c>
      <c r="B237" s="228">
        <v>2330</v>
      </c>
      <c r="C237" s="229" t="s">
        <v>7748</v>
      </c>
      <c r="D237" s="230"/>
      <c r="E237" s="219" t="s">
        <v>6438</v>
      </c>
      <c r="F237" s="219" t="s">
        <v>6439</v>
      </c>
      <c r="G237" s="231" t="str">
        <f t="shared" si="16"/>
        <v>фото1</v>
      </c>
      <c r="H237" s="231" t="str">
        <f t="shared" si="17"/>
        <v/>
      </c>
      <c r="I237" s="276" t="s">
        <v>6440</v>
      </c>
      <c r="J237" s="232">
        <v>130</v>
      </c>
      <c r="K237" s="273" t="s">
        <v>5</v>
      </c>
      <c r="L237" s="233">
        <v>7</v>
      </c>
      <c r="M237" s="234">
        <v>114.6</v>
      </c>
      <c r="N237" s="235"/>
      <c r="P237" s="213"/>
    </row>
    <row r="238" spans="1:16" ht="25.5" x14ac:dyDescent="0.2">
      <c r="A238" s="110">
        <v>224</v>
      </c>
      <c r="B238" s="228" t="s">
        <v>12637</v>
      </c>
      <c r="C238" s="229" t="s">
        <v>12638</v>
      </c>
      <c r="D238" s="230"/>
      <c r="E238" s="219" t="s">
        <v>10739</v>
      </c>
      <c r="F238" s="284" t="s">
        <v>706</v>
      </c>
      <c r="G238" s="283" t="str">
        <f t="shared" si="16"/>
        <v>фото1</v>
      </c>
      <c r="H238" s="231" t="str">
        <f t="shared" si="17"/>
        <v/>
      </c>
      <c r="I238" s="287" t="s">
        <v>12639</v>
      </c>
      <c r="J238" s="232">
        <v>120</v>
      </c>
      <c r="K238" s="273" t="s">
        <v>6469</v>
      </c>
      <c r="L238" s="233">
        <v>7</v>
      </c>
      <c r="M238" s="234">
        <v>138.19999999999999</v>
      </c>
      <c r="N238" s="235"/>
      <c r="P238" s="213"/>
    </row>
    <row r="239" spans="1:16" ht="15.75" x14ac:dyDescent="0.2">
      <c r="A239" s="110">
        <v>225</v>
      </c>
      <c r="B239" s="228" t="s">
        <v>12640</v>
      </c>
      <c r="C239" s="229" t="s">
        <v>12641</v>
      </c>
      <c r="D239" s="230"/>
      <c r="E239" s="219" t="s">
        <v>12642</v>
      </c>
      <c r="F239" s="284" t="s">
        <v>12643</v>
      </c>
      <c r="G239" s="283" t="str">
        <f t="shared" si="16"/>
        <v>фото1</v>
      </c>
      <c r="H239" s="231" t="str">
        <f t="shared" si="17"/>
        <v/>
      </c>
      <c r="I239" s="287" t="s">
        <v>12644</v>
      </c>
      <c r="J239" s="232">
        <v>100</v>
      </c>
      <c r="K239" s="273" t="s">
        <v>4</v>
      </c>
      <c r="L239" s="233">
        <v>7</v>
      </c>
      <c r="M239" s="234">
        <v>138.19999999999999</v>
      </c>
      <c r="N239" s="235"/>
      <c r="P239" s="213"/>
    </row>
    <row r="240" spans="1:16" ht="25.5" x14ac:dyDescent="0.2">
      <c r="A240" s="110">
        <v>226</v>
      </c>
      <c r="B240" s="228">
        <v>213</v>
      </c>
      <c r="C240" s="229" t="s">
        <v>7749</v>
      </c>
      <c r="D240" s="230"/>
      <c r="E240" s="219" t="s">
        <v>6441</v>
      </c>
      <c r="F240" s="220" t="s">
        <v>6442</v>
      </c>
      <c r="G240" s="231" t="str">
        <f t="shared" si="16"/>
        <v>фото1</v>
      </c>
      <c r="H240" s="231" t="str">
        <f t="shared" si="17"/>
        <v/>
      </c>
      <c r="I240" s="275" t="s">
        <v>6443</v>
      </c>
      <c r="J240" s="232">
        <v>120</v>
      </c>
      <c r="K240" s="273" t="s">
        <v>4</v>
      </c>
      <c r="L240" s="233">
        <v>7</v>
      </c>
      <c r="M240" s="234">
        <v>128.80000000000001</v>
      </c>
      <c r="N240" s="235"/>
      <c r="P240" s="213"/>
    </row>
    <row r="241" spans="1:16" ht="15.75" x14ac:dyDescent="0.2">
      <c r="A241" s="110">
        <v>227</v>
      </c>
      <c r="B241" s="228">
        <v>3702</v>
      </c>
      <c r="C241" s="237" t="s">
        <v>8025</v>
      </c>
      <c r="D241" s="238"/>
      <c r="E241" s="219" t="s">
        <v>8026</v>
      </c>
      <c r="F241" s="220" t="s">
        <v>8027</v>
      </c>
      <c r="G241" s="231" t="str">
        <f t="shared" si="16"/>
        <v>фото1</v>
      </c>
      <c r="H241" s="231" t="str">
        <f t="shared" si="17"/>
        <v/>
      </c>
      <c r="I241" s="275" t="s">
        <v>8028</v>
      </c>
      <c r="J241" s="232">
        <v>130</v>
      </c>
      <c r="K241" s="273" t="s">
        <v>4</v>
      </c>
      <c r="L241" s="233">
        <v>7</v>
      </c>
      <c r="M241" s="234">
        <v>128.80000000000001</v>
      </c>
      <c r="N241" s="235"/>
      <c r="P241" s="213"/>
    </row>
    <row r="242" spans="1:16" ht="15.75" x14ac:dyDescent="0.2">
      <c r="A242" s="110">
        <v>228</v>
      </c>
      <c r="B242" s="228">
        <v>222</v>
      </c>
      <c r="C242" s="229" t="s">
        <v>7750</v>
      </c>
      <c r="D242" s="230"/>
      <c r="E242" s="219" t="s">
        <v>6444</v>
      </c>
      <c r="F242" s="219" t="s">
        <v>6445</v>
      </c>
      <c r="G242" s="231" t="str">
        <f t="shared" si="16"/>
        <v>фото1</v>
      </c>
      <c r="H242" s="231" t="str">
        <f t="shared" si="17"/>
        <v/>
      </c>
      <c r="I242" s="276" t="s">
        <v>6446</v>
      </c>
      <c r="J242" s="232">
        <v>110</v>
      </c>
      <c r="K242" s="273" t="s">
        <v>5</v>
      </c>
      <c r="L242" s="233">
        <v>7</v>
      </c>
      <c r="M242" s="234">
        <v>120.5</v>
      </c>
      <c r="N242" s="235"/>
      <c r="P242" s="213"/>
    </row>
    <row r="243" spans="1:16" ht="25.5" x14ac:dyDescent="0.2">
      <c r="A243" s="110">
        <v>229</v>
      </c>
      <c r="B243" s="228">
        <v>1434</v>
      </c>
      <c r="C243" s="229" t="s">
        <v>7751</v>
      </c>
      <c r="D243" s="230"/>
      <c r="E243" s="219" t="s">
        <v>6447</v>
      </c>
      <c r="F243" s="220" t="s">
        <v>6448</v>
      </c>
      <c r="G243" s="231" t="str">
        <f t="shared" si="16"/>
        <v>фото1</v>
      </c>
      <c r="H243" s="231" t="str">
        <f t="shared" si="17"/>
        <v/>
      </c>
      <c r="I243" s="275" t="s">
        <v>6449</v>
      </c>
      <c r="J243" s="232">
        <v>100</v>
      </c>
      <c r="K243" s="273" t="s">
        <v>4</v>
      </c>
      <c r="L243" s="233">
        <v>7</v>
      </c>
      <c r="M243" s="234">
        <v>133.5</v>
      </c>
      <c r="N243" s="235"/>
      <c r="P243" s="213"/>
    </row>
    <row r="244" spans="1:16" ht="25.5" x14ac:dyDescent="0.2">
      <c r="A244" s="110">
        <v>230</v>
      </c>
      <c r="B244" s="228">
        <v>214</v>
      </c>
      <c r="C244" s="229" t="s">
        <v>7752</v>
      </c>
      <c r="D244" s="230"/>
      <c r="E244" s="219" t="s">
        <v>6450</v>
      </c>
      <c r="F244" s="220" t="s">
        <v>6451</v>
      </c>
      <c r="G244" s="231" t="str">
        <f t="shared" si="16"/>
        <v>фото1</v>
      </c>
      <c r="H244" s="231" t="str">
        <f t="shared" si="17"/>
        <v/>
      </c>
      <c r="I244" s="275" t="s">
        <v>6452</v>
      </c>
      <c r="J244" s="232">
        <v>130</v>
      </c>
      <c r="K244" s="273" t="s">
        <v>4</v>
      </c>
      <c r="L244" s="233">
        <v>7</v>
      </c>
      <c r="M244" s="234">
        <v>126.4</v>
      </c>
      <c r="N244" s="235"/>
      <c r="P244" s="213"/>
    </row>
    <row r="245" spans="1:16" ht="25.5" x14ac:dyDescent="0.2">
      <c r="A245" s="110">
        <v>231</v>
      </c>
      <c r="B245" s="228">
        <v>5466</v>
      </c>
      <c r="C245" s="229" t="s">
        <v>12645</v>
      </c>
      <c r="D245" s="230"/>
      <c r="E245" s="219" t="s">
        <v>12646</v>
      </c>
      <c r="F245" s="284" t="s">
        <v>12647</v>
      </c>
      <c r="G245" s="283" t="str">
        <f t="shared" si="16"/>
        <v>фото1</v>
      </c>
      <c r="H245" s="231" t="str">
        <f t="shared" si="17"/>
        <v/>
      </c>
      <c r="I245" s="219" t="s">
        <v>12648</v>
      </c>
      <c r="J245" s="232">
        <v>110</v>
      </c>
      <c r="K245" s="273" t="s">
        <v>4</v>
      </c>
      <c r="L245" s="233">
        <v>5</v>
      </c>
      <c r="M245" s="234">
        <v>157.6</v>
      </c>
      <c r="N245" s="235"/>
      <c r="P245" s="213"/>
    </row>
    <row r="246" spans="1:16" ht="15.75" x14ac:dyDescent="0.2">
      <c r="A246" s="110">
        <v>232</v>
      </c>
      <c r="B246" s="228">
        <v>6537</v>
      </c>
      <c r="C246" s="229" t="s">
        <v>12108</v>
      </c>
      <c r="D246" s="230"/>
      <c r="E246" s="219" t="s">
        <v>12109</v>
      </c>
      <c r="F246" s="219" t="s">
        <v>12110</v>
      </c>
      <c r="G246" s="231" t="str">
        <f t="shared" si="16"/>
        <v>фото1</v>
      </c>
      <c r="H246" s="231" t="str">
        <f t="shared" si="17"/>
        <v/>
      </c>
      <c r="I246" s="275" t="s">
        <v>12111</v>
      </c>
      <c r="J246" s="232">
        <v>100</v>
      </c>
      <c r="K246" s="273" t="s">
        <v>4</v>
      </c>
      <c r="L246" s="233">
        <v>7</v>
      </c>
      <c r="M246" s="234">
        <v>150</v>
      </c>
      <c r="N246" s="235"/>
      <c r="P246" s="213"/>
    </row>
    <row r="247" spans="1:16" ht="15.75" x14ac:dyDescent="0.2">
      <c r="A247" s="110">
        <v>233</v>
      </c>
      <c r="B247" s="228">
        <v>266</v>
      </c>
      <c r="C247" s="229" t="s">
        <v>7753</v>
      </c>
      <c r="D247" s="230"/>
      <c r="E247" s="219" t="s">
        <v>6453</v>
      </c>
      <c r="F247" s="219" t="s">
        <v>6454</v>
      </c>
      <c r="G247" s="231" t="str">
        <f t="shared" si="16"/>
        <v>фото1</v>
      </c>
      <c r="H247" s="231" t="str">
        <f t="shared" si="17"/>
        <v/>
      </c>
      <c r="I247" s="276" t="s">
        <v>6455</v>
      </c>
      <c r="J247" s="232">
        <v>130</v>
      </c>
      <c r="K247" s="273" t="s">
        <v>6469</v>
      </c>
      <c r="L247" s="233">
        <v>7</v>
      </c>
      <c r="M247" s="234">
        <v>138.19999999999999</v>
      </c>
      <c r="N247" s="235"/>
      <c r="P247" s="213"/>
    </row>
    <row r="248" spans="1:16" ht="15.75" x14ac:dyDescent="0.2">
      <c r="A248" s="110">
        <v>234</v>
      </c>
      <c r="B248" s="228">
        <v>5465</v>
      </c>
      <c r="C248" s="229" t="s">
        <v>12438</v>
      </c>
      <c r="D248" s="230"/>
      <c r="E248" s="219" t="s">
        <v>3795</v>
      </c>
      <c r="F248" s="219" t="s">
        <v>3794</v>
      </c>
      <c r="G248" s="231" t="str">
        <f t="shared" si="16"/>
        <v>фото1</v>
      </c>
      <c r="H248" s="231" t="str">
        <f t="shared" si="17"/>
        <v/>
      </c>
      <c r="I248" s="275" t="s">
        <v>8029</v>
      </c>
      <c r="J248" s="232">
        <v>110</v>
      </c>
      <c r="K248" s="273" t="s">
        <v>4</v>
      </c>
      <c r="L248" s="233">
        <v>7</v>
      </c>
      <c r="M248" s="234">
        <v>138.19999999999999</v>
      </c>
      <c r="N248" s="235"/>
      <c r="P248" s="213"/>
    </row>
    <row r="249" spans="1:16" ht="15.75" x14ac:dyDescent="0.2">
      <c r="A249" s="110">
        <v>235</v>
      </c>
      <c r="B249" s="228">
        <v>6543</v>
      </c>
      <c r="C249" s="229" t="s">
        <v>12116</v>
      </c>
      <c r="D249" s="230"/>
      <c r="E249" s="219" t="s">
        <v>12117</v>
      </c>
      <c r="F249" s="219" t="s">
        <v>12118</v>
      </c>
      <c r="G249" s="231" t="str">
        <f t="shared" si="16"/>
        <v>фото1</v>
      </c>
      <c r="H249" s="231" t="str">
        <f t="shared" si="17"/>
        <v/>
      </c>
      <c r="I249" s="275" t="s">
        <v>6539</v>
      </c>
      <c r="J249" s="232">
        <v>110</v>
      </c>
      <c r="K249" s="273" t="s">
        <v>4</v>
      </c>
      <c r="L249" s="233">
        <v>7</v>
      </c>
      <c r="M249" s="234">
        <v>150</v>
      </c>
      <c r="N249" s="235"/>
      <c r="P249" s="213"/>
    </row>
    <row r="250" spans="1:16" ht="15.75" x14ac:dyDescent="0.2">
      <c r="A250" s="110">
        <v>236</v>
      </c>
      <c r="B250" s="228">
        <v>2836</v>
      </c>
      <c r="C250" s="229" t="s">
        <v>7754</v>
      </c>
      <c r="D250" s="230"/>
      <c r="E250" s="219" t="s">
        <v>6456</v>
      </c>
      <c r="F250" s="220" t="s">
        <v>6457</v>
      </c>
      <c r="G250" s="231" t="str">
        <f t="shared" si="16"/>
        <v>фото1</v>
      </c>
      <c r="H250" s="231" t="str">
        <f t="shared" si="17"/>
        <v/>
      </c>
      <c r="I250" s="275" t="s">
        <v>12649</v>
      </c>
      <c r="J250" s="232">
        <v>110</v>
      </c>
      <c r="K250" s="273" t="s">
        <v>4</v>
      </c>
      <c r="L250" s="233">
        <v>7</v>
      </c>
      <c r="M250" s="234">
        <v>161.80000000000001</v>
      </c>
      <c r="N250" s="235"/>
      <c r="P250" s="213"/>
    </row>
    <row r="251" spans="1:16" ht="25.5" x14ac:dyDescent="0.2">
      <c r="A251" s="110">
        <v>237</v>
      </c>
      <c r="B251" s="228">
        <v>217</v>
      </c>
      <c r="C251" s="229" t="s">
        <v>7755</v>
      </c>
      <c r="D251" s="230"/>
      <c r="E251" s="219" t="s">
        <v>6458</v>
      </c>
      <c r="F251" s="220" t="s">
        <v>6459</v>
      </c>
      <c r="G251" s="231" t="str">
        <f t="shared" si="16"/>
        <v>фото1</v>
      </c>
      <c r="H251" s="231" t="str">
        <f t="shared" si="17"/>
        <v/>
      </c>
      <c r="I251" s="275" t="s">
        <v>6460</v>
      </c>
      <c r="J251" s="232">
        <v>105</v>
      </c>
      <c r="K251" s="273" t="s">
        <v>4</v>
      </c>
      <c r="L251" s="233">
        <v>7</v>
      </c>
      <c r="M251" s="234">
        <v>126.4</v>
      </c>
      <c r="N251" s="235"/>
      <c r="P251" s="213"/>
    </row>
    <row r="252" spans="1:16" ht="15.75" x14ac:dyDescent="0.2">
      <c r="A252" s="110">
        <v>238</v>
      </c>
      <c r="B252" s="228">
        <v>1477</v>
      </c>
      <c r="C252" s="229" t="s">
        <v>7756</v>
      </c>
      <c r="D252" s="230"/>
      <c r="E252" s="219" t="s">
        <v>6461</v>
      </c>
      <c r="F252" s="220" t="s">
        <v>6462</v>
      </c>
      <c r="G252" s="231" t="str">
        <f t="shared" si="16"/>
        <v>фото1</v>
      </c>
      <c r="H252" s="231" t="str">
        <f t="shared" si="17"/>
        <v/>
      </c>
      <c r="I252" s="275" t="s">
        <v>6463</v>
      </c>
      <c r="J252" s="232">
        <v>120</v>
      </c>
      <c r="K252" s="273" t="s">
        <v>4</v>
      </c>
      <c r="L252" s="233">
        <v>7</v>
      </c>
      <c r="M252" s="234">
        <v>132.30000000000001</v>
      </c>
      <c r="N252" s="235"/>
      <c r="P252" s="213"/>
    </row>
    <row r="253" spans="1:16" ht="25.5" x14ac:dyDescent="0.2">
      <c r="A253" s="110">
        <v>239</v>
      </c>
      <c r="B253" s="228">
        <v>3061</v>
      </c>
      <c r="C253" s="229" t="s">
        <v>7757</v>
      </c>
      <c r="D253" s="230"/>
      <c r="E253" s="219" t="s">
        <v>6464</v>
      </c>
      <c r="F253" s="220" t="s">
        <v>6465</v>
      </c>
      <c r="G253" s="231" t="str">
        <f t="shared" si="16"/>
        <v>фото1</v>
      </c>
      <c r="H253" s="231" t="str">
        <f t="shared" si="17"/>
        <v/>
      </c>
      <c r="I253" s="275" t="s">
        <v>6466</v>
      </c>
      <c r="J253" s="232">
        <v>120</v>
      </c>
      <c r="K253" s="273" t="s">
        <v>7973</v>
      </c>
      <c r="L253" s="233">
        <v>7</v>
      </c>
      <c r="M253" s="234">
        <v>114.6</v>
      </c>
      <c r="N253" s="235"/>
      <c r="P253" s="213"/>
    </row>
    <row r="254" spans="1:16" ht="15.75" x14ac:dyDescent="0.2">
      <c r="A254" s="110">
        <v>240</v>
      </c>
      <c r="B254" s="228" t="s">
        <v>12650</v>
      </c>
      <c r="C254" s="229" t="s">
        <v>12651</v>
      </c>
      <c r="D254" s="230"/>
      <c r="E254" s="221" t="s">
        <v>12652</v>
      </c>
      <c r="F254" s="282" t="s">
        <v>12653</v>
      </c>
      <c r="G254" s="283" t="str">
        <f t="shared" si="16"/>
        <v>фото1</v>
      </c>
      <c r="H254" s="231" t="str">
        <f t="shared" si="17"/>
        <v/>
      </c>
      <c r="I254" s="219" t="s">
        <v>12654</v>
      </c>
      <c r="J254" s="232">
        <v>125</v>
      </c>
      <c r="K254" s="273" t="s">
        <v>4</v>
      </c>
      <c r="L254" s="233">
        <v>2</v>
      </c>
      <c r="M254" s="234">
        <v>59.7</v>
      </c>
      <c r="N254" s="235"/>
      <c r="P254" s="213"/>
    </row>
    <row r="255" spans="1:16" ht="15.75" x14ac:dyDescent="0.2">
      <c r="A255" s="110">
        <v>241</v>
      </c>
      <c r="B255" s="228">
        <v>7211</v>
      </c>
      <c r="C255" s="229" t="s">
        <v>8030</v>
      </c>
      <c r="D255" s="230"/>
      <c r="E255" s="221" t="s">
        <v>7404</v>
      </c>
      <c r="F255" s="220" t="s">
        <v>7405</v>
      </c>
      <c r="G255" s="231" t="str">
        <f t="shared" si="16"/>
        <v>фото1</v>
      </c>
      <c r="H255" s="231" t="str">
        <f t="shared" si="17"/>
        <v/>
      </c>
      <c r="I255" s="275" t="s">
        <v>7406</v>
      </c>
      <c r="J255" s="232">
        <v>110</v>
      </c>
      <c r="K255" s="273" t="s">
        <v>4</v>
      </c>
      <c r="L255" s="233">
        <v>7</v>
      </c>
      <c r="M255" s="234">
        <v>132.30000000000001</v>
      </c>
      <c r="N255" s="235"/>
      <c r="P255" s="213"/>
    </row>
    <row r="256" spans="1:16" ht="25.5" x14ac:dyDescent="0.2">
      <c r="A256" s="110">
        <v>242</v>
      </c>
      <c r="B256" s="228">
        <v>7212</v>
      </c>
      <c r="C256" s="229" t="s">
        <v>8031</v>
      </c>
      <c r="D256" s="230"/>
      <c r="E256" s="221" t="s">
        <v>7407</v>
      </c>
      <c r="F256" s="220" t="s">
        <v>7408</v>
      </c>
      <c r="G256" s="231" t="str">
        <f t="shared" si="16"/>
        <v>фото1</v>
      </c>
      <c r="H256" s="231" t="str">
        <f t="shared" si="17"/>
        <v/>
      </c>
      <c r="I256" s="275" t="s">
        <v>7409</v>
      </c>
      <c r="J256" s="232">
        <v>100</v>
      </c>
      <c r="K256" s="273" t="s">
        <v>4</v>
      </c>
      <c r="L256" s="233">
        <v>7</v>
      </c>
      <c r="M256" s="234">
        <v>138.19999999999999</v>
      </c>
      <c r="N256" s="235"/>
      <c r="P256" s="213"/>
    </row>
    <row r="257" spans="1:16" ht="15.75" x14ac:dyDescent="0.2">
      <c r="A257" s="110">
        <v>243</v>
      </c>
      <c r="B257" s="228" t="s">
        <v>12655</v>
      </c>
      <c r="C257" s="229" t="s">
        <v>12656</v>
      </c>
      <c r="D257" s="230"/>
      <c r="E257" s="221" t="s">
        <v>12657</v>
      </c>
      <c r="F257" s="282" t="s">
        <v>12658</v>
      </c>
      <c r="G257" s="283" t="str">
        <f t="shared" si="16"/>
        <v>фото1</v>
      </c>
      <c r="H257" s="231" t="str">
        <f t="shared" si="17"/>
        <v/>
      </c>
      <c r="I257" s="219" t="s">
        <v>12659</v>
      </c>
      <c r="J257" s="232">
        <v>100</v>
      </c>
      <c r="K257" s="273" t="s">
        <v>4</v>
      </c>
      <c r="L257" s="233">
        <v>7</v>
      </c>
      <c r="M257" s="234">
        <v>138.19999999999999</v>
      </c>
      <c r="N257" s="235"/>
      <c r="P257" s="213"/>
    </row>
    <row r="258" spans="1:16" ht="25.5" x14ac:dyDescent="0.2">
      <c r="A258" s="110">
        <v>244</v>
      </c>
      <c r="B258" s="228" t="s">
        <v>12660</v>
      </c>
      <c r="C258" s="229" t="s">
        <v>12661</v>
      </c>
      <c r="D258" s="230"/>
      <c r="E258" s="221" t="s">
        <v>12662</v>
      </c>
      <c r="F258" s="282" t="s">
        <v>12663</v>
      </c>
      <c r="G258" s="283" t="str">
        <f t="shared" si="16"/>
        <v>фото1</v>
      </c>
      <c r="H258" s="231" t="str">
        <f t="shared" si="17"/>
        <v/>
      </c>
      <c r="I258" s="219" t="s">
        <v>12664</v>
      </c>
      <c r="J258" s="232">
        <v>130</v>
      </c>
      <c r="K258" s="273" t="s">
        <v>4</v>
      </c>
      <c r="L258" s="233">
        <v>7</v>
      </c>
      <c r="M258" s="234">
        <v>144.1</v>
      </c>
      <c r="N258" s="235"/>
      <c r="P258" s="213"/>
    </row>
    <row r="259" spans="1:16" ht="15.75" x14ac:dyDescent="0.2">
      <c r="A259" s="110">
        <v>245</v>
      </c>
      <c r="B259" s="228">
        <v>1440</v>
      </c>
      <c r="C259" s="229" t="s">
        <v>7758</v>
      </c>
      <c r="D259" s="230"/>
      <c r="E259" s="219" t="s">
        <v>6467</v>
      </c>
      <c r="F259" s="219" t="s">
        <v>6468</v>
      </c>
      <c r="G259" s="231" t="str">
        <f t="shared" si="16"/>
        <v>фото1</v>
      </c>
      <c r="H259" s="231" t="str">
        <f t="shared" si="17"/>
        <v/>
      </c>
      <c r="I259" s="276" t="s">
        <v>896</v>
      </c>
      <c r="J259" s="232">
        <v>130</v>
      </c>
      <c r="K259" s="273" t="s">
        <v>6469</v>
      </c>
      <c r="L259" s="233">
        <v>7</v>
      </c>
      <c r="M259" s="234">
        <v>120.5</v>
      </c>
      <c r="N259" s="235"/>
      <c r="P259" s="213"/>
    </row>
    <row r="260" spans="1:16" ht="15.75" x14ac:dyDescent="0.2">
      <c r="A260" s="110">
        <v>246</v>
      </c>
      <c r="B260" s="228" t="s">
        <v>12665</v>
      </c>
      <c r="C260" s="229" t="s">
        <v>12666</v>
      </c>
      <c r="D260" s="230"/>
      <c r="E260" s="221" t="s">
        <v>12667</v>
      </c>
      <c r="F260" s="282" t="s">
        <v>12668</v>
      </c>
      <c r="G260" s="283" t="str">
        <f t="shared" si="16"/>
        <v>фото1</v>
      </c>
      <c r="H260" s="231" t="str">
        <f t="shared" si="17"/>
        <v/>
      </c>
      <c r="I260" s="219" t="s">
        <v>6254</v>
      </c>
      <c r="J260" s="232">
        <v>100</v>
      </c>
      <c r="K260" s="273" t="s">
        <v>4</v>
      </c>
      <c r="L260" s="233">
        <v>7</v>
      </c>
      <c r="M260" s="234">
        <v>150</v>
      </c>
      <c r="N260" s="235"/>
      <c r="P260" s="213"/>
    </row>
    <row r="261" spans="1:16" ht="38.25" x14ac:dyDescent="0.2">
      <c r="A261" s="110">
        <v>247</v>
      </c>
      <c r="B261" s="228">
        <v>5467</v>
      </c>
      <c r="C261" s="229" t="s">
        <v>12439</v>
      </c>
      <c r="D261" s="230"/>
      <c r="E261" s="219" t="s">
        <v>8032</v>
      </c>
      <c r="F261" s="220" t="s">
        <v>8033</v>
      </c>
      <c r="G261" s="231" t="str">
        <f t="shared" si="16"/>
        <v>фото1</v>
      </c>
      <c r="H261" s="231" t="str">
        <f t="shared" si="17"/>
        <v/>
      </c>
      <c r="I261" s="275" t="s">
        <v>8034</v>
      </c>
      <c r="J261" s="232">
        <v>120</v>
      </c>
      <c r="K261" s="273" t="s">
        <v>4</v>
      </c>
      <c r="L261" s="233">
        <v>5</v>
      </c>
      <c r="M261" s="234">
        <v>136.5</v>
      </c>
      <c r="N261" s="235"/>
      <c r="P261" s="213"/>
    </row>
    <row r="262" spans="1:16" ht="25.5" x14ac:dyDescent="0.2">
      <c r="A262" s="110">
        <v>248</v>
      </c>
      <c r="B262" s="228">
        <v>5468</v>
      </c>
      <c r="C262" s="229" t="s">
        <v>12440</v>
      </c>
      <c r="D262" s="230"/>
      <c r="E262" s="219" t="s">
        <v>8035</v>
      </c>
      <c r="F262" s="220" t="s">
        <v>8036</v>
      </c>
      <c r="G262" s="231" t="str">
        <f t="shared" si="16"/>
        <v>фото1</v>
      </c>
      <c r="H262" s="231" t="str">
        <f t="shared" si="17"/>
        <v/>
      </c>
      <c r="I262" s="275" t="s">
        <v>8037</v>
      </c>
      <c r="J262" s="232">
        <v>110</v>
      </c>
      <c r="K262" s="273" t="s">
        <v>4</v>
      </c>
      <c r="L262" s="233">
        <v>7</v>
      </c>
      <c r="M262" s="234">
        <v>124</v>
      </c>
      <c r="N262" s="235"/>
      <c r="P262" s="213"/>
    </row>
    <row r="263" spans="1:16" ht="15.75" x14ac:dyDescent="0.2">
      <c r="A263" s="110">
        <v>249</v>
      </c>
      <c r="B263" s="228">
        <v>7213</v>
      </c>
      <c r="C263" s="229" t="s">
        <v>8038</v>
      </c>
      <c r="D263" s="230"/>
      <c r="E263" s="221" t="s">
        <v>7410</v>
      </c>
      <c r="F263" s="220" t="s">
        <v>7411</v>
      </c>
      <c r="G263" s="231" t="str">
        <f t="shared" si="16"/>
        <v>фото1</v>
      </c>
      <c r="H263" s="231" t="str">
        <f t="shared" si="17"/>
        <v/>
      </c>
      <c r="I263" s="275" t="s">
        <v>7412</v>
      </c>
      <c r="J263" s="232">
        <v>130</v>
      </c>
      <c r="K263" s="273" t="s">
        <v>4</v>
      </c>
      <c r="L263" s="233">
        <v>7</v>
      </c>
      <c r="M263" s="234">
        <v>138.19999999999999</v>
      </c>
      <c r="N263" s="235"/>
      <c r="P263" s="213"/>
    </row>
    <row r="264" spans="1:16" ht="25.5" x14ac:dyDescent="0.2">
      <c r="A264" s="110">
        <v>250</v>
      </c>
      <c r="B264" s="228" t="s">
        <v>12669</v>
      </c>
      <c r="C264" s="229" t="s">
        <v>12670</v>
      </c>
      <c r="D264" s="230"/>
      <c r="E264" s="221" t="s">
        <v>12671</v>
      </c>
      <c r="F264" s="282" t="s">
        <v>12672</v>
      </c>
      <c r="G264" s="283" t="str">
        <f t="shared" si="16"/>
        <v>фото1</v>
      </c>
      <c r="H264" s="231" t="str">
        <f t="shared" si="17"/>
        <v/>
      </c>
      <c r="I264" s="219" t="s">
        <v>12673</v>
      </c>
      <c r="J264" s="232">
        <v>120</v>
      </c>
      <c r="K264" s="273" t="s">
        <v>4</v>
      </c>
      <c r="L264" s="233">
        <v>7</v>
      </c>
      <c r="M264" s="234">
        <v>138.19999999999999</v>
      </c>
      <c r="N264" s="235"/>
      <c r="P264" s="213"/>
    </row>
    <row r="265" spans="1:16" ht="15.75" x14ac:dyDescent="0.2">
      <c r="A265" s="110">
        <v>251</v>
      </c>
      <c r="B265" s="228">
        <v>7214</v>
      </c>
      <c r="C265" s="229" t="s">
        <v>8039</v>
      </c>
      <c r="D265" s="230"/>
      <c r="E265" s="221" t="s">
        <v>7413</v>
      </c>
      <c r="F265" s="220" t="s">
        <v>7414</v>
      </c>
      <c r="G265" s="231" t="str">
        <f t="shared" si="16"/>
        <v>фото1</v>
      </c>
      <c r="H265" s="231" t="str">
        <f t="shared" si="17"/>
        <v/>
      </c>
      <c r="I265" s="275" t="s">
        <v>6061</v>
      </c>
      <c r="J265" s="232">
        <v>120</v>
      </c>
      <c r="K265" s="273" t="s">
        <v>4</v>
      </c>
      <c r="L265" s="233">
        <v>7</v>
      </c>
      <c r="M265" s="234">
        <v>138.19999999999999</v>
      </c>
      <c r="N265" s="235"/>
      <c r="P265" s="213"/>
    </row>
    <row r="266" spans="1:16" ht="25.5" x14ac:dyDescent="0.2">
      <c r="A266" s="110">
        <v>252</v>
      </c>
      <c r="B266" s="228" t="s">
        <v>12674</v>
      </c>
      <c r="C266" s="229" t="s">
        <v>12675</v>
      </c>
      <c r="D266" s="230"/>
      <c r="E266" s="221" t="s">
        <v>12676</v>
      </c>
      <c r="F266" s="282" t="s">
        <v>12677</v>
      </c>
      <c r="G266" s="283" t="str">
        <f t="shared" si="16"/>
        <v>фото1</v>
      </c>
      <c r="H266" s="231" t="str">
        <f t="shared" si="17"/>
        <v/>
      </c>
      <c r="I266" s="219" t="s">
        <v>12678</v>
      </c>
      <c r="J266" s="232">
        <v>110</v>
      </c>
      <c r="K266" s="273" t="s">
        <v>4</v>
      </c>
      <c r="L266" s="233">
        <v>7</v>
      </c>
      <c r="M266" s="234">
        <v>138.19999999999999</v>
      </c>
      <c r="N266" s="235"/>
      <c r="P266" s="213"/>
    </row>
    <row r="267" spans="1:16" ht="15.75" x14ac:dyDescent="0.2">
      <c r="A267" s="110">
        <v>253</v>
      </c>
      <c r="B267" s="228">
        <v>7215</v>
      </c>
      <c r="C267" s="229" t="s">
        <v>8040</v>
      </c>
      <c r="D267" s="230"/>
      <c r="E267" s="221" t="s">
        <v>12679</v>
      </c>
      <c r="F267" s="220" t="s">
        <v>12119</v>
      </c>
      <c r="G267" s="231" t="str">
        <f t="shared" si="16"/>
        <v>фото1</v>
      </c>
      <c r="H267" s="231" t="str">
        <f t="shared" si="17"/>
        <v/>
      </c>
      <c r="I267" s="275" t="s">
        <v>754</v>
      </c>
      <c r="J267" s="232">
        <v>140</v>
      </c>
      <c r="K267" s="273" t="s">
        <v>4</v>
      </c>
      <c r="L267" s="233">
        <v>7</v>
      </c>
      <c r="M267" s="234">
        <v>132.30000000000001</v>
      </c>
      <c r="N267" s="235"/>
      <c r="P267" s="213"/>
    </row>
    <row r="268" spans="1:16" ht="15.75" x14ac:dyDescent="0.2">
      <c r="A268" s="110">
        <v>254</v>
      </c>
      <c r="B268" s="228">
        <v>2841</v>
      </c>
      <c r="C268" s="229" t="s">
        <v>7759</v>
      </c>
      <c r="D268" s="230"/>
      <c r="E268" s="219" t="s">
        <v>5051</v>
      </c>
      <c r="F268" s="220" t="s">
        <v>5050</v>
      </c>
      <c r="G268" s="231" t="str">
        <f t="shared" si="16"/>
        <v>фото1</v>
      </c>
      <c r="H268" s="231" t="str">
        <f t="shared" si="17"/>
        <v/>
      </c>
      <c r="I268" s="275" t="s">
        <v>6440</v>
      </c>
      <c r="J268" s="232">
        <v>130</v>
      </c>
      <c r="K268" s="273" t="s">
        <v>6469</v>
      </c>
      <c r="L268" s="233">
        <v>7</v>
      </c>
      <c r="M268" s="234">
        <v>116.9</v>
      </c>
      <c r="N268" s="235"/>
      <c r="P268" s="213"/>
    </row>
    <row r="269" spans="1:16" ht="15.75" x14ac:dyDescent="0.2">
      <c r="A269" s="110">
        <v>255</v>
      </c>
      <c r="B269" s="228">
        <v>4464</v>
      </c>
      <c r="C269" s="229" t="s">
        <v>8041</v>
      </c>
      <c r="D269" s="230"/>
      <c r="E269" s="219" t="s">
        <v>6470</v>
      </c>
      <c r="F269" s="220" t="s">
        <v>6471</v>
      </c>
      <c r="G269" s="231" t="str">
        <f t="shared" si="16"/>
        <v>фото1</v>
      </c>
      <c r="H269" s="231" t="str">
        <f t="shared" si="17"/>
        <v/>
      </c>
      <c r="I269" s="275" t="s">
        <v>6472</v>
      </c>
      <c r="J269" s="232">
        <v>100</v>
      </c>
      <c r="K269" s="273" t="s">
        <v>4</v>
      </c>
      <c r="L269" s="233">
        <v>7</v>
      </c>
      <c r="M269" s="234">
        <v>128.80000000000001</v>
      </c>
      <c r="N269" s="235"/>
      <c r="P269" s="213"/>
    </row>
    <row r="270" spans="1:16" ht="15.75" x14ac:dyDescent="0.2">
      <c r="A270" s="110">
        <v>256</v>
      </c>
      <c r="B270" s="228" t="s">
        <v>12680</v>
      </c>
      <c r="C270" s="229" t="s">
        <v>12681</v>
      </c>
      <c r="D270" s="230"/>
      <c r="E270" s="221" t="s">
        <v>12682</v>
      </c>
      <c r="F270" s="282" t="s">
        <v>12683</v>
      </c>
      <c r="G270" s="283" t="str">
        <f t="shared" si="16"/>
        <v>фото1</v>
      </c>
      <c r="H270" s="231" t="str">
        <f t="shared" si="17"/>
        <v/>
      </c>
      <c r="I270" s="219" t="s">
        <v>12684</v>
      </c>
      <c r="J270" s="232">
        <v>120</v>
      </c>
      <c r="K270" s="273" t="s">
        <v>4</v>
      </c>
      <c r="L270" s="233">
        <v>7</v>
      </c>
      <c r="M270" s="234">
        <v>138.19999999999999</v>
      </c>
      <c r="N270" s="235"/>
      <c r="P270" s="213"/>
    </row>
    <row r="271" spans="1:16" ht="15.75" x14ac:dyDescent="0.2">
      <c r="A271" s="110">
        <v>257</v>
      </c>
      <c r="B271" s="228">
        <v>475</v>
      </c>
      <c r="C271" s="229" t="s">
        <v>7760</v>
      </c>
      <c r="D271" s="230"/>
      <c r="E271" s="219" t="s">
        <v>6473</v>
      </c>
      <c r="F271" s="220" t="s">
        <v>6474</v>
      </c>
      <c r="G271" s="231" t="str">
        <f t="shared" si="16"/>
        <v>фото1</v>
      </c>
      <c r="H271" s="231" t="str">
        <f t="shared" si="17"/>
        <v/>
      </c>
      <c r="I271" s="275" t="s">
        <v>6475</v>
      </c>
      <c r="J271" s="232">
        <v>110</v>
      </c>
      <c r="K271" s="273" t="s">
        <v>6469</v>
      </c>
      <c r="L271" s="233">
        <v>7</v>
      </c>
      <c r="M271" s="234">
        <v>132.30000000000001</v>
      </c>
      <c r="N271" s="235"/>
      <c r="P271" s="213"/>
    </row>
    <row r="272" spans="1:16" ht="15.75" x14ac:dyDescent="0.2">
      <c r="A272" s="110">
        <v>258</v>
      </c>
      <c r="B272" s="228">
        <v>262</v>
      </c>
      <c r="C272" s="229" t="s">
        <v>7761</v>
      </c>
      <c r="D272" s="230"/>
      <c r="E272" s="219" t="s">
        <v>6476</v>
      </c>
      <c r="F272" s="219" t="s">
        <v>6477</v>
      </c>
      <c r="G272" s="231" t="str">
        <f t="shared" ref="G272:G303" si="18">HYPERLINK("http://www.gardenbulbs.ru/images/Lilium_CL/thumbnails/"&amp;C272&amp;".jpg","фото1")</f>
        <v>фото1</v>
      </c>
      <c r="H272" s="231" t="str">
        <f t="shared" ref="H272:H303" si="19">IF(D272&gt;0,HYPERLINK("http://www.gardenbulbs.ru/images/Lilium_CL/thumbnails/"&amp;D272&amp;".jpg","фото2"),"")</f>
        <v/>
      </c>
      <c r="I272" s="276" t="s">
        <v>6478</v>
      </c>
      <c r="J272" s="232">
        <v>120</v>
      </c>
      <c r="K272" s="273" t="s">
        <v>4</v>
      </c>
      <c r="L272" s="233">
        <v>7</v>
      </c>
      <c r="M272" s="234">
        <v>144.1</v>
      </c>
      <c r="N272" s="235"/>
      <c r="P272" s="213"/>
    </row>
    <row r="273" spans="1:16" ht="25.5" x14ac:dyDescent="0.2">
      <c r="A273" s="110">
        <v>259</v>
      </c>
      <c r="B273" s="228" t="s">
        <v>12685</v>
      </c>
      <c r="C273" s="229" t="s">
        <v>12686</v>
      </c>
      <c r="D273" s="230"/>
      <c r="E273" s="221" t="s">
        <v>12687</v>
      </c>
      <c r="F273" s="282" t="s">
        <v>12688</v>
      </c>
      <c r="G273" s="283" t="str">
        <f t="shared" si="18"/>
        <v>фото1</v>
      </c>
      <c r="H273" s="231" t="str">
        <f t="shared" si="19"/>
        <v/>
      </c>
      <c r="I273" s="219" t="s">
        <v>12689</v>
      </c>
      <c r="J273" s="232">
        <v>115</v>
      </c>
      <c r="K273" s="273" t="s">
        <v>4</v>
      </c>
      <c r="L273" s="233">
        <v>7</v>
      </c>
      <c r="M273" s="234">
        <v>144.1</v>
      </c>
      <c r="N273" s="235"/>
      <c r="P273" s="213"/>
    </row>
    <row r="274" spans="1:16" ht="15.75" x14ac:dyDescent="0.2">
      <c r="A274" s="110">
        <v>260</v>
      </c>
      <c r="B274" s="228">
        <v>1523</v>
      </c>
      <c r="C274" s="229" t="s">
        <v>7762</v>
      </c>
      <c r="D274" s="230"/>
      <c r="E274" s="219" t="s">
        <v>6482</v>
      </c>
      <c r="F274" s="220" t="s">
        <v>6483</v>
      </c>
      <c r="G274" s="231" t="str">
        <f t="shared" si="18"/>
        <v>фото1</v>
      </c>
      <c r="H274" s="231" t="str">
        <f t="shared" si="19"/>
        <v/>
      </c>
      <c r="I274" s="275" t="s">
        <v>6484</v>
      </c>
      <c r="J274" s="232">
        <v>100</v>
      </c>
      <c r="K274" s="273" t="s">
        <v>5</v>
      </c>
      <c r="L274" s="233">
        <v>7</v>
      </c>
      <c r="M274" s="234">
        <v>120.5</v>
      </c>
      <c r="N274" s="235"/>
      <c r="P274" s="213"/>
    </row>
    <row r="275" spans="1:16" ht="15.75" x14ac:dyDescent="0.2">
      <c r="A275" s="110">
        <v>261</v>
      </c>
      <c r="B275" s="228">
        <v>5469</v>
      </c>
      <c r="C275" s="229" t="s">
        <v>12441</v>
      </c>
      <c r="D275" s="230"/>
      <c r="E275" s="219" t="s">
        <v>8042</v>
      </c>
      <c r="F275" s="220" t="s">
        <v>8043</v>
      </c>
      <c r="G275" s="231" t="str">
        <f t="shared" si="18"/>
        <v>фото1</v>
      </c>
      <c r="H275" s="231" t="str">
        <f t="shared" si="19"/>
        <v/>
      </c>
      <c r="I275" s="275" t="s">
        <v>8044</v>
      </c>
      <c r="J275" s="232">
        <v>120</v>
      </c>
      <c r="K275" s="273" t="s">
        <v>4</v>
      </c>
      <c r="L275" s="233">
        <v>7</v>
      </c>
      <c r="M275" s="234">
        <v>150</v>
      </c>
      <c r="N275" s="235"/>
      <c r="P275" s="213"/>
    </row>
    <row r="276" spans="1:16" ht="15.75" x14ac:dyDescent="0.2">
      <c r="A276" s="110">
        <v>262</v>
      </c>
      <c r="B276" s="228">
        <v>6547</v>
      </c>
      <c r="C276" s="229" t="s">
        <v>12120</v>
      </c>
      <c r="D276" s="230"/>
      <c r="E276" s="219" t="s">
        <v>12121</v>
      </c>
      <c r="F276" s="219" t="s">
        <v>12122</v>
      </c>
      <c r="G276" s="231" t="str">
        <f t="shared" si="18"/>
        <v>фото1</v>
      </c>
      <c r="H276" s="231" t="str">
        <f t="shared" si="19"/>
        <v/>
      </c>
      <c r="I276" s="275" t="s">
        <v>6061</v>
      </c>
      <c r="J276" s="232">
        <v>110</v>
      </c>
      <c r="K276" s="273" t="s">
        <v>4</v>
      </c>
      <c r="L276" s="233">
        <v>7</v>
      </c>
      <c r="M276" s="234">
        <v>150</v>
      </c>
      <c r="N276" s="235"/>
      <c r="P276" s="213"/>
    </row>
    <row r="277" spans="1:16" ht="38.25" x14ac:dyDescent="0.2">
      <c r="A277" s="110">
        <v>263</v>
      </c>
      <c r="B277" s="228" t="s">
        <v>12690</v>
      </c>
      <c r="C277" s="229" t="s">
        <v>12691</v>
      </c>
      <c r="D277" s="230"/>
      <c r="E277" s="221" t="s">
        <v>12692</v>
      </c>
      <c r="F277" s="282" t="s">
        <v>12693</v>
      </c>
      <c r="G277" s="283" t="str">
        <f t="shared" si="18"/>
        <v>фото1</v>
      </c>
      <c r="H277" s="231" t="str">
        <f t="shared" si="19"/>
        <v/>
      </c>
      <c r="I277" s="219" t="s">
        <v>12694</v>
      </c>
      <c r="J277" s="232">
        <v>125</v>
      </c>
      <c r="K277" s="273" t="s">
        <v>6469</v>
      </c>
      <c r="L277" s="233">
        <v>7</v>
      </c>
      <c r="M277" s="234">
        <v>140.6</v>
      </c>
      <c r="N277" s="235"/>
      <c r="P277" s="213"/>
    </row>
    <row r="278" spans="1:16" ht="15.75" x14ac:dyDescent="0.2">
      <c r="A278" s="110">
        <v>264</v>
      </c>
      <c r="B278" s="228">
        <v>2843</v>
      </c>
      <c r="C278" s="229" t="s">
        <v>7763</v>
      </c>
      <c r="D278" s="230"/>
      <c r="E278" s="219" t="s">
        <v>6485</v>
      </c>
      <c r="F278" s="220" t="s">
        <v>6486</v>
      </c>
      <c r="G278" s="231" t="str">
        <f t="shared" si="18"/>
        <v>фото1</v>
      </c>
      <c r="H278" s="231" t="str">
        <f t="shared" si="19"/>
        <v/>
      </c>
      <c r="I278" s="275" t="s">
        <v>1128</v>
      </c>
      <c r="J278" s="232">
        <v>120</v>
      </c>
      <c r="K278" s="273" t="s">
        <v>4</v>
      </c>
      <c r="L278" s="233">
        <v>7</v>
      </c>
      <c r="M278" s="234">
        <v>150</v>
      </c>
      <c r="N278" s="235"/>
      <c r="P278" s="213"/>
    </row>
    <row r="279" spans="1:16" ht="15.75" x14ac:dyDescent="0.2">
      <c r="A279" s="110">
        <v>265</v>
      </c>
      <c r="B279" s="228">
        <v>5867</v>
      </c>
      <c r="C279" s="229" t="s">
        <v>12123</v>
      </c>
      <c r="D279" s="230"/>
      <c r="E279" s="219" t="s">
        <v>12124</v>
      </c>
      <c r="F279" s="219" t="s">
        <v>12125</v>
      </c>
      <c r="G279" s="231" t="str">
        <f t="shared" si="18"/>
        <v>фото1</v>
      </c>
      <c r="H279" s="231" t="str">
        <f t="shared" si="19"/>
        <v/>
      </c>
      <c r="I279" s="275" t="s">
        <v>12126</v>
      </c>
      <c r="J279" s="232">
        <v>110</v>
      </c>
      <c r="K279" s="273" t="s">
        <v>4</v>
      </c>
      <c r="L279" s="233">
        <v>7</v>
      </c>
      <c r="M279" s="234">
        <v>141.80000000000001</v>
      </c>
      <c r="N279" s="235"/>
      <c r="P279" s="213"/>
    </row>
    <row r="280" spans="1:16" ht="15.75" x14ac:dyDescent="0.2">
      <c r="A280" s="110">
        <v>266</v>
      </c>
      <c r="B280" s="228">
        <v>223</v>
      </c>
      <c r="C280" s="229" t="s">
        <v>7764</v>
      </c>
      <c r="D280" s="230"/>
      <c r="E280" s="219" t="s">
        <v>4080</v>
      </c>
      <c r="F280" s="220" t="s">
        <v>4079</v>
      </c>
      <c r="G280" s="231" t="str">
        <f t="shared" si="18"/>
        <v>фото1</v>
      </c>
      <c r="H280" s="231" t="str">
        <f t="shared" si="19"/>
        <v/>
      </c>
      <c r="I280" s="275" t="s">
        <v>6487</v>
      </c>
      <c r="J280" s="232">
        <v>95</v>
      </c>
      <c r="K280" s="273" t="s">
        <v>4</v>
      </c>
      <c r="L280" s="233">
        <v>7</v>
      </c>
      <c r="M280" s="234">
        <v>133.5</v>
      </c>
      <c r="N280" s="235"/>
      <c r="P280" s="213"/>
    </row>
    <row r="281" spans="1:16" ht="15.75" x14ac:dyDescent="0.2">
      <c r="A281" s="110">
        <v>267</v>
      </c>
      <c r="B281" s="228">
        <v>5869</v>
      </c>
      <c r="C281" s="229" t="s">
        <v>12127</v>
      </c>
      <c r="D281" s="230"/>
      <c r="E281" s="219" t="s">
        <v>5661</v>
      </c>
      <c r="F281" s="219" t="s">
        <v>12128</v>
      </c>
      <c r="G281" s="231" t="str">
        <f t="shared" si="18"/>
        <v>фото1</v>
      </c>
      <c r="H281" s="231" t="str">
        <f t="shared" si="19"/>
        <v/>
      </c>
      <c r="I281" s="275" t="s">
        <v>12129</v>
      </c>
      <c r="J281" s="232">
        <v>110</v>
      </c>
      <c r="K281" s="273" t="s">
        <v>6469</v>
      </c>
      <c r="L281" s="233">
        <v>7</v>
      </c>
      <c r="M281" s="234">
        <v>133.5</v>
      </c>
      <c r="N281" s="235"/>
      <c r="P281" s="213"/>
    </row>
    <row r="282" spans="1:16" ht="15.75" x14ac:dyDescent="0.2">
      <c r="A282" s="110">
        <v>268</v>
      </c>
      <c r="B282" s="228">
        <v>1532</v>
      </c>
      <c r="C282" s="229" t="s">
        <v>7765</v>
      </c>
      <c r="D282" s="230"/>
      <c r="E282" s="219" t="s">
        <v>6488</v>
      </c>
      <c r="F282" s="220" t="s">
        <v>6489</v>
      </c>
      <c r="G282" s="231" t="str">
        <f t="shared" si="18"/>
        <v>фото1</v>
      </c>
      <c r="H282" s="231" t="str">
        <f t="shared" si="19"/>
        <v/>
      </c>
      <c r="I282" s="275" t="s">
        <v>6481</v>
      </c>
      <c r="J282" s="232">
        <v>130</v>
      </c>
      <c r="K282" s="273" t="s">
        <v>4</v>
      </c>
      <c r="L282" s="233">
        <v>7</v>
      </c>
      <c r="M282" s="234">
        <v>150</v>
      </c>
      <c r="N282" s="235"/>
      <c r="P282" s="213"/>
    </row>
    <row r="283" spans="1:16" ht="15.75" x14ac:dyDescent="0.2">
      <c r="A283" s="110">
        <v>269</v>
      </c>
      <c r="B283" s="228">
        <v>3065</v>
      </c>
      <c r="C283" s="229" t="s">
        <v>7766</v>
      </c>
      <c r="D283" s="230"/>
      <c r="E283" s="219" t="s">
        <v>6490</v>
      </c>
      <c r="F283" s="220" t="s">
        <v>6491</v>
      </c>
      <c r="G283" s="231" t="str">
        <f t="shared" si="18"/>
        <v>фото1</v>
      </c>
      <c r="H283" s="231" t="str">
        <f t="shared" si="19"/>
        <v/>
      </c>
      <c r="I283" s="275" t="s">
        <v>896</v>
      </c>
      <c r="J283" s="232">
        <v>115</v>
      </c>
      <c r="K283" s="273" t="s">
        <v>6469</v>
      </c>
      <c r="L283" s="233">
        <v>7</v>
      </c>
      <c r="M283" s="234">
        <v>118.1</v>
      </c>
      <c r="N283" s="235"/>
      <c r="P283" s="213"/>
    </row>
    <row r="284" spans="1:16" ht="15.75" x14ac:dyDescent="0.2">
      <c r="A284" s="110">
        <v>270</v>
      </c>
      <c r="B284" s="228">
        <v>5470</v>
      </c>
      <c r="C284" s="229" t="s">
        <v>12442</v>
      </c>
      <c r="D284" s="230"/>
      <c r="E284" s="219" t="s">
        <v>8045</v>
      </c>
      <c r="F284" s="220" t="s">
        <v>8046</v>
      </c>
      <c r="G284" s="231" t="str">
        <f t="shared" si="18"/>
        <v>фото1</v>
      </c>
      <c r="H284" s="231" t="str">
        <f t="shared" si="19"/>
        <v/>
      </c>
      <c r="I284" s="275" t="s">
        <v>8047</v>
      </c>
      <c r="J284" s="232">
        <v>140</v>
      </c>
      <c r="K284" s="273" t="s">
        <v>4</v>
      </c>
      <c r="L284" s="233">
        <v>7</v>
      </c>
      <c r="M284" s="234">
        <v>138.19999999999999</v>
      </c>
      <c r="N284" s="235"/>
      <c r="P284" s="213"/>
    </row>
    <row r="285" spans="1:16" ht="25.5" x14ac:dyDescent="0.2">
      <c r="A285" s="110">
        <v>271</v>
      </c>
      <c r="B285" s="228">
        <v>6550</v>
      </c>
      <c r="C285" s="229" t="s">
        <v>12130</v>
      </c>
      <c r="D285" s="230"/>
      <c r="E285" s="219" t="s">
        <v>12131</v>
      </c>
      <c r="F285" s="219" t="s">
        <v>12132</v>
      </c>
      <c r="G285" s="231" t="str">
        <f t="shared" si="18"/>
        <v>фото1</v>
      </c>
      <c r="H285" s="231" t="str">
        <f t="shared" si="19"/>
        <v/>
      </c>
      <c r="I285" s="275" t="s">
        <v>12133</v>
      </c>
      <c r="J285" s="232">
        <v>120</v>
      </c>
      <c r="K285" s="273" t="s">
        <v>4</v>
      </c>
      <c r="L285" s="233">
        <v>7</v>
      </c>
      <c r="M285" s="234">
        <v>129.9</v>
      </c>
      <c r="N285" s="235"/>
      <c r="P285" s="213"/>
    </row>
    <row r="286" spans="1:16" ht="15.75" x14ac:dyDescent="0.2">
      <c r="A286" s="110">
        <v>272</v>
      </c>
      <c r="B286" s="228">
        <v>7219</v>
      </c>
      <c r="C286" s="229" t="s">
        <v>8048</v>
      </c>
      <c r="D286" s="230"/>
      <c r="E286" s="221" t="s">
        <v>7415</v>
      </c>
      <c r="F286" s="220" t="s">
        <v>7416</v>
      </c>
      <c r="G286" s="231" t="str">
        <f t="shared" si="18"/>
        <v>фото1</v>
      </c>
      <c r="H286" s="231" t="str">
        <f t="shared" si="19"/>
        <v/>
      </c>
      <c r="I286" s="275" t="s">
        <v>891</v>
      </c>
      <c r="J286" s="232">
        <v>140</v>
      </c>
      <c r="K286" s="273" t="s">
        <v>8083</v>
      </c>
      <c r="L286" s="233">
        <v>7</v>
      </c>
      <c r="M286" s="234">
        <v>133.5</v>
      </c>
      <c r="N286" s="235"/>
      <c r="P286" s="213"/>
    </row>
    <row r="287" spans="1:16" ht="15.75" x14ac:dyDescent="0.2">
      <c r="A287" s="110">
        <v>273</v>
      </c>
      <c r="B287" s="228">
        <v>3733</v>
      </c>
      <c r="C287" s="229" t="s">
        <v>12134</v>
      </c>
      <c r="D287" s="230"/>
      <c r="E287" s="219" t="s">
        <v>12135</v>
      </c>
      <c r="F287" s="220" t="s">
        <v>12136</v>
      </c>
      <c r="G287" s="231" t="str">
        <f t="shared" si="18"/>
        <v>фото1</v>
      </c>
      <c r="H287" s="231" t="str">
        <f t="shared" si="19"/>
        <v/>
      </c>
      <c r="I287" s="275" t="s">
        <v>12695</v>
      </c>
      <c r="J287" s="232">
        <v>120</v>
      </c>
      <c r="K287" s="273" t="s">
        <v>8083</v>
      </c>
      <c r="L287" s="233">
        <v>7</v>
      </c>
      <c r="M287" s="234">
        <v>132.30000000000001</v>
      </c>
      <c r="N287" s="235"/>
      <c r="P287" s="213"/>
    </row>
    <row r="288" spans="1:16" ht="15.75" x14ac:dyDescent="0.2">
      <c r="A288" s="110">
        <v>274</v>
      </c>
      <c r="B288" s="228">
        <v>6551</v>
      </c>
      <c r="C288" s="229" t="s">
        <v>12138</v>
      </c>
      <c r="D288" s="230"/>
      <c r="E288" s="219" t="s">
        <v>12139</v>
      </c>
      <c r="F288" s="219" t="s">
        <v>12140</v>
      </c>
      <c r="G288" s="231" t="str">
        <f t="shared" si="18"/>
        <v>фото1</v>
      </c>
      <c r="H288" s="231" t="str">
        <f t="shared" si="19"/>
        <v/>
      </c>
      <c r="I288" s="275" t="s">
        <v>896</v>
      </c>
      <c r="J288" s="232">
        <v>140</v>
      </c>
      <c r="K288" s="273" t="s">
        <v>4</v>
      </c>
      <c r="L288" s="233">
        <v>7</v>
      </c>
      <c r="M288" s="234">
        <v>138.19999999999999</v>
      </c>
      <c r="N288" s="235"/>
      <c r="P288" s="213"/>
    </row>
    <row r="289" spans="1:16" ht="15.75" x14ac:dyDescent="0.2">
      <c r="A289" s="110">
        <v>275</v>
      </c>
      <c r="B289" s="228">
        <v>6566</v>
      </c>
      <c r="C289" s="229" t="s">
        <v>12141</v>
      </c>
      <c r="D289" s="230"/>
      <c r="E289" s="219" t="s">
        <v>12142</v>
      </c>
      <c r="F289" s="219" t="s">
        <v>12143</v>
      </c>
      <c r="G289" s="231" t="str">
        <f t="shared" si="18"/>
        <v>фото1</v>
      </c>
      <c r="H289" s="231" t="str">
        <f t="shared" si="19"/>
        <v/>
      </c>
      <c r="I289" s="275" t="s">
        <v>896</v>
      </c>
      <c r="J289" s="232">
        <v>120</v>
      </c>
      <c r="K289" s="273" t="s">
        <v>4</v>
      </c>
      <c r="L289" s="233">
        <v>7</v>
      </c>
      <c r="M289" s="234">
        <v>144.1</v>
      </c>
      <c r="N289" s="235"/>
      <c r="P289" s="213"/>
    </row>
    <row r="290" spans="1:16" ht="15.75" x14ac:dyDescent="0.2">
      <c r="A290" s="110">
        <v>276</v>
      </c>
      <c r="B290" s="228" t="s">
        <v>12696</v>
      </c>
      <c r="C290" s="229" t="s">
        <v>12697</v>
      </c>
      <c r="D290" s="230"/>
      <c r="E290" s="221" t="s">
        <v>12698</v>
      </c>
      <c r="F290" s="282" t="s">
        <v>12699</v>
      </c>
      <c r="G290" s="283" t="str">
        <f t="shared" si="18"/>
        <v>фото1</v>
      </c>
      <c r="H290" s="231" t="str">
        <f t="shared" si="19"/>
        <v/>
      </c>
      <c r="I290" s="219" t="s">
        <v>12700</v>
      </c>
      <c r="J290" s="232">
        <v>110</v>
      </c>
      <c r="K290" s="273" t="s">
        <v>4</v>
      </c>
      <c r="L290" s="233">
        <v>7</v>
      </c>
      <c r="M290" s="234">
        <v>138.19999999999999</v>
      </c>
      <c r="N290" s="235"/>
      <c r="P290" s="213"/>
    </row>
    <row r="291" spans="1:16" ht="15.75" x14ac:dyDescent="0.2">
      <c r="A291" s="110">
        <v>277</v>
      </c>
      <c r="B291" s="228">
        <v>2845</v>
      </c>
      <c r="C291" s="229" t="s">
        <v>7767</v>
      </c>
      <c r="D291" s="230"/>
      <c r="E291" s="219" t="s">
        <v>5839</v>
      </c>
      <c r="F291" s="220" t="s">
        <v>5838</v>
      </c>
      <c r="G291" s="231" t="str">
        <f t="shared" si="18"/>
        <v>фото1</v>
      </c>
      <c r="H291" s="231" t="str">
        <f t="shared" si="19"/>
        <v/>
      </c>
      <c r="I291" s="275" t="s">
        <v>6494</v>
      </c>
      <c r="J291" s="232">
        <v>120</v>
      </c>
      <c r="K291" s="273" t="s">
        <v>4</v>
      </c>
      <c r="L291" s="233">
        <v>7</v>
      </c>
      <c r="M291" s="234">
        <v>138.19999999999999</v>
      </c>
      <c r="N291" s="235"/>
      <c r="P291" s="213"/>
    </row>
    <row r="292" spans="1:16" ht="38.25" x14ac:dyDescent="0.2">
      <c r="A292" s="110">
        <v>278</v>
      </c>
      <c r="B292" s="228">
        <v>5904</v>
      </c>
      <c r="C292" s="229" t="s">
        <v>12701</v>
      </c>
      <c r="D292" s="230"/>
      <c r="E292" s="223" t="s">
        <v>12702</v>
      </c>
      <c r="F292" s="284" t="s">
        <v>12703</v>
      </c>
      <c r="G292" s="283" t="str">
        <f t="shared" si="18"/>
        <v>фото1</v>
      </c>
      <c r="H292" s="231" t="str">
        <f t="shared" si="19"/>
        <v/>
      </c>
      <c r="I292" s="219" t="s">
        <v>12704</v>
      </c>
      <c r="J292" s="232">
        <v>120</v>
      </c>
      <c r="K292" s="273" t="s">
        <v>4</v>
      </c>
      <c r="L292" s="233">
        <v>7</v>
      </c>
      <c r="M292" s="234">
        <v>203.2</v>
      </c>
      <c r="N292" s="235"/>
      <c r="P292" s="213"/>
    </row>
    <row r="293" spans="1:16" ht="25.5" x14ac:dyDescent="0.2">
      <c r="A293" s="110">
        <v>279</v>
      </c>
      <c r="B293" s="228" t="s">
        <v>12705</v>
      </c>
      <c r="C293" s="229" t="s">
        <v>12706</v>
      </c>
      <c r="D293" s="230"/>
      <c r="E293" s="219" t="s">
        <v>12707</v>
      </c>
      <c r="F293" s="284" t="s">
        <v>12708</v>
      </c>
      <c r="G293" s="283" t="str">
        <f t="shared" si="18"/>
        <v>фото1</v>
      </c>
      <c r="H293" s="231" t="str">
        <f t="shared" si="19"/>
        <v/>
      </c>
      <c r="I293" s="219" t="s">
        <v>12709</v>
      </c>
      <c r="J293" s="232">
        <v>120</v>
      </c>
      <c r="K293" s="273" t="s">
        <v>4</v>
      </c>
      <c r="L293" s="233">
        <v>7</v>
      </c>
      <c r="M293" s="234">
        <v>203.2</v>
      </c>
      <c r="N293" s="235"/>
      <c r="P293" s="213"/>
    </row>
    <row r="294" spans="1:16" ht="25.5" x14ac:dyDescent="0.2">
      <c r="A294" s="110">
        <v>280</v>
      </c>
      <c r="B294" s="228" t="s">
        <v>12710</v>
      </c>
      <c r="C294" s="229" t="s">
        <v>12711</v>
      </c>
      <c r="D294" s="230"/>
      <c r="E294" s="219" t="s">
        <v>12712</v>
      </c>
      <c r="F294" s="284" t="s">
        <v>12713</v>
      </c>
      <c r="G294" s="283" t="str">
        <f t="shared" si="18"/>
        <v>фото1</v>
      </c>
      <c r="H294" s="231" t="str">
        <f t="shared" si="19"/>
        <v/>
      </c>
      <c r="I294" s="219" t="s">
        <v>12714</v>
      </c>
      <c r="J294" s="232">
        <v>120</v>
      </c>
      <c r="K294" s="273" t="s">
        <v>4</v>
      </c>
      <c r="L294" s="233">
        <v>7</v>
      </c>
      <c r="M294" s="234">
        <v>203.2</v>
      </c>
      <c r="N294" s="235"/>
      <c r="P294" s="213"/>
    </row>
    <row r="295" spans="1:16" ht="25.5" x14ac:dyDescent="0.2">
      <c r="A295" s="110">
        <v>281</v>
      </c>
      <c r="B295" s="228">
        <v>229</v>
      </c>
      <c r="C295" s="229" t="s">
        <v>8049</v>
      </c>
      <c r="D295" s="230"/>
      <c r="E295" s="219" t="s">
        <v>6495</v>
      </c>
      <c r="F295" s="220" t="s">
        <v>6496</v>
      </c>
      <c r="G295" s="231" t="str">
        <f t="shared" si="18"/>
        <v>фото1</v>
      </c>
      <c r="H295" s="231" t="str">
        <f t="shared" si="19"/>
        <v/>
      </c>
      <c r="I295" s="275" t="s">
        <v>6497</v>
      </c>
      <c r="J295" s="232">
        <v>120</v>
      </c>
      <c r="K295" s="273" t="s">
        <v>4</v>
      </c>
      <c r="L295" s="233">
        <v>7</v>
      </c>
      <c r="M295" s="234">
        <v>185.5</v>
      </c>
      <c r="N295" s="235"/>
      <c r="P295" s="213"/>
    </row>
    <row r="296" spans="1:16" ht="15.75" x14ac:dyDescent="0.2">
      <c r="A296" s="110">
        <v>282</v>
      </c>
      <c r="B296" s="228" t="s">
        <v>12715</v>
      </c>
      <c r="C296" s="229" t="s">
        <v>12716</v>
      </c>
      <c r="D296" s="230"/>
      <c r="E296" s="221" t="s">
        <v>5126</v>
      </c>
      <c r="F296" s="282" t="s">
        <v>5125</v>
      </c>
      <c r="G296" s="283" t="str">
        <f t="shared" si="18"/>
        <v>фото1</v>
      </c>
      <c r="H296" s="231" t="str">
        <f t="shared" si="19"/>
        <v/>
      </c>
      <c r="I296" s="219" t="s">
        <v>12717</v>
      </c>
      <c r="J296" s="232">
        <v>110</v>
      </c>
      <c r="K296" s="273" t="s">
        <v>4</v>
      </c>
      <c r="L296" s="233">
        <v>7</v>
      </c>
      <c r="M296" s="234">
        <v>144.1</v>
      </c>
      <c r="N296" s="235"/>
      <c r="P296" s="213"/>
    </row>
    <row r="297" spans="1:16" ht="15.75" x14ac:dyDescent="0.2">
      <c r="A297" s="110">
        <v>283</v>
      </c>
      <c r="B297" s="228" t="s">
        <v>12718</v>
      </c>
      <c r="C297" s="229" t="s">
        <v>12719</v>
      </c>
      <c r="D297" s="230"/>
      <c r="E297" s="221" t="s">
        <v>12720</v>
      </c>
      <c r="F297" s="282" t="s">
        <v>12721</v>
      </c>
      <c r="G297" s="283" t="str">
        <f t="shared" si="18"/>
        <v>фото1</v>
      </c>
      <c r="H297" s="231" t="str">
        <f t="shared" si="19"/>
        <v/>
      </c>
      <c r="I297" s="219" t="s">
        <v>12722</v>
      </c>
      <c r="J297" s="232">
        <v>130</v>
      </c>
      <c r="K297" s="273" t="s">
        <v>4</v>
      </c>
      <c r="L297" s="233">
        <v>7</v>
      </c>
      <c r="M297" s="234">
        <v>144.1</v>
      </c>
      <c r="N297" s="235"/>
      <c r="P297" s="213"/>
    </row>
    <row r="298" spans="1:16" ht="15.75" x14ac:dyDescent="0.2">
      <c r="A298" s="110">
        <v>284</v>
      </c>
      <c r="B298" s="228">
        <v>231</v>
      </c>
      <c r="C298" s="229" t="s">
        <v>7768</v>
      </c>
      <c r="D298" s="230"/>
      <c r="E298" s="219" t="s">
        <v>6498</v>
      </c>
      <c r="F298" s="220" t="s">
        <v>6499</v>
      </c>
      <c r="G298" s="231" t="str">
        <f t="shared" si="18"/>
        <v>фото1</v>
      </c>
      <c r="H298" s="231" t="str">
        <f t="shared" si="19"/>
        <v/>
      </c>
      <c r="I298" s="275" t="s">
        <v>6500</v>
      </c>
      <c r="J298" s="232">
        <v>120</v>
      </c>
      <c r="K298" s="273" t="s">
        <v>4</v>
      </c>
      <c r="L298" s="233">
        <v>7</v>
      </c>
      <c r="M298" s="234">
        <v>138.19999999999999</v>
      </c>
      <c r="N298" s="235"/>
      <c r="P298" s="213"/>
    </row>
    <row r="299" spans="1:16" ht="15.75" x14ac:dyDescent="0.2">
      <c r="A299" s="110">
        <v>285</v>
      </c>
      <c r="B299" s="228">
        <v>6565</v>
      </c>
      <c r="C299" s="229" t="s">
        <v>12144</v>
      </c>
      <c r="D299" s="230"/>
      <c r="E299" s="219" t="s">
        <v>12145</v>
      </c>
      <c r="F299" s="219" t="s">
        <v>12146</v>
      </c>
      <c r="G299" s="231" t="str">
        <f t="shared" si="18"/>
        <v>фото1</v>
      </c>
      <c r="H299" s="231" t="str">
        <f t="shared" si="19"/>
        <v/>
      </c>
      <c r="I299" s="275" t="s">
        <v>3076</v>
      </c>
      <c r="J299" s="232">
        <v>130</v>
      </c>
      <c r="K299" s="273" t="s">
        <v>4</v>
      </c>
      <c r="L299" s="233">
        <v>7</v>
      </c>
      <c r="M299" s="234">
        <v>132.30000000000001</v>
      </c>
      <c r="N299" s="235"/>
      <c r="P299" s="213"/>
    </row>
    <row r="300" spans="1:16" ht="15.75" x14ac:dyDescent="0.2">
      <c r="A300" s="110">
        <v>286</v>
      </c>
      <c r="B300" s="228">
        <v>4465</v>
      </c>
      <c r="C300" s="229" t="s">
        <v>8050</v>
      </c>
      <c r="D300" s="230"/>
      <c r="E300" s="219" t="s">
        <v>6501</v>
      </c>
      <c r="F300" s="220" t="s">
        <v>6502</v>
      </c>
      <c r="G300" s="231" t="str">
        <f t="shared" si="18"/>
        <v>фото1</v>
      </c>
      <c r="H300" s="231" t="str">
        <f t="shared" si="19"/>
        <v/>
      </c>
      <c r="I300" s="275" t="s">
        <v>8051</v>
      </c>
      <c r="J300" s="232">
        <v>120</v>
      </c>
      <c r="K300" s="273" t="s">
        <v>4</v>
      </c>
      <c r="L300" s="233">
        <v>7</v>
      </c>
      <c r="M300" s="234">
        <v>155.9</v>
      </c>
      <c r="N300" s="235"/>
      <c r="P300" s="213"/>
    </row>
    <row r="301" spans="1:16" ht="15.75" x14ac:dyDescent="0.2">
      <c r="A301" s="110">
        <v>287</v>
      </c>
      <c r="B301" s="228" t="s">
        <v>12723</v>
      </c>
      <c r="C301" s="229" t="s">
        <v>12724</v>
      </c>
      <c r="D301" s="230"/>
      <c r="E301" s="221" t="s">
        <v>12725</v>
      </c>
      <c r="F301" s="282" t="s">
        <v>12726</v>
      </c>
      <c r="G301" s="283" t="str">
        <f t="shared" si="18"/>
        <v>фото1</v>
      </c>
      <c r="H301" s="231" t="str">
        <f t="shared" si="19"/>
        <v/>
      </c>
      <c r="I301" s="219" t="s">
        <v>12727</v>
      </c>
      <c r="J301" s="232">
        <v>130</v>
      </c>
      <c r="K301" s="273" t="s">
        <v>6469</v>
      </c>
      <c r="L301" s="233">
        <v>7</v>
      </c>
      <c r="M301" s="234">
        <v>132.30000000000001</v>
      </c>
      <c r="N301" s="235"/>
      <c r="P301" s="213"/>
    </row>
    <row r="302" spans="1:16" ht="25.5" x14ac:dyDescent="0.2">
      <c r="A302" s="110">
        <v>288</v>
      </c>
      <c r="B302" s="228">
        <v>3059</v>
      </c>
      <c r="C302" s="229" t="s">
        <v>7769</v>
      </c>
      <c r="D302" s="230"/>
      <c r="E302" s="219" t="s">
        <v>6503</v>
      </c>
      <c r="F302" s="220" t="s">
        <v>6504</v>
      </c>
      <c r="G302" s="231" t="str">
        <f t="shared" si="18"/>
        <v>фото1</v>
      </c>
      <c r="H302" s="231" t="str">
        <f t="shared" si="19"/>
        <v/>
      </c>
      <c r="I302" s="275" t="s">
        <v>6505</v>
      </c>
      <c r="J302" s="232">
        <v>130</v>
      </c>
      <c r="K302" s="273" t="s">
        <v>5</v>
      </c>
      <c r="L302" s="233">
        <v>7</v>
      </c>
      <c r="M302" s="234">
        <v>102.8</v>
      </c>
      <c r="N302" s="235"/>
      <c r="P302" s="213"/>
    </row>
    <row r="303" spans="1:16" ht="15.75" x14ac:dyDescent="0.2">
      <c r="A303" s="110">
        <v>289</v>
      </c>
      <c r="B303" s="228">
        <v>6563</v>
      </c>
      <c r="C303" s="229" t="s">
        <v>12147</v>
      </c>
      <c r="D303" s="230"/>
      <c r="E303" s="219" t="s">
        <v>12148</v>
      </c>
      <c r="F303" s="219" t="s">
        <v>12149</v>
      </c>
      <c r="G303" s="231" t="str">
        <f t="shared" si="18"/>
        <v>фото1</v>
      </c>
      <c r="H303" s="231" t="str">
        <f t="shared" si="19"/>
        <v/>
      </c>
      <c r="I303" s="275" t="s">
        <v>12150</v>
      </c>
      <c r="J303" s="232">
        <v>110</v>
      </c>
      <c r="K303" s="273" t="s">
        <v>4</v>
      </c>
      <c r="L303" s="233">
        <v>7</v>
      </c>
      <c r="M303" s="234">
        <v>138.19999999999999</v>
      </c>
      <c r="N303" s="235"/>
      <c r="P303" s="213"/>
    </row>
    <row r="304" spans="1:16" ht="15.75" x14ac:dyDescent="0.2">
      <c r="A304" s="110">
        <v>290</v>
      </c>
      <c r="B304" s="255"/>
      <c r="C304" s="256"/>
      <c r="D304" s="256"/>
      <c r="E304" s="153" t="s">
        <v>6519</v>
      </c>
      <c r="F304" s="154"/>
      <c r="G304" s="154"/>
      <c r="H304" s="154"/>
      <c r="I304" s="155"/>
      <c r="J304" s="156"/>
      <c r="K304" s="289"/>
      <c r="L304" s="156"/>
      <c r="M304" s="156"/>
      <c r="N304" s="156"/>
      <c r="P304" s="213"/>
    </row>
    <row r="305" spans="1:16" ht="38.25" x14ac:dyDescent="0.2">
      <c r="A305" s="110">
        <v>291</v>
      </c>
      <c r="B305" s="228">
        <v>3103</v>
      </c>
      <c r="C305" s="229" t="s">
        <v>7774</v>
      </c>
      <c r="D305" s="230"/>
      <c r="E305" s="219" t="s">
        <v>6521</v>
      </c>
      <c r="F305" s="220" t="s">
        <v>6522</v>
      </c>
      <c r="G305" s="231" t="str">
        <f t="shared" ref="G305:G312" si="20">HYPERLINK("http://www.gardenbulbs.ru/images/Lilium_CL/thumbnails/"&amp;C305&amp;".jpg","фото1")</f>
        <v>фото1</v>
      </c>
      <c r="H305" s="231" t="str">
        <f t="shared" ref="H305:H312" si="21">IF(D305&gt;0,HYPERLINK("http://www.gardenbulbs.ru/images/Lilium_CL/thumbnails/"&amp;D305&amp;".jpg","фото2"),"")</f>
        <v/>
      </c>
      <c r="I305" s="275" t="s">
        <v>6520</v>
      </c>
      <c r="J305" s="232">
        <v>120</v>
      </c>
      <c r="K305" s="273" t="s">
        <v>4</v>
      </c>
      <c r="L305" s="233">
        <v>5</v>
      </c>
      <c r="M305" s="234">
        <v>229.4</v>
      </c>
      <c r="N305" s="235"/>
      <c r="P305" s="213"/>
    </row>
    <row r="306" spans="1:16" ht="38.25" x14ac:dyDescent="0.2">
      <c r="A306" s="110">
        <v>292</v>
      </c>
      <c r="B306" s="228">
        <v>3294</v>
      </c>
      <c r="C306" s="229" t="s">
        <v>7775</v>
      </c>
      <c r="D306" s="230"/>
      <c r="E306" s="219" t="s">
        <v>6523</v>
      </c>
      <c r="F306" s="220" t="s">
        <v>6524</v>
      </c>
      <c r="G306" s="231" t="str">
        <f t="shared" si="20"/>
        <v>фото1</v>
      </c>
      <c r="H306" s="231" t="str">
        <f t="shared" si="21"/>
        <v/>
      </c>
      <c r="I306" s="279" t="s">
        <v>6525</v>
      </c>
      <c r="J306" s="232">
        <v>120</v>
      </c>
      <c r="K306" s="273" t="s">
        <v>4</v>
      </c>
      <c r="L306" s="233">
        <v>5</v>
      </c>
      <c r="M306" s="234">
        <v>229.4</v>
      </c>
      <c r="N306" s="235"/>
      <c r="P306" s="213"/>
    </row>
    <row r="307" spans="1:16" ht="15.75" x14ac:dyDescent="0.2">
      <c r="A307" s="110">
        <v>293</v>
      </c>
      <c r="B307" s="228">
        <v>2853</v>
      </c>
      <c r="C307" s="229" t="s">
        <v>12443</v>
      </c>
      <c r="D307" s="230"/>
      <c r="E307" s="219" t="s">
        <v>8052</v>
      </c>
      <c r="F307" s="220" t="s">
        <v>8053</v>
      </c>
      <c r="G307" s="231" t="str">
        <f t="shared" si="20"/>
        <v>фото1</v>
      </c>
      <c r="H307" s="231" t="str">
        <f t="shared" si="21"/>
        <v/>
      </c>
      <c r="I307" s="275" t="s">
        <v>8054</v>
      </c>
      <c r="J307" s="232">
        <v>120</v>
      </c>
      <c r="K307" s="273" t="s">
        <v>4</v>
      </c>
      <c r="L307" s="233">
        <v>5</v>
      </c>
      <c r="M307" s="234">
        <v>166.1</v>
      </c>
      <c r="N307" s="235"/>
      <c r="P307" s="213"/>
    </row>
    <row r="308" spans="1:16" ht="51" x14ac:dyDescent="0.2">
      <c r="A308" s="110">
        <v>294</v>
      </c>
      <c r="B308" s="228">
        <v>3717</v>
      </c>
      <c r="C308" s="229" t="s">
        <v>7776</v>
      </c>
      <c r="D308" s="230"/>
      <c r="E308" s="219" t="s">
        <v>6527</v>
      </c>
      <c r="F308" s="220" t="s">
        <v>6528</v>
      </c>
      <c r="G308" s="231" t="str">
        <f t="shared" si="20"/>
        <v>фото1</v>
      </c>
      <c r="H308" s="231" t="str">
        <f t="shared" si="21"/>
        <v/>
      </c>
      <c r="I308" s="275" t="s">
        <v>6529</v>
      </c>
      <c r="J308" s="232">
        <v>90</v>
      </c>
      <c r="K308" s="273" t="s">
        <v>4</v>
      </c>
      <c r="L308" s="233">
        <v>5</v>
      </c>
      <c r="M308" s="234">
        <v>229.4</v>
      </c>
      <c r="N308" s="235"/>
      <c r="P308" s="213"/>
    </row>
    <row r="309" spans="1:16" ht="25.5" x14ac:dyDescent="0.2">
      <c r="A309" s="110">
        <v>295</v>
      </c>
      <c r="B309" s="228">
        <v>7248</v>
      </c>
      <c r="C309" s="229" t="s">
        <v>7777</v>
      </c>
      <c r="D309" s="230"/>
      <c r="E309" s="221" t="s">
        <v>7417</v>
      </c>
      <c r="F309" s="220" t="s">
        <v>7418</v>
      </c>
      <c r="G309" s="231" t="str">
        <f t="shared" si="20"/>
        <v>фото1</v>
      </c>
      <c r="H309" s="231" t="str">
        <f t="shared" si="21"/>
        <v/>
      </c>
      <c r="I309" s="275" t="s">
        <v>7419</v>
      </c>
      <c r="J309" s="232">
        <v>120</v>
      </c>
      <c r="K309" s="273" t="s">
        <v>4</v>
      </c>
      <c r="L309" s="233">
        <v>5</v>
      </c>
      <c r="M309" s="234">
        <v>229.4</v>
      </c>
      <c r="N309" s="235"/>
      <c r="P309" s="213"/>
    </row>
    <row r="310" spans="1:16" ht="25.5" x14ac:dyDescent="0.2">
      <c r="A310" s="110">
        <v>296</v>
      </c>
      <c r="B310" s="228">
        <v>7250</v>
      </c>
      <c r="C310" s="229" t="s">
        <v>8055</v>
      </c>
      <c r="D310" s="230"/>
      <c r="E310" s="221" t="s">
        <v>7420</v>
      </c>
      <c r="F310" s="220" t="s">
        <v>7421</v>
      </c>
      <c r="G310" s="231" t="str">
        <f t="shared" si="20"/>
        <v>фото1</v>
      </c>
      <c r="H310" s="231" t="str">
        <f t="shared" si="21"/>
        <v/>
      </c>
      <c r="I310" s="275" t="s">
        <v>7422</v>
      </c>
      <c r="J310" s="232">
        <v>100</v>
      </c>
      <c r="K310" s="273" t="s">
        <v>4</v>
      </c>
      <c r="L310" s="233">
        <v>5</v>
      </c>
      <c r="M310" s="234">
        <v>229.4</v>
      </c>
      <c r="N310" s="235"/>
      <c r="P310" s="213"/>
    </row>
    <row r="311" spans="1:16" ht="25.5" x14ac:dyDescent="0.2">
      <c r="A311" s="110">
        <v>297</v>
      </c>
      <c r="B311" s="228" t="s">
        <v>12728</v>
      </c>
      <c r="C311" s="229" t="s">
        <v>12729</v>
      </c>
      <c r="D311" s="230"/>
      <c r="E311" s="221" t="s">
        <v>12730</v>
      </c>
      <c r="F311" s="282" t="s">
        <v>12731</v>
      </c>
      <c r="G311" s="283" t="str">
        <f t="shared" si="20"/>
        <v>фото1</v>
      </c>
      <c r="H311" s="231" t="str">
        <f t="shared" si="21"/>
        <v/>
      </c>
      <c r="I311" s="219" t="s">
        <v>12732</v>
      </c>
      <c r="J311" s="232">
        <v>90</v>
      </c>
      <c r="K311" s="273" t="s">
        <v>4</v>
      </c>
      <c r="L311" s="233">
        <v>5</v>
      </c>
      <c r="M311" s="234">
        <v>229.4</v>
      </c>
      <c r="N311" s="235"/>
      <c r="P311" s="213"/>
    </row>
    <row r="312" spans="1:16" ht="25.5" x14ac:dyDescent="0.2">
      <c r="A312" s="110">
        <v>298</v>
      </c>
      <c r="B312" s="228">
        <v>3296</v>
      </c>
      <c r="C312" s="229" t="s">
        <v>7779</v>
      </c>
      <c r="D312" s="230"/>
      <c r="E312" s="219" t="s">
        <v>6530</v>
      </c>
      <c r="F312" s="220" t="s">
        <v>6531</v>
      </c>
      <c r="G312" s="231" t="str">
        <f t="shared" si="20"/>
        <v>фото1</v>
      </c>
      <c r="H312" s="231" t="str">
        <f t="shared" si="21"/>
        <v/>
      </c>
      <c r="I312" s="275" t="s">
        <v>6526</v>
      </c>
      <c r="J312" s="232">
        <v>120</v>
      </c>
      <c r="K312" s="273" t="s">
        <v>4</v>
      </c>
      <c r="L312" s="257">
        <v>5</v>
      </c>
      <c r="M312" s="234">
        <v>229.4</v>
      </c>
      <c r="N312" s="235"/>
      <c r="P312" s="213"/>
    </row>
    <row r="313" spans="1:16" ht="15.75" x14ac:dyDescent="0.2">
      <c r="A313" s="110">
        <v>299</v>
      </c>
      <c r="B313" s="255"/>
      <c r="C313" s="256"/>
      <c r="D313" s="256"/>
      <c r="E313" s="153" t="s">
        <v>12733</v>
      </c>
      <c r="F313" s="154"/>
      <c r="G313" s="154"/>
      <c r="H313" s="154"/>
      <c r="I313" s="155"/>
      <c r="J313" s="156"/>
      <c r="K313" s="289"/>
      <c r="L313" s="156"/>
      <c r="M313" s="156"/>
      <c r="N313" s="156"/>
      <c r="P313" s="213"/>
    </row>
    <row r="314" spans="1:16" ht="25.5" x14ac:dyDescent="0.2">
      <c r="A314" s="110">
        <v>300</v>
      </c>
      <c r="B314" s="228">
        <v>6562</v>
      </c>
      <c r="C314" s="588" t="s">
        <v>12151</v>
      </c>
      <c r="D314" s="230"/>
      <c r="E314" s="219" t="s">
        <v>12152</v>
      </c>
      <c r="F314" s="219" t="s">
        <v>12153</v>
      </c>
      <c r="G314" s="231" t="str">
        <f t="shared" ref="G314:G344" si="22">HYPERLINK("http://www.gardenbulbs.ru/images/Lilium_CL/thumbnails/"&amp;C314&amp;".jpg","фото1")</f>
        <v>фото1</v>
      </c>
      <c r="H314" s="231" t="str">
        <f t="shared" ref="H314:H344" si="23">IF(D314&gt;0,HYPERLINK("http://www.gardenbulbs.ru/images/Lilium_CL/thumbnails/"&amp;D314&amp;".jpg","фото2"),"")</f>
        <v/>
      </c>
      <c r="I314" s="275" t="s">
        <v>12154</v>
      </c>
      <c r="J314" s="232">
        <v>100</v>
      </c>
      <c r="K314" s="273" t="s">
        <v>4</v>
      </c>
      <c r="L314" s="233">
        <v>5</v>
      </c>
      <c r="M314" s="234">
        <v>288.39999999999998</v>
      </c>
      <c r="N314" s="235"/>
      <c r="P314" s="213"/>
    </row>
    <row r="315" spans="1:16" ht="38.25" x14ac:dyDescent="0.2">
      <c r="A315" s="110">
        <v>301</v>
      </c>
      <c r="B315" s="228" t="s">
        <v>12734</v>
      </c>
      <c r="C315" s="588" t="s">
        <v>14394</v>
      </c>
      <c r="D315" s="230"/>
      <c r="E315" s="221" t="s">
        <v>12735</v>
      </c>
      <c r="F315" s="282" t="s">
        <v>12736</v>
      </c>
      <c r="G315" s="283" t="str">
        <f t="shared" si="22"/>
        <v>фото1</v>
      </c>
      <c r="H315" s="231" t="str">
        <f t="shared" si="23"/>
        <v/>
      </c>
      <c r="I315" s="219" t="s">
        <v>12737</v>
      </c>
      <c r="J315" s="232">
        <v>90</v>
      </c>
      <c r="K315" s="273" t="s">
        <v>4</v>
      </c>
      <c r="L315" s="233">
        <v>5</v>
      </c>
      <c r="M315" s="234">
        <v>288.39999999999998</v>
      </c>
      <c r="N315" s="235"/>
      <c r="P315" s="213"/>
    </row>
    <row r="316" spans="1:16" ht="38.25" x14ac:dyDescent="0.2">
      <c r="A316" s="110">
        <v>302</v>
      </c>
      <c r="B316" s="228">
        <v>7254</v>
      </c>
      <c r="C316" s="588" t="s">
        <v>8056</v>
      </c>
      <c r="D316" s="230"/>
      <c r="E316" s="221" t="s">
        <v>7423</v>
      </c>
      <c r="F316" s="220" t="s">
        <v>7424</v>
      </c>
      <c r="G316" s="231" t="str">
        <f t="shared" si="22"/>
        <v>фото1</v>
      </c>
      <c r="H316" s="231" t="str">
        <f t="shared" si="23"/>
        <v/>
      </c>
      <c r="I316" s="275" t="s">
        <v>7425</v>
      </c>
      <c r="J316" s="232">
        <v>100</v>
      </c>
      <c r="K316" s="273" t="s">
        <v>4</v>
      </c>
      <c r="L316" s="233">
        <v>5</v>
      </c>
      <c r="M316" s="234">
        <v>288.39999999999998</v>
      </c>
      <c r="N316" s="235"/>
      <c r="P316" s="213"/>
    </row>
    <row r="317" spans="1:16" ht="38.25" x14ac:dyDescent="0.2">
      <c r="A317" s="110">
        <v>303</v>
      </c>
      <c r="B317" s="228" t="s">
        <v>12738</v>
      </c>
      <c r="C317" s="588" t="s">
        <v>14395</v>
      </c>
      <c r="D317" s="230"/>
      <c r="E317" s="221" t="s">
        <v>12739</v>
      </c>
      <c r="F317" s="282" t="s">
        <v>12740</v>
      </c>
      <c r="G317" s="283" t="str">
        <f t="shared" si="22"/>
        <v>фото1</v>
      </c>
      <c r="H317" s="231" t="str">
        <f t="shared" si="23"/>
        <v/>
      </c>
      <c r="I317" s="219" t="s">
        <v>12741</v>
      </c>
      <c r="J317" s="232">
        <v>90</v>
      </c>
      <c r="K317" s="273" t="s">
        <v>4</v>
      </c>
      <c r="L317" s="233">
        <v>5</v>
      </c>
      <c r="M317" s="234">
        <v>288.39999999999998</v>
      </c>
      <c r="N317" s="235"/>
      <c r="P317" s="213"/>
    </row>
    <row r="318" spans="1:16" ht="51" x14ac:dyDescent="0.2">
      <c r="A318" s="110">
        <v>304</v>
      </c>
      <c r="B318" s="228">
        <v>4469</v>
      </c>
      <c r="C318" s="588" t="s">
        <v>8057</v>
      </c>
      <c r="D318" s="230"/>
      <c r="E318" s="219" t="s">
        <v>12155</v>
      </c>
      <c r="F318" s="220" t="s">
        <v>7426</v>
      </c>
      <c r="G318" s="231" t="str">
        <f t="shared" si="22"/>
        <v>фото1</v>
      </c>
      <c r="H318" s="231" t="str">
        <f t="shared" si="23"/>
        <v/>
      </c>
      <c r="I318" s="275" t="s">
        <v>7427</v>
      </c>
      <c r="J318" s="232">
        <v>110</v>
      </c>
      <c r="K318" s="273" t="s">
        <v>4</v>
      </c>
      <c r="L318" s="233">
        <v>5</v>
      </c>
      <c r="M318" s="234">
        <v>288.39999999999998</v>
      </c>
      <c r="N318" s="235"/>
      <c r="P318" s="213"/>
    </row>
    <row r="319" spans="1:16" ht="38.25" x14ac:dyDescent="0.2">
      <c r="A319" s="110">
        <v>305</v>
      </c>
      <c r="B319" s="228">
        <v>5471</v>
      </c>
      <c r="C319" s="588" t="s">
        <v>12444</v>
      </c>
      <c r="D319" s="230"/>
      <c r="E319" s="219" t="s">
        <v>8058</v>
      </c>
      <c r="F319" s="220" t="s">
        <v>8059</v>
      </c>
      <c r="G319" s="231" t="str">
        <f t="shared" si="22"/>
        <v>фото1</v>
      </c>
      <c r="H319" s="231" t="str">
        <f t="shared" si="23"/>
        <v/>
      </c>
      <c r="I319" s="275" t="s">
        <v>8060</v>
      </c>
      <c r="J319" s="232">
        <v>100</v>
      </c>
      <c r="K319" s="273" t="s">
        <v>4</v>
      </c>
      <c r="L319" s="233">
        <v>5</v>
      </c>
      <c r="M319" s="234">
        <v>288.39999999999998</v>
      </c>
      <c r="N319" s="235"/>
      <c r="P319" s="213"/>
    </row>
    <row r="320" spans="1:16" ht="25.5" x14ac:dyDescent="0.2">
      <c r="A320" s="110">
        <v>306</v>
      </c>
      <c r="B320" s="228">
        <v>5472</v>
      </c>
      <c r="C320" s="588" t="s">
        <v>12445</v>
      </c>
      <c r="D320" s="230"/>
      <c r="E320" s="219" t="s">
        <v>8061</v>
      </c>
      <c r="F320" s="220" t="s">
        <v>8062</v>
      </c>
      <c r="G320" s="231" t="str">
        <f t="shared" si="22"/>
        <v>фото1</v>
      </c>
      <c r="H320" s="231" t="str">
        <f t="shared" si="23"/>
        <v/>
      </c>
      <c r="I320" s="275" t="s">
        <v>8063</v>
      </c>
      <c r="J320" s="232">
        <v>100</v>
      </c>
      <c r="K320" s="273" t="s">
        <v>4</v>
      </c>
      <c r="L320" s="233">
        <v>5</v>
      </c>
      <c r="M320" s="234">
        <v>288.39999999999998</v>
      </c>
      <c r="N320" s="235"/>
      <c r="P320" s="213"/>
    </row>
    <row r="321" spans="1:16" ht="38.25" x14ac:dyDescent="0.2">
      <c r="A321" s="110">
        <v>307</v>
      </c>
      <c r="B321" s="228" t="s">
        <v>12742</v>
      </c>
      <c r="C321" s="588" t="s">
        <v>14396</v>
      </c>
      <c r="D321" s="230"/>
      <c r="E321" s="221" t="s">
        <v>12743</v>
      </c>
      <c r="F321" s="282" t="s">
        <v>12744</v>
      </c>
      <c r="G321" s="283" t="str">
        <f t="shared" si="22"/>
        <v>фото1</v>
      </c>
      <c r="H321" s="231" t="str">
        <f t="shared" si="23"/>
        <v/>
      </c>
      <c r="I321" s="219" t="s">
        <v>12745</v>
      </c>
      <c r="J321" s="232">
        <v>90</v>
      </c>
      <c r="K321" s="273" t="s">
        <v>4</v>
      </c>
      <c r="L321" s="233">
        <v>5</v>
      </c>
      <c r="M321" s="234">
        <v>288.39999999999998</v>
      </c>
      <c r="N321" s="235"/>
      <c r="P321" s="213"/>
    </row>
    <row r="322" spans="1:16" ht="38.25" x14ac:dyDescent="0.2">
      <c r="A322" s="110">
        <v>308</v>
      </c>
      <c r="B322" s="228">
        <v>6568</v>
      </c>
      <c r="C322" s="588" t="s">
        <v>12156</v>
      </c>
      <c r="D322" s="230"/>
      <c r="E322" s="219" t="s">
        <v>12157</v>
      </c>
      <c r="F322" s="219" t="s">
        <v>12158</v>
      </c>
      <c r="G322" s="231" t="str">
        <f t="shared" si="22"/>
        <v>фото1</v>
      </c>
      <c r="H322" s="231" t="str">
        <f t="shared" si="23"/>
        <v/>
      </c>
      <c r="I322" s="275" t="s">
        <v>12159</v>
      </c>
      <c r="J322" s="232">
        <v>100</v>
      </c>
      <c r="K322" s="273" t="s">
        <v>4</v>
      </c>
      <c r="L322" s="233">
        <v>5</v>
      </c>
      <c r="M322" s="234">
        <v>288.39999999999998</v>
      </c>
      <c r="N322" s="235"/>
      <c r="P322" s="213"/>
    </row>
    <row r="323" spans="1:16" ht="38.25" x14ac:dyDescent="0.2">
      <c r="A323" s="110">
        <v>309</v>
      </c>
      <c r="B323" s="228" t="s">
        <v>12746</v>
      </c>
      <c r="C323" s="588" t="s">
        <v>14397</v>
      </c>
      <c r="D323" s="230"/>
      <c r="E323" s="221" t="s">
        <v>12747</v>
      </c>
      <c r="F323" s="282" t="s">
        <v>12748</v>
      </c>
      <c r="G323" s="283" t="str">
        <f t="shared" si="22"/>
        <v>фото1</v>
      </c>
      <c r="H323" s="231" t="str">
        <f t="shared" si="23"/>
        <v/>
      </c>
      <c r="I323" s="219" t="s">
        <v>12749</v>
      </c>
      <c r="J323" s="232">
        <v>100</v>
      </c>
      <c r="K323" s="273" t="s">
        <v>4</v>
      </c>
      <c r="L323" s="233">
        <v>5</v>
      </c>
      <c r="M323" s="234">
        <v>288.39999999999998</v>
      </c>
      <c r="N323" s="235"/>
      <c r="P323" s="213"/>
    </row>
    <row r="324" spans="1:16" ht="25.5" x14ac:dyDescent="0.2">
      <c r="A324" s="110">
        <v>310</v>
      </c>
      <c r="B324" s="228" t="s">
        <v>12750</v>
      </c>
      <c r="C324" s="588" t="s">
        <v>14398</v>
      </c>
      <c r="D324" s="230"/>
      <c r="E324" s="221" t="s">
        <v>12751</v>
      </c>
      <c r="F324" s="282" t="s">
        <v>12752</v>
      </c>
      <c r="G324" s="283" t="str">
        <f t="shared" si="22"/>
        <v>фото1</v>
      </c>
      <c r="H324" s="231" t="str">
        <f t="shared" si="23"/>
        <v/>
      </c>
      <c r="I324" s="219" t="s">
        <v>12753</v>
      </c>
      <c r="J324" s="232">
        <v>100</v>
      </c>
      <c r="K324" s="273" t="s">
        <v>4</v>
      </c>
      <c r="L324" s="233">
        <v>5</v>
      </c>
      <c r="M324" s="234">
        <v>288.39999999999998</v>
      </c>
      <c r="N324" s="235"/>
      <c r="P324" s="213"/>
    </row>
    <row r="325" spans="1:16" ht="38.25" x14ac:dyDescent="0.2">
      <c r="A325" s="110">
        <v>311</v>
      </c>
      <c r="B325" s="228">
        <v>7255</v>
      </c>
      <c r="C325" s="588" t="s">
        <v>8064</v>
      </c>
      <c r="D325" s="230"/>
      <c r="E325" s="221" t="s">
        <v>7428</v>
      </c>
      <c r="F325" s="220" t="s">
        <v>7429</v>
      </c>
      <c r="G325" s="231" t="str">
        <f t="shared" si="22"/>
        <v>фото1</v>
      </c>
      <c r="H325" s="231" t="str">
        <f t="shared" si="23"/>
        <v/>
      </c>
      <c r="I325" s="275" t="s">
        <v>7430</v>
      </c>
      <c r="J325" s="232">
        <v>110</v>
      </c>
      <c r="K325" s="273" t="s">
        <v>4</v>
      </c>
      <c r="L325" s="233">
        <v>5</v>
      </c>
      <c r="M325" s="234">
        <v>288.39999999999998</v>
      </c>
      <c r="N325" s="235"/>
      <c r="P325" s="213"/>
    </row>
    <row r="326" spans="1:16" ht="38.25" x14ac:dyDescent="0.2">
      <c r="A326" s="110">
        <v>312</v>
      </c>
      <c r="B326" s="228">
        <v>7256</v>
      </c>
      <c r="C326" s="588" t="s">
        <v>8065</v>
      </c>
      <c r="D326" s="230"/>
      <c r="E326" s="221" t="s">
        <v>7431</v>
      </c>
      <c r="F326" s="220" t="s">
        <v>7432</v>
      </c>
      <c r="G326" s="231" t="str">
        <f t="shared" si="22"/>
        <v>фото1</v>
      </c>
      <c r="H326" s="231" t="str">
        <f t="shared" si="23"/>
        <v/>
      </c>
      <c r="I326" s="275" t="s">
        <v>7433</v>
      </c>
      <c r="J326" s="232">
        <v>100</v>
      </c>
      <c r="K326" s="273" t="s">
        <v>4</v>
      </c>
      <c r="L326" s="233">
        <v>5</v>
      </c>
      <c r="M326" s="234">
        <v>288.39999999999998</v>
      </c>
      <c r="N326" s="235"/>
      <c r="P326" s="213"/>
    </row>
    <row r="327" spans="1:16" ht="51" x14ac:dyDescent="0.2">
      <c r="A327" s="110">
        <v>313</v>
      </c>
      <c r="B327" s="228" t="s">
        <v>12754</v>
      </c>
      <c r="C327" s="588" t="s">
        <v>14399</v>
      </c>
      <c r="D327" s="230"/>
      <c r="E327" s="221" t="s">
        <v>12755</v>
      </c>
      <c r="F327" s="282" t="s">
        <v>12756</v>
      </c>
      <c r="G327" s="283" t="str">
        <f t="shared" si="22"/>
        <v>фото1</v>
      </c>
      <c r="H327" s="231" t="str">
        <f t="shared" si="23"/>
        <v/>
      </c>
      <c r="I327" s="219" t="s">
        <v>12757</v>
      </c>
      <c r="J327" s="232">
        <v>100</v>
      </c>
      <c r="K327" s="273" t="s">
        <v>4</v>
      </c>
      <c r="L327" s="233">
        <v>5</v>
      </c>
      <c r="M327" s="234">
        <v>288.39999999999998</v>
      </c>
      <c r="N327" s="235"/>
      <c r="P327" s="213"/>
    </row>
    <row r="328" spans="1:16" ht="25.5" x14ac:dyDescent="0.2">
      <c r="A328" s="110">
        <v>314</v>
      </c>
      <c r="B328" s="228">
        <v>7257</v>
      </c>
      <c r="C328" s="588" t="s">
        <v>8066</v>
      </c>
      <c r="D328" s="230"/>
      <c r="E328" s="221" t="s">
        <v>7434</v>
      </c>
      <c r="F328" s="220" t="s">
        <v>7435</v>
      </c>
      <c r="G328" s="231" t="str">
        <f t="shared" si="22"/>
        <v>фото1</v>
      </c>
      <c r="H328" s="231" t="str">
        <f t="shared" si="23"/>
        <v/>
      </c>
      <c r="I328" s="275" t="s">
        <v>7436</v>
      </c>
      <c r="J328" s="232">
        <v>100</v>
      </c>
      <c r="K328" s="273" t="s">
        <v>4</v>
      </c>
      <c r="L328" s="233">
        <v>5</v>
      </c>
      <c r="M328" s="234">
        <v>288.39999999999998</v>
      </c>
      <c r="N328" s="235"/>
      <c r="P328" s="213"/>
    </row>
    <row r="329" spans="1:16" ht="25.5" x14ac:dyDescent="0.2">
      <c r="A329" s="110">
        <v>315</v>
      </c>
      <c r="B329" s="228" t="s">
        <v>12758</v>
      </c>
      <c r="C329" s="588" t="s">
        <v>14400</v>
      </c>
      <c r="D329" s="230"/>
      <c r="E329" s="221" t="s">
        <v>12759</v>
      </c>
      <c r="F329" s="282" t="s">
        <v>12760</v>
      </c>
      <c r="G329" s="283" t="str">
        <f t="shared" si="22"/>
        <v>фото1</v>
      </c>
      <c r="H329" s="231" t="str">
        <f t="shared" si="23"/>
        <v/>
      </c>
      <c r="I329" s="219" t="s">
        <v>12761</v>
      </c>
      <c r="J329" s="232">
        <v>100</v>
      </c>
      <c r="K329" s="273" t="s">
        <v>4</v>
      </c>
      <c r="L329" s="233">
        <v>5</v>
      </c>
      <c r="M329" s="234">
        <v>288.39999999999998</v>
      </c>
      <c r="N329" s="235"/>
      <c r="P329" s="213"/>
    </row>
    <row r="330" spans="1:16" ht="25.5" x14ac:dyDescent="0.2">
      <c r="A330" s="110">
        <v>316</v>
      </c>
      <c r="B330" s="228" t="s">
        <v>12762</v>
      </c>
      <c r="C330" s="588" t="s">
        <v>14401</v>
      </c>
      <c r="D330" s="230"/>
      <c r="E330" s="221" t="s">
        <v>12763</v>
      </c>
      <c r="F330" s="282" t="s">
        <v>12764</v>
      </c>
      <c r="G330" s="283" t="str">
        <f t="shared" si="22"/>
        <v>фото1</v>
      </c>
      <c r="H330" s="231" t="str">
        <f t="shared" si="23"/>
        <v/>
      </c>
      <c r="I330" s="219" t="s">
        <v>12765</v>
      </c>
      <c r="J330" s="232">
        <v>90</v>
      </c>
      <c r="K330" s="273" t="s">
        <v>4</v>
      </c>
      <c r="L330" s="233">
        <v>5</v>
      </c>
      <c r="M330" s="234">
        <v>288.39999999999998</v>
      </c>
      <c r="N330" s="235"/>
      <c r="P330" s="213"/>
    </row>
    <row r="331" spans="1:16" ht="25.5" x14ac:dyDescent="0.2">
      <c r="A331" s="110">
        <v>317</v>
      </c>
      <c r="B331" s="228" t="s">
        <v>12766</v>
      </c>
      <c r="C331" s="588" t="s">
        <v>14402</v>
      </c>
      <c r="D331" s="230"/>
      <c r="E331" s="221" t="s">
        <v>12767</v>
      </c>
      <c r="F331" s="282" t="s">
        <v>12768</v>
      </c>
      <c r="G331" s="283" t="str">
        <f t="shared" si="22"/>
        <v>фото1</v>
      </c>
      <c r="H331" s="231" t="str">
        <f t="shared" si="23"/>
        <v/>
      </c>
      <c r="I331" s="219" t="s">
        <v>12769</v>
      </c>
      <c r="J331" s="232">
        <v>90</v>
      </c>
      <c r="K331" s="273" t="s">
        <v>4</v>
      </c>
      <c r="L331" s="233">
        <v>5</v>
      </c>
      <c r="M331" s="234">
        <v>288.39999999999998</v>
      </c>
      <c r="N331" s="235"/>
      <c r="P331" s="213"/>
    </row>
    <row r="332" spans="1:16" ht="38.25" x14ac:dyDescent="0.2">
      <c r="A332" s="110">
        <v>318</v>
      </c>
      <c r="B332" s="228" t="s">
        <v>12770</v>
      </c>
      <c r="C332" s="588" t="s">
        <v>14403</v>
      </c>
      <c r="D332" s="230"/>
      <c r="E332" s="221" t="s">
        <v>12771</v>
      </c>
      <c r="F332" s="282" t="s">
        <v>12772</v>
      </c>
      <c r="G332" s="283" t="str">
        <f t="shared" si="22"/>
        <v>фото1</v>
      </c>
      <c r="H332" s="231" t="str">
        <f t="shared" si="23"/>
        <v/>
      </c>
      <c r="I332" s="219" t="s">
        <v>12773</v>
      </c>
      <c r="J332" s="232">
        <v>90</v>
      </c>
      <c r="K332" s="273" t="s">
        <v>4</v>
      </c>
      <c r="L332" s="233">
        <v>5</v>
      </c>
      <c r="M332" s="234">
        <v>288.39999999999998</v>
      </c>
      <c r="N332" s="235"/>
      <c r="P332" s="213"/>
    </row>
    <row r="333" spans="1:16" ht="38.25" x14ac:dyDescent="0.2">
      <c r="A333" s="110">
        <v>319</v>
      </c>
      <c r="B333" s="228" t="s">
        <v>12774</v>
      </c>
      <c r="C333" s="588" t="s">
        <v>14404</v>
      </c>
      <c r="D333" s="230"/>
      <c r="E333" s="221" t="s">
        <v>12775</v>
      </c>
      <c r="F333" s="282" t="s">
        <v>12776</v>
      </c>
      <c r="G333" s="283" t="str">
        <f t="shared" si="22"/>
        <v>фото1</v>
      </c>
      <c r="H333" s="231" t="str">
        <f t="shared" si="23"/>
        <v/>
      </c>
      <c r="I333" s="219" t="s">
        <v>12777</v>
      </c>
      <c r="J333" s="232">
        <v>60</v>
      </c>
      <c r="K333" s="273" t="s">
        <v>4</v>
      </c>
      <c r="L333" s="233">
        <v>5</v>
      </c>
      <c r="M333" s="234">
        <v>288.39999999999998</v>
      </c>
      <c r="N333" s="235"/>
      <c r="P333" s="213"/>
    </row>
    <row r="334" spans="1:16" ht="25.5" x14ac:dyDescent="0.2">
      <c r="A334" s="110">
        <v>320</v>
      </c>
      <c r="B334" s="228" t="s">
        <v>12778</v>
      </c>
      <c r="C334" s="588" t="s">
        <v>14405</v>
      </c>
      <c r="D334" s="230"/>
      <c r="E334" s="221" t="s">
        <v>12779</v>
      </c>
      <c r="F334" s="282" t="s">
        <v>12780</v>
      </c>
      <c r="G334" s="283" t="str">
        <f t="shared" si="22"/>
        <v>фото1</v>
      </c>
      <c r="H334" s="231" t="str">
        <f t="shared" si="23"/>
        <v/>
      </c>
      <c r="I334" s="219" t="s">
        <v>12781</v>
      </c>
      <c r="J334" s="232">
        <v>90</v>
      </c>
      <c r="K334" s="273" t="s">
        <v>4</v>
      </c>
      <c r="L334" s="233">
        <v>5</v>
      </c>
      <c r="M334" s="234">
        <v>288.39999999999998</v>
      </c>
      <c r="N334" s="235"/>
      <c r="P334" s="213"/>
    </row>
    <row r="335" spans="1:16" ht="15.75" x14ac:dyDescent="0.2">
      <c r="A335" s="110">
        <v>321</v>
      </c>
      <c r="B335" s="228">
        <v>5473</v>
      </c>
      <c r="C335" s="588" t="s">
        <v>12446</v>
      </c>
      <c r="D335" s="230"/>
      <c r="E335" s="219" t="s">
        <v>8067</v>
      </c>
      <c r="F335" s="220" t="s">
        <v>8068</v>
      </c>
      <c r="G335" s="231" t="str">
        <f t="shared" si="22"/>
        <v>фото1</v>
      </c>
      <c r="H335" s="231" t="str">
        <f t="shared" si="23"/>
        <v/>
      </c>
      <c r="I335" s="275" t="s">
        <v>8069</v>
      </c>
      <c r="J335" s="232">
        <v>110</v>
      </c>
      <c r="K335" s="273" t="s">
        <v>4</v>
      </c>
      <c r="L335" s="233">
        <v>5</v>
      </c>
      <c r="M335" s="234">
        <v>288.39999999999998</v>
      </c>
      <c r="N335" s="235"/>
      <c r="P335" s="213"/>
    </row>
    <row r="336" spans="1:16" ht="25.5" x14ac:dyDescent="0.2">
      <c r="A336" s="110">
        <v>322</v>
      </c>
      <c r="B336" s="228">
        <v>7258</v>
      </c>
      <c r="C336" s="588" t="s">
        <v>7778</v>
      </c>
      <c r="D336" s="230"/>
      <c r="E336" s="221" t="s">
        <v>7437</v>
      </c>
      <c r="F336" s="220" t="s">
        <v>7438</v>
      </c>
      <c r="G336" s="231" t="str">
        <f t="shared" si="22"/>
        <v>фото1</v>
      </c>
      <c r="H336" s="231" t="str">
        <f t="shared" si="23"/>
        <v/>
      </c>
      <c r="I336" s="275" t="s">
        <v>7439</v>
      </c>
      <c r="J336" s="232">
        <v>100</v>
      </c>
      <c r="K336" s="273" t="s">
        <v>4</v>
      </c>
      <c r="L336" s="233">
        <v>5</v>
      </c>
      <c r="M336" s="234">
        <v>288.39999999999998</v>
      </c>
      <c r="N336" s="235"/>
      <c r="P336" s="213"/>
    </row>
    <row r="337" spans="1:16" ht="38.25" x14ac:dyDescent="0.2">
      <c r="A337" s="110">
        <v>323</v>
      </c>
      <c r="B337" s="228" t="s">
        <v>12782</v>
      </c>
      <c r="C337" s="588" t="s">
        <v>14406</v>
      </c>
      <c r="D337" s="230"/>
      <c r="E337" s="221" t="s">
        <v>12783</v>
      </c>
      <c r="F337" s="282" t="s">
        <v>12784</v>
      </c>
      <c r="G337" s="283" t="str">
        <f t="shared" si="22"/>
        <v>фото1</v>
      </c>
      <c r="H337" s="231" t="str">
        <f t="shared" si="23"/>
        <v/>
      </c>
      <c r="I337" s="219" t="s">
        <v>12737</v>
      </c>
      <c r="J337" s="232">
        <v>90</v>
      </c>
      <c r="K337" s="273" t="s">
        <v>4</v>
      </c>
      <c r="L337" s="233">
        <v>5</v>
      </c>
      <c r="M337" s="234">
        <v>288.39999999999998</v>
      </c>
      <c r="N337" s="235"/>
      <c r="P337" s="213"/>
    </row>
    <row r="338" spans="1:16" ht="38.25" x14ac:dyDescent="0.2">
      <c r="A338" s="110">
        <v>324</v>
      </c>
      <c r="B338" s="228" t="s">
        <v>12785</v>
      </c>
      <c r="C338" s="588" t="s">
        <v>14407</v>
      </c>
      <c r="D338" s="230"/>
      <c r="E338" s="221" t="s">
        <v>12786</v>
      </c>
      <c r="F338" s="282" t="s">
        <v>12787</v>
      </c>
      <c r="G338" s="283" t="str">
        <f t="shared" si="22"/>
        <v>фото1</v>
      </c>
      <c r="H338" s="231" t="str">
        <f t="shared" si="23"/>
        <v/>
      </c>
      <c r="I338" s="219" t="s">
        <v>12788</v>
      </c>
      <c r="J338" s="232">
        <v>90</v>
      </c>
      <c r="K338" s="273" t="s">
        <v>4</v>
      </c>
      <c r="L338" s="233">
        <v>5</v>
      </c>
      <c r="M338" s="234">
        <v>288.39999999999998</v>
      </c>
      <c r="N338" s="235"/>
      <c r="P338" s="213"/>
    </row>
    <row r="339" spans="1:16" ht="38.25" x14ac:dyDescent="0.2">
      <c r="A339" s="110">
        <v>325</v>
      </c>
      <c r="B339" s="228" t="s">
        <v>12789</v>
      </c>
      <c r="C339" s="588" t="s">
        <v>14408</v>
      </c>
      <c r="D339" s="230"/>
      <c r="E339" s="221" t="s">
        <v>12790</v>
      </c>
      <c r="F339" s="282" t="s">
        <v>12791</v>
      </c>
      <c r="G339" s="283" t="str">
        <f t="shared" si="22"/>
        <v>фото1</v>
      </c>
      <c r="H339" s="231" t="str">
        <f t="shared" si="23"/>
        <v/>
      </c>
      <c r="I339" s="219" t="s">
        <v>12792</v>
      </c>
      <c r="J339" s="232">
        <v>90</v>
      </c>
      <c r="K339" s="273" t="s">
        <v>4</v>
      </c>
      <c r="L339" s="233">
        <v>5</v>
      </c>
      <c r="M339" s="234">
        <v>288.39999999999998</v>
      </c>
      <c r="N339" s="235"/>
      <c r="P339" s="213"/>
    </row>
    <row r="340" spans="1:16" ht="25.5" x14ac:dyDescent="0.2">
      <c r="A340" s="110">
        <v>326</v>
      </c>
      <c r="B340" s="228">
        <v>6569</v>
      </c>
      <c r="C340" s="588" t="s">
        <v>12160</v>
      </c>
      <c r="D340" s="230"/>
      <c r="E340" s="219" t="s">
        <v>12161</v>
      </c>
      <c r="F340" s="219" t="s">
        <v>12162</v>
      </c>
      <c r="G340" s="231" t="str">
        <f t="shared" si="22"/>
        <v>фото1</v>
      </c>
      <c r="H340" s="231" t="str">
        <f t="shared" si="23"/>
        <v/>
      </c>
      <c r="I340" s="275" t="s">
        <v>12163</v>
      </c>
      <c r="J340" s="232">
        <v>100</v>
      </c>
      <c r="K340" s="273" t="s">
        <v>4</v>
      </c>
      <c r="L340" s="233">
        <v>5</v>
      </c>
      <c r="M340" s="234">
        <v>288.39999999999998</v>
      </c>
      <c r="N340" s="235"/>
      <c r="P340" s="213"/>
    </row>
    <row r="341" spans="1:16" ht="38.25" x14ac:dyDescent="0.2">
      <c r="A341" s="110">
        <v>327</v>
      </c>
      <c r="B341" s="228" t="s">
        <v>12793</v>
      </c>
      <c r="C341" s="588" t="s">
        <v>14409</v>
      </c>
      <c r="D341" s="230"/>
      <c r="E341" s="221" t="s">
        <v>12794</v>
      </c>
      <c r="F341" s="282" t="s">
        <v>12795</v>
      </c>
      <c r="G341" s="283" t="str">
        <f t="shared" si="22"/>
        <v>фото1</v>
      </c>
      <c r="H341" s="231" t="str">
        <f t="shared" si="23"/>
        <v/>
      </c>
      <c r="I341" s="219" t="s">
        <v>12796</v>
      </c>
      <c r="J341" s="232">
        <v>90</v>
      </c>
      <c r="K341" s="273" t="s">
        <v>4</v>
      </c>
      <c r="L341" s="233">
        <v>5</v>
      </c>
      <c r="M341" s="234">
        <v>288.39999999999998</v>
      </c>
      <c r="N341" s="235"/>
      <c r="P341" s="213"/>
    </row>
    <row r="342" spans="1:16" ht="25.5" x14ac:dyDescent="0.2">
      <c r="A342" s="110">
        <v>328</v>
      </c>
      <c r="B342" s="228">
        <v>7259</v>
      </c>
      <c r="C342" s="588" t="s">
        <v>8070</v>
      </c>
      <c r="D342" s="230"/>
      <c r="E342" s="221" t="s">
        <v>7440</v>
      </c>
      <c r="F342" s="220" t="s">
        <v>7441</v>
      </c>
      <c r="G342" s="231" t="str">
        <f t="shared" si="22"/>
        <v>фото1</v>
      </c>
      <c r="H342" s="231" t="str">
        <f t="shared" si="23"/>
        <v/>
      </c>
      <c r="I342" s="275" t="s">
        <v>7442</v>
      </c>
      <c r="J342" s="232">
        <v>100</v>
      </c>
      <c r="K342" s="273" t="s">
        <v>4</v>
      </c>
      <c r="L342" s="233">
        <v>5</v>
      </c>
      <c r="M342" s="234">
        <v>288.39999999999998</v>
      </c>
      <c r="N342" s="235"/>
      <c r="P342" s="213"/>
    </row>
    <row r="343" spans="1:16" ht="51" x14ac:dyDescent="0.2">
      <c r="A343" s="110">
        <v>329</v>
      </c>
      <c r="B343" s="228" t="s">
        <v>12797</v>
      </c>
      <c r="C343" s="588" t="s">
        <v>14410</v>
      </c>
      <c r="D343" s="230"/>
      <c r="E343" s="221" t="s">
        <v>12798</v>
      </c>
      <c r="F343" s="282" t="s">
        <v>12799</v>
      </c>
      <c r="G343" s="283" t="str">
        <f t="shared" si="22"/>
        <v>фото1</v>
      </c>
      <c r="H343" s="231" t="str">
        <f t="shared" si="23"/>
        <v/>
      </c>
      <c r="I343" s="219" t="s">
        <v>12800</v>
      </c>
      <c r="J343" s="232">
        <v>90</v>
      </c>
      <c r="K343" s="273" t="s">
        <v>4</v>
      </c>
      <c r="L343" s="233">
        <v>5</v>
      </c>
      <c r="M343" s="234">
        <v>288.39999999999998</v>
      </c>
      <c r="N343" s="235"/>
      <c r="P343" s="213"/>
    </row>
    <row r="344" spans="1:16" ht="51" x14ac:dyDescent="0.2">
      <c r="A344" s="110">
        <v>330</v>
      </c>
      <c r="B344" s="228" t="s">
        <v>12801</v>
      </c>
      <c r="C344" s="588" t="s">
        <v>14411</v>
      </c>
      <c r="D344" s="230"/>
      <c r="E344" s="221" t="s">
        <v>12802</v>
      </c>
      <c r="F344" s="282" t="s">
        <v>12803</v>
      </c>
      <c r="G344" s="283" t="str">
        <f t="shared" si="22"/>
        <v>фото1</v>
      </c>
      <c r="H344" s="231" t="str">
        <f t="shared" si="23"/>
        <v/>
      </c>
      <c r="I344" s="219" t="s">
        <v>12804</v>
      </c>
      <c r="J344" s="232">
        <v>90</v>
      </c>
      <c r="K344" s="273" t="s">
        <v>4</v>
      </c>
      <c r="L344" s="233">
        <v>5</v>
      </c>
      <c r="M344" s="234">
        <v>288.39999999999998</v>
      </c>
      <c r="N344" s="235"/>
      <c r="P344" s="213"/>
    </row>
    <row r="345" spans="1:16" ht="15.75" x14ac:dyDescent="0.2">
      <c r="A345" s="110">
        <v>331</v>
      </c>
      <c r="B345" s="242"/>
      <c r="C345" s="243"/>
      <c r="D345" s="243"/>
      <c r="E345" s="144" t="s">
        <v>6532</v>
      </c>
      <c r="F345" s="145"/>
      <c r="G345" s="244"/>
      <c r="H345" s="244"/>
      <c r="I345" s="148"/>
      <c r="J345" s="149"/>
      <c r="K345" s="288"/>
      <c r="L345" s="149"/>
      <c r="M345" s="149"/>
      <c r="N345" s="149"/>
      <c r="P345" s="213"/>
    </row>
    <row r="346" spans="1:16" ht="38.25" x14ac:dyDescent="0.2">
      <c r="A346" s="110">
        <v>332</v>
      </c>
      <c r="B346" s="228">
        <v>238</v>
      </c>
      <c r="C346" s="229" t="s">
        <v>7780</v>
      </c>
      <c r="D346" s="230"/>
      <c r="E346" s="219" t="s">
        <v>6533</v>
      </c>
      <c r="F346" s="220" t="s">
        <v>6534</v>
      </c>
      <c r="G346" s="231" t="str">
        <f t="shared" ref="G346:G409" si="24">HYPERLINK("http://www.gardenbulbs.ru/images/Lilium_CL/thumbnails/"&amp;C346&amp;".jpg","фото1")</f>
        <v>фото1</v>
      </c>
      <c r="H346" s="231" t="str">
        <f t="shared" ref="H346:H409" si="25">IF(D346&gt;0,HYPERLINK("http://www.gardenbulbs.ru/images/Lilium_CL/thumbnails/"&amp;D346&amp;".jpg","фото2"),"")</f>
        <v/>
      </c>
      <c r="I346" s="275" t="s">
        <v>6535</v>
      </c>
      <c r="J346" s="232">
        <v>120</v>
      </c>
      <c r="K346" s="273" t="s">
        <v>4</v>
      </c>
      <c r="L346" s="233">
        <v>7</v>
      </c>
      <c r="M346" s="234">
        <v>132.30000000000001</v>
      </c>
      <c r="N346" s="235"/>
      <c r="P346" s="213"/>
    </row>
    <row r="347" spans="1:16" ht="38.25" x14ac:dyDescent="0.2">
      <c r="A347" s="110">
        <v>333</v>
      </c>
      <c r="B347" s="228">
        <v>432</v>
      </c>
      <c r="C347" s="229" t="s">
        <v>7781</v>
      </c>
      <c r="D347" s="230"/>
      <c r="E347" s="219" t="s">
        <v>6536</v>
      </c>
      <c r="F347" s="220" t="s">
        <v>6537</v>
      </c>
      <c r="G347" s="231" t="str">
        <f t="shared" si="24"/>
        <v>фото1</v>
      </c>
      <c r="H347" s="231" t="str">
        <f t="shared" si="25"/>
        <v/>
      </c>
      <c r="I347" s="275" t="s">
        <v>6538</v>
      </c>
      <c r="J347" s="232">
        <v>90</v>
      </c>
      <c r="K347" s="273" t="s">
        <v>4</v>
      </c>
      <c r="L347" s="233">
        <v>7</v>
      </c>
      <c r="M347" s="234">
        <v>191.4</v>
      </c>
      <c r="N347" s="235"/>
      <c r="P347" s="213"/>
    </row>
    <row r="348" spans="1:16" ht="25.5" x14ac:dyDescent="0.2">
      <c r="A348" s="110">
        <v>334</v>
      </c>
      <c r="B348" s="228">
        <v>240</v>
      </c>
      <c r="C348" s="229" t="s">
        <v>7782</v>
      </c>
      <c r="D348" s="230"/>
      <c r="E348" s="219" t="s">
        <v>6540</v>
      </c>
      <c r="F348" s="220" t="s">
        <v>6541</v>
      </c>
      <c r="G348" s="231" t="str">
        <f t="shared" si="24"/>
        <v>фото1</v>
      </c>
      <c r="H348" s="231" t="str">
        <f t="shared" si="25"/>
        <v/>
      </c>
      <c r="I348" s="275" t="s">
        <v>6542</v>
      </c>
      <c r="J348" s="232">
        <v>90</v>
      </c>
      <c r="K348" s="273" t="s">
        <v>4</v>
      </c>
      <c r="L348" s="233">
        <v>7</v>
      </c>
      <c r="M348" s="234">
        <v>144.1</v>
      </c>
      <c r="N348" s="235"/>
      <c r="P348" s="213"/>
    </row>
    <row r="349" spans="1:16" ht="25.5" x14ac:dyDescent="0.2">
      <c r="A349" s="110">
        <v>335</v>
      </c>
      <c r="B349" s="228">
        <v>433</v>
      </c>
      <c r="C349" s="229" t="s">
        <v>7783</v>
      </c>
      <c r="D349" s="230"/>
      <c r="E349" s="221" t="s">
        <v>6543</v>
      </c>
      <c r="F349" s="222" t="s">
        <v>6544</v>
      </c>
      <c r="G349" s="231" t="str">
        <f t="shared" si="24"/>
        <v>фото1</v>
      </c>
      <c r="H349" s="231" t="str">
        <f t="shared" si="25"/>
        <v/>
      </c>
      <c r="I349" s="278" t="s">
        <v>6545</v>
      </c>
      <c r="J349" s="236">
        <v>125</v>
      </c>
      <c r="K349" s="273" t="s">
        <v>4</v>
      </c>
      <c r="L349" s="233">
        <v>7</v>
      </c>
      <c r="M349" s="234">
        <v>191.4</v>
      </c>
      <c r="N349" s="235"/>
      <c r="P349" s="213"/>
    </row>
    <row r="350" spans="1:16" ht="15.75" x14ac:dyDescent="0.2">
      <c r="A350" s="110">
        <v>336</v>
      </c>
      <c r="B350" s="228">
        <v>241</v>
      </c>
      <c r="C350" s="229" t="s">
        <v>7784</v>
      </c>
      <c r="D350" s="230"/>
      <c r="E350" s="221" t="s">
        <v>6546</v>
      </c>
      <c r="F350" s="222" t="s">
        <v>6547</v>
      </c>
      <c r="G350" s="231" t="str">
        <f t="shared" si="24"/>
        <v>фото1</v>
      </c>
      <c r="H350" s="231" t="str">
        <f t="shared" si="25"/>
        <v/>
      </c>
      <c r="I350" s="278" t="s">
        <v>6548</v>
      </c>
      <c r="J350" s="236">
        <v>110</v>
      </c>
      <c r="K350" s="273" t="s">
        <v>4</v>
      </c>
      <c r="L350" s="233">
        <v>7</v>
      </c>
      <c r="M350" s="234">
        <v>173.7</v>
      </c>
      <c r="N350" s="235"/>
      <c r="P350" s="213"/>
    </row>
    <row r="351" spans="1:16" ht="25.5" x14ac:dyDescent="0.2">
      <c r="A351" s="110">
        <v>337</v>
      </c>
      <c r="B351" s="228">
        <v>242</v>
      </c>
      <c r="C351" s="237" t="s">
        <v>7785</v>
      </c>
      <c r="D351" s="238"/>
      <c r="E351" s="219" t="s">
        <v>6549</v>
      </c>
      <c r="F351" s="220" t="s">
        <v>6550</v>
      </c>
      <c r="G351" s="231" t="str">
        <f t="shared" si="24"/>
        <v>фото1</v>
      </c>
      <c r="H351" s="231" t="str">
        <f t="shared" si="25"/>
        <v/>
      </c>
      <c r="I351" s="275" t="s">
        <v>6551</v>
      </c>
      <c r="J351" s="232">
        <v>125</v>
      </c>
      <c r="K351" s="273" t="s">
        <v>4</v>
      </c>
      <c r="L351" s="233">
        <v>5</v>
      </c>
      <c r="M351" s="234">
        <v>187.2</v>
      </c>
      <c r="N351" s="235"/>
      <c r="P351" s="213"/>
    </row>
    <row r="352" spans="1:16" ht="38.25" x14ac:dyDescent="0.2">
      <c r="A352" s="110">
        <v>338</v>
      </c>
      <c r="B352" s="228" t="s">
        <v>12805</v>
      </c>
      <c r="C352" s="229" t="s">
        <v>12806</v>
      </c>
      <c r="D352" s="230"/>
      <c r="E352" s="219" t="s">
        <v>12807</v>
      </c>
      <c r="F352" s="282" t="s">
        <v>12808</v>
      </c>
      <c r="G352" s="283" t="str">
        <f t="shared" si="24"/>
        <v>фото1</v>
      </c>
      <c r="H352" s="231" t="str">
        <f t="shared" si="25"/>
        <v/>
      </c>
      <c r="I352" s="219" t="s">
        <v>12809</v>
      </c>
      <c r="J352" s="232">
        <v>120</v>
      </c>
      <c r="K352" s="273" t="s">
        <v>4</v>
      </c>
      <c r="L352" s="233">
        <v>7</v>
      </c>
      <c r="M352" s="234">
        <v>146.5</v>
      </c>
      <c r="N352" s="235"/>
      <c r="P352" s="213"/>
    </row>
    <row r="353" spans="1:16" ht="51" x14ac:dyDescent="0.2">
      <c r="A353" s="110">
        <v>339</v>
      </c>
      <c r="B353" s="228">
        <v>1458</v>
      </c>
      <c r="C353" s="229" t="s">
        <v>7786</v>
      </c>
      <c r="D353" s="230"/>
      <c r="E353" s="224" t="s">
        <v>7045</v>
      </c>
      <c r="F353" s="225" t="s">
        <v>7046</v>
      </c>
      <c r="G353" s="231" t="str">
        <f t="shared" si="24"/>
        <v>фото1</v>
      </c>
      <c r="H353" s="231" t="str">
        <f t="shared" si="25"/>
        <v/>
      </c>
      <c r="I353" s="278" t="s">
        <v>7047</v>
      </c>
      <c r="J353" s="236">
        <v>120</v>
      </c>
      <c r="K353" s="273" t="s">
        <v>4</v>
      </c>
      <c r="L353" s="233">
        <v>5</v>
      </c>
      <c r="M353" s="234">
        <v>187.2</v>
      </c>
      <c r="N353" s="235"/>
      <c r="P353" s="213"/>
    </row>
    <row r="354" spans="1:16" ht="51" x14ac:dyDescent="0.2">
      <c r="A354" s="110">
        <v>340</v>
      </c>
      <c r="B354" s="228">
        <v>1457</v>
      </c>
      <c r="C354" s="229" t="s">
        <v>7787</v>
      </c>
      <c r="D354" s="230"/>
      <c r="E354" s="219" t="s">
        <v>7048</v>
      </c>
      <c r="F354" s="220" t="s">
        <v>7049</v>
      </c>
      <c r="G354" s="231" t="str">
        <f t="shared" si="24"/>
        <v>фото1</v>
      </c>
      <c r="H354" s="231" t="str">
        <f t="shared" si="25"/>
        <v/>
      </c>
      <c r="I354" s="275" t="s">
        <v>7050</v>
      </c>
      <c r="J354" s="232">
        <v>120</v>
      </c>
      <c r="K354" s="273" t="s">
        <v>4</v>
      </c>
      <c r="L354" s="233">
        <v>7</v>
      </c>
      <c r="M354" s="234">
        <v>197.3</v>
      </c>
      <c r="N354" s="235"/>
      <c r="P354" s="213"/>
    </row>
    <row r="355" spans="1:16" ht="38.25" x14ac:dyDescent="0.2">
      <c r="A355" s="110">
        <v>341</v>
      </c>
      <c r="B355" s="228" t="s">
        <v>12810</v>
      </c>
      <c r="C355" s="229" t="s">
        <v>12811</v>
      </c>
      <c r="D355" s="230"/>
      <c r="E355" s="219" t="s">
        <v>12812</v>
      </c>
      <c r="F355" s="282" t="s">
        <v>12813</v>
      </c>
      <c r="G355" s="283" t="str">
        <f t="shared" si="24"/>
        <v>фото1</v>
      </c>
      <c r="H355" s="231" t="str">
        <f t="shared" si="25"/>
        <v/>
      </c>
      <c r="I355" s="219" t="s">
        <v>12814</v>
      </c>
      <c r="J355" s="232">
        <v>150</v>
      </c>
      <c r="K355" s="273" t="s">
        <v>44</v>
      </c>
      <c r="L355" s="233">
        <v>7</v>
      </c>
      <c r="M355" s="234">
        <v>226.8</v>
      </c>
      <c r="N355" s="235"/>
      <c r="P355" s="213"/>
    </row>
    <row r="356" spans="1:16" ht="38.25" x14ac:dyDescent="0.2">
      <c r="A356" s="110">
        <v>342</v>
      </c>
      <c r="B356" s="228">
        <v>3692</v>
      </c>
      <c r="C356" s="229" t="s">
        <v>7788</v>
      </c>
      <c r="D356" s="230"/>
      <c r="E356" s="219" t="s">
        <v>6552</v>
      </c>
      <c r="F356" s="220" t="s">
        <v>6553</v>
      </c>
      <c r="G356" s="231" t="str">
        <f t="shared" si="24"/>
        <v>фото1</v>
      </c>
      <c r="H356" s="231" t="str">
        <f t="shared" si="25"/>
        <v/>
      </c>
      <c r="I356" s="275" t="s">
        <v>6554</v>
      </c>
      <c r="J356" s="232">
        <v>110</v>
      </c>
      <c r="K356" s="273" t="s">
        <v>4</v>
      </c>
      <c r="L356" s="233">
        <v>7</v>
      </c>
      <c r="M356" s="234">
        <v>185.5</v>
      </c>
      <c r="N356" s="235"/>
      <c r="P356" s="213"/>
    </row>
    <row r="357" spans="1:16" ht="25.5" x14ac:dyDescent="0.2">
      <c r="A357" s="110">
        <v>343</v>
      </c>
      <c r="B357" s="228">
        <v>7233</v>
      </c>
      <c r="C357" s="229" t="s">
        <v>8071</v>
      </c>
      <c r="D357" s="230"/>
      <c r="E357" s="221" t="s">
        <v>7443</v>
      </c>
      <c r="F357" s="220" t="s">
        <v>7444</v>
      </c>
      <c r="G357" s="231" t="str">
        <f t="shared" si="24"/>
        <v>фото1</v>
      </c>
      <c r="H357" s="231" t="str">
        <f t="shared" si="25"/>
        <v/>
      </c>
      <c r="I357" s="275" t="s">
        <v>7445</v>
      </c>
      <c r="J357" s="232">
        <v>110</v>
      </c>
      <c r="K357" s="273" t="s">
        <v>4</v>
      </c>
      <c r="L357" s="233">
        <v>7</v>
      </c>
      <c r="M357" s="234">
        <v>191.4</v>
      </c>
      <c r="N357" s="235"/>
      <c r="P357" s="213"/>
    </row>
    <row r="358" spans="1:16" ht="38.25" x14ac:dyDescent="0.2">
      <c r="A358" s="110">
        <v>344</v>
      </c>
      <c r="B358" s="228">
        <v>1459</v>
      </c>
      <c r="C358" s="229" t="s">
        <v>7789</v>
      </c>
      <c r="D358" s="230"/>
      <c r="E358" s="219" t="s">
        <v>6555</v>
      </c>
      <c r="F358" s="220" t="s">
        <v>6556</v>
      </c>
      <c r="G358" s="231" t="str">
        <f t="shared" si="24"/>
        <v>фото1</v>
      </c>
      <c r="H358" s="231" t="str">
        <f t="shared" si="25"/>
        <v/>
      </c>
      <c r="I358" s="275" t="s">
        <v>6557</v>
      </c>
      <c r="J358" s="232">
        <v>120</v>
      </c>
      <c r="K358" s="273" t="s">
        <v>4</v>
      </c>
      <c r="L358" s="233">
        <v>7</v>
      </c>
      <c r="M358" s="234">
        <v>185.5</v>
      </c>
      <c r="N358" s="235"/>
      <c r="P358" s="213"/>
    </row>
    <row r="359" spans="1:16" ht="38.25" x14ac:dyDescent="0.2">
      <c r="A359" s="110">
        <v>345</v>
      </c>
      <c r="B359" s="228">
        <v>3832</v>
      </c>
      <c r="C359" s="229" t="s">
        <v>7790</v>
      </c>
      <c r="D359" s="230"/>
      <c r="E359" s="219" t="s">
        <v>6558</v>
      </c>
      <c r="F359" s="220" t="s">
        <v>6559</v>
      </c>
      <c r="G359" s="231" t="str">
        <f t="shared" si="24"/>
        <v>фото1</v>
      </c>
      <c r="H359" s="231" t="str">
        <f t="shared" si="25"/>
        <v/>
      </c>
      <c r="I359" s="275" t="s">
        <v>7446</v>
      </c>
      <c r="J359" s="232">
        <v>120</v>
      </c>
      <c r="K359" s="273" t="s">
        <v>4</v>
      </c>
      <c r="L359" s="233">
        <v>7</v>
      </c>
      <c r="M359" s="234">
        <v>191.4</v>
      </c>
      <c r="N359" s="235"/>
      <c r="P359" s="213"/>
    </row>
    <row r="360" spans="1:16" ht="25.5" x14ac:dyDescent="0.2">
      <c r="A360" s="110">
        <v>346</v>
      </c>
      <c r="B360" s="228">
        <v>436</v>
      </c>
      <c r="C360" s="229" t="s">
        <v>7791</v>
      </c>
      <c r="D360" s="230"/>
      <c r="E360" s="219" t="s">
        <v>6560</v>
      </c>
      <c r="F360" s="220" t="s">
        <v>6561</v>
      </c>
      <c r="G360" s="231" t="str">
        <f t="shared" si="24"/>
        <v>фото1</v>
      </c>
      <c r="H360" s="231" t="str">
        <f t="shared" si="25"/>
        <v/>
      </c>
      <c r="I360" s="275" t="s">
        <v>6562</v>
      </c>
      <c r="J360" s="232">
        <v>110</v>
      </c>
      <c r="K360" s="273" t="s">
        <v>4</v>
      </c>
      <c r="L360" s="233">
        <v>7</v>
      </c>
      <c r="M360" s="234">
        <v>185.5</v>
      </c>
      <c r="N360" s="235"/>
      <c r="P360" s="213"/>
    </row>
    <row r="361" spans="1:16" ht="38.25" x14ac:dyDescent="0.2">
      <c r="A361" s="110">
        <v>347</v>
      </c>
      <c r="B361" s="228">
        <v>246</v>
      </c>
      <c r="C361" s="229" t="s">
        <v>7792</v>
      </c>
      <c r="D361" s="230"/>
      <c r="E361" s="219" t="s">
        <v>6563</v>
      </c>
      <c r="F361" s="220" t="s">
        <v>6564</v>
      </c>
      <c r="G361" s="231" t="str">
        <f t="shared" si="24"/>
        <v>фото1</v>
      </c>
      <c r="H361" s="231" t="str">
        <f t="shared" si="25"/>
        <v/>
      </c>
      <c r="I361" s="275" t="s">
        <v>6565</v>
      </c>
      <c r="J361" s="232">
        <v>120</v>
      </c>
      <c r="K361" s="273" t="s">
        <v>4</v>
      </c>
      <c r="L361" s="233">
        <v>7</v>
      </c>
      <c r="M361" s="234">
        <v>144.1</v>
      </c>
      <c r="N361" s="235"/>
      <c r="P361" s="213"/>
    </row>
    <row r="362" spans="1:16" ht="38.25" x14ac:dyDescent="0.2">
      <c r="A362" s="110">
        <v>348</v>
      </c>
      <c r="B362" s="228">
        <v>5475</v>
      </c>
      <c r="C362" s="229" t="s">
        <v>12447</v>
      </c>
      <c r="D362" s="230"/>
      <c r="E362" s="219" t="s">
        <v>8072</v>
      </c>
      <c r="F362" s="220" t="s">
        <v>8073</v>
      </c>
      <c r="G362" s="231" t="str">
        <f t="shared" si="24"/>
        <v>фото1</v>
      </c>
      <c r="H362" s="231" t="str">
        <f t="shared" si="25"/>
        <v/>
      </c>
      <c r="I362" s="275" t="s">
        <v>8074</v>
      </c>
      <c r="J362" s="232">
        <v>110</v>
      </c>
      <c r="K362" s="273" t="s">
        <v>6469</v>
      </c>
      <c r="L362" s="233">
        <v>5</v>
      </c>
      <c r="M362" s="234">
        <v>146.6</v>
      </c>
      <c r="N362" s="235"/>
      <c r="P362" s="213"/>
    </row>
    <row r="363" spans="1:16" ht="51" x14ac:dyDescent="0.2">
      <c r="A363" s="110">
        <v>349</v>
      </c>
      <c r="B363" s="228">
        <v>5476</v>
      </c>
      <c r="C363" s="229" t="s">
        <v>12448</v>
      </c>
      <c r="D363" s="230"/>
      <c r="E363" s="219" t="s">
        <v>1972</v>
      </c>
      <c r="F363" s="220" t="s">
        <v>1971</v>
      </c>
      <c r="G363" s="231" t="str">
        <f t="shared" si="24"/>
        <v>фото1</v>
      </c>
      <c r="H363" s="231" t="str">
        <f t="shared" si="25"/>
        <v/>
      </c>
      <c r="I363" s="275" t="s">
        <v>12815</v>
      </c>
      <c r="J363" s="232">
        <v>100</v>
      </c>
      <c r="K363" s="273" t="s">
        <v>6469</v>
      </c>
      <c r="L363" s="233">
        <v>5</v>
      </c>
      <c r="M363" s="234">
        <v>146.6</v>
      </c>
      <c r="N363" s="235"/>
      <c r="P363" s="213"/>
    </row>
    <row r="364" spans="1:16" ht="38.25" x14ac:dyDescent="0.2">
      <c r="A364" s="110">
        <v>350</v>
      </c>
      <c r="B364" s="228">
        <v>5478</v>
      </c>
      <c r="C364" s="237" t="s">
        <v>12449</v>
      </c>
      <c r="D364" s="238"/>
      <c r="E364" s="219" t="s">
        <v>8075</v>
      </c>
      <c r="F364" s="220" t="s">
        <v>8076</v>
      </c>
      <c r="G364" s="231" t="str">
        <f t="shared" si="24"/>
        <v>фото1</v>
      </c>
      <c r="H364" s="231" t="str">
        <f t="shared" si="25"/>
        <v/>
      </c>
      <c r="I364" s="275" t="s">
        <v>8077</v>
      </c>
      <c r="J364" s="232">
        <v>110</v>
      </c>
      <c r="K364" s="273" t="s">
        <v>6469</v>
      </c>
      <c r="L364" s="233">
        <v>5</v>
      </c>
      <c r="M364" s="234">
        <v>146.6</v>
      </c>
      <c r="N364" s="235"/>
      <c r="P364" s="213"/>
    </row>
    <row r="365" spans="1:16" ht="25.5" x14ac:dyDescent="0.2">
      <c r="A365" s="110">
        <v>351</v>
      </c>
      <c r="B365" s="228">
        <v>5479</v>
      </c>
      <c r="C365" s="229" t="s">
        <v>14414</v>
      </c>
      <c r="D365" s="230"/>
      <c r="E365" s="219" t="s">
        <v>12282</v>
      </c>
      <c r="F365" s="220" t="s">
        <v>8078</v>
      </c>
      <c r="G365" s="231" t="str">
        <f t="shared" si="24"/>
        <v>фото1</v>
      </c>
      <c r="H365" s="231" t="str">
        <f t="shared" si="25"/>
        <v/>
      </c>
      <c r="I365" s="275" t="s">
        <v>12816</v>
      </c>
      <c r="J365" s="232">
        <v>110</v>
      </c>
      <c r="K365" s="273" t="s">
        <v>6469</v>
      </c>
      <c r="L365" s="233">
        <v>5</v>
      </c>
      <c r="M365" s="234">
        <v>146.6</v>
      </c>
      <c r="N365" s="235"/>
      <c r="P365" s="213"/>
    </row>
    <row r="366" spans="1:16" ht="38.25" x14ac:dyDescent="0.2">
      <c r="A366" s="110">
        <v>352</v>
      </c>
      <c r="B366" s="228">
        <v>6555</v>
      </c>
      <c r="C366" s="229" t="s">
        <v>12164</v>
      </c>
      <c r="D366" s="230"/>
      <c r="E366" s="219" t="s">
        <v>12165</v>
      </c>
      <c r="F366" s="219" t="s">
        <v>12166</v>
      </c>
      <c r="G366" s="231" t="str">
        <f t="shared" si="24"/>
        <v>фото1</v>
      </c>
      <c r="H366" s="231" t="str">
        <f t="shared" si="25"/>
        <v/>
      </c>
      <c r="I366" s="275" t="s">
        <v>12167</v>
      </c>
      <c r="J366" s="232">
        <v>110</v>
      </c>
      <c r="K366" s="273" t="s">
        <v>6469</v>
      </c>
      <c r="L366" s="233">
        <v>5</v>
      </c>
      <c r="M366" s="234">
        <v>146.6</v>
      </c>
      <c r="N366" s="235"/>
      <c r="P366" s="213"/>
    </row>
    <row r="367" spans="1:16" ht="25.5" x14ac:dyDescent="0.2">
      <c r="A367" s="110">
        <v>353</v>
      </c>
      <c r="B367" s="228">
        <v>6558</v>
      </c>
      <c r="C367" s="237" t="s">
        <v>12168</v>
      </c>
      <c r="D367" s="238"/>
      <c r="E367" s="219" t="s">
        <v>1300</v>
      </c>
      <c r="F367" s="219" t="s">
        <v>1299</v>
      </c>
      <c r="G367" s="231" t="str">
        <f t="shared" si="24"/>
        <v>фото1</v>
      </c>
      <c r="H367" s="231" t="str">
        <f t="shared" si="25"/>
        <v/>
      </c>
      <c r="I367" s="275" t="s">
        <v>12169</v>
      </c>
      <c r="J367" s="232">
        <v>110</v>
      </c>
      <c r="K367" s="273" t="s">
        <v>6469</v>
      </c>
      <c r="L367" s="233">
        <v>5</v>
      </c>
      <c r="M367" s="234">
        <v>146.6</v>
      </c>
      <c r="N367" s="235"/>
      <c r="P367" s="213"/>
    </row>
    <row r="368" spans="1:16" ht="25.5" x14ac:dyDescent="0.2">
      <c r="A368" s="110">
        <v>354</v>
      </c>
      <c r="B368" s="228">
        <v>438</v>
      </c>
      <c r="C368" s="229" t="s">
        <v>7793</v>
      </c>
      <c r="D368" s="230"/>
      <c r="E368" s="219" t="s">
        <v>6566</v>
      </c>
      <c r="F368" s="220" t="s">
        <v>6567</v>
      </c>
      <c r="G368" s="231" t="str">
        <f t="shared" si="24"/>
        <v>фото1</v>
      </c>
      <c r="H368" s="231" t="str">
        <f t="shared" si="25"/>
        <v/>
      </c>
      <c r="I368" s="275" t="s">
        <v>6568</v>
      </c>
      <c r="J368" s="232">
        <v>105</v>
      </c>
      <c r="K368" s="273" t="s">
        <v>4</v>
      </c>
      <c r="L368" s="233">
        <v>7</v>
      </c>
      <c r="M368" s="234">
        <v>200.8</v>
      </c>
      <c r="N368" s="235"/>
      <c r="P368" s="213"/>
    </row>
    <row r="369" spans="1:16" ht="25.5" x14ac:dyDescent="0.2">
      <c r="A369" s="110">
        <v>355</v>
      </c>
      <c r="B369" s="228">
        <v>3074</v>
      </c>
      <c r="C369" s="237" t="s">
        <v>7794</v>
      </c>
      <c r="D369" s="238"/>
      <c r="E369" s="219" t="s">
        <v>6569</v>
      </c>
      <c r="F369" s="220" t="s">
        <v>6570</v>
      </c>
      <c r="G369" s="231" t="str">
        <f t="shared" si="24"/>
        <v>фото1</v>
      </c>
      <c r="H369" s="231" t="str">
        <f t="shared" si="25"/>
        <v/>
      </c>
      <c r="I369" s="275" t="s">
        <v>6571</v>
      </c>
      <c r="J369" s="232">
        <v>120</v>
      </c>
      <c r="K369" s="273" t="s">
        <v>4</v>
      </c>
      <c r="L369" s="233">
        <v>5</v>
      </c>
      <c r="M369" s="234">
        <v>178.7</v>
      </c>
      <c r="N369" s="235"/>
      <c r="P369" s="213"/>
    </row>
    <row r="370" spans="1:16" ht="25.5" x14ac:dyDescent="0.2">
      <c r="A370" s="110">
        <v>356</v>
      </c>
      <c r="B370" s="228" t="s">
        <v>12817</v>
      </c>
      <c r="C370" s="229" t="s">
        <v>12818</v>
      </c>
      <c r="D370" s="230"/>
      <c r="E370" s="219" t="s">
        <v>12819</v>
      </c>
      <c r="F370" s="282" t="s">
        <v>12820</v>
      </c>
      <c r="G370" s="283" t="str">
        <f t="shared" si="24"/>
        <v>фото1</v>
      </c>
      <c r="H370" s="231" t="str">
        <f t="shared" si="25"/>
        <v/>
      </c>
      <c r="I370" s="219" t="s">
        <v>12821</v>
      </c>
      <c r="J370" s="232">
        <v>130</v>
      </c>
      <c r="K370" s="273" t="s">
        <v>44</v>
      </c>
      <c r="L370" s="233">
        <v>7</v>
      </c>
      <c r="M370" s="234">
        <v>226.8</v>
      </c>
      <c r="N370" s="235"/>
      <c r="P370" s="213"/>
    </row>
    <row r="371" spans="1:16" ht="25.5" x14ac:dyDescent="0.2">
      <c r="A371" s="110">
        <v>357</v>
      </c>
      <c r="B371" s="228" t="s">
        <v>12822</v>
      </c>
      <c r="C371" s="229" t="s">
        <v>12823</v>
      </c>
      <c r="D371" s="230"/>
      <c r="E371" s="219" t="s">
        <v>12824</v>
      </c>
      <c r="F371" s="282" t="s">
        <v>12825</v>
      </c>
      <c r="G371" s="283" t="str">
        <f t="shared" si="24"/>
        <v>фото1</v>
      </c>
      <c r="H371" s="231" t="str">
        <f t="shared" si="25"/>
        <v/>
      </c>
      <c r="I371" s="219" t="s">
        <v>12826</v>
      </c>
      <c r="J371" s="232">
        <v>120</v>
      </c>
      <c r="K371" s="273" t="s">
        <v>4</v>
      </c>
      <c r="L371" s="233">
        <v>7</v>
      </c>
      <c r="M371" s="234">
        <v>173.7</v>
      </c>
      <c r="N371" s="235"/>
      <c r="P371" s="213"/>
    </row>
    <row r="372" spans="1:16" ht="38.25" x14ac:dyDescent="0.2">
      <c r="A372" s="110">
        <v>358</v>
      </c>
      <c r="B372" s="228">
        <v>3836</v>
      </c>
      <c r="C372" s="229" t="s">
        <v>7795</v>
      </c>
      <c r="D372" s="230"/>
      <c r="E372" s="219" t="s">
        <v>6572</v>
      </c>
      <c r="F372" s="220" t="s">
        <v>6573</v>
      </c>
      <c r="G372" s="231" t="str">
        <f t="shared" si="24"/>
        <v>фото1</v>
      </c>
      <c r="H372" s="231" t="str">
        <f t="shared" si="25"/>
        <v/>
      </c>
      <c r="I372" s="275" t="s">
        <v>6574</v>
      </c>
      <c r="J372" s="232">
        <v>130</v>
      </c>
      <c r="K372" s="273" t="s">
        <v>44</v>
      </c>
      <c r="L372" s="233">
        <v>7</v>
      </c>
      <c r="M372" s="234">
        <v>209.1</v>
      </c>
      <c r="N372" s="235"/>
      <c r="P372" s="213"/>
    </row>
    <row r="373" spans="1:16" ht="25.5" x14ac:dyDescent="0.2">
      <c r="A373" s="110">
        <v>359</v>
      </c>
      <c r="B373" s="228" t="s">
        <v>12827</v>
      </c>
      <c r="C373" s="229" t="s">
        <v>12828</v>
      </c>
      <c r="D373" s="230"/>
      <c r="E373" s="219" t="s">
        <v>12829</v>
      </c>
      <c r="F373" s="282" t="s">
        <v>12830</v>
      </c>
      <c r="G373" s="283" t="str">
        <f t="shared" si="24"/>
        <v>фото1</v>
      </c>
      <c r="H373" s="231" t="str">
        <f t="shared" si="25"/>
        <v/>
      </c>
      <c r="I373" s="219" t="s">
        <v>12831</v>
      </c>
      <c r="J373" s="232">
        <v>120</v>
      </c>
      <c r="K373" s="273" t="s">
        <v>44</v>
      </c>
      <c r="L373" s="233">
        <v>1</v>
      </c>
      <c r="M373" s="234">
        <v>47.9</v>
      </c>
      <c r="N373" s="235"/>
      <c r="P373" s="213"/>
    </row>
    <row r="374" spans="1:16" ht="51" x14ac:dyDescent="0.2">
      <c r="A374" s="110">
        <v>360</v>
      </c>
      <c r="B374" s="228" t="s">
        <v>12832</v>
      </c>
      <c r="C374" s="229" t="s">
        <v>12833</v>
      </c>
      <c r="D374" s="230"/>
      <c r="E374" s="219" t="s">
        <v>1742</v>
      </c>
      <c r="F374" s="284" t="s">
        <v>1741</v>
      </c>
      <c r="G374" s="283" t="str">
        <f t="shared" si="24"/>
        <v>фото1</v>
      </c>
      <c r="H374" s="231" t="str">
        <f t="shared" si="25"/>
        <v/>
      </c>
      <c r="I374" s="219" t="s">
        <v>12834</v>
      </c>
      <c r="J374" s="232">
        <v>120</v>
      </c>
      <c r="K374" s="273" t="s">
        <v>6469</v>
      </c>
      <c r="L374" s="233">
        <v>7</v>
      </c>
      <c r="M374" s="234">
        <v>199.6</v>
      </c>
      <c r="N374" s="235"/>
      <c r="P374" s="213"/>
    </row>
    <row r="375" spans="1:16" ht="25.5" x14ac:dyDescent="0.2">
      <c r="A375" s="110">
        <v>361</v>
      </c>
      <c r="B375" s="228">
        <v>415</v>
      </c>
      <c r="C375" s="229" t="s">
        <v>8079</v>
      </c>
      <c r="D375" s="230"/>
      <c r="E375" s="219" t="s">
        <v>6575</v>
      </c>
      <c r="F375" s="220" t="s">
        <v>6576</v>
      </c>
      <c r="G375" s="231" t="str">
        <f t="shared" si="24"/>
        <v>фото1</v>
      </c>
      <c r="H375" s="231" t="str">
        <f t="shared" si="25"/>
        <v/>
      </c>
      <c r="I375" s="275" t="s">
        <v>6577</v>
      </c>
      <c r="J375" s="232">
        <v>120</v>
      </c>
      <c r="K375" s="273" t="s">
        <v>4</v>
      </c>
      <c r="L375" s="233">
        <v>7</v>
      </c>
      <c r="M375" s="234">
        <v>161.80000000000001</v>
      </c>
      <c r="N375" s="235"/>
      <c r="P375" s="213"/>
    </row>
    <row r="376" spans="1:16" ht="25.5" x14ac:dyDescent="0.2">
      <c r="A376" s="110">
        <v>362</v>
      </c>
      <c r="B376" s="228">
        <v>4472</v>
      </c>
      <c r="C376" s="229" t="s">
        <v>8080</v>
      </c>
      <c r="D376" s="230"/>
      <c r="E376" s="219" t="s">
        <v>6578</v>
      </c>
      <c r="F376" s="220" t="s">
        <v>3100</v>
      </c>
      <c r="G376" s="231" t="str">
        <f t="shared" si="24"/>
        <v>фото1</v>
      </c>
      <c r="H376" s="231" t="str">
        <f t="shared" si="25"/>
        <v/>
      </c>
      <c r="I376" s="275" t="s">
        <v>6579</v>
      </c>
      <c r="J376" s="232">
        <v>120</v>
      </c>
      <c r="K376" s="273" t="s">
        <v>4</v>
      </c>
      <c r="L376" s="233">
        <v>5</v>
      </c>
      <c r="M376" s="234">
        <v>182.9</v>
      </c>
      <c r="N376" s="235"/>
      <c r="P376" s="213"/>
    </row>
    <row r="377" spans="1:16" ht="25.5" x14ac:dyDescent="0.2">
      <c r="A377" s="110">
        <v>363</v>
      </c>
      <c r="B377" s="228">
        <v>3751</v>
      </c>
      <c r="C377" s="229" t="s">
        <v>7796</v>
      </c>
      <c r="D377" s="230"/>
      <c r="E377" s="219" t="s">
        <v>6580</v>
      </c>
      <c r="F377" s="220" t="s">
        <v>6581</v>
      </c>
      <c r="G377" s="231" t="str">
        <f t="shared" si="24"/>
        <v>фото1</v>
      </c>
      <c r="H377" s="231" t="str">
        <f t="shared" si="25"/>
        <v/>
      </c>
      <c r="I377" s="275" t="s">
        <v>6582</v>
      </c>
      <c r="J377" s="232">
        <v>110</v>
      </c>
      <c r="K377" s="273" t="s">
        <v>4</v>
      </c>
      <c r="L377" s="233">
        <v>7</v>
      </c>
      <c r="M377" s="234">
        <v>158.30000000000001</v>
      </c>
      <c r="N377" s="235"/>
      <c r="P377" s="213"/>
    </row>
    <row r="378" spans="1:16" ht="25.5" x14ac:dyDescent="0.2">
      <c r="A378" s="110">
        <v>364</v>
      </c>
      <c r="B378" s="228" t="s">
        <v>12835</v>
      </c>
      <c r="C378" s="229" t="s">
        <v>12836</v>
      </c>
      <c r="D378" s="230"/>
      <c r="E378" s="219" t="s">
        <v>12837</v>
      </c>
      <c r="F378" s="282" t="s">
        <v>12838</v>
      </c>
      <c r="G378" s="283" t="str">
        <f t="shared" si="24"/>
        <v>фото1</v>
      </c>
      <c r="H378" s="231" t="str">
        <f t="shared" si="25"/>
        <v/>
      </c>
      <c r="I378" s="219" t="s">
        <v>12839</v>
      </c>
      <c r="J378" s="232">
        <v>120</v>
      </c>
      <c r="K378" s="273" t="s">
        <v>44</v>
      </c>
      <c r="L378" s="233">
        <v>7</v>
      </c>
      <c r="M378" s="234">
        <v>238.6</v>
      </c>
      <c r="N378" s="235"/>
      <c r="P378" s="213"/>
    </row>
    <row r="379" spans="1:16" ht="38.25" x14ac:dyDescent="0.2">
      <c r="A379" s="110">
        <v>365</v>
      </c>
      <c r="B379" s="228">
        <v>4473</v>
      </c>
      <c r="C379" s="229" t="s">
        <v>8081</v>
      </c>
      <c r="D379" s="230"/>
      <c r="E379" s="219" t="s">
        <v>698</v>
      </c>
      <c r="F379" s="220" t="s">
        <v>697</v>
      </c>
      <c r="G379" s="231" t="str">
        <f t="shared" si="24"/>
        <v>фото1</v>
      </c>
      <c r="H379" s="231" t="str">
        <f t="shared" si="25"/>
        <v/>
      </c>
      <c r="I379" s="275" t="s">
        <v>6583</v>
      </c>
      <c r="J379" s="232">
        <v>110</v>
      </c>
      <c r="K379" s="273" t="s">
        <v>4</v>
      </c>
      <c r="L379" s="233">
        <v>7</v>
      </c>
      <c r="M379" s="234">
        <v>191.4</v>
      </c>
      <c r="N379" s="235"/>
      <c r="P379" s="213"/>
    </row>
    <row r="380" spans="1:16" ht="25.5" x14ac:dyDescent="0.2">
      <c r="A380" s="110">
        <v>366</v>
      </c>
      <c r="B380" s="228" t="s">
        <v>12840</v>
      </c>
      <c r="C380" s="229" t="s">
        <v>12841</v>
      </c>
      <c r="D380" s="230"/>
      <c r="E380" s="219" t="s">
        <v>12842</v>
      </c>
      <c r="F380" s="282" t="s">
        <v>12843</v>
      </c>
      <c r="G380" s="283" t="str">
        <f t="shared" si="24"/>
        <v>фото1</v>
      </c>
      <c r="H380" s="231" t="str">
        <f t="shared" si="25"/>
        <v/>
      </c>
      <c r="I380" s="219" t="s">
        <v>12844</v>
      </c>
      <c r="J380" s="232">
        <v>130</v>
      </c>
      <c r="K380" s="273" t="s">
        <v>44</v>
      </c>
      <c r="L380" s="233">
        <v>7</v>
      </c>
      <c r="M380" s="234">
        <v>238.6</v>
      </c>
      <c r="N380" s="235"/>
      <c r="P380" s="213"/>
    </row>
    <row r="381" spans="1:16" ht="38.25" x14ac:dyDescent="0.2">
      <c r="A381" s="110">
        <v>367</v>
      </c>
      <c r="B381" s="228">
        <v>3705</v>
      </c>
      <c r="C381" s="237" t="s">
        <v>7797</v>
      </c>
      <c r="D381" s="238"/>
      <c r="E381" s="219" t="s">
        <v>4869</v>
      </c>
      <c r="F381" s="220" t="s">
        <v>4868</v>
      </c>
      <c r="G381" s="231" t="str">
        <f t="shared" si="24"/>
        <v>фото1</v>
      </c>
      <c r="H381" s="231" t="str">
        <f t="shared" si="25"/>
        <v/>
      </c>
      <c r="I381" s="275" t="s">
        <v>6584</v>
      </c>
      <c r="J381" s="232">
        <v>110</v>
      </c>
      <c r="K381" s="273" t="s">
        <v>44</v>
      </c>
      <c r="L381" s="233">
        <v>7</v>
      </c>
      <c r="M381" s="234">
        <v>150</v>
      </c>
      <c r="N381" s="235"/>
      <c r="P381" s="213"/>
    </row>
    <row r="382" spans="1:16" ht="25.5" x14ac:dyDescent="0.2">
      <c r="A382" s="110">
        <v>368</v>
      </c>
      <c r="B382" s="228">
        <v>2856</v>
      </c>
      <c r="C382" s="229" t="s">
        <v>8082</v>
      </c>
      <c r="D382" s="230"/>
      <c r="E382" s="219" t="s">
        <v>6585</v>
      </c>
      <c r="F382" s="220" t="s">
        <v>6586</v>
      </c>
      <c r="G382" s="231" t="str">
        <f t="shared" si="24"/>
        <v>фото1</v>
      </c>
      <c r="H382" s="231" t="str">
        <f t="shared" si="25"/>
        <v/>
      </c>
      <c r="I382" s="275" t="s">
        <v>6587</v>
      </c>
      <c r="J382" s="232">
        <v>110</v>
      </c>
      <c r="K382" s="273" t="s">
        <v>4</v>
      </c>
      <c r="L382" s="233">
        <v>7</v>
      </c>
      <c r="M382" s="234">
        <v>191.4</v>
      </c>
      <c r="N382" s="235"/>
      <c r="P382" s="213"/>
    </row>
    <row r="383" spans="1:16" ht="38.25" x14ac:dyDescent="0.2">
      <c r="A383" s="110">
        <v>369</v>
      </c>
      <c r="B383" s="228">
        <v>250</v>
      </c>
      <c r="C383" s="229" t="s">
        <v>7798</v>
      </c>
      <c r="D383" s="230"/>
      <c r="E383" s="219" t="s">
        <v>6588</v>
      </c>
      <c r="F383" s="220" t="s">
        <v>6589</v>
      </c>
      <c r="G383" s="231" t="str">
        <f t="shared" si="24"/>
        <v>фото1</v>
      </c>
      <c r="H383" s="231" t="str">
        <f t="shared" si="25"/>
        <v/>
      </c>
      <c r="I383" s="275" t="s">
        <v>6590</v>
      </c>
      <c r="J383" s="232">
        <v>110</v>
      </c>
      <c r="K383" s="273" t="s">
        <v>4</v>
      </c>
      <c r="L383" s="233">
        <v>7</v>
      </c>
      <c r="M383" s="234">
        <v>191.4</v>
      </c>
      <c r="N383" s="235"/>
      <c r="P383" s="213"/>
    </row>
    <row r="384" spans="1:16" ht="51" x14ac:dyDescent="0.2">
      <c r="A384" s="110">
        <v>370</v>
      </c>
      <c r="B384" s="228">
        <v>3706</v>
      </c>
      <c r="C384" s="229" t="s">
        <v>7799</v>
      </c>
      <c r="D384" s="230"/>
      <c r="E384" s="219" t="s">
        <v>6591</v>
      </c>
      <c r="F384" s="220" t="s">
        <v>6592</v>
      </c>
      <c r="G384" s="231" t="str">
        <f t="shared" si="24"/>
        <v>фото1</v>
      </c>
      <c r="H384" s="231" t="str">
        <f t="shared" si="25"/>
        <v/>
      </c>
      <c r="I384" s="275" t="s">
        <v>6593</v>
      </c>
      <c r="J384" s="232">
        <v>110</v>
      </c>
      <c r="K384" s="273" t="s">
        <v>6469</v>
      </c>
      <c r="L384" s="233">
        <v>7</v>
      </c>
      <c r="M384" s="234">
        <v>161.80000000000001</v>
      </c>
      <c r="N384" s="235"/>
      <c r="P384" s="213"/>
    </row>
    <row r="385" spans="1:16" ht="25.5" x14ac:dyDescent="0.2">
      <c r="A385" s="110">
        <v>371</v>
      </c>
      <c r="B385" s="228">
        <v>7235</v>
      </c>
      <c r="C385" s="229" t="s">
        <v>8084</v>
      </c>
      <c r="D385" s="230"/>
      <c r="E385" s="221" t="s">
        <v>7447</v>
      </c>
      <c r="F385" s="220" t="s">
        <v>7448</v>
      </c>
      <c r="G385" s="231" t="str">
        <f t="shared" si="24"/>
        <v>фото1</v>
      </c>
      <c r="H385" s="231" t="str">
        <f t="shared" si="25"/>
        <v/>
      </c>
      <c r="I385" s="275" t="s">
        <v>7449</v>
      </c>
      <c r="J385" s="232">
        <v>120</v>
      </c>
      <c r="K385" s="273" t="s">
        <v>44</v>
      </c>
      <c r="L385" s="233">
        <v>5</v>
      </c>
      <c r="M385" s="234">
        <v>174.5</v>
      </c>
      <c r="N385" s="235"/>
      <c r="P385" s="213"/>
    </row>
    <row r="386" spans="1:16" ht="25.5" x14ac:dyDescent="0.2">
      <c r="A386" s="110">
        <v>372</v>
      </c>
      <c r="B386" s="228">
        <v>3837</v>
      </c>
      <c r="C386" s="229" t="s">
        <v>7800</v>
      </c>
      <c r="D386" s="230"/>
      <c r="E386" s="219" t="s">
        <v>6594</v>
      </c>
      <c r="F386" s="219" t="s">
        <v>6595</v>
      </c>
      <c r="G386" s="231" t="str">
        <f t="shared" si="24"/>
        <v>фото1</v>
      </c>
      <c r="H386" s="231" t="str">
        <f t="shared" si="25"/>
        <v/>
      </c>
      <c r="I386" s="276" t="s">
        <v>6596</v>
      </c>
      <c r="J386" s="232">
        <v>90</v>
      </c>
      <c r="K386" s="273" t="s">
        <v>4</v>
      </c>
      <c r="L386" s="233">
        <v>7</v>
      </c>
      <c r="M386" s="234">
        <v>185.5</v>
      </c>
      <c r="N386" s="235"/>
      <c r="P386" s="213"/>
    </row>
    <row r="387" spans="1:16" ht="25.5" x14ac:dyDescent="0.2">
      <c r="A387" s="110">
        <v>373</v>
      </c>
      <c r="B387" s="228">
        <v>7236</v>
      </c>
      <c r="C387" s="237" t="s">
        <v>8085</v>
      </c>
      <c r="D387" s="238"/>
      <c r="E387" s="221" t="s">
        <v>7450</v>
      </c>
      <c r="F387" s="220" t="s">
        <v>7451</v>
      </c>
      <c r="G387" s="231" t="str">
        <f t="shared" si="24"/>
        <v>фото1</v>
      </c>
      <c r="H387" s="231" t="str">
        <f t="shared" si="25"/>
        <v/>
      </c>
      <c r="I387" s="275" t="s">
        <v>7452</v>
      </c>
      <c r="J387" s="232">
        <v>110</v>
      </c>
      <c r="K387" s="273" t="s">
        <v>6469</v>
      </c>
      <c r="L387" s="233">
        <v>5</v>
      </c>
      <c r="M387" s="234">
        <v>182.9</v>
      </c>
      <c r="N387" s="235"/>
      <c r="P387" s="213"/>
    </row>
    <row r="388" spans="1:16" ht="25.5" x14ac:dyDescent="0.2">
      <c r="A388" s="110">
        <v>374</v>
      </c>
      <c r="B388" s="228">
        <v>2857</v>
      </c>
      <c r="C388" s="229" t="s">
        <v>7801</v>
      </c>
      <c r="D388" s="230"/>
      <c r="E388" s="219" t="s">
        <v>6597</v>
      </c>
      <c r="F388" s="220" t="s">
        <v>6598</v>
      </c>
      <c r="G388" s="231" t="str">
        <f t="shared" si="24"/>
        <v>фото1</v>
      </c>
      <c r="H388" s="231" t="str">
        <f t="shared" si="25"/>
        <v/>
      </c>
      <c r="I388" s="275" t="s">
        <v>6599</v>
      </c>
      <c r="J388" s="232">
        <v>110</v>
      </c>
      <c r="K388" s="273" t="s">
        <v>4</v>
      </c>
      <c r="L388" s="233">
        <v>7</v>
      </c>
      <c r="M388" s="234">
        <v>150</v>
      </c>
      <c r="N388" s="235"/>
      <c r="P388" s="213"/>
    </row>
    <row r="389" spans="1:16" ht="38.25" x14ac:dyDescent="0.2">
      <c r="A389" s="110">
        <v>375</v>
      </c>
      <c r="B389" s="228">
        <v>5481</v>
      </c>
      <c r="C389" s="229" t="s">
        <v>12450</v>
      </c>
      <c r="D389" s="230"/>
      <c r="E389" s="219" t="s">
        <v>8086</v>
      </c>
      <c r="F389" s="220" t="s">
        <v>8087</v>
      </c>
      <c r="G389" s="231" t="str">
        <f t="shared" si="24"/>
        <v>фото1</v>
      </c>
      <c r="H389" s="231" t="str">
        <f t="shared" si="25"/>
        <v/>
      </c>
      <c r="I389" s="275" t="s">
        <v>12170</v>
      </c>
      <c r="J389" s="232">
        <v>110</v>
      </c>
      <c r="K389" s="273" t="s">
        <v>6469</v>
      </c>
      <c r="L389" s="233">
        <v>7</v>
      </c>
      <c r="M389" s="234">
        <v>199.6</v>
      </c>
      <c r="N389" s="235"/>
      <c r="P389" s="213"/>
    </row>
    <row r="390" spans="1:16" ht="38.25" x14ac:dyDescent="0.2">
      <c r="A390" s="110">
        <v>376</v>
      </c>
      <c r="B390" s="228">
        <v>251</v>
      </c>
      <c r="C390" s="229" t="s">
        <v>8088</v>
      </c>
      <c r="D390" s="230"/>
      <c r="E390" s="219" t="s">
        <v>6600</v>
      </c>
      <c r="F390" s="220" t="s">
        <v>6601</v>
      </c>
      <c r="G390" s="231" t="str">
        <f t="shared" si="24"/>
        <v>фото1</v>
      </c>
      <c r="H390" s="231" t="str">
        <f t="shared" si="25"/>
        <v/>
      </c>
      <c r="I390" s="275" t="s">
        <v>6602</v>
      </c>
      <c r="J390" s="232">
        <v>100</v>
      </c>
      <c r="K390" s="273" t="s">
        <v>4</v>
      </c>
      <c r="L390" s="233">
        <v>7</v>
      </c>
      <c r="M390" s="234">
        <v>183.1</v>
      </c>
      <c r="N390" s="235"/>
      <c r="P390" s="213"/>
    </row>
    <row r="391" spans="1:16" ht="25.5" x14ac:dyDescent="0.2">
      <c r="A391" s="110">
        <v>377</v>
      </c>
      <c r="B391" s="228">
        <v>6557</v>
      </c>
      <c r="C391" s="229" t="s">
        <v>14415</v>
      </c>
      <c r="D391" s="230"/>
      <c r="E391" s="219" t="s">
        <v>14418</v>
      </c>
      <c r="F391" s="219" t="s">
        <v>12171</v>
      </c>
      <c r="G391" s="231" t="str">
        <f t="shared" si="24"/>
        <v>фото1</v>
      </c>
      <c r="H391" s="231" t="str">
        <f t="shared" si="25"/>
        <v/>
      </c>
      <c r="I391" s="275" t="s">
        <v>12172</v>
      </c>
      <c r="J391" s="232">
        <v>90</v>
      </c>
      <c r="K391" s="273" t="s">
        <v>4</v>
      </c>
      <c r="L391" s="233">
        <v>5</v>
      </c>
      <c r="M391" s="234">
        <v>140.69999999999999</v>
      </c>
      <c r="N391" s="235"/>
      <c r="P391" s="213"/>
    </row>
    <row r="392" spans="1:16" ht="25.5" x14ac:dyDescent="0.2">
      <c r="A392" s="110">
        <v>378</v>
      </c>
      <c r="B392" s="228">
        <v>3839</v>
      </c>
      <c r="C392" s="229" t="s">
        <v>7802</v>
      </c>
      <c r="D392" s="230"/>
      <c r="E392" s="219" t="s">
        <v>6603</v>
      </c>
      <c r="F392" s="220" t="s">
        <v>6604</v>
      </c>
      <c r="G392" s="231" t="str">
        <f t="shared" si="24"/>
        <v>фото1</v>
      </c>
      <c r="H392" s="231" t="str">
        <f t="shared" si="25"/>
        <v/>
      </c>
      <c r="I392" s="275" t="s">
        <v>6605</v>
      </c>
      <c r="J392" s="232">
        <v>100</v>
      </c>
      <c r="K392" s="273" t="s">
        <v>4</v>
      </c>
      <c r="L392" s="233">
        <v>7</v>
      </c>
      <c r="M392" s="234">
        <v>173.7</v>
      </c>
      <c r="N392" s="235"/>
      <c r="P392" s="213"/>
    </row>
    <row r="393" spans="1:16" ht="38.25" x14ac:dyDescent="0.2">
      <c r="A393" s="110">
        <v>379</v>
      </c>
      <c r="B393" s="228">
        <v>5482</v>
      </c>
      <c r="C393" s="237" t="s">
        <v>12451</v>
      </c>
      <c r="D393" s="238"/>
      <c r="E393" s="219" t="s">
        <v>8090</v>
      </c>
      <c r="F393" s="220" t="s">
        <v>8091</v>
      </c>
      <c r="G393" s="231" t="str">
        <f t="shared" si="24"/>
        <v>фото1</v>
      </c>
      <c r="H393" s="231" t="str">
        <f t="shared" si="25"/>
        <v/>
      </c>
      <c r="I393" s="275" t="s">
        <v>8092</v>
      </c>
      <c r="J393" s="232">
        <v>110</v>
      </c>
      <c r="K393" s="273" t="s">
        <v>6469</v>
      </c>
      <c r="L393" s="233">
        <v>7</v>
      </c>
      <c r="M393" s="234">
        <v>191.4</v>
      </c>
      <c r="N393" s="235"/>
      <c r="P393" s="213"/>
    </row>
    <row r="394" spans="1:16" ht="38.25" x14ac:dyDescent="0.2">
      <c r="A394" s="110">
        <v>380</v>
      </c>
      <c r="B394" s="228">
        <v>3076</v>
      </c>
      <c r="C394" s="229" t="s">
        <v>7803</v>
      </c>
      <c r="D394" s="230"/>
      <c r="E394" s="219" t="s">
        <v>5570</v>
      </c>
      <c r="F394" s="220" t="s">
        <v>5569</v>
      </c>
      <c r="G394" s="231" t="str">
        <f t="shared" si="24"/>
        <v>фото1</v>
      </c>
      <c r="H394" s="231" t="str">
        <f t="shared" si="25"/>
        <v/>
      </c>
      <c r="I394" s="275" t="s">
        <v>6606</v>
      </c>
      <c r="J394" s="232">
        <v>125</v>
      </c>
      <c r="K394" s="273" t="s">
        <v>4</v>
      </c>
      <c r="L394" s="233">
        <v>7</v>
      </c>
      <c r="M394" s="234">
        <v>161.80000000000001</v>
      </c>
      <c r="N394" s="235"/>
      <c r="P394" s="213"/>
    </row>
    <row r="395" spans="1:16" ht="38.25" x14ac:dyDescent="0.2">
      <c r="A395" s="110">
        <v>381</v>
      </c>
      <c r="B395" s="228">
        <v>6572</v>
      </c>
      <c r="C395" s="229" t="s">
        <v>12173</v>
      </c>
      <c r="D395" s="230"/>
      <c r="E395" s="219" t="s">
        <v>12174</v>
      </c>
      <c r="F395" s="219" t="s">
        <v>12175</v>
      </c>
      <c r="G395" s="231" t="str">
        <f t="shared" si="24"/>
        <v>фото1</v>
      </c>
      <c r="H395" s="231" t="str">
        <f t="shared" si="25"/>
        <v/>
      </c>
      <c r="I395" s="275" t="s">
        <v>12176</v>
      </c>
      <c r="J395" s="232">
        <v>110</v>
      </c>
      <c r="K395" s="273" t="s">
        <v>6469</v>
      </c>
      <c r="L395" s="233">
        <v>5</v>
      </c>
      <c r="M395" s="234">
        <v>146.6</v>
      </c>
      <c r="N395" s="235"/>
      <c r="P395" s="213"/>
    </row>
    <row r="396" spans="1:16" ht="38.25" x14ac:dyDescent="0.2">
      <c r="A396" s="110">
        <v>382</v>
      </c>
      <c r="B396" s="228">
        <v>252</v>
      </c>
      <c r="C396" s="229" t="s">
        <v>7804</v>
      </c>
      <c r="D396" s="230"/>
      <c r="E396" s="219" t="s">
        <v>6607</v>
      </c>
      <c r="F396" s="220" t="s">
        <v>6608</v>
      </c>
      <c r="G396" s="231" t="str">
        <f t="shared" si="24"/>
        <v>фото1</v>
      </c>
      <c r="H396" s="231" t="str">
        <f t="shared" si="25"/>
        <v/>
      </c>
      <c r="I396" s="275" t="s">
        <v>6609</v>
      </c>
      <c r="J396" s="232">
        <v>100</v>
      </c>
      <c r="K396" s="273" t="s">
        <v>4</v>
      </c>
      <c r="L396" s="233">
        <v>7</v>
      </c>
      <c r="M396" s="234">
        <v>209.1</v>
      </c>
      <c r="N396" s="235"/>
      <c r="P396" s="213"/>
    </row>
    <row r="397" spans="1:16" ht="25.5" x14ac:dyDescent="0.2">
      <c r="A397" s="110">
        <v>383</v>
      </c>
      <c r="B397" s="228">
        <v>450</v>
      </c>
      <c r="C397" s="229" t="s">
        <v>8093</v>
      </c>
      <c r="D397" s="230"/>
      <c r="E397" s="219" t="s">
        <v>4916</v>
      </c>
      <c r="F397" s="220" t="s">
        <v>4915</v>
      </c>
      <c r="G397" s="231" t="str">
        <f t="shared" si="24"/>
        <v>фото1</v>
      </c>
      <c r="H397" s="231" t="str">
        <f t="shared" si="25"/>
        <v/>
      </c>
      <c r="I397" s="275" t="s">
        <v>6610</v>
      </c>
      <c r="J397" s="232">
        <v>120</v>
      </c>
      <c r="K397" s="273" t="s">
        <v>4</v>
      </c>
      <c r="L397" s="233">
        <v>7</v>
      </c>
      <c r="M397" s="234">
        <v>150</v>
      </c>
      <c r="N397" s="235"/>
      <c r="P397" s="213"/>
    </row>
    <row r="398" spans="1:16" ht="25.5" x14ac:dyDescent="0.2">
      <c r="A398" s="110">
        <v>384</v>
      </c>
      <c r="B398" s="228">
        <v>7238</v>
      </c>
      <c r="C398" s="229" t="s">
        <v>8094</v>
      </c>
      <c r="D398" s="230"/>
      <c r="E398" s="219" t="s">
        <v>7456</v>
      </c>
      <c r="F398" s="219" t="s">
        <v>7457</v>
      </c>
      <c r="G398" s="231" t="str">
        <f t="shared" si="24"/>
        <v>фото1</v>
      </c>
      <c r="H398" s="231" t="str">
        <f t="shared" si="25"/>
        <v/>
      </c>
      <c r="I398" s="275" t="s">
        <v>7458</v>
      </c>
      <c r="J398" s="232">
        <v>130</v>
      </c>
      <c r="K398" s="273" t="s">
        <v>44</v>
      </c>
      <c r="L398" s="233">
        <v>5</v>
      </c>
      <c r="M398" s="234">
        <v>178.7</v>
      </c>
      <c r="N398" s="235"/>
      <c r="P398" s="213"/>
    </row>
    <row r="399" spans="1:16" ht="25.5" x14ac:dyDescent="0.2">
      <c r="A399" s="110">
        <v>385</v>
      </c>
      <c r="B399" s="228">
        <v>1568</v>
      </c>
      <c r="C399" s="229" t="s">
        <v>7805</v>
      </c>
      <c r="D399" s="230"/>
      <c r="E399" s="219" t="s">
        <v>6611</v>
      </c>
      <c r="F399" s="220" t="s">
        <v>6612</v>
      </c>
      <c r="G399" s="231" t="str">
        <f t="shared" si="24"/>
        <v>фото1</v>
      </c>
      <c r="H399" s="231" t="str">
        <f t="shared" si="25"/>
        <v/>
      </c>
      <c r="I399" s="275" t="s">
        <v>6613</v>
      </c>
      <c r="J399" s="232">
        <v>120</v>
      </c>
      <c r="K399" s="273" t="s">
        <v>4</v>
      </c>
      <c r="L399" s="233">
        <v>7</v>
      </c>
      <c r="M399" s="234">
        <v>206.7</v>
      </c>
      <c r="N399" s="235"/>
      <c r="P399" s="213"/>
    </row>
    <row r="400" spans="1:16" ht="38.25" x14ac:dyDescent="0.2">
      <c r="A400" s="110">
        <v>386</v>
      </c>
      <c r="B400" s="228">
        <v>3017</v>
      </c>
      <c r="C400" s="229" t="s">
        <v>7806</v>
      </c>
      <c r="D400" s="230"/>
      <c r="E400" s="219" t="s">
        <v>6614</v>
      </c>
      <c r="F400" s="220" t="s">
        <v>6615</v>
      </c>
      <c r="G400" s="231" t="str">
        <f t="shared" si="24"/>
        <v>фото1</v>
      </c>
      <c r="H400" s="231" t="str">
        <f t="shared" si="25"/>
        <v/>
      </c>
      <c r="I400" s="275" t="s">
        <v>12845</v>
      </c>
      <c r="J400" s="232">
        <v>120</v>
      </c>
      <c r="K400" s="273" t="s">
        <v>4</v>
      </c>
      <c r="L400" s="233">
        <v>5</v>
      </c>
      <c r="M400" s="234">
        <v>191.4</v>
      </c>
      <c r="N400" s="235"/>
      <c r="P400" s="213"/>
    </row>
    <row r="401" spans="1:16" ht="15.75" x14ac:dyDescent="0.2">
      <c r="A401" s="110">
        <v>387</v>
      </c>
      <c r="B401" s="228">
        <v>3849</v>
      </c>
      <c r="C401" s="229" t="s">
        <v>7807</v>
      </c>
      <c r="D401" s="230"/>
      <c r="E401" s="219" t="s">
        <v>6616</v>
      </c>
      <c r="F401" s="220" t="s">
        <v>6617</v>
      </c>
      <c r="G401" s="231" t="str">
        <f t="shared" si="24"/>
        <v>фото1</v>
      </c>
      <c r="H401" s="231" t="str">
        <f t="shared" si="25"/>
        <v/>
      </c>
      <c r="I401" s="275" t="s">
        <v>6618</v>
      </c>
      <c r="J401" s="232">
        <v>110</v>
      </c>
      <c r="K401" s="273" t="s">
        <v>4</v>
      </c>
      <c r="L401" s="233">
        <v>5</v>
      </c>
      <c r="M401" s="234">
        <v>182.9</v>
      </c>
      <c r="N401" s="235"/>
      <c r="P401" s="213"/>
    </row>
    <row r="402" spans="1:16" ht="25.5" x14ac:dyDescent="0.2">
      <c r="A402" s="110">
        <v>388</v>
      </c>
      <c r="B402" s="228" t="s">
        <v>12846</v>
      </c>
      <c r="C402" s="229" t="s">
        <v>12847</v>
      </c>
      <c r="D402" s="230"/>
      <c r="E402" s="219" t="s">
        <v>12848</v>
      </c>
      <c r="F402" s="284" t="s">
        <v>12849</v>
      </c>
      <c r="G402" s="283" t="str">
        <f t="shared" si="24"/>
        <v>фото1</v>
      </c>
      <c r="H402" s="231" t="str">
        <f t="shared" si="25"/>
        <v/>
      </c>
      <c r="I402" s="219" t="s">
        <v>12850</v>
      </c>
      <c r="J402" s="232">
        <v>110</v>
      </c>
      <c r="K402" s="273" t="s">
        <v>6469</v>
      </c>
      <c r="L402" s="233">
        <v>5</v>
      </c>
      <c r="M402" s="234">
        <v>146.6</v>
      </c>
      <c r="N402" s="235"/>
      <c r="P402" s="213"/>
    </row>
    <row r="403" spans="1:16" ht="25.5" x14ac:dyDescent="0.2">
      <c r="A403" s="110">
        <v>389</v>
      </c>
      <c r="B403" s="228">
        <v>3851</v>
      </c>
      <c r="C403" s="229" t="s">
        <v>7808</v>
      </c>
      <c r="D403" s="230"/>
      <c r="E403" s="219" t="s">
        <v>6619</v>
      </c>
      <c r="F403" s="220" t="s">
        <v>6620</v>
      </c>
      <c r="G403" s="231" t="str">
        <f t="shared" si="24"/>
        <v>фото1</v>
      </c>
      <c r="H403" s="231" t="str">
        <f t="shared" si="25"/>
        <v/>
      </c>
      <c r="I403" s="275" t="s">
        <v>6621</v>
      </c>
      <c r="J403" s="232">
        <v>110</v>
      </c>
      <c r="K403" s="273" t="s">
        <v>4</v>
      </c>
      <c r="L403" s="233">
        <v>7</v>
      </c>
      <c r="M403" s="234">
        <v>191.4</v>
      </c>
      <c r="N403" s="235"/>
      <c r="P403" s="213"/>
    </row>
    <row r="404" spans="1:16" ht="38.25" x14ac:dyDescent="0.2">
      <c r="A404" s="110">
        <v>390</v>
      </c>
      <c r="B404" s="228" t="s">
        <v>12851</v>
      </c>
      <c r="C404" s="229" t="s">
        <v>12852</v>
      </c>
      <c r="D404" s="230"/>
      <c r="E404" s="219" t="s">
        <v>12853</v>
      </c>
      <c r="F404" s="282" t="s">
        <v>12854</v>
      </c>
      <c r="G404" s="283" t="str">
        <f t="shared" si="24"/>
        <v>фото1</v>
      </c>
      <c r="H404" s="231" t="str">
        <f t="shared" si="25"/>
        <v/>
      </c>
      <c r="I404" s="219" t="s">
        <v>12855</v>
      </c>
      <c r="J404" s="232" t="s">
        <v>12856</v>
      </c>
      <c r="K404" s="273" t="s">
        <v>4</v>
      </c>
      <c r="L404" s="233">
        <v>5</v>
      </c>
      <c r="M404" s="234">
        <v>182.9</v>
      </c>
      <c r="N404" s="235"/>
      <c r="P404" s="213"/>
    </row>
    <row r="405" spans="1:16" ht="25.5" x14ac:dyDescent="0.2">
      <c r="A405" s="110">
        <v>391</v>
      </c>
      <c r="B405" s="228">
        <v>7243</v>
      </c>
      <c r="C405" s="229" t="s">
        <v>8095</v>
      </c>
      <c r="D405" s="230"/>
      <c r="E405" s="221" t="s">
        <v>7462</v>
      </c>
      <c r="F405" s="220" t="s">
        <v>7463</v>
      </c>
      <c r="G405" s="231" t="str">
        <f t="shared" si="24"/>
        <v>фото1</v>
      </c>
      <c r="H405" s="231" t="str">
        <f t="shared" si="25"/>
        <v/>
      </c>
      <c r="I405" s="275" t="s">
        <v>7464</v>
      </c>
      <c r="J405" s="232">
        <v>110</v>
      </c>
      <c r="K405" s="273" t="s">
        <v>4</v>
      </c>
      <c r="L405" s="233">
        <v>5</v>
      </c>
      <c r="M405" s="234">
        <v>146.6</v>
      </c>
      <c r="N405" s="235"/>
      <c r="P405" s="213"/>
    </row>
    <row r="406" spans="1:16" ht="25.5" x14ac:dyDescent="0.2">
      <c r="A406" s="110">
        <v>392</v>
      </c>
      <c r="B406" s="228">
        <v>6560</v>
      </c>
      <c r="C406" s="229" t="s">
        <v>12177</v>
      </c>
      <c r="D406" s="230"/>
      <c r="E406" s="219" t="s">
        <v>10807</v>
      </c>
      <c r="F406" s="219" t="s">
        <v>12178</v>
      </c>
      <c r="G406" s="231" t="str">
        <f t="shared" si="24"/>
        <v>фото1</v>
      </c>
      <c r="H406" s="231" t="str">
        <f t="shared" si="25"/>
        <v/>
      </c>
      <c r="I406" s="275" t="s">
        <v>12179</v>
      </c>
      <c r="J406" s="232">
        <v>100</v>
      </c>
      <c r="K406" s="273" t="s">
        <v>6469</v>
      </c>
      <c r="L406" s="233">
        <v>5</v>
      </c>
      <c r="M406" s="234">
        <v>146.6</v>
      </c>
      <c r="N406" s="235"/>
      <c r="P406" s="213"/>
    </row>
    <row r="407" spans="1:16" ht="25.5" x14ac:dyDescent="0.2">
      <c r="A407" s="110">
        <v>393</v>
      </c>
      <c r="B407" s="228">
        <v>4475</v>
      </c>
      <c r="C407" s="229" t="s">
        <v>8096</v>
      </c>
      <c r="D407" s="230"/>
      <c r="E407" s="219" t="s">
        <v>6622</v>
      </c>
      <c r="F407" s="220" t="s">
        <v>6623</v>
      </c>
      <c r="G407" s="231" t="str">
        <f t="shared" si="24"/>
        <v>фото1</v>
      </c>
      <c r="H407" s="231" t="str">
        <f t="shared" si="25"/>
        <v/>
      </c>
      <c r="I407" s="275" t="s">
        <v>6624</v>
      </c>
      <c r="J407" s="232">
        <v>110</v>
      </c>
      <c r="K407" s="273" t="s">
        <v>4</v>
      </c>
      <c r="L407" s="233">
        <v>5</v>
      </c>
      <c r="M407" s="234">
        <v>182.9</v>
      </c>
      <c r="N407" s="235"/>
      <c r="P407" s="213"/>
    </row>
    <row r="408" spans="1:16" ht="38.25" x14ac:dyDescent="0.2">
      <c r="A408" s="110">
        <v>394</v>
      </c>
      <c r="B408" s="228" t="s">
        <v>12857</v>
      </c>
      <c r="C408" s="229" t="s">
        <v>12858</v>
      </c>
      <c r="D408" s="230"/>
      <c r="E408" s="219" t="s">
        <v>12859</v>
      </c>
      <c r="F408" s="284" t="s">
        <v>12860</v>
      </c>
      <c r="G408" s="283" t="str">
        <f t="shared" si="24"/>
        <v>фото1</v>
      </c>
      <c r="H408" s="231" t="str">
        <f t="shared" si="25"/>
        <v/>
      </c>
      <c r="I408" s="219" t="s">
        <v>12861</v>
      </c>
      <c r="J408" s="232">
        <v>110</v>
      </c>
      <c r="K408" s="273" t="s">
        <v>44</v>
      </c>
      <c r="L408" s="233">
        <v>5</v>
      </c>
      <c r="M408" s="234">
        <v>148.30000000000001</v>
      </c>
      <c r="N408" s="235"/>
      <c r="P408" s="213"/>
    </row>
    <row r="409" spans="1:16" ht="25.5" x14ac:dyDescent="0.2">
      <c r="A409" s="110">
        <v>395</v>
      </c>
      <c r="B409" s="228">
        <v>416</v>
      </c>
      <c r="C409" s="229" t="s">
        <v>7809</v>
      </c>
      <c r="D409" s="230"/>
      <c r="E409" s="219" t="s">
        <v>4953</v>
      </c>
      <c r="F409" s="220" t="s">
        <v>4952</v>
      </c>
      <c r="G409" s="231" t="str">
        <f t="shared" si="24"/>
        <v>фото1</v>
      </c>
      <c r="H409" s="231" t="str">
        <f t="shared" si="25"/>
        <v/>
      </c>
      <c r="I409" s="275" t="s">
        <v>6625</v>
      </c>
      <c r="J409" s="232">
        <v>110</v>
      </c>
      <c r="K409" s="273" t="s">
        <v>4</v>
      </c>
      <c r="L409" s="233">
        <v>7</v>
      </c>
      <c r="M409" s="234">
        <v>144.1</v>
      </c>
      <c r="N409" s="235"/>
      <c r="P409" s="213"/>
    </row>
    <row r="410" spans="1:16" ht="38.25" x14ac:dyDescent="0.2">
      <c r="A410" s="110">
        <v>396</v>
      </c>
      <c r="B410" s="228">
        <v>3101</v>
      </c>
      <c r="C410" s="229" t="s">
        <v>7810</v>
      </c>
      <c r="D410" s="230"/>
      <c r="E410" s="219" t="s">
        <v>6626</v>
      </c>
      <c r="F410" s="220" t="s">
        <v>6627</v>
      </c>
      <c r="G410" s="231" t="str">
        <f t="shared" ref="G410:G473" si="26">HYPERLINK("http://www.gardenbulbs.ru/images/Lilium_CL/thumbnails/"&amp;C410&amp;".jpg","фото1")</f>
        <v>фото1</v>
      </c>
      <c r="H410" s="231" t="str">
        <f t="shared" ref="H410:H473" si="27">IF(D410&gt;0,HYPERLINK("http://www.gardenbulbs.ru/images/Lilium_CL/thumbnails/"&amp;D410&amp;".jpg","фото2"),"")</f>
        <v/>
      </c>
      <c r="I410" s="275" t="s">
        <v>6628</v>
      </c>
      <c r="J410" s="232">
        <v>120</v>
      </c>
      <c r="K410" s="273" t="s">
        <v>4</v>
      </c>
      <c r="L410" s="233">
        <v>5</v>
      </c>
      <c r="M410" s="234">
        <v>153.4</v>
      </c>
      <c r="N410" s="235"/>
      <c r="P410" s="213"/>
    </row>
    <row r="411" spans="1:16" ht="38.25" x14ac:dyDescent="0.2">
      <c r="A411" s="110">
        <v>397</v>
      </c>
      <c r="B411" s="228">
        <v>3100</v>
      </c>
      <c r="C411" s="229" t="s">
        <v>7811</v>
      </c>
      <c r="D411" s="230"/>
      <c r="E411" s="219" t="s">
        <v>6629</v>
      </c>
      <c r="F411" s="220" t="s">
        <v>6630</v>
      </c>
      <c r="G411" s="231" t="str">
        <f t="shared" si="26"/>
        <v>фото1</v>
      </c>
      <c r="H411" s="231" t="str">
        <f t="shared" si="27"/>
        <v/>
      </c>
      <c r="I411" s="275" t="s">
        <v>6631</v>
      </c>
      <c r="J411" s="232">
        <v>120</v>
      </c>
      <c r="K411" s="273" t="s">
        <v>4</v>
      </c>
      <c r="L411" s="233">
        <v>5</v>
      </c>
      <c r="M411" s="234">
        <v>191.4</v>
      </c>
      <c r="N411" s="235"/>
      <c r="P411" s="213"/>
    </row>
    <row r="412" spans="1:16" ht="38.25" x14ac:dyDescent="0.2">
      <c r="A412" s="110">
        <v>398</v>
      </c>
      <c r="B412" s="228" t="s">
        <v>12862</v>
      </c>
      <c r="C412" s="229" t="s">
        <v>12863</v>
      </c>
      <c r="D412" s="230"/>
      <c r="E412" s="219" t="s">
        <v>12864</v>
      </c>
      <c r="F412" s="284" t="s">
        <v>12865</v>
      </c>
      <c r="G412" s="283" t="str">
        <f t="shared" si="26"/>
        <v>фото1</v>
      </c>
      <c r="H412" s="231" t="str">
        <f t="shared" si="27"/>
        <v/>
      </c>
      <c r="I412" s="219" t="s">
        <v>12866</v>
      </c>
      <c r="J412" s="232">
        <v>110</v>
      </c>
      <c r="K412" s="273" t="s">
        <v>6469</v>
      </c>
      <c r="L412" s="233">
        <v>7</v>
      </c>
      <c r="M412" s="234">
        <v>199.6</v>
      </c>
      <c r="N412" s="235"/>
      <c r="P412" s="213"/>
    </row>
    <row r="413" spans="1:16" ht="25.5" x14ac:dyDescent="0.2">
      <c r="A413" s="110">
        <v>399</v>
      </c>
      <c r="B413" s="228" t="s">
        <v>12867</v>
      </c>
      <c r="C413" s="229" t="s">
        <v>12868</v>
      </c>
      <c r="D413" s="230"/>
      <c r="E413" s="219" t="s">
        <v>12869</v>
      </c>
      <c r="F413" s="284" t="s">
        <v>12870</v>
      </c>
      <c r="G413" s="283" t="str">
        <f t="shared" si="26"/>
        <v>фото1</v>
      </c>
      <c r="H413" s="231" t="str">
        <f t="shared" si="27"/>
        <v/>
      </c>
      <c r="I413" s="219" t="s">
        <v>12871</v>
      </c>
      <c r="J413" s="232">
        <v>110</v>
      </c>
      <c r="K413" s="273" t="s">
        <v>6469</v>
      </c>
      <c r="L413" s="233">
        <v>7</v>
      </c>
      <c r="M413" s="234">
        <v>199.6</v>
      </c>
      <c r="N413" s="235"/>
      <c r="P413" s="213"/>
    </row>
    <row r="414" spans="1:16" ht="38.25" x14ac:dyDescent="0.2">
      <c r="A414" s="110">
        <v>400</v>
      </c>
      <c r="B414" s="228" t="s">
        <v>12872</v>
      </c>
      <c r="C414" s="229" t="s">
        <v>12873</v>
      </c>
      <c r="D414" s="230"/>
      <c r="E414" s="219" t="s">
        <v>12874</v>
      </c>
      <c r="F414" s="284" t="s">
        <v>12875</v>
      </c>
      <c r="G414" s="283" t="str">
        <f t="shared" si="26"/>
        <v>фото1</v>
      </c>
      <c r="H414" s="231" t="str">
        <f t="shared" si="27"/>
        <v/>
      </c>
      <c r="I414" s="219" t="s">
        <v>12876</v>
      </c>
      <c r="J414" s="232">
        <v>100</v>
      </c>
      <c r="K414" s="273" t="s">
        <v>44</v>
      </c>
      <c r="L414" s="233">
        <v>5</v>
      </c>
      <c r="M414" s="234">
        <v>182.9</v>
      </c>
      <c r="N414" s="235"/>
      <c r="P414" s="213"/>
    </row>
    <row r="415" spans="1:16" ht="15.75" x14ac:dyDescent="0.2">
      <c r="A415" s="110">
        <v>401</v>
      </c>
      <c r="B415" s="228">
        <v>6577</v>
      </c>
      <c r="C415" s="229" t="s">
        <v>12180</v>
      </c>
      <c r="D415" s="230"/>
      <c r="E415" s="219" t="s">
        <v>12181</v>
      </c>
      <c r="F415" s="219" t="s">
        <v>12182</v>
      </c>
      <c r="G415" s="231" t="str">
        <f t="shared" si="26"/>
        <v>фото1</v>
      </c>
      <c r="H415" s="231" t="str">
        <f t="shared" si="27"/>
        <v/>
      </c>
      <c r="I415" s="275" t="s">
        <v>12183</v>
      </c>
      <c r="J415" s="232">
        <v>110</v>
      </c>
      <c r="K415" s="273" t="s">
        <v>6469</v>
      </c>
      <c r="L415" s="233">
        <v>5</v>
      </c>
      <c r="M415" s="234">
        <v>146.6</v>
      </c>
      <c r="N415" s="235"/>
      <c r="P415" s="213"/>
    </row>
    <row r="416" spans="1:16" ht="38.25" x14ac:dyDescent="0.2">
      <c r="A416" s="110">
        <v>402</v>
      </c>
      <c r="B416" s="228">
        <v>6574</v>
      </c>
      <c r="C416" s="229" t="s">
        <v>12184</v>
      </c>
      <c r="D416" s="230"/>
      <c r="E416" s="219" t="s">
        <v>12185</v>
      </c>
      <c r="F416" s="219" t="s">
        <v>12186</v>
      </c>
      <c r="G416" s="231" t="str">
        <f t="shared" si="26"/>
        <v>фото1</v>
      </c>
      <c r="H416" s="231" t="str">
        <f t="shared" si="27"/>
        <v/>
      </c>
      <c r="I416" s="275" t="s">
        <v>12187</v>
      </c>
      <c r="J416" s="232">
        <v>120</v>
      </c>
      <c r="K416" s="273" t="s">
        <v>4</v>
      </c>
      <c r="L416" s="233">
        <v>5</v>
      </c>
      <c r="M416" s="234">
        <v>182.9</v>
      </c>
      <c r="N416" s="235"/>
      <c r="P416" s="213"/>
    </row>
    <row r="417" spans="1:16" ht="38.25" x14ac:dyDescent="0.2">
      <c r="A417" s="110">
        <v>403</v>
      </c>
      <c r="B417" s="228">
        <v>6575</v>
      </c>
      <c r="C417" s="229" t="s">
        <v>12188</v>
      </c>
      <c r="D417" s="230"/>
      <c r="E417" s="219" t="s">
        <v>12189</v>
      </c>
      <c r="F417" s="219" t="s">
        <v>12190</v>
      </c>
      <c r="G417" s="231" t="str">
        <f t="shared" si="26"/>
        <v>фото1</v>
      </c>
      <c r="H417" s="231" t="str">
        <f t="shared" si="27"/>
        <v/>
      </c>
      <c r="I417" s="275" t="s">
        <v>12191</v>
      </c>
      <c r="J417" s="232">
        <v>110</v>
      </c>
      <c r="K417" s="273" t="s">
        <v>4</v>
      </c>
      <c r="L417" s="233">
        <v>7</v>
      </c>
      <c r="M417" s="234">
        <v>179.6</v>
      </c>
      <c r="N417" s="235"/>
      <c r="P417" s="213"/>
    </row>
    <row r="418" spans="1:16" ht="25.5" x14ac:dyDescent="0.2">
      <c r="A418" s="110">
        <v>404</v>
      </c>
      <c r="B418" s="228">
        <v>3834</v>
      </c>
      <c r="C418" s="229" t="s">
        <v>7812</v>
      </c>
      <c r="D418" s="230"/>
      <c r="E418" s="219" t="s">
        <v>6633</v>
      </c>
      <c r="F418" s="220" t="s">
        <v>6634</v>
      </c>
      <c r="G418" s="231" t="str">
        <f t="shared" si="26"/>
        <v>фото1</v>
      </c>
      <c r="H418" s="231" t="str">
        <f t="shared" si="27"/>
        <v/>
      </c>
      <c r="I418" s="275" t="s">
        <v>6635</v>
      </c>
      <c r="J418" s="232">
        <v>100</v>
      </c>
      <c r="K418" s="273" t="s">
        <v>4</v>
      </c>
      <c r="L418" s="233">
        <v>7</v>
      </c>
      <c r="M418" s="234">
        <v>191.4</v>
      </c>
      <c r="N418" s="235"/>
      <c r="P418" s="213"/>
    </row>
    <row r="419" spans="1:16" ht="38.25" x14ac:dyDescent="0.2">
      <c r="A419" s="110">
        <v>405</v>
      </c>
      <c r="B419" s="228">
        <v>1471</v>
      </c>
      <c r="C419" s="229" t="s">
        <v>8097</v>
      </c>
      <c r="D419" s="230"/>
      <c r="E419" s="219" t="s">
        <v>6636</v>
      </c>
      <c r="F419" s="220" t="s">
        <v>6637</v>
      </c>
      <c r="G419" s="231" t="str">
        <f t="shared" si="26"/>
        <v>фото1</v>
      </c>
      <c r="H419" s="231" t="str">
        <f t="shared" si="27"/>
        <v/>
      </c>
      <c r="I419" s="275" t="s">
        <v>6638</v>
      </c>
      <c r="J419" s="232">
        <v>120</v>
      </c>
      <c r="K419" s="273" t="s">
        <v>4</v>
      </c>
      <c r="L419" s="233">
        <v>7</v>
      </c>
      <c r="M419" s="234">
        <v>185.5</v>
      </c>
      <c r="N419" s="235"/>
      <c r="P419" s="213"/>
    </row>
    <row r="420" spans="1:16" ht="25.5" x14ac:dyDescent="0.2">
      <c r="A420" s="110">
        <v>406</v>
      </c>
      <c r="B420" s="228">
        <v>7246</v>
      </c>
      <c r="C420" s="229" t="s">
        <v>8098</v>
      </c>
      <c r="D420" s="230"/>
      <c r="E420" s="221" t="s">
        <v>7465</v>
      </c>
      <c r="F420" s="220" t="s">
        <v>7466</v>
      </c>
      <c r="G420" s="231" t="str">
        <f t="shared" si="26"/>
        <v>фото1</v>
      </c>
      <c r="H420" s="231" t="str">
        <f t="shared" si="27"/>
        <v/>
      </c>
      <c r="I420" s="275" t="s">
        <v>7467</v>
      </c>
      <c r="J420" s="232">
        <v>110</v>
      </c>
      <c r="K420" s="273" t="s">
        <v>6469</v>
      </c>
      <c r="L420" s="233">
        <v>7</v>
      </c>
      <c r="M420" s="234">
        <v>199.6</v>
      </c>
      <c r="N420" s="235"/>
      <c r="P420" s="213"/>
    </row>
    <row r="421" spans="1:16" ht="25.5" x14ac:dyDescent="0.2">
      <c r="A421" s="110">
        <v>407</v>
      </c>
      <c r="B421" s="228">
        <v>253</v>
      </c>
      <c r="C421" s="229" t="s">
        <v>7813</v>
      </c>
      <c r="D421" s="230"/>
      <c r="E421" s="219" t="s">
        <v>6639</v>
      </c>
      <c r="F421" s="220" t="s">
        <v>6640</v>
      </c>
      <c r="G421" s="231" t="str">
        <f t="shared" si="26"/>
        <v>фото1</v>
      </c>
      <c r="H421" s="231" t="str">
        <f t="shared" si="27"/>
        <v/>
      </c>
      <c r="I421" s="275" t="s">
        <v>6641</v>
      </c>
      <c r="J421" s="232">
        <v>100</v>
      </c>
      <c r="K421" s="273" t="s">
        <v>4</v>
      </c>
      <c r="L421" s="233">
        <v>7</v>
      </c>
      <c r="M421" s="234">
        <v>203.2</v>
      </c>
      <c r="N421" s="235"/>
      <c r="P421" s="213"/>
    </row>
    <row r="422" spans="1:16" ht="25.5" x14ac:dyDescent="0.2">
      <c r="A422" s="110">
        <v>408</v>
      </c>
      <c r="B422" s="228">
        <v>458</v>
      </c>
      <c r="C422" s="229" t="s">
        <v>7814</v>
      </c>
      <c r="D422" s="230"/>
      <c r="E422" s="219" t="s">
        <v>6642</v>
      </c>
      <c r="F422" s="220" t="s">
        <v>6643</v>
      </c>
      <c r="G422" s="231" t="str">
        <f t="shared" si="26"/>
        <v>фото1</v>
      </c>
      <c r="H422" s="231" t="str">
        <f t="shared" si="27"/>
        <v/>
      </c>
      <c r="I422" s="275" t="s">
        <v>6644</v>
      </c>
      <c r="J422" s="232">
        <v>100</v>
      </c>
      <c r="K422" s="273" t="s">
        <v>4</v>
      </c>
      <c r="L422" s="233">
        <v>7</v>
      </c>
      <c r="M422" s="234">
        <v>170.1</v>
      </c>
      <c r="N422" s="235"/>
      <c r="P422" s="213"/>
    </row>
    <row r="423" spans="1:16" ht="38.25" x14ac:dyDescent="0.2">
      <c r="A423" s="110">
        <v>409</v>
      </c>
      <c r="B423" s="228" t="s">
        <v>12877</v>
      </c>
      <c r="C423" s="229" t="s">
        <v>12878</v>
      </c>
      <c r="D423" s="230"/>
      <c r="E423" s="219" t="s">
        <v>12879</v>
      </c>
      <c r="F423" s="284" t="s">
        <v>12880</v>
      </c>
      <c r="G423" s="283" t="str">
        <f t="shared" si="26"/>
        <v>фото1</v>
      </c>
      <c r="H423" s="231" t="str">
        <f t="shared" si="27"/>
        <v/>
      </c>
      <c r="I423" s="219" t="s">
        <v>12881</v>
      </c>
      <c r="J423" s="232">
        <v>110</v>
      </c>
      <c r="K423" s="273" t="s">
        <v>6469</v>
      </c>
      <c r="L423" s="233">
        <v>7</v>
      </c>
      <c r="M423" s="234">
        <v>199.6</v>
      </c>
      <c r="N423" s="235"/>
      <c r="P423" s="213"/>
    </row>
    <row r="424" spans="1:16" ht="38.25" x14ac:dyDescent="0.2">
      <c r="A424" s="110">
        <v>410</v>
      </c>
      <c r="B424" s="228">
        <v>461</v>
      </c>
      <c r="C424" s="229" t="s">
        <v>7815</v>
      </c>
      <c r="D424" s="230"/>
      <c r="E424" s="219" t="s">
        <v>5608</v>
      </c>
      <c r="F424" s="220" t="s">
        <v>6645</v>
      </c>
      <c r="G424" s="231" t="str">
        <f t="shared" si="26"/>
        <v>фото1</v>
      </c>
      <c r="H424" s="231" t="str">
        <f t="shared" si="27"/>
        <v/>
      </c>
      <c r="I424" s="275" t="s">
        <v>6646</v>
      </c>
      <c r="J424" s="232">
        <v>100</v>
      </c>
      <c r="K424" s="273" t="s">
        <v>4</v>
      </c>
      <c r="L424" s="233">
        <v>7</v>
      </c>
      <c r="M424" s="234">
        <v>179.6</v>
      </c>
      <c r="N424" s="235"/>
      <c r="P424" s="213"/>
    </row>
    <row r="425" spans="1:16" ht="25.5" x14ac:dyDescent="0.2">
      <c r="A425" s="110">
        <v>411</v>
      </c>
      <c r="B425" s="228">
        <v>1496</v>
      </c>
      <c r="C425" s="229" t="s">
        <v>7816</v>
      </c>
      <c r="D425" s="230"/>
      <c r="E425" s="219" t="s">
        <v>5610</v>
      </c>
      <c r="F425" s="220" t="s">
        <v>6647</v>
      </c>
      <c r="G425" s="231" t="str">
        <f t="shared" si="26"/>
        <v>фото1</v>
      </c>
      <c r="H425" s="231" t="str">
        <f t="shared" si="27"/>
        <v/>
      </c>
      <c r="I425" s="275" t="s">
        <v>6648</v>
      </c>
      <c r="J425" s="232">
        <v>100</v>
      </c>
      <c r="K425" s="273" t="s">
        <v>4</v>
      </c>
      <c r="L425" s="233">
        <v>7</v>
      </c>
      <c r="M425" s="234">
        <v>155.9</v>
      </c>
      <c r="N425" s="235"/>
      <c r="P425" s="213"/>
    </row>
    <row r="426" spans="1:16" ht="25.5" x14ac:dyDescent="0.2">
      <c r="A426" s="110">
        <v>412</v>
      </c>
      <c r="B426" s="228">
        <v>2859</v>
      </c>
      <c r="C426" s="229" t="s">
        <v>7817</v>
      </c>
      <c r="D426" s="230"/>
      <c r="E426" s="219" t="s">
        <v>6649</v>
      </c>
      <c r="F426" s="220" t="s">
        <v>6650</v>
      </c>
      <c r="G426" s="231" t="str">
        <f t="shared" si="26"/>
        <v>фото1</v>
      </c>
      <c r="H426" s="231" t="str">
        <f t="shared" si="27"/>
        <v/>
      </c>
      <c r="I426" s="275" t="s">
        <v>6651</v>
      </c>
      <c r="J426" s="232">
        <v>110</v>
      </c>
      <c r="K426" s="273" t="s">
        <v>4</v>
      </c>
      <c r="L426" s="233">
        <v>7</v>
      </c>
      <c r="M426" s="234">
        <v>173.7</v>
      </c>
      <c r="N426" s="235"/>
      <c r="P426" s="213"/>
    </row>
    <row r="427" spans="1:16" ht="25.5" x14ac:dyDescent="0.2">
      <c r="A427" s="110">
        <v>413</v>
      </c>
      <c r="B427" s="228">
        <v>6582</v>
      </c>
      <c r="C427" s="229" t="s">
        <v>12192</v>
      </c>
      <c r="D427" s="230"/>
      <c r="E427" s="219" t="s">
        <v>12193</v>
      </c>
      <c r="F427" s="219" t="s">
        <v>12194</v>
      </c>
      <c r="G427" s="231" t="str">
        <f t="shared" si="26"/>
        <v>фото1</v>
      </c>
      <c r="H427" s="231" t="str">
        <f t="shared" si="27"/>
        <v/>
      </c>
      <c r="I427" s="275" t="s">
        <v>12195</v>
      </c>
      <c r="J427" s="232">
        <v>100</v>
      </c>
      <c r="K427" s="273" t="s">
        <v>6469</v>
      </c>
      <c r="L427" s="233">
        <v>5</v>
      </c>
      <c r="M427" s="234">
        <v>146.6</v>
      </c>
      <c r="N427" s="235"/>
      <c r="P427" s="213"/>
    </row>
    <row r="428" spans="1:16" ht="38.25" x14ac:dyDescent="0.2">
      <c r="A428" s="110">
        <v>414</v>
      </c>
      <c r="B428" s="228">
        <v>5870</v>
      </c>
      <c r="C428" s="229" t="s">
        <v>12196</v>
      </c>
      <c r="D428" s="230"/>
      <c r="E428" s="219" t="s">
        <v>12197</v>
      </c>
      <c r="F428" s="219" t="s">
        <v>12198</v>
      </c>
      <c r="G428" s="231" t="str">
        <f t="shared" si="26"/>
        <v>фото1</v>
      </c>
      <c r="H428" s="231" t="str">
        <f t="shared" si="27"/>
        <v/>
      </c>
      <c r="I428" s="275" t="s">
        <v>12199</v>
      </c>
      <c r="J428" s="232">
        <v>120</v>
      </c>
      <c r="K428" s="273" t="s">
        <v>6469</v>
      </c>
      <c r="L428" s="233">
        <v>5</v>
      </c>
      <c r="M428" s="234">
        <v>146.6</v>
      </c>
      <c r="N428" s="235"/>
      <c r="P428" s="213"/>
    </row>
    <row r="429" spans="1:16" ht="38.25" x14ac:dyDescent="0.2">
      <c r="A429" s="110">
        <v>415</v>
      </c>
      <c r="B429" s="228" t="s">
        <v>12882</v>
      </c>
      <c r="C429" s="229" t="s">
        <v>12883</v>
      </c>
      <c r="D429" s="230"/>
      <c r="E429" s="219" t="s">
        <v>12884</v>
      </c>
      <c r="F429" s="282" t="s">
        <v>12885</v>
      </c>
      <c r="G429" s="283" t="str">
        <f t="shared" si="26"/>
        <v>фото1</v>
      </c>
      <c r="H429" s="231" t="str">
        <f t="shared" si="27"/>
        <v/>
      </c>
      <c r="I429" s="219" t="s">
        <v>12886</v>
      </c>
      <c r="J429" s="232">
        <v>110</v>
      </c>
      <c r="K429" s="273" t="s">
        <v>44</v>
      </c>
      <c r="L429" s="233">
        <v>5</v>
      </c>
      <c r="M429" s="234">
        <v>212.5</v>
      </c>
      <c r="N429" s="235"/>
      <c r="P429" s="213"/>
    </row>
    <row r="430" spans="1:16" ht="25.5" x14ac:dyDescent="0.2">
      <c r="A430" s="110">
        <v>416</v>
      </c>
      <c r="B430" s="228">
        <v>256</v>
      </c>
      <c r="C430" s="229" t="s">
        <v>7818</v>
      </c>
      <c r="D430" s="230"/>
      <c r="E430" s="219" t="s">
        <v>6652</v>
      </c>
      <c r="F430" s="220" t="s">
        <v>6653</v>
      </c>
      <c r="G430" s="231" t="str">
        <f t="shared" si="26"/>
        <v>фото1</v>
      </c>
      <c r="H430" s="231" t="str">
        <f t="shared" si="27"/>
        <v/>
      </c>
      <c r="I430" s="275" t="s">
        <v>6654</v>
      </c>
      <c r="J430" s="232">
        <v>100</v>
      </c>
      <c r="K430" s="273" t="s">
        <v>4</v>
      </c>
      <c r="L430" s="233">
        <v>7</v>
      </c>
      <c r="M430" s="234">
        <v>150</v>
      </c>
      <c r="N430" s="235"/>
      <c r="P430" s="213"/>
    </row>
    <row r="431" spans="1:16" ht="25.5" x14ac:dyDescent="0.2">
      <c r="A431" s="110">
        <v>417</v>
      </c>
      <c r="B431" s="228">
        <v>3716</v>
      </c>
      <c r="C431" s="229" t="s">
        <v>12887</v>
      </c>
      <c r="D431" s="230"/>
      <c r="E431" s="219" t="s">
        <v>12888</v>
      </c>
      <c r="F431" s="220" t="s">
        <v>12889</v>
      </c>
      <c r="G431" s="231" t="str">
        <f t="shared" si="26"/>
        <v>фото1</v>
      </c>
      <c r="H431" s="231" t="str">
        <f t="shared" si="27"/>
        <v/>
      </c>
      <c r="I431" s="275" t="s">
        <v>12890</v>
      </c>
      <c r="J431" s="232">
        <v>110</v>
      </c>
      <c r="K431" s="273" t="s">
        <v>4</v>
      </c>
      <c r="L431" s="233">
        <v>5</v>
      </c>
      <c r="M431" s="234">
        <v>174.5</v>
      </c>
      <c r="N431" s="235"/>
      <c r="P431" s="213"/>
    </row>
    <row r="432" spans="1:16" ht="25.5" x14ac:dyDescent="0.2">
      <c r="A432" s="110">
        <v>418</v>
      </c>
      <c r="B432" s="228">
        <v>4477</v>
      </c>
      <c r="C432" s="229" t="s">
        <v>8099</v>
      </c>
      <c r="D432" s="230"/>
      <c r="E432" s="219" t="s">
        <v>6655</v>
      </c>
      <c r="F432" s="220" t="s">
        <v>6656</v>
      </c>
      <c r="G432" s="231" t="str">
        <f t="shared" si="26"/>
        <v>фото1</v>
      </c>
      <c r="H432" s="231" t="str">
        <f t="shared" si="27"/>
        <v/>
      </c>
      <c r="I432" s="275" t="s">
        <v>6657</v>
      </c>
      <c r="J432" s="232">
        <v>110</v>
      </c>
      <c r="K432" s="273" t="s">
        <v>4</v>
      </c>
      <c r="L432" s="233">
        <v>7</v>
      </c>
      <c r="M432" s="234">
        <v>150</v>
      </c>
      <c r="N432" s="235"/>
      <c r="P432" s="213"/>
    </row>
    <row r="433" spans="1:16" ht="51" x14ac:dyDescent="0.2">
      <c r="A433" s="110">
        <v>419</v>
      </c>
      <c r="B433" s="228">
        <v>258</v>
      </c>
      <c r="C433" s="229" t="s">
        <v>7819</v>
      </c>
      <c r="D433" s="230"/>
      <c r="E433" s="219" t="s">
        <v>5626</v>
      </c>
      <c r="F433" s="220" t="s">
        <v>5625</v>
      </c>
      <c r="G433" s="231" t="str">
        <f t="shared" si="26"/>
        <v>фото1</v>
      </c>
      <c r="H433" s="231" t="str">
        <f t="shared" si="27"/>
        <v/>
      </c>
      <c r="I433" s="275" t="s">
        <v>6658</v>
      </c>
      <c r="J433" s="232">
        <v>115</v>
      </c>
      <c r="K433" s="273" t="s">
        <v>4</v>
      </c>
      <c r="L433" s="233">
        <v>7</v>
      </c>
      <c r="M433" s="234">
        <v>144.1</v>
      </c>
      <c r="N433" s="235"/>
      <c r="P433" s="213"/>
    </row>
    <row r="434" spans="1:16" ht="25.5" x14ac:dyDescent="0.2">
      <c r="A434" s="110">
        <v>420</v>
      </c>
      <c r="B434" s="228">
        <v>4478</v>
      </c>
      <c r="C434" s="229" t="s">
        <v>8100</v>
      </c>
      <c r="D434" s="230"/>
      <c r="E434" s="219" t="s">
        <v>6659</v>
      </c>
      <c r="F434" s="220" t="s">
        <v>6660</v>
      </c>
      <c r="G434" s="231" t="str">
        <f t="shared" si="26"/>
        <v>фото1</v>
      </c>
      <c r="H434" s="231" t="str">
        <f t="shared" si="27"/>
        <v/>
      </c>
      <c r="I434" s="275" t="s">
        <v>6661</v>
      </c>
      <c r="J434" s="232">
        <v>130</v>
      </c>
      <c r="K434" s="273" t="s">
        <v>4</v>
      </c>
      <c r="L434" s="233">
        <v>7</v>
      </c>
      <c r="M434" s="234">
        <v>185.5</v>
      </c>
      <c r="N434" s="235"/>
      <c r="P434" s="213"/>
    </row>
    <row r="435" spans="1:16" ht="38.25" x14ac:dyDescent="0.2">
      <c r="A435" s="110">
        <v>421</v>
      </c>
      <c r="B435" s="228">
        <v>467</v>
      </c>
      <c r="C435" s="229" t="s">
        <v>8101</v>
      </c>
      <c r="D435" s="230"/>
      <c r="E435" s="219" t="s">
        <v>6662</v>
      </c>
      <c r="F435" s="220" t="s">
        <v>6663</v>
      </c>
      <c r="G435" s="231" t="str">
        <f t="shared" si="26"/>
        <v>фото1</v>
      </c>
      <c r="H435" s="231" t="str">
        <f t="shared" si="27"/>
        <v/>
      </c>
      <c r="I435" s="275" t="s">
        <v>6664</v>
      </c>
      <c r="J435" s="232">
        <v>130</v>
      </c>
      <c r="K435" s="273" t="s">
        <v>4</v>
      </c>
      <c r="L435" s="233">
        <v>7</v>
      </c>
      <c r="M435" s="234">
        <v>167.7</v>
      </c>
      <c r="N435" s="235"/>
      <c r="P435" s="213"/>
    </row>
    <row r="436" spans="1:16" ht="15.75" x14ac:dyDescent="0.2">
      <c r="A436" s="110">
        <v>422</v>
      </c>
      <c r="B436" s="228" t="s">
        <v>12891</v>
      </c>
      <c r="C436" s="229" t="s">
        <v>12892</v>
      </c>
      <c r="D436" s="230"/>
      <c r="E436" s="219" t="s">
        <v>12893</v>
      </c>
      <c r="F436" s="282" t="s">
        <v>12894</v>
      </c>
      <c r="G436" s="283" t="str">
        <f t="shared" si="26"/>
        <v>фото1</v>
      </c>
      <c r="H436" s="231" t="str">
        <f t="shared" si="27"/>
        <v/>
      </c>
      <c r="I436" s="219" t="s">
        <v>12895</v>
      </c>
      <c r="J436" s="232">
        <v>110</v>
      </c>
      <c r="K436" s="273" t="s">
        <v>4</v>
      </c>
      <c r="L436" s="233">
        <v>7</v>
      </c>
      <c r="M436" s="234">
        <v>138.19999999999999</v>
      </c>
      <c r="N436" s="235"/>
      <c r="P436" s="213"/>
    </row>
    <row r="437" spans="1:16" ht="15.75" x14ac:dyDescent="0.2">
      <c r="A437" s="110">
        <v>423</v>
      </c>
      <c r="B437" s="228">
        <v>5872</v>
      </c>
      <c r="C437" s="229" t="s">
        <v>12200</v>
      </c>
      <c r="D437" s="230"/>
      <c r="E437" s="219" t="s">
        <v>12201</v>
      </c>
      <c r="F437" s="219" t="s">
        <v>12202</v>
      </c>
      <c r="G437" s="231" t="str">
        <f t="shared" si="26"/>
        <v>фото1</v>
      </c>
      <c r="H437" s="231" t="str">
        <f t="shared" si="27"/>
        <v/>
      </c>
      <c r="I437" s="275" t="s">
        <v>896</v>
      </c>
      <c r="J437" s="232">
        <v>110</v>
      </c>
      <c r="K437" s="273" t="s">
        <v>4</v>
      </c>
      <c r="L437" s="233">
        <v>7</v>
      </c>
      <c r="M437" s="234">
        <v>167.7</v>
      </c>
      <c r="N437" s="235"/>
      <c r="P437" s="213"/>
    </row>
    <row r="438" spans="1:16" ht="25.5" x14ac:dyDescent="0.2">
      <c r="A438" s="110">
        <v>424</v>
      </c>
      <c r="B438" s="228">
        <v>4479</v>
      </c>
      <c r="C438" s="229" t="s">
        <v>8102</v>
      </c>
      <c r="D438" s="230"/>
      <c r="E438" s="219" t="s">
        <v>6665</v>
      </c>
      <c r="F438" s="220" t="s">
        <v>6666</v>
      </c>
      <c r="G438" s="231" t="str">
        <f t="shared" si="26"/>
        <v>фото1</v>
      </c>
      <c r="H438" s="231" t="str">
        <f t="shared" si="27"/>
        <v/>
      </c>
      <c r="I438" s="275" t="s">
        <v>6667</v>
      </c>
      <c r="J438" s="232">
        <v>110</v>
      </c>
      <c r="K438" s="273" t="s">
        <v>4</v>
      </c>
      <c r="L438" s="233">
        <v>5</v>
      </c>
      <c r="M438" s="234">
        <v>157.6</v>
      </c>
      <c r="N438" s="235"/>
      <c r="P438" s="213"/>
    </row>
    <row r="439" spans="1:16" ht="25.5" x14ac:dyDescent="0.2">
      <c r="A439" s="110">
        <v>425</v>
      </c>
      <c r="B439" s="228">
        <v>259</v>
      </c>
      <c r="C439" s="229" t="s">
        <v>7820</v>
      </c>
      <c r="D439" s="230"/>
      <c r="E439" s="219" t="s">
        <v>6668</v>
      </c>
      <c r="F439" s="220" t="s">
        <v>6669</v>
      </c>
      <c r="G439" s="231" t="str">
        <f t="shared" si="26"/>
        <v>фото1</v>
      </c>
      <c r="H439" s="231" t="str">
        <f t="shared" si="27"/>
        <v/>
      </c>
      <c r="I439" s="275" t="s">
        <v>6670</v>
      </c>
      <c r="J439" s="232">
        <v>80</v>
      </c>
      <c r="K439" s="273" t="s">
        <v>4</v>
      </c>
      <c r="L439" s="233">
        <v>7</v>
      </c>
      <c r="M439" s="234">
        <v>215</v>
      </c>
      <c r="N439" s="235"/>
      <c r="P439" s="213"/>
    </row>
    <row r="440" spans="1:16" ht="25.5" x14ac:dyDescent="0.2">
      <c r="A440" s="110">
        <v>426</v>
      </c>
      <c r="B440" s="228">
        <v>7249</v>
      </c>
      <c r="C440" s="229" t="s">
        <v>8103</v>
      </c>
      <c r="D440" s="230"/>
      <c r="E440" s="221" t="s">
        <v>7468</v>
      </c>
      <c r="F440" s="220" t="s">
        <v>7469</v>
      </c>
      <c r="G440" s="231" t="str">
        <f t="shared" si="26"/>
        <v>фото1</v>
      </c>
      <c r="H440" s="231" t="str">
        <f t="shared" si="27"/>
        <v/>
      </c>
      <c r="I440" s="275" t="s">
        <v>7470</v>
      </c>
      <c r="J440" s="232">
        <v>100</v>
      </c>
      <c r="K440" s="273" t="s">
        <v>4</v>
      </c>
      <c r="L440" s="233">
        <v>7</v>
      </c>
      <c r="M440" s="234">
        <v>189</v>
      </c>
      <c r="N440" s="235"/>
      <c r="P440" s="213"/>
    </row>
    <row r="441" spans="1:16" ht="25.5" x14ac:dyDescent="0.2">
      <c r="A441" s="110">
        <v>427</v>
      </c>
      <c r="B441" s="228" t="s">
        <v>12896</v>
      </c>
      <c r="C441" s="229" t="s">
        <v>12897</v>
      </c>
      <c r="D441" s="230"/>
      <c r="E441" s="219" t="s">
        <v>12898</v>
      </c>
      <c r="F441" s="284" t="s">
        <v>12899</v>
      </c>
      <c r="G441" s="283" t="str">
        <f t="shared" si="26"/>
        <v>фото1</v>
      </c>
      <c r="H441" s="231" t="str">
        <f t="shared" si="27"/>
        <v/>
      </c>
      <c r="I441" s="219" t="s">
        <v>12900</v>
      </c>
      <c r="J441" s="232">
        <v>110</v>
      </c>
      <c r="K441" s="273" t="s">
        <v>6469</v>
      </c>
      <c r="L441" s="233">
        <v>5</v>
      </c>
      <c r="M441" s="234">
        <v>146.6</v>
      </c>
      <c r="N441" s="235"/>
      <c r="P441" s="213"/>
    </row>
    <row r="442" spans="1:16" ht="25.5" x14ac:dyDescent="0.2">
      <c r="A442" s="110">
        <v>428</v>
      </c>
      <c r="B442" s="228">
        <v>1521</v>
      </c>
      <c r="C442" s="229" t="s">
        <v>7821</v>
      </c>
      <c r="D442" s="230"/>
      <c r="E442" s="219" t="s">
        <v>6671</v>
      </c>
      <c r="F442" s="220" t="s">
        <v>6672</v>
      </c>
      <c r="G442" s="231" t="str">
        <f t="shared" si="26"/>
        <v>фото1</v>
      </c>
      <c r="H442" s="231" t="str">
        <f t="shared" si="27"/>
        <v/>
      </c>
      <c r="I442" s="275" t="s">
        <v>6673</v>
      </c>
      <c r="J442" s="232">
        <v>120</v>
      </c>
      <c r="K442" s="273" t="s">
        <v>44</v>
      </c>
      <c r="L442" s="233">
        <v>5</v>
      </c>
      <c r="M442" s="234">
        <v>166.1</v>
      </c>
      <c r="N442" s="235"/>
      <c r="P442" s="213"/>
    </row>
    <row r="443" spans="1:16" ht="15.75" x14ac:dyDescent="0.2">
      <c r="A443" s="110">
        <v>429</v>
      </c>
      <c r="B443" s="228">
        <v>5873</v>
      </c>
      <c r="C443" s="229" t="s">
        <v>12203</v>
      </c>
      <c r="D443" s="230"/>
      <c r="E443" s="219" t="s">
        <v>12204</v>
      </c>
      <c r="F443" s="219" t="s">
        <v>12205</v>
      </c>
      <c r="G443" s="231" t="str">
        <f t="shared" si="26"/>
        <v>фото1</v>
      </c>
      <c r="H443" s="231" t="str">
        <f t="shared" si="27"/>
        <v/>
      </c>
      <c r="I443" s="275" t="s">
        <v>12206</v>
      </c>
      <c r="J443" s="232">
        <v>110</v>
      </c>
      <c r="K443" s="273" t="s">
        <v>6469</v>
      </c>
      <c r="L443" s="233">
        <v>5</v>
      </c>
      <c r="M443" s="234">
        <v>146.6</v>
      </c>
      <c r="N443" s="235"/>
      <c r="P443" s="213"/>
    </row>
    <row r="444" spans="1:16" ht="38.25" x14ac:dyDescent="0.2">
      <c r="A444" s="110">
        <v>430</v>
      </c>
      <c r="B444" s="228">
        <v>1525</v>
      </c>
      <c r="C444" s="229" t="s">
        <v>8104</v>
      </c>
      <c r="D444" s="230"/>
      <c r="E444" s="219" t="s">
        <v>6674</v>
      </c>
      <c r="F444" s="220" t="s">
        <v>6675</v>
      </c>
      <c r="G444" s="231" t="str">
        <f t="shared" si="26"/>
        <v>фото1</v>
      </c>
      <c r="H444" s="231" t="str">
        <f t="shared" si="27"/>
        <v/>
      </c>
      <c r="I444" s="275" t="s">
        <v>6676</v>
      </c>
      <c r="J444" s="232">
        <v>125</v>
      </c>
      <c r="K444" s="273" t="s">
        <v>4</v>
      </c>
      <c r="L444" s="233">
        <v>7</v>
      </c>
      <c r="M444" s="234">
        <v>185.5</v>
      </c>
      <c r="N444" s="235"/>
      <c r="P444" s="213"/>
    </row>
    <row r="445" spans="1:16" ht="25.5" x14ac:dyDescent="0.2">
      <c r="A445" s="110">
        <v>431</v>
      </c>
      <c r="B445" s="228">
        <v>3842</v>
      </c>
      <c r="C445" s="229" t="s">
        <v>7822</v>
      </c>
      <c r="D445" s="230"/>
      <c r="E445" s="219" t="s">
        <v>6677</v>
      </c>
      <c r="F445" s="220" t="s">
        <v>6678</v>
      </c>
      <c r="G445" s="231" t="str">
        <f t="shared" si="26"/>
        <v>фото1</v>
      </c>
      <c r="H445" s="231" t="str">
        <f t="shared" si="27"/>
        <v/>
      </c>
      <c r="I445" s="275" t="s">
        <v>6679</v>
      </c>
      <c r="J445" s="232">
        <v>110</v>
      </c>
      <c r="K445" s="273" t="s">
        <v>4</v>
      </c>
      <c r="L445" s="233">
        <v>7</v>
      </c>
      <c r="M445" s="234">
        <v>150</v>
      </c>
      <c r="N445" s="235"/>
      <c r="P445" s="213"/>
    </row>
    <row r="446" spans="1:16" ht="38.25" x14ac:dyDescent="0.2">
      <c r="A446" s="110">
        <v>432</v>
      </c>
      <c r="B446" s="228">
        <v>5874</v>
      </c>
      <c r="C446" s="229" t="s">
        <v>12207</v>
      </c>
      <c r="D446" s="230"/>
      <c r="E446" s="219" t="s">
        <v>12208</v>
      </c>
      <c r="F446" s="219" t="s">
        <v>12209</v>
      </c>
      <c r="G446" s="231" t="str">
        <f t="shared" si="26"/>
        <v>фото1</v>
      </c>
      <c r="H446" s="231" t="str">
        <f t="shared" si="27"/>
        <v/>
      </c>
      <c r="I446" s="275" t="s">
        <v>12210</v>
      </c>
      <c r="J446" s="232">
        <v>110</v>
      </c>
      <c r="K446" s="273" t="s">
        <v>4</v>
      </c>
      <c r="L446" s="233">
        <v>5</v>
      </c>
      <c r="M446" s="234">
        <v>146.6</v>
      </c>
      <c r="N446" s="235"/>
      <c r="P446" s="213"/>
    </row>
    <row r="447" spans="1:16" ht="15.75" x14ac:dyDescent="0.2">
      <c r="A447" s="110">
        <v>433</v>
      </c>
      <c r="B447" s="228">
        <v>5875</v>
      </c>
      <c r="C447" s="229" t="s">
        <v>12211</v>
      </c>
      <c r="D447" s="230"/>
      <c r="E447" s="219" t="s">
        <v>12212</v>
      </c>
      <c r="F447" s="219" t="s">
        <v>12213</v>
      </c>
      <c r="G447" s="231" t="str">
        <f t="shared" si="26"/>
        <v>фото1</v>
      </c>
      <c r="H447" s="231" t="str">
        <f t="shared" si="27"/>
        <v/>
      </c>
      <c r="I447" s="275" t="s">
        <v>12214</v>
      </c>
      <c r="J447" s="232">
        <v>110</v>
      </c>
      <c r="K447" s="273" t="s">
        <v>6469</v>
      </c>
      <c r="L447" s="233">
        <v>5</v>
      </c>
      <c r="M447" s="234">
        <v>146.6</v>
      </c>
      <c r="N447" s="235"/>
      <c r="P447" s="213"/>
    </row>
    <row r="448" spans="1:16" ht="38.25" x14ac:dyDescent="0.2">
      <c r="A448" s="110">
        <v>434</v>
      </c>
      <c r="B448" s="228">
        <v>3722</v>
      </c>
      <c r="C448" s="229" t="s">
        <v>7823</v>
      </c>
      <c r="D448" s="230"/>
      <c r="E448" s="219" t="s">
        <v>6680</v>
      </c>
      <c r="F448" s="220" t="s">
        <v>6681</v>
      </c>
      <c r="G448" s="231" t="str">
        <f t="shared" si="26"/>
        <v>фото1</v>
      </c>
      <c r="H448" s="231" t="str">
        <f t="shared" si="27"/>
        <v/>
      </c>
      <c r="I448" s="275" t="s">
        <v>6682</v>
      </c>
      <c r="J448" s="232">
        <v>110</v>
      </c>
      <c r="K448" s="273" t="s">
        <v>4</v>
      </c>
      <c r="L448" s="233">
        <v>7</v>
      </c>
      <c r="M448" s="234">
        <v>197.3</v>
      </c>
      <c r="N448" s="235"/>
      <c r="P448" s="213"/>
    </row>
    <row r="449" spans="1:16" ht="25.5" x14ac:dyDescent="0.2">
      <c r="A449" s="110">
        <v>435</v>
      </c>
      <c r="B449" s="228">
        <v>4480</v>
      </c>
      <c r="C449" s="229" t="s">
        <v>7824</v>
      </c>
      <c r="D449" s="230"/>
      <c r="E449" s="219" t="s">
        <v>6683</v>
      </c>
      <c r="F449" s="220" t="s">
        <v>6684</v>
      </c>
      <c r="G449" s="231" t="str">
        <f t="shared" si="26"/>
        <v>фото1</v>
      </c>
      <c r="H449" s="231" t="str">
        <f t="shared" si="27"/>
        <v/>
      </c>
      <c r="I449" s="275" t="s">
        <v>6685</v>
      </c>
      <c r="J449" s="232">
        <v>110</v>
      </c>
      <c r="K449" s="273" t="s">
        <v>4</v>
      </c>
      <c r="L449" s="233">
        <v>5</v>
      </c>
      <c r="M449" s="234">
        <v>161.80000000000001</v>
      </c>
      <c r="N449" s="235"/>
      <c r="P449" s="213"/>
    </row>
    <row r="450" spans="1:16" ht="63.75" x14ac:dyDescent="0.2">
      <c r="A450" s="110">
        <v>436</v>
      </c>
      <c r="B450" s="228">
        <v>3080</v>
      </c>
      <c r="C450" s="229" t="s">
        <v>7825</v>
      </c>
      <c r="D450" s="230"/>
      <c r="E450" s="219" t="s">
        <v>6686</v>
      </c>
      <c r="F450" s="220" t="s">
        <v>6687</v>
      </c>
      <c r="G450" s="231" t="str">
        <f t="shared" si="26"/>
        <v>фото1</v>
      </c>
      <c r="H450" s="231" t="str">
        <f t="shared" si="27"/>
        <v/>
      </c>
      <c r="I450" s="275" t="s">
        <v>6688</v>
      </c>
      <c r="J450" s="232">
        <v>120</v>
      </c>
      <c r="K450" s="273" t="s">
        <v>4</v>
      </c>
      <c r="L450" s="233">
        <v>5</v>
      </c>
      <c r="M450" s="234">
        <v>178.7</v>
      </c>
      <c r="N450" s="235"/>
      <c r="P450" s="213"/>
    </row>
    <row r="451" spans="1:16" ht="25.5" x14ac:dyDescent="0.2">
      <c r="A451" s="110">
        <v>437</v>
      </c>
      <c r="B451" s="228">
        <v>3841</v>
      </c>
      <c r="C451" s="229" t="s">
        <v>7826</v>
      </c>
      <c r="D451" s="230"/>
      <c r="E451" s="219" t="s">
        <v>6689</v>
      </c>
      <c r="F451" s="219" t="s">
        <v>6690</v>
      </c>
      <c r="G451" s="231" t="str">
        <f t="shared" si="26"/>
        <v>фото1</v>
      </c>
      <c r="H451" s="231" t="str">
        <f t="shared" si="27"/>
        <v/>
      </c>
      <c r="I451" s="276" t="s">
        <v>6691</v>
      </c>
      <c r="J451" s="232">
        <v>100</v>
      </c>
      <c r="K451" s="273" t="s">
        <v>4</v>
      </c>
      <c r="L451" s="233">
        <v>5</v>
      </c>
      <c r="M451" s="234">
        <v>153.4</v>
      </c>
      <c r="N451" s="235"/>
      <c r="P451" s="213"/>
    </row>
    <row r="452" spans="1:16" ht="25.5" x14ac:dyDescent="0.2">
      <c r="A452" s="110">
        <v>438</v>
      </c>
      <c r="B452" s="228" t="s">
        <v>12901</v>
      </c>
      <c r="C452" s="229" t="s">
        <v>12902</v>
      </c>
      <c r="D452" s="230"/>
      <c r="E452" s="219" t="s">
        <v>12903</v>
      </c>
      <c r="F452" s="282" t="s">
        <v>12904</v>
      </c>
      <c r="G452" s="283" t="str">
        <f t="shared" si="26"/>
        <v>фото1</v>
      </c>
      <c r="H452" s="231" t="str">
        <f t="shared" si="27"/>
        <v/>
      </c>
      <c r="I452" s="219" t="s">
        <v>12905</v>
      </c>
      <c r="J452" s="232">
        <v>130</v>
      </c>
      <c r="K452" s="273" t="s">
        <v>44</v>
      </c>
      <c r="L452" s="233">
        <v>5</v>
      </c>
      <c r="M452" s="234">
        <v>182.9</v>
      </c>
      <c r="N452" s="235"/>
      <c r="P452" s="213"/>
    </row>
    <row r="453" spans="1:16" ht="15.75" x14ac:dyDescent="0.2">
      <c r="A453" s="110">
        <v>439</v>
      </c>
      <c r="B453" s="228">
        <v>2863</v>
      </c>
      <c r="C453" s="229" t="s">
        <v>7827</v>
      </c>
      <c r="D453" s="230"/>
      <c r="E453" s="219" t="s">
        <v>6692</v>
      </c>
      <c r="F453" s="220" t="s">
        <v>3340</v>
      </c>
      <c r="G453" s="231" t="str">
        <f t="shared" si="26"/>
        <v>фото1</v>
      </c>
      <c r="H453" s="231" t="str">
        <f t="shared" si="27"/>
        <v/>
      </c>
      <c r="I453" s="275" t="s">
        <v>2428</v>
      </c>
      <c r="J453" s="232">
        <v>110</v>
      </c>
      <c r="K453" s="273" t="s">
        <v>4</v>
      </c>
      <c r="L453" s="233">
        <v>5</v>
      </c>
      <c r="M453" s="234">
        <v>174.5</v>
      </c>
      <c r="N453" s="235"/>
      <c r="P453" s="213"/>
    </row>
    <row r="454" spans="1:16" ht="25.5" x14ac:dyDescent="0.2">
      <c r="A454" s="110">
        <v>440</v>
      </c>
      <c r="B454" s="228" t="s">
        <v>12906</v>
      </c>
      <c r="C454" s="229" t="s">
        <v>12907</v>
      </c>
      <c r="D454" s="230"/>
      <c r="E454" s="219" t="s">
        <v>12908</v>
      </c>
      <c r="F454" s="284" t="s">
        <v>12909</v>
      </c>
      <c r="G454" s="283" t="str">
        <f t="shared" si="26"/>
        <v>фото1</v>
      </c>
      <c r="H454" s="231" t="str">
        <f t="shared" si="27"/>
        <v/>
      </c>
      <c r="I454" s="219" t="s">
        <v>12910</v>
      </c>
      <c r="J454" s="232">
        <v>110</v>
      </c>
      <c r="K454" s="273" t="s">
        <v>6469</v>
      </c>
      <c r="L454" s="233">
        <v>5</v>
      </c>
      <c r="M454" s="234">
        <v>146.6</v>
      </c>
      <c r="N454" s="235"/>
      <c r="P454" s="213"/>
    </row>
    <row r="455" spans="1:16" ht="25.5" x14ac:dyDescent="0.2">
      <c r="A455" s="110">
        <v>441</v>
      </c>
      <c r="B455" s="228">
        <v>7252</v>
      </c>
      <c r="C455" s="229" t="s">
        <v>12452</v>
      </c>
      <c r="D455" s="230"/>
      <c r="E455" s="221" t="s">
        <v>7471</v>
      </c>
      <c r="F455" s="220" t="s">
        <v>7472</v>
      </c>
      <c r="G455" s="231" t="str">
        <f t="shared" si="26"/>
        <v>фото1</v>
      </c>
      <c r="H455" s="231" t="str">
        <f t="shared" si="27"/>
        <v/>
      </c>
      <c r="I455" s="275" t="s">
        <v>7473</v>
      </c>
      <c r="J455" s="232">
        <v>110</v>
      </c>
      <c r="K455" s="273" t="s">
        <v>6469</v>
      </c>
      <c r="L455" s="233">
        <v>5</v>
      </c>
      <c r="M455" s="234">
        <v>146.6</v>
      </c>
      <c r="N455" s="235"/>
      <c r="P455" s="213"/>
    </row>
    <row r="456" spans="1:16" ht="38.25" x14ac:dyDescent="0.2">
      <c r="A456" s="110">
        <v>442</v>
      </c>
      <c r="B456" s="228">
        <v>3838</v>
      </c>
      <c r="C456" s="229" t="s">
        <v>7828</v>
      </c>
      <c r="D456" s="230"/>
      <c r="E456" s="219" t="s">
        <v>6693</v>
      </c>
      <c r="F456" s="219" t="s">
        <v>6694</v>
      </c>
      <c r="G456" s="231" t="str">
        <f t="shared" si="26"/>
        <v>фото1</v>
      </c>
      <c r="H456" s="231" t="str">
        <f t="shared" si="27"/>
        <v/>
      </c>
      <c r="I456" s="276" t="s">
        <v>6695</v>
      </c>
      <c r="J456" s="232">
        <v>100</v>
      </c>
      <c r="K456" s="273" t="s">
        <v>4</v>
      </c>
      <c r="L456" s="233">
        <v>5</v>
      </c>
      <c r="M456" s="234">
        <v>199.8</v>
      </c>
      <c r="N456" s="235"/>
      <c r="P456" s="213"/>
    </row>
    <row r="457" spans="1:16" ht="25.5" x14ac:dyDescent="0.2">
      <c r="A457" s="110">
        <v>443</v>
      </c>
      <c r="B457" s="228">
        <v>3092</v>
      </c>
      <c r="C457" s="229" t="s">
        <v>7829</v>
      </c>
      <c r="D457" s="230"/>
      <c r="E457" s="219" t="s">
        <v>6697</v>
      </c>
      <c r="F457" s="220" t="s">
        <v>6698</v>
      </c>
      <c r="G457" s="231" t="str">
        <f t="shared" si="26"/>
        <v>фото1</v>
      </c>
      <c r="H457" s="231" t="str">
        <f t="shared" si="27"/>
        <v/>
      </c>
      <c r="I457" s="275" t="s">
        <v>6699</v>
      </c>
      <c r="J457" s="232">
        <v>120</v>
      </c>
      <c r="K457" s="273" t="s">
        <v>4</v>
      </c>
      <c r="L457" s="233">
        <v>7</v>
      </c>
      <c r="M457" s="234">
        <v>191.4</v>
      </c>
      <c r="N457" s="235"/>
      <c r="P457" s="213"/>
    </row>
    <row r="458" spans="1:16" ht="25.5" x14ac:dyDescent="0.2">
      <c r="A458" s="110">
        <v>444</v>
      </c>
      <c r="B458" s="228">
        <v>3870</v>
      </c>
      <c r="C458" s="229" t="s">
        <v>7830</v>
      </c>
      <c r="D458" s="230"/>
      <c r="E458" s="219" t="s">
        <v>6700</v>
      </c>
      <c r="F458" s="220" t="s">
        <v>7474</v>
      </c>
      <c r="G458" s="231" t="str">
        <f t="shared" si="26"/>
        <v>фото1</v>
      </c>
      <c r="H458" s="231" t="str">
        <f t="shared" si="27"/>
        <v/>
      </c>
      <c r="I458" s="275" t="s">
        <v>6701</v>
      </c>
      <c r="J458" s="232">
        <v>100</v>
      </c>
      <c r="K458" s="273" t="s">
        <v>6469</v>
      </c>
      <c r="L458" s="233">
        <v>7</v>
      </c>
      <c r="M458" s="234">
        <v>199.6</v>
      </c>
      <c r="N458" s="235"/>
      <c r="P458" s="213"/>
    </row>
    <row r="459" spans="1:16" ht="25.5" x14ac:dyDescent="0.2">
      <c r="A459" s="110">
        <v>445</v>
      </c>
      <c r="B459" s="228">
        <v>1531</v>
      </c>
      <c r="C459" s="229" t="s">
        <v>7831</v>
      </c>
      <c r="D459" s="230"/>
      <c r="E459" s="219" t="s">
        <v>6702</v>
      </c>
      <c r="F459" s="220" t="s">
        <v>6703</v>
      </c>
      <c r="G459" s="231" t="str">
        <f t="shared" si="26"/>
        <v>фото1</v>
      </c>
      <c r="H459" s="231" t="str">
        <f t="shared" si="27"/>
        <v/>
      </c>
      <c r="I459" s="275" t="s">
        <v>6704</v>
      </c>
      <c r="J459" s="232">
        <v>100</v>
      </c>
      <c r="K459" s="273" t="s">
        <v>4</v>
      </c>
      <c r="L459" s="233">
        <v>7</v>
      </c>
      <c r="M459" s="234">
        <v>173.7</v>
      </c>
      <c r="N459" s="235"/>
      <c r="P459" s="213"/>
    </row>
    <row r="460" spans="1:16" ht="51" x14ac:dyDescent="0.2">
      <c r="A460" s="110">
        <v>446</v>
      </c>
      <c r="B460" s="228">
        <v>5876</v>
      </c>
      <c r="C460" s="229" t="s">
        <v>12215</v>
      </c>
      <c r="D460" s="230"/>
      <c r="E460" s="219" t="s">
        <v>12216</v>
      </c>
      <c r="F460" s="219" t="s">
        <v>12217</v>
      </c>
      <c r="G460" s="231" t="str">
        <f t="shared" si="26"/>
        <v>фото1</v>
      </c>
      <c r="H460" s="231" t="str">
        <f t="shared" si="27"/>
        <v/>
      </c>
      <c r="I460" s="275" t="s">
        <v>12218</v>
      </c>
      <c r="J460" s="232"/>
      <c r="K460" s="273" t="s">
        <v>6469</v>
      </c>
      <c r="L460" s="233">
        <v>5</v>
      </c>
      <c r="M460" s="234">
        <v>146.6</v>
      </c>
      <c r="N460" s="235"/>
      <c r="P460" s="213"/>
    </row>
    <row r="461" spans="1:16" ht="38.25" x14ac:dyDescent="0.2">
      <c r="A461" s="110">
        <v>447</v>
      </c>
      <c r="B461" s="228">
        <v>263</v>
      </c>
      <c r="C461" s="229" t="s">
        <v>7832</v>
      </c>
      <c r="D461" s="230"/>
      <c r="E461" s="221" t="s">
        <v>6705</v>
      </c>
      <c r="F461" s="222" t="s">
        <v>6706</v>
      </c>
      <c r="G461" s="231" t="str">
        <f t="shared" si="26"/>
        <v>фото1</v>
      </c>
      <c r="H461" s="231" t="str">
        <f t="shared" si="27"/>
        <v/>
      </c>
      <c r="I461" s="278" t="s">
        <v>6707</v>
      </c>
      <c r="J461" s="236">
        <v>100</v>
      </c>
      <c r="K461" s="273" t="s">
        <v>4</v>
      </c>
      <c r="L461" s="233">
        <v>5</v>
      </c>
      <c r="M461" s="234">
        <v>156.80000000000001</v>
      </c>
      <c r="N461" s="235"/>
      <c r="P461" s="213"/>
    </row>
    <row r="462" spans="1:16" ht="25.5" x14ac:dyDescent="0.2">
      <c r="A462" s="110">
        <v>448</v>
      </c>
      <c r="B462" s="228">
        <v>3847</v>
      </c>
      <c r="C462" s="229" t="s">
        <v>7833</v>
      </c>
      <c r="D462" s="230"/>
      <c r="E462" s="219" t="s">
        <v>6708</v>
      </c>
      <c r="F462" s="220" t="s">
        <v>6709</v>
      </c>
      <c r="G462" s="231" t="str">
        <f t="shared" si="26"/>
        <v>фото1</v>
      </c>
      <c r="H462" s="231" t="str">
        <f t="shared" si="27"/>
        <v/>
      </c>
      <c r="I462" s="275" t="s">
        <v>6710</v>
      </c>
      <c r="J462" s="232">
        <v>120</v>
      </c>
      <c r="K462" s="273" t="s">
        <v>4</v>
      </c>
      <c r="L462" s="233">
        <v>5</v>
      </c>
      <c r="M462" s="234">
        <v>153.4</v>
      </c>
      <c r="N462" s="235"/>
      <c r="P462" s="213"/>
    </row>
    <row r="463" spans="1:16" ht="25.5" x14ac:dyDescent="0.2">
      <c r="A463" s="110">
        <v>449</v>
      </c>
      <c r="B463" s="228">
        <v>264</v>
      </c>
      <c r="C463" s="229" t="s">
        <v>7834</v>
      </c>
      <c r="D463" s="230"/>
      <c r="E463" s="219" t="s">
        <v>5102</v>
      </c>
      <c r="F463" s="220" t="s">
        <v>5101</v>
      </c>
      <c r="G463" s="231" t="str">
        <f t="shared" si="26"/>
        <v>фото1</v>
      </c>
      <c r="H463" s="231" t="str">
        <f t="shared" si="27"/>
        <v/>
      </c>
      <c r="I463" s="275" t="s">
        <v>6711</v>
      </c>
      <c r="J463" s="232">
        <v>110</v>
      </c>
      <c r="K463" s="273" t="s">
        <v>6469</v>
      </c>
      <c r="L463" s="233">
        <v>7</v>
      </c>
      <c r="M463" s="234">
        <v>153.6</v>
      </c>
      <c r="N463" s="235"/>
      <c r="P463" s="213"/>
    </row>
    <row r="464" spans="1:16" ht="38.25" x14ac:dyDescent="0.2">
      <c r="A464" s="110">
        <v>450</v>
      </c>
      <c r="B464" s="228">
        <v>3852</v>
      </c>
      <c r="C464" s="229" t="s">
        <v>7835</v>
      </c>
      <c r="D464" s="230"/>
      <c r="E464" s="219" t="s">
        <v>6712</v>
      </c>
      <c r="F464" s="220" t="s">
        <v>6713</v>
      </c>
      <c r="G464" s="231" t="str">
        <f t="shared" si="26"/>
        <v>фото1</v>
      </c>
      <c r="H464" s="231" t="str">
        <f t="shared" si="27"/>
        <v/>
      </c>
      <c r="I464" s="275" t="s">
        <v>6714</v>
      </c>
      <c r="J464" s="232">
        <v>130</v>
      </c>
      <c r="K464" s="273" t="s">
        <v>4</v>
      </c>
      <c r="L464" s="233">
        <v>5</v>
      </c>
      <c r="M464" s="234">
        <v>157.6</v>
      </c>
      <c r="N464" s="235"/>
      <c r="P464" s="213"/>
    </row>
    <row r="465" spans="1:16" ht="25.5" x14ac:dyDescent="0.2">
      <c r="A465" s="110">
        <v>451</v>
      </c>
      <c r="B465" s="228">
        <v>265</v>
      </c>
      <c r="C465" s="229" t="s">
        <v>7836</v>
      </c>
      <c r="D465" s="230"/>
      <c r="E465" s="219" t="s">
        <v>6715</v>
      </c>
      <c r="F465" s="220" t="s">
        <v>6716</v>
      </c>
      <c r="G465" s="231" t="str">
        <f t="shared" si="26"/>
        <v>фото1</v>
      </c>
      <c r="H465" s="231" t="str">
        <f t="shared" si="27"/>
        <v/>
      </c>
      <c r="I465" s="275" t="s">
        <v>6717</v>
      </c>
      <c r="J465" s="232">
        <v>110</v>
      </c>
      <c r="K465" s="273" t="s">
        <v>4</v>
      </c>
      <c r="L465" s="233">
        <v>7</v>
      </c>
      <c r="M465" s="234">
        <v>138.19999999999999</v>
      </c>
      <c r="N465" s="235"/>
      <c r="P465" s="213"/>
    </row>
    <row r="466" spans="1:16" ht="38.25" x14ac:dyDescent="0.2">
      <c r="A466" s="110">
        <v>452</v>
      </c>
      <c r="B466" s="228">
        <v>3018</v>
      </c>
      <c r="C466" s="229" t="s">
        <v>7837</v>
      </c>
      <c r="D466" s="230"/>
      <c r="E466" s="219" t="s">
        <v>6718</v>
      </c>
      <c r="F466" s="220" t="s">
        <v>1507</v>
      </c>
      <c r="G466" s="231" t="str">
        <f t="shared" si="26"/>
        <v>фото1</v>
      </c>
      <c r="H466" s="231" t="str">
        <f t="shared" si="27"/>
        <v/>
      </c>
      <c r="I466" s="275" t="s">
        <v>6719</v>
      </c>
      <c r="J466" s="232">
        <v>120</v>
      </c>
      <c r="K466" s="273" t="s">
        <v>4</v>
      </c>
      <c r="L466" s="233">
        <v>7</v>
      </c>
      <c r="M466" s="234">
        <v>191.4</v>
      </c>
      <c r="N466" s="235"/>
      <c r="P466" s="213"/>
    </row>
    <row r="467" spans="1:16" ht="51" x14ac:dyDescent="0.2">
      <c r="A467" s="110">
        <v>453</v>
      </c>
      <c r="B467" s="228">
        <v>5877</v>
      </c>
      <c r="C467" s="229" t="s">
        <v>12219</v>
      </c>
      <c r="D467" s="230"/>
      <c r="E467" s="219" t="s">
        <v>12220</v>
      </c>
      <c r="F467" s="219" t="s">
        <v>12221</v>
      </c>
      <c r="G467" s="231" t="str">
        <f t="shared" si="26"/>
        <v>фото1</v>
      </c>
      <c r="H467" s="231" t="str">
        <f t="shared" si="27"/>
        <v/>
      </c>
      <c r="I467" s="275" t="s">
        <v>12222</v>
      </c>
      <c r="J467" s="232">
        <v>120</v>
      </c>
      <c r="K467" s="273" t="s">
        <v>4</v>
      </c>
      <c r="L467" s="233">
        <v>5</v>
      </c>
      <c r="M467" s="234">
        <v>182.9</v>
      </c>
      <c r="N467" s="235"/>
      <c r="P467" s="213"/>
    </row>
    <row r="468" spans="1:16" ht="25.5" x14ac:dyDescent="0.2">
      <c r="A468" s="110">
        <v>454</v>
      </c>
      <c r="B468" s="228">
        <v>5878</v>
      </c>
      <c r="C468" s="229" t="s">
        <v>12223</v>
      </c>
      <c r="D468" s="230"/>
      <c r="E468" s="219" t="s">
        <v>12224</v>
      </c>
      <c r="F468" s="219" t="s">
        <v>12225</v>
      </c>
      <c r="G468" s="231" t="str">
        <f t="shared" si="26"/>
        <v>фото1</v>
      </c>
      <c r="H468" s="231" t="str">
        <f t="shared" si="27"/>
        <v/>
      </c>
      <c r="I468" s="275" t="s">
        <v>12226</v>
      </c>
      <c r="J468" s="232">
        <v>110</v>
      </c>
      <c r="K468" s="273" t="s">
        <v>6469</v>
      </c>
      <c r="L468" s="233">
        <v>5</v>
      </c>
      <c r="M468" s="234">
        <v>146.6</v>
      </c>
      <c r="N468" s="235"/>
      <c r="P468" s="213"/>
    </row>
    <row r="469" spans="1:16" ht="15.75" x14ac:dyDescent="0.2">
      <c r="A469" s="110">
        <v>455</v>
      </c>
      <c r="B469" s="228">
        <v>5879</v>
      </c>
      <c r="C469" s="229" t="s">
        <v>12227</v>
      </c>
      <c r="D469" s="230"/>
      <c r="E469" s="219" t="s">
        <v>12228</v>
      </c>
      <c r="F469" s="219" t="s">
        <v>12229</v>
      </c>
      <c r="G469" s="231" t="str">
        <f t="shared" si="26"/>
        <v>фото1</v>
      </c>
      <c r="H469" s="231" t="str">
        <f t="shared" si="27"/>
        <v/>
      </c>
      <c r="I469" s="275" t="s">
        <v>12230</v>
      </c>
      <c r="J469" s="232">
        <v>110</v>
      </c>
      <c r="K469" s="273" t="s">
        <v>6469</v>
      </c>
      <c r="L469" s="233">
        <v>7</v>
      </c>
      <c r="M469" s="234">
        <v>199.6</v>
      </c>
      <c r="N469" s="235"/>
      <c r="P469" s="213"/>
    </row>
    <row r="470" spans="1:16" ht="25.5" x14ac:dyDescent="0.2">
      <c r="A470" s="110">
        <v>456</v>
      </c>
      <c r="B470" s="228">
        <v>5880</v>
      </c>
      <c r="C470" s="229" t="s">
        <v>12231</v>
      </c>
      <c r="D470" s="230"/>
      <c r="E470" s="219" t="s">
        <v>12232</v>
      </c>
      <c r="F470" s="219" t="s">
        <v>12233</v>
      </c>
      <c r="G470" s="231" t="str">
        <f t="shared" si="26"/>
        <v>фото1</v>
      </c>
      <c r="H470" s="231" t="str">
        <f t="shared" si="27"/>
        <v/>
      </c>
      <c r="I470" s="275" t="s">
        <v>12234</v>
      </c>
      <c r="J470" s="232">
        <v>120</v>
      </c>
      <c r="K470" s="273" t="s">
        <v>4</v>
      </c>
      <c r="L470" s="233">
        <v>5</v>
      </c>
      <c r="M470" s="234">
        <v>182.9</v>
      </c>
      <c r="N470" s="235"/>
      <c r="P470" s="213"/>
    </row>
    <row r="471" spans="1:16" ht="38.25" x14ac:dyDescent="0.2">
      <c r="A471" s="110">
        <v>457</v>
      </c>
      <c r="B471" s="228" t="s">
        <v>12911</v>
      </c>
      <c r="C471" s="229" t="s">
        <v>12912</v>
      </c>
      <c r="D471" s="230"/>
      <c r="E471" s="219" t="s">
        <v>12913</v>
      </c>
      <c r="F471" s="284" t="s">
        <v>12914</v>
      </c>
      <c r="G471" s="283" t="str">
        <f t="shared" si="26"/>
        <v>фото1</v>
      </c>
      <c r="H471" s="231" t="str">
        <f t="shared" si="27"/>
        <v/>
      </c>
      <c r="I471" s="219" t="s">
        <v>12915</v>
      </c>
      <c r="J471" s="232">
        <v>110</v>
      </c>
      <c r="K471" s="273" t="s">
        <v>6469</v>
      </c>
      <c r="L471" s="233">
        <v>7</v>
      </c>
      <c r="M471" s="234">
        <v>199.6</v>
      </c>
      <c r="N471" s="235"/>
      <c r="P471" s="213"/>
    </row>
    <row r="472" spans="1:16" ht="25.5" x14ac:dyDescent="0.2">
      <c r="A472" s="110">
        <v>458</v>
      </c>
      <c r="B472" s="228">
        <v>5489</v>
      </c>
      <c r="C472" s="237" t="s">
        <v>12454</v>
      </c>
      <c r="D472" s="238"/>
      <c r="E472" s="219" t="s">
        <v>8105</v>
      </c>
      <c r="F472" s="220" t="s">
        <v>8106</v>
      </c>
      <c r="G472" s="231" t="str">
        <f t="shared" si="26"/>
        <v>фото1</v>
      </c>
      <c r="H472" s="231" t="str">
        <f t="shared" si="27"/>
        <v/>
      </c>
      <c r="I472" s="275" t="s">
        <v>8107</v>
      </c>
      <c r="J472" s="232">
        <v>100</v>
      </c>
      <c r="K472" s="273" t="s">
        <v>6469</v>
      </c>
      <c r="L472" s="233">
        <v>7</v>
      </c>
      <c r="M472" s="234">
        <v>199.6</v>
      </c>
      <c r="N472" s="235"/>
      <c r="P472" s="213"/>
    </row>
    <row r="473" spans="1:16" ht="25.5" x14ac:dyDescent="0.2">
      <c r="A473" s="110">
        <v>459</v>
      </c>
      <c r="B473" s="228">
        <v>3095</v>
      </c>
      <c r="C473" s="229" t="s">
        <v>7838</v>
      </c>
      <c r="D473" s="230"/>
      <c r="E473" s="219" t="s">
        <v>6720</v>
      </c>
      <c r="F473" s="220" t="s">
        <v>6721</v>
      </c>
      <c r="G473" s="231" t="str">
        <f t="shared" si="26"/>
        <v>фото1</v>
      </c>
      <c r="H473" s="231" t="str">
        <f t="shared" si="27"/>
        <v/>
      </c>
      <c r="I473" s="275" t="s">
        <v>6722</v>
      </c>
      <c r="J473" s="232">
        <v>110</v>
      </c>
      <c r="K473" s="273" t="s">
        <v>4</v>
      </c>
      <c r="L473" s="233">
        <v>7</v>
      </c>
      <c r="M473" s="234">
        <v>183.1</v>
      </c>
      <c r="N473" s="235"/>
      <c r="P473" s="213"/>
    </row>
    <row r="474" spans="1:16" ht="38.25" x14ac:dyDescent="0.2">
      <c r="A474" s="110">
        <v>460</v>
      </c>
      <c r="B474" s="228">
        <v>269</v>
      </c>
      <c r="C474" s="229" t="s">
        <v>7839</v>
      </c>
      <c r="D474" s="230"/>
      <c r="E474" s="219" t="s">
        <v>6723</v>
      </c>
      <c r="F474" s="220" t="s">
        <v>6724</v>
      </c>
      <c r="G474" s="231" t="str">
        <f t="shared" ref="G474:G492" si="28">HYPERLINK("http://www.gardenbulbs.ru/images/Lilium_CL/thumbnails/"&amp;C474&amp;".jpg","фото1")</f>
        <v>фото1</v>
      </c>
      <c r="H474" s="231" t="str">
        <f t="shared" ref="H474:H492" si="29">IF(D474&gt;0,HYPERLINK("http://www.gardenbulbs.ru/images/Lilium_CL/thumbnails/"&amp;D474&amp;".jpg","фото2"),"")</f>
        <v/>
      </c>
      <c r="I474" s="275" t="s">
        <v>6725</v>
      </c>
      <c r="J474" s="232">
        <v>110</v>
      </c>
      <c r="K474" s="273" t="s">
        <v>4</v>
      </c>
      <c r="L474" s="233">
        <v>7</v>
      </c>
      <c r="M474" s="234">
        <v>167.7</v>
      </c>
      <c r="N474" s="235"/>
      <c r="P474" s="213"/>
    </row>
    <row r="475" spans="1:16" ht="38.25" x14ac:dyDescent="0.2">
      <c r="A475" s="110">
        <v>461</v>
      </c>
      <c r="B475" s="228">
        <v>270</v>
      </c>
      <c r="C475" s="229" t="s">
        <v>7840</v>
      </c>
      <c r="D475" s="230"/>
      <c r="E475" s="219" t="s">
        <v>6726</v>
      </c>
      <c r="F475" s="220" t="s">
        <v>6727</v>
      </c>
      <c r="G475" s="231" t="str">
        <f t="shared" si="28"/>
        <v>фото1</v>
      </c>
      <c r="H475" s="231" t="str">
        <f t="shared" si="29"/>
        <v/>
      </c>
      <c r="I475" s="275" t="s">
        <v>6728</v>
      </c>
      <c r="J475" s="232">
        <v>100</v>
      </c>
      <c r="K475" s="273" t="s">
        <v>4</v>
      </c>
      <c r="L475" s="233">
        <v>7</v>
      </c>
      <c r="M475" s="234">
        <v>129.9</v>
      </c>
      <c r="N475" s="235"/>
      <c r="P475" s="213"/>
    </row>
    <row r="476" spans="1:16" ht="25.5" x14ac:dyDescent="0.2">
      <c r="A476" s="110">
        <v>462</v>
      </c>
      <c r="B476" s="228">
        <v>491</v>
      </c>
      <c r="C476" s="229" t="s">
        <v>7841</v>
      </c>
      <c r="D476" s="230"/>
      <c r="E476" s="219" t="s">
        <v>6729</v>
      </c>
      <c r="F476" s="220" t="s">
        <v>6730</v>
      </c>
      <c r="G476" s="231" t="str">
        <f t="shared" si="28"/>
        <v>фото1</v>
      </c>
      <c r="H476" s="231" t="str">
        <f t="shared" si="29"/>
        <v/>
      </c>
      <c r="I476" s="275" t="s">
        <v>6731</v>
      </c>
      <c r="J476" s="232">
        <v>120</v>
      </c>
      <c r="K476" s="273" t="s">
        <v>4</v>
      </c>
      <c r="L476" s="233">
        <v>7</v>
      </c>
      <c r="M476" s="234">
        <v>173.7</v>
      </c>
      <c r="N476" s="235"/>
      <c r="P476" s="213"/>
    </row>
    <row r="477" spans="1:16" ht="15.75" x14ac:dyDescent="0.2">
      <c r="A477" s="110">
        <v>463</v>
      </c>
      <c r="B477" s="228">
        <v>2865</v>
      </c>
      <c r="C477" s="229" t="s">
        <v>7842</v>
      </c>
      <c r="D477" s="230"/>
      <c r="E477" s="219" t="s">
        <v>6732</v>
      </c>
      <c r="F477" s="220" t="s">
        <v>6733</v>
      </c>
      <c r="G477" s="231" t="str">
        <f t="shared" si="28"/>
        <v>фото1</v>
      </c>
      <c r="H477" s="231" t="str">
        <f t="shared" si="29"/>
        <v/>
      </c>
      <c r="I477" s="275" t="s">
        <v>6734</v>
      </c>
      <c r="J477" s="232">
        <v>110</v>
      </c>
      <c r="K477" s="273" t="s">
        <v>4</v>
      </c>
      <c r="L477" s="233">
        <v>7</v>
      </c>
      <c r="M477" s="234">
        <v>191.4</v>
      </c>
      <c r="N477" s="235"/>
      <c r="P477" s="213"/>
    </row>
    <row r="478" spans="1:16" ht="25.5" x14ac:dyDescent="0.2">
      <c r="A478" s="110">
        <v>464</v>
      </c>
      <c r="B478" s="228">
        <v>5511</v>
      </c>
      <c r="C478" s="229" t="s">
        <v>12483</v>
      </c>
      <c r="D478" s="230"/>
      <c r="E478" s="219" t="s">
        <v>8198</v>
      </c>
      <c r="F478" s="220" t="s">
        <v>8199</v>
      </c>
      <c r="G478" s="231" t="str">
        <f t="shared" si="28"/>
        <v>фото1</v>
      </c>
      <c r="H478" s="231" t="str">
        <f t="shared" si="29"/>
        <v/>
      </c>
      <c r="I478" s="275" t="s">
        <v>8200</v>
      </c>
      <c r="J478" s="232">
        <v>140</v>
      </c>
      <c r="K478" s="273" t="s">
        <v>4</v>
      </c>
      <c r="L478" s="233">
        <v>7</v>
      </c>
      <c r="M478" s="234">
        <v>167.7</v>
      </c>
      <c r="N478" s="235"/>
      <c r="P478" s="213"/>
    </row>
    <row r="479" spans="1:16" ht="38.25" x14ac:dyDescent="0.2">
      <c r="A479" s="110">
        <v>465</v>
      </c>
      <c r="B479" s="228">
        <v>7262</v>
      </c>
      <c r="C479" s="229" t="s">
        <v>8108</v>
      </c>
      <c r="D479" s="230"/>
      <c r="E479" s="221" t="s">
        <v>7478</v>
      </c>
      <c r="F479" s="220" t="s">
        <v>7479</v>
      </c>
      <c r="G479" s="231" t="str">
        <f t="shared" si="28"/>
        <v>фото1</v>
      </c>
      <c r="H479" s="231" t="str">
        <f t="shared" si="29"/>
        <v/>
      </c>
      <c r="I479" s="275" t="s">
        <v>7480</v>
      </c>
      <c r="J479" s="232">
        <v>110</v>
      </c>
      <c r="K479" s="273" t="s">
        <v>6469</v>
      </c>
      <c r="L479" s="233">
        <v>5</v>
      </c>
      <c r="M479" s="234">
        <v>146.6</v>
      </c>
      <c r="N479" s="235"/>
      <c r="P479" s="213"/>
    </row>
    <row r="480" spans="1:16" ht="25.5" x14ac:dyDescent="0.2">
      <c r="A480" s="110">
        <v>466</v>
      </c>
      <c r="B480" s="228">
        <v>5490</v>
      </c>
      <c r="C480" s="237" t="s">
        <v>12455</v>
      </c>
      <c r="D480" s="238"/>
      <c r="E480" s="219" t="s">
        <v>8109</v>
      </c>
      <c r="F480" s="219" t="s">
        <v>8110</v>
      </c>
      <c r="G480" s="231" t="str">
        <f t="shared" si="28"/>
        <v>фото1</v>
      </c>
      <c r="H480" s="231" t="str">
        <f t="shared" si="29"/>
        <v/>
      </c>
      <c r="I480" s="275" t="s">
        <v>8111</v>
      </c>
      <c r="J480" s="232">
        <v>120</v>
      </c>
      <c r="K480" s="273" t="s">
        <v>44</v>
      </c>
      <c r="L480" s="233">
        <v>5</v>
      </c>
      <c r="M480" s="234">
        <v>136.5</v>
      </c>
      <c r="N480" s="235"/>
      <c r="P480" s="213"/>
    </row>
    <row r="481" spans="1:16" ht="15.75" x14ac:dyDescent="0.2">
      <c r="A481" s="110">
        <v>467</v>
      </c>
      <c r="B481" s="228">
        <v>3835</v>
      </c>
      <c r="C481" s="229" t="s">
        <v>7843</v>
      </c>
      <c r="D481" s="230"/>
      <c r="E481" s="219" t="s">
        <v>6735</v>
      </c>
      <c r="F481" s="219" t="s">
        <v>6736</v>
      </c>
      <c r="G481" s="231" t="str">
        <f t="shared" si="28"/>
        <v>фото1</v>
      </c>
      <c r="H481" s="231" t="str">
        <f t="shared" si="29"/>
        <v/>
      </c>
      <c r="I481" s="275" t="s">
        <v>6737</v>
      </c>
      <c r="J481" s="232">
        <v>100</v>
      </c>
      <c r="K481" s="273" t="s">
        <v>4</v>
      </c>
      <c r="L481" s="233">
        <v>5</v>
      </c>
      <c r="M481" s="234">
        <v>145</v>
      </c>
      <c r="N481" s="235"/>
      <c r="P481" s="213"/>
    </row>
    <row r="482" spans="1:16" ht="38.25" x14ac:dyDescent="0.2">
      <c r="A482" s="110">
        <v>468</v>
      </c>
      <c r="B482" s="228">
        <v>3096</v>
      </c>
      <c r="C482" s="229" t="s">
        <v>7844</v>
      </c>
      <c r="D482" s="230"/>
      <c r="E482" s="219" t="s">
        <v>6738</v>
      </c>
      <c r="F482" s="220" t="s">
        <v>6739</v>
      </c>
      <c r="G482" s="231" t="str">
        <f t="shared" si="28"/>
        <v>фото1</v>
      </c>
      <c r="H482" s="231" t="str">
        <f t="shared" si="29"/>
        <v/>
      </c>
      <c r="I482" s="275" t="s">
        <v>6740</v>
      </c>
      <c r="J482" s="232">
        <v>125</v>
      </c>
      <c r="K482" s="273" t="s">
        <v>4</v>
      </c>
      <c r="L482" s="233">
        <v>5</v>
      </c>
      <c r="M482" s="234">
        <v>204</v>
      </c>
      <c r="N482" s="235"/>
      <c r="P482" s="213"/>
    </row>
    <row r="483" spans="1:16" ht="38.25" x14ac:dyDescent="0.2">
      <c r="A483" s="110">
        <v>469</v>
      </c>
      <c r="B483" s="228">
        <v>1545</v>
      </c>
      <c r="C483" s="229" t="s">
        <v>7845</v>
      </c>
      <c r="D483" s="230"/>
      <c r="E483" s="219" t="s">
        <v>6741</v>
      </c>
      <c r="F483" s="220" t="s">
        <v>6742</v>
      </c>
      <c r="G483" s="231" t="str">
        <f t="shared" si="28"/>
        <v>фото1</v>
      </c>
      <c r="H483" s="231" t="str">
        <f t="shared" si="29"/>
        <v/>
      </c>
      <c r="I483" s="275" t="s">
        <v>6743</v>
      </c>
      <c r="J483" s="232">
        <v>90</v>
      </c>
      <c r="K483" s="273" t="s">
        <v>4</v>
      </c>
      <c r="L483" s="233">
        <v>5</v>
      </c>
      <c r="M483" s="234">
        <v>195.6</v>
      </c>
      <c r="N483" s="235"/>
      <c r="P483" s="213"/>
    </row>
    <row r="484" spans="1:16" ht="25.5" x14ac:dyDescent="0.2">
      <c r="A484" s="110">
        <v>470</v>
      </c>
      <c r="B484" s="228">
        <v>274</v>
      </c>
      <c r="C484" s="229" t="s">
        <v>7846</v>
      </c>
      <c r="D484" s="230"/>
      <c r="E484" s="219" t="s">
        <v>6744</v>
      </c>
      <c r="F484" s="220" t="s">
        <v>6745</v>
      </c>
      <c r="G484" s="231" t="str">
        <f t="shared" si="28"/>
        <v>фото1</v>
      </c>
      <c r="H484" s="231" t="str">
        <f t="shared" si="29"/>
        <v/>
      </c>
      <c r="I484" s="275" t="s">
        <v>6746</v>
      </c>
      <c r="J484" s="232">
        <v>90</v>
      </c>
      <c r="K484" s="273" t="s">
        <v>4</v>
      </c>
      <c r="L484" s="233">
        <v>7</v>
      </c>
      <c r="M484" s="234">
        <v>183.1</v>
      </c>
      <c r="N484" s="235"/>
      <c r="P484" s="213"/>
    </row>
    <row r="485" spans="1:16" ht="15.75" x14ac:dyDescent="0.2">
      <c r="A485" s="110">
        <v>471</v>
      </c>
      <c r="B485" s="228">
        <v>5882</v>
      </c>
      <c r="C485" s="229" t="s">
        <v>12239</v>
      </c>
      <c r="D485" s="230"/>
      <c r="E485" s="219" t="s">
        <v>12240</v>
      </c>
      <c r="F485" s="219" t="s">
        <v>12241</v>
      </c>
      <c r="G485" s="231" t="str">
        <f t="shared" si="28"/>
        <v>фото1</v>
      </c>
      <c r="H485" s="231" t="str">
        <f t="shared" si="29"/>
        <v/>
      </c>
      <c r="I485" s="275" t="s">
        <v>12242</v>
      </c>
      <c r="J485" s="232">
        <v>100</v>
      </c>
      <c r="K485" s="273" t="s">
        <v>4</v>
      </c>
      <c r="L485" s="233">
        <v>5</v>
      </c>
      <c r="M485" s="234">
        <v>182.9</v>
      </c>
      <c r="N485" s="235"/>
      <c r="P485" s="213"/>
    </row>
    <row r="486" spans="1:16" ht="25.5" x14ac:dyDescent="0.2">
      <c r="A486" s="110">
        <v>472</v>
      </c>
      <c r="B486" s="228">
        <v>5491</v>
      </c>
      <c r="C486" s="229" t="s">
        <v>12457</v>
      </c>
      <c r="D486" s="230"/>
      <c r="E486" s="219" t="s">
        <v>8112</v>
      </c>
      <c r="F486" s="220" t="s">
        <v>8113</v>
      </c>
      <c r="G486" s="231" t="str">
        <f t="shared" si="28"/>
        <v>фото1</v>
      </c>
      <c r="H486" s="231" t="str">
        <f t="shared" si="29"/>
        <v/>
      </c>
      <c r="I486" s="275" t="s">
        <v>8114</v>
      </c>
      <c r="J486" s="232">
        <v>100</v>
      </c>
      <c r="K486" s="273" t="s">
        <v>6469</v>
      </c>
      <c r="L486" s="233">
        <v>5</v>
      </c>
      <c r="M486" s="234">
        <v>146.6</v>
      </c>
      <c r="N486" s="235"/>
      <c r="P486" s="213"/>
    </row>
    <row r="487" spans="1:16" ht="15.75" x14ac:dyDescent="0.2">
      <c r="A487" s="110">
        <v>473</v>
      </c>
      <c r="B487" s="228" t="s">
        <v>12916</v>
      </c>
      <c r="C487" s="229" t="s">
        <v>12917</v>
      </c>
      <c r="D487" s="230"/>
      <c r="E487" s="219" t="s">
        <v>12918</v>
      </c>
      <c r="F487" s="282" t="s">
        <v>12919</v>
      </c>
      <c r="G487" s="283" t="str">
        <f t="shared" si="28"/>
        <v>фото1</v>
      </c>
      <c r="H487" s="231" t="str">
        <f t="shared" si="29"/>
        <v/>
      </c>
      <c r="I487" s="219" t="s">
        <v>12920</v>
      </c>
      <c r="J487" s="232">
        <v>100</v>
      </c>
      <c r="K487" s="273" t="s">
        <v>4</v>
      </c>
      <c r="L487" s="233">
        <v>7</v>
      </c>
      <c r="M487" s="234">
        <v>191.4</v>
      </c>
      <c r="N487" s="235"/>
      <c r="P487" s="213"/>
    </row>
    <row r="488" spans="1:16" ht="25.5" x14ac:dyDescent="0.2">
      <c r="A488" s="110">
        <v>474</v>
      </c>
      <c r="B488" s="228">
        <v>7265</v>
      </c>
      <c r="C488" s="229" t="s">
        <v>12458</v>
      </c>
      <c r="D488" s="230"/>
      <c r="E488" s="221" t="s">
        <v>12243</v>
      </c>
      <c r="F488" s="220" t="s">
        <v>3055</v>
      </c>
      <c r="G488" s="231" t="str">
        <f t="shared" si="28"/>
        <v>фото1</v>
      </c>
      <c r="H488" s="231" t="str">
        <f t="shared" si="29"/>
        <v/>
      </c>
      <c r="I488" s="275" t="s">
        <v>7484</v>
      </c>
      <c r="J488" s="232">
        <v>110</v>
      </c>
      <c r="K488" s="273" t="s">
        <v>4</v>
      </c>
      <c r="L488" s="233">
        <v>5</v>
      </c>
      <c r="M488" s="234">
        <v>146.6</v>
      </c>
      <c r="N488" s="235"/>
      <c r="P488" s="213"/>
    </row>
    <row r="489" spans="1:16" ht="25.5" x14ac:dyDescent="0.2">
      <c r="A489" s="110">
        <v>475</v>
      </c>
      <c r="B489" s="228">
        <v>5883</v>
      </c>
      <c r="C489" s="229" t="s">
        <v>12244</v>
      </c>
      <c r="D489" s="230"/>
      <c r="E489" s="219" t="s">
        <v>12245</v>
      </c>
      <c r="F489" s="219" t="s">
        <v>12246</v>
      </c>
      <c r="G489" s="231" t="str">
        <f t="shared" si="28"/>
        <v>фото1</v>
      </c>
      <c r="H489" s="231" t="str">
        <f t="shared" si="29"/>
        <v/>
      </c>
      <c r="I489" s="275" t="s">
        <v>12247</v>
      </c>
      <c r="J489" s="232">
        <v>100</v>
      </c>
      <c r="K489" s="273" t="s">
        <v>4</v>
      </c>
      <c r="L489" s="233">
        <v>5</v>
      </c>
      <c r="M489" s="234">
        <v>146.6</v>
      </c>
      <c r="N489" s="235"/>
      <c r="P489" s="213"/>
    </row>
    <row r="490" spans="1:16" ht="25.5" x14ac:dyDescent="0.2">
      <c r="A490" s="110">
        <v>476</v>
      </c>
      <c r="B490" s="228">
        <v>276</v>
      </c>
      <c r="C490" s="229" t="s">
        <v>8115</v>
      </c>
      <c r="D490" s="230"/>
      <c r="E490" s="221" t="s">
        <v>8116</v>
      </c>
      <c r="F490" s="220" t="s">
        <v>8117</v>
      </c>
      <c r="G490" s="231" t="str">
        <f t="shared" si="28"/>
        <v>фото1</v>
      </c>
      <c r="H490" s="231" t="str">
        <f t="shared" si="29"/>
        <v/>
      </c>
      <c r="I490" s="275" t="s">
        <v>8118</v>
      </c>
      <c r="J490" s="232">
        <v>90</v>
      </c>
      <c r="K490" s="273" t="s">
        <v>4</v>
      </c>
      <c r="L490" s="233">
        <v>5</v>
      </c>
      <c r="M490" s="234">
        <v>134.80000000000001</v>
      </c>
      <c r="N490" s="235"/>
      <c r="P490" s="213"/>
    </row>
    <row r="491" spans="1:16" ht="51" x14ac:dyDescent="0.2">
      <c r="A491" s="110">
        <v>477</v>
      </c>
      <c r="B491" s="228" t="s">
        <v>12921</v>
      </c>
      <c r="C491" s="237" t="s">
        <v>12922</v>
      </c>
      <c r="D491" s="238"/>
      <c r="E491" s="221" t="s">
        <v>12923</v>
      </c>
      <c r="F491" s="282" t="s">
        <v>12924</v>
      </c>
      <c r="G491" s="283" t="str">
        <f t="shared" si="28"/>
        <v>фото1</v>
      </c>
      <c r="H491" s="231" t="str">
        <f t="shared" si="29"/>
        <v/>
      </c>
      <c r="I491" s="219" t="s">
        <v>12925</v>
      </c>
      <c r="J491" s="232">
        <v>100</v>
      </c>
      <c r="K491" s="273" t="s">
        <v>44</v>
      </c>
      <c r="L491" s="233">
        <v>5</v>
      </c>
      <c r="M491" s="234">
        <v>225.1</v>
      </c>
      <c r="N491" s="235"/>
      <c r="P491" s="213"/>
    </row>
    <row r="492" spans="1:16" ht="25.5" x14ac:dyDescent="0.2">
      <c r="A492" s="110">
        <v>478</v>
      </c>
      <c r="B492" s="228">
        <v>5884</v>
      </c>
      <c r="C492" s="229" t="s">
        <v>12248</v>
      </c>
      <c r="D492" s="230"/>
      <c r="E492" s="219" t="s">
        <v>5168</v>
      </c>
      <c r="F492" s="219" t="s">
        <v>5167</v>
      </c>
      <c r="G492" s="231" t="str">
        <f t="shared" si="28"/>
        <v>фото1</v>
      </c>
      <c r="H492" s="231" t="str">
        <f t="shared" si="29"/>
        <v/>
      </c>
      <c r="I492" s="275" t="s">
        <v>12249</v>
      </c>
      <c r="J492" s="232">
        <v>110</v>
      </c>
      <c r="K492" s="273" t="s">
        <v>4</v>
      </c>
      <c r="L492" s="233">
        <v>5</v>
      </c>
      <c r="M492" s="234">
        <v>182.9</v>
      </c>
      <c r="N492" s="235"/>
      <c r="P492" s="213"/>
    </row>
    <row r="493" spans="1:16" ht="15.75" x14ac:dyDescent="0.2">
      <c r="A493" s="110">
        <v>479</v>
      </c>
      <c r="B493" s="247"/>
      <c r="C493" s="248"/>
      <c r="D493" s="248"/>
      <c r="E493" s="157" t="s">
        <v>13088</v>
      </c>
      <c r="F493" s="158"/>
      <c r="G493" s="249"/>
      <c r="H493" s="249"/>
      <c r="I493" s="161"/>
      <c r="J493" s="162"/>
      <c r="K493" s="288"/>
      <c r="L493" s="162"/>
      <c r="M493" s="162"/>
      <c r="N493" s="162"/>
      <c r="P493" s="213"/>
    </row>
    <row r="494" spans="1:16" ht="25.5" x14ac:dyDescent="0.2">
      <c r="A494" s="110">
        <v>480</v>
      </c>
      <c r="B494" s="228">
        <v>7237</v>
      </c>
      <c r="C494" s="237" t="s">
        <v>8089</v>
      </c>
      <c r="D494" s="238"/>
      <c r="E494" s="221" t="s">
        <v>7453</v>
      </c>
      <c r="F494" s="220" t="s">
        <v>7454</v>
      </c>
      <c r="G494" s="231" t="str">
        <f t="shared" ref="G494:G500" si="30">HYPERLINK("http://www.gardenbulbs.ru/images/Lilium_CL/thumbnails/"&amp;C494&amp;".jpg","фото1")</f>
        <v>фото1</v>
      </c>
      <c r="H494" s="231" t="str">
        <f t="shared" ref="H494:H500" si="31">IF(D494&gt;0,HYPERLINK("http://www.gardenbulbs.ru/images/Lilium_CL/thumbnails/"&amp;D494&amp;".jpg","фото2"),"")</f>
        <v/>
      </c>
      <c r="I494" s="275" t="s">
        <v>7455</v>
      </c>
      <c r="J494" s="232">
        <v>70</v>
      </c>
      <c r="K494" s="273" t="s">
        <v>4</v>
      </c>
      <c r="L494" s="233">
        <v>5</v>
      </c>
      <c r="M494" s="234">
        <v>216.7</v>
      </c>
      <c r="N494" s="235"/>
      <c r="P494" s="213"/>
    </row>
    <row r="495" spans="1:16" ht="25.5" x14ac:dyDescent="0.2">
      <c r="A495" s="110">
        <v>481</v>
      </c>
      <c r="B495" s="228">
        <v>7242</v>
      </c>
      <c r="C495" s="229" t="s">
        <v>14416</v>
      </c>
      <c r="D495" s="230"/>
      <c r="E495" s="221" t="s">
        <v>7459</v>
      </c>
      <c r="F495" s="220" t="s">
        <v>7460</v>
      </c>
      <c r="G495" s="231" t="str">
        <f t="shared" si="30"/>
        <v>фото1</v>
      </c>
      <c r="H495" s="231" t="str">
        <f t="shared" si="31"/>
        <v/>
      </c>
      <c r="I495" s="275" t="s">
        <v>7461</v>
      </c>
      <c r="J495" s="232">
        <v>90</v>
      </c>
      <c r="K495" s="273" t="s">
        <v>4</v>
      </c>
      <c r="L495" s="233">
        <v>5</v>
      </c>
      <c r="M495" s="234">
        <v>216.7</v>
      </c>
      <c r="N495" s="235"/>
      <c r="P495" s="213"/>
    </row>
    <row r="496" spans="1:16" ht="25.5" x14ac:dyDescent="0.2">
      <c r="A496" s="110">
        <v>482</v>
      </c>
      <c r="B496" s="228" t="s">
        <v>12926</v>
      </c>
      <c r="C496" s="229" t="s">
        <v>12927</v>
      </c>
      <c r="D496" s="230"/>
      <c r="E496" s="219" t="s">
        <v>12928</v>
      </c>
      <c r="F496" s="284" t="s">
        <v>12929</v>
      </c>
      <c r="G496" s="283" t="str">
        <f t="shared" si="30"/>
        <v>фото1</v>
      </c>
      <c r="H496" s="231" t="str">
        <f t="shared" si="31"/>
        <v/>
      </c>
      <c r="I496" s="219" t="s">
        <v>12930</v>
      </c>
      <c r="J496" s="232">
        <v>50</v>
      </c>
      <c r="K496" s="273" t="s">
        <v>6469</v>
      </c>
      <c r="L496" s="233">
        <v>5</v>
      </c>
      <c r="M496" s="234">
        <v>216.7</v>
      </c>
      <c r="N496" s="235"/>
      <c r="P496" s="213"/>
    </row>
    <row r="497" spans="1:16" ht="25.5" x14ac:dyDescent="0.2">
      <c r="A497" s="110">
        <v>483</v>
      </c>
      <c r="B497" s="228" t="s">
        <v>12931</v>
      </c>
      <c r="C497" s="229" t="s">
        <v>12932</v>
      </c>
      <c r="D497" s="230"/>
      <c r="E497" s="219" t="s">
        <v>12933</v>
      </c>
      <c r="F497" s="284" t="s">
        <v>12934</v>
      </c>
      <c r="G497" s="283" t="str">
        <f t="shared" si="30"/>
        <v>фото1</v>
      </c>
      <c r="H497" s="231" t="str">
        <f t="shared" si="31"/>
        <v/>
      </c>
      <c r="I497" s="219" t="s">
        <v>12935</v>
      </c>
      <c r="J497" s="232">
        <v>60</v>
      </c>
      <c r="K497" s="273" t="s">
        <v>6469</v>
      </c>
      <c r="L497" s="233">
        <v>5</v>
      </c>
      <c r="M497" s="234">
        <v>216.7</v>
      </c>
      <c r="N497" s="235"/>
      <c r="P497" s="213"/>
    </row>
    <row r="498" spans="1:16" ht="38.25" x14ac:dyDescent="0.2">
      <c r="A498" s="110">
        <v>484</v>
      </c>
      <c r="B498" s="228">
        <v>7260</v>
      </c>
      <c r="C498" s="229" t="s">
        <v>12453</v>
      </c>
      <c r="D498" s="230"/>
      <c r="E498" s="221" t="s">
        <v>7475</v>
      </c>
      <c r="F498" s="220" t="s">
        <v>7476</v>
      </c>
      <c r="G498" s="231" t="str">
        <f t="shared" si="30"/>
        <v>фото1</v>
      </c>
      <c r="H498" s="231" t="str">
        <f t="shared" si="31"/>
        <v/>
      </c>
      <c r="I498" s="275" t="s">
        <v>7477</v>
      </c>
      <c r="J498" s="232">
        <v>90</v>
      </c>
      <c r="K498" s="273" t="s">
        <v>6469</v>
      </c>
      <c r="L498" s="233">
        <v>5</v>
      </c>
      <c r="M498" s="234">
        <v>216.7</v>
      </c>
      <c r="N498" s="235"/>
      <c r="P498" s="213"/>
    </row>
    <row r="499" spans="1:16" ht="25.5" x14ac:dyDescent="0.2">
      <c r="A499" s="110">
        <v>485</v>
      </c>
      <c r="B499" s="228">
        <v>5881</v>
      </c>
      <c r="C499" s="229" t="s">
        <v>12235</v>
      </c>
      <c r="D499" s="230"/>
      <c r="E499" s="219" t="s">
        <v>12236</v>
      </c>
      <c r="F499" s="219" t="s">
        <v>12237</v>
      </c>
      <c r="G499" s="231" t="str">
        <f t="shared" si="30"/>
        <v>фото1</v>
      </c>
      <c r="H499" s="231" t="str">
        <f t="shared" si="31"/>
        <v/>
      </c>
      <c r="I499" s="275" t="s">
        <v>12238</v>
      </c>
      <c r="J499" s="232">
        <v>90</v>
      </c>
      <c r="K499" s="273" t="s">
        <v>6469</v>
      </c>
      <c r="L499" s="233">
        <v>5</v>
      </c>
      <c r="M499" s="234">
        <v>216.7</v>
      </c>
      <c r="N499" s="235"/>
      <c r="P499" s="213"/>
    </row>
    <row r="500" spans="1:16" ht="15.75" x14ac:dyDescent="0.2">
      <c r="A500" s="110">
        <v>486</v>
      </c>
      <c r="B500" s="228">
        <v>7263</v>
      </c>
      <c r="C500" s="229" t="s">
        <v>12456</v>
      </c>
      <c r="D500" s="230"/>
      <c r="E500" s="221" t="s">
        <v>7481</v>
      </c>
      <c r="F500" s="220" t="s">
        <v>7482</v>
      </c>
      <c r="G500" s="231" t="str">
        <f t="shared" si="30"/>
        <v>фото1</v>
      </c>
      <c r="H500" s="231" t="str">
        <f t="shared" si="31"/>
        <v/>
      </c>
      <c r="I500" s="275" t="s">
        <v>7483</v>
      </c>
      <c r="J500" s="232">
        <v>90</v>
      </c>
      <c r="K500" s="273" t="s">
        <v>4</v>
      </c>
      <c r="L500" s="233">
        <v>5</v>
      </c>
      <c r="M500" s="234">
        <v>216.7</v>
      </c>
      <c r="N500" s="235"/>
      <c r="P500" s="213"/>
    </row>
    <row r="501" spans="1:16" ht="15.75" x14ac:dyDescent="0.2">
      <c r="A501" s="110">
        <v>487</v>
      </c>
      <c r="B501" s="247"/>
      <c r="C501" s="248"/>
      <c r="D501" s="248"/>
      <c r="E501" s="157" t="s">
        <v>7093</v>
      </c>
      <c r="F501" s="158"/>
      <c r="G501" s="249"/>
      <c r="H501" s="249"/>
      <c r="I501" s="161"/>
      <c r="J501" s="162"/>
      <c r="K501" s="288"/>
      <c r="L501" s="162"/>
      <c r="M501" s="162"/>
      <c r="N501" s="162"/>
      <c r="P501" s="213"/>
    </row>
    <row r="502" spans="1:16" ht="25.5" x14ac:dyDescent="0.2">
      <c r="A502" s="110">
        <v>488</v>
      </c>
      <c r="B502" s="228">
        <v>2897</v>
      </c>
      <c r="C502" s="229" t="s">
        <v>8232</v>
      </c>
      <c r="D502" s="230"/>
      <c r="E502" s="219" t="s">
        <v>7094</v>
      </c>
      <c r="F502" s="220" t="s">
        <v>7095</v>
      </c>
      <c r="G502" s="231" t="str">
        <f t="shared" ref="G502:G513" si="32">HYPERLINK("http://www.gardenbulbs.ru/images/Lilium_CL/thumbnails/"&amp;C502&amp;".jpg","фото1")</f>
        <v>фото1</v>
      </c>
      <c r="H502" s="231" t="str">
        <f t="shared" ref="H502:H513" si="33">IF(D502&gt;0,HYPERLINK("http://www.gardenbulbs.ru/images/Lilium_CL/thumbnails/"&amp;D502&amp;".jpg","фото2"),"")</f>
        <v/>
      </c>
      <c r="I502" s="275" t="s">
        <v>6696</v>
      </c>
      <c r="J502" s="232">
        <v>55</v>
      </c>
      <c r="K502" s="273" t="s">
        <v>4</v>
      </c>
      <c r="L502" s="233">
        <v>5</v>
      </c>
      <c r="M502" s="234">
        <v>229.4</v>
      </c>
      <c r="N502" s="235"/>
      <c r="P502" s="213"/>
    </row>
    <row r="503" spans="1:16" ht="25.5" x14ac:dyDescent="0.2">
      <c r="A503" s="110">
        <v>489</v>
      </c>
      <c r="B503" s="228">
        <v>2900</v>
      </c>
      <c r="C503" s="229" t="s">
        <v>7955</v>
      </c>
      <c r="D503" s="230"/>
      <c r="E503" s="219" t="s">
        <v>7096</v>
      </c>
      <c r="F503" s="220" t="s">
        <v>7097</v>
      </c>
      <c r="G503" s="231" t="str">
        <f t="shared" si="32"/>
        <v>фото1</v>
      </c>
      <c r="H503" s="231" t="str">
        <f t="shared" si="33"/>
        <v/>
      </c>
      <c r="I503" s="275" t="s">
        <v>7098</v>
      </c>
      <c r="J503" s="232">
        <v>55</v>
      </c>
      <c r="K503" s="273" t="s">
        <v>4</v>
      </c>
      <c r="L503" s="233">
        <v>5</v>
      </c>
      <c r="M503" s="234">
        <v>178.7</v>
      </c>
      <c r="N503" s="235"/>
      <c r="P503" s="213"/>
    </row>
    <row r="504" spans="1:16" ht="15.75" x14ac:dyDescent="0.2">
      <c r="A504" s="110">
        <v>490</v>
      </c>
      <c r="B504" s="228">
        <v>7267</v>
      </c>
      <c r="C504" s="229" t="s">
        <v>8233</v>
      </c>
      <c r="D504" s="230"/>
      <c r="E504" s="221" t="s">
        <v>7626</v>
      </c>
      <c r="F504" s="220" t="s">
        <v>7627</v>
      </c>
      <c r="G504" s="231" t="str">
        <f t="shared" si="32"/>
        <v>фото1</v>
      </c>
      <c r="H504" s="231" t="str">
        <f t="shared" si="33"/>
        <v/>
      </c>
      <c r="I504" s="275" t="s">
        <v>7628</v>
      </c>
      <c r="J504" s="232">
        <v>50</v>
      </c>
      <c r="K504" s="273" t="s">
        <v>4</v>
      </c>
      <c r="L504" s="233">
        <v>5</v>
      </c>
      <c r="M504" s="234">
        <v>170.3</v>
      </c>
      <c r="N504" s="235"/>
      <c r="P504" s="213"/>
    </row>
    <row r="505" spans="1:16" ht="38.25" x14ac:dyDescent="0.2">
      <c r="A505" s="110">
        <v>491</v>
      </c>
      <c r="B505" s="228">
        <v>444</v>
      </c>
      <c r="C505" s="229" t="s">
        <v>7956</v>
      </c>
      <c r="D505" s="230"/>
      <c r="E505" s="219" t="s">
        <v>7099</v>
      </c>
      <c r="F505" s="220" t="s">
        <v>7100</v>
      </c>
      <c r="G505" s="231" t="str">
        <f t="shared" si="32"/>
        <v>фото1</v>
      </c>
      <c r="H505" s="231" t="str">
        <f t="shared" si="33"/>
        <v/>
      </c>
      <c r="I505" s="275" t="s">
        <v>7101</v>
      </c>
      <c r="J505" s="232">
        <v>60</v>
      </c>
      <c r="K505" s="273" t="s">
        <v>4</v>
      </c>
      <c r="L505" s="233">
        <v>5</v>
      </c>
      <c r="M505" s="234">
        <v>182.9</v>
      </c>
      <c r="N505" s="235"/>
      <c r="P505" s="213"/>
    </row>
    <row r="506" spans="1:16" ht="25.5" x14ac:dyDescent="0.2">
      <c r="A506" s="110">
        <v>492</v>
      </c>
      <c r="B506" s="228">
        <v>7271</v>
      </c>
      <c r="C506" s="237" t="s">
        <v>8234</v>
      </c>
      <c r="D506" s="238"/>
      <c r="E506" s="221" t="s">
        <v>7629</v>
      </c>
      <c r="F506" s="220" t="s">
        <v>7630</v>
      </c>
      <c r="G506" s="231" t="str">
        <f t="shared" si="32"/>
        <v>фото1</v>
      </c>
      <c r="H506" s="231" t="str">
        <f t="shared" si="33"/>
        <v/>
      </c>
      <c r="I506" s="275" t="s">
        <v>7631</v>
      </c>
      <c r="J506" s="232">
        <v>45</v>
      </c>
      <c r="K506" s="273" t="s">
        <v>4</v>
      </c>
      <c r="L506" s="233">
        <v>5</v>
      </c>
      <c r="M506" s="234">
        <v>140.69999999999999</v>
      </c>
      <c r="N506" s="235"/>
      <c r="P506" s="213"/>
    </row>
    <row r="507" spans="1:16" ht="15.75" x14ac:dyDescent="0.2">
      <c r="A507" s="110">
        <v>493</v>
      </c>
      <c r="B507" s="228">
        <v>3853</v>
      </c>
      <c r="C507" s="229" t="s">
        <v>8235</v>
      </c>
      <c r="D507" s="230"/>
      <c r="E507" s="219" t="s">
        <v>7102</v>
      </c>
      <c r="F507" s="220" t="s">
        <v>7103</v>
      </c>
      <c r="G507" s="231" t="str">
        <f t="shared" si="32"/>
        <v>фото1</v>
      </c>
      <c r="H507" s="231" t="str">
        <f t="shared" si="33"/>
        <v/>
      </c>
      <c r="I507" s="275" t="s">
        <v>7104</v>
      </c>
      <c r="J507" s="232">
        <v>55</v>
      </c>
      <c r="K507" s="273" t="s">
        <v>4</v>
      </c>
      <c r="L507" s="233">
        <v>5</v>
      </c>
      <c r="M507" s="234">
        <v>174.5</v>
      </c>
      <c r="N507" s="235"/>
      <c r="P507" s="213"/>
    </row>
    <row r="508" spans="1:16" ht="38.25" x14ac:dyDescent="0.2">
      <c r="A508" s="110">
        <v>494</v>
      </c>
      <c r="B508" s="228">
        <v>5514</v>
      </c>
      <c r="C508" s="229" t="s">
        <v>8236</v>
      </c>
      <c r="D508" s="230"/>
      <c r="E508" s="219" t="s">
        <v>8237</v>
      </c>
      <c r="F508" s="220" t="s">
        <v>8238</v>
      </c>
      <c r="G508" s="231" t="str">
        <f t="shared" si="32"/>
        <v>фото1</v>
      </c>
      <c r="H508" s="231" t="str">
        <f t="shared" si="33"/>
        <v/>
      </c>
      <c r="I508" s="275" t="s">
        <v>8239</v>
      </c>
      <c r="J508" s="232">
        <v>45</v>
      </c>
      <c r="K508" s="273" t="s">
        <v>6469</v>
      </c>
      <c r="L508" s="233">
        <v>5</v>
      </c>
      <c r="M508" s="234">
        <v>181.3</v>
      </c>
      <c r="N508" s="235"/>
      <c r="P508" s="213"/>
    </row>
    <row r="509" spans="1:16" ht="15.75" x14ac:dyDescent="0.2">
      <c r="A509" s="110">
        <v>495</v>
      </c>
      <c r="B509" s="228">
        <v>7272</v>
      </c>
      <c r="C509" s="229" t="s">
        <v>8240</v>
      </c>
      <c r="D509" s="230"/>
      <c r="E509" s="219" t="s">
        <v>7633</v>
      </c>
      <c r="F509" s="220" t="s">
        <v>7634</v>
      </c>
      <c r="G509" s="231" t="str">
        <f t="shared" si="32"/>
        <v>фото1</v>
      </c>
      <c r="H509" s="231" t="str">
        <f t="shared" si="33"/>
        <v/>
      </c>
      <c r="I509" s="275" t="s">
        <v>779</v>
      </c>
      <c r="J509" s="232">
        <v>45</v>
      </c>
      <c r="K509" s="273" t="s">
        <v>4</v>
      </c>
      <c r="L509" s="233">
        <v>5</v>
      </c>
      <c r="M509" s="234">
        <v>174.5</v>
      </c>
      <c r="N509" s="235"/>
      <c r="P509" s="213"/>
    </row>
    <row r="510" spans="1:16" ht="15.75" x14ac:dyDescent="0.2">
      <c r="A510" s="110">
        <v>496</v>
      </c>
      <c r="B510" s="228">
        <v>7273</v>
      </c>
      <c r="C510" s="237" t="s">
        <v>8241</v>
      </c>
      <c r="D510" s="238"/>
      <c r="E510" s="219" t="s">
        <v>7635</v>
      </c>
      <c r="F510" s="220" t="s">
        <v>7636</v>
      </c>
      <c r="G510" s="231" t="str">
        <f t="shared" si="32"/>
        <v>фото1</v>
      </c>
      <c r="H510" s="231" t="str">
        <f t="shared" si="33"/>
        <v/>
      </c>
      <c r="I510" s="275" t="s">
        <v>896</v>
      </c>
      <c r="J510" s="232">
        <v>50</v>
      </c>
      <c r="K510" s="273" t="s">
        <v>4</v>
      </c>
      <c r="L510" s="233">
        <v>5</v>
      </c>
      <c r="M510" s="234">
        <v>182.9</v>
      </c>
      <c r="N510" s="235"/>
      <c r="P510" s="213"/>
    </row>
    <row r="511" spans="1:16" ht="38.25" x14ac:dyDescent="0.2">
      <c r="A511" s="110">
        <v>497</v>
      </c>
      <c r="B511" s="228">
        <v>1567</v>
      </c>
      <c r="C511" s="229" t="s">
        <v>7957</v>
      </c>
      <c r="D511" s="230"/>
      <c r="E511" s="219" t="s">
        <v>7105</v>
      </c>
      <c r="F511" s="220" t="s">
        <v>7106</v>
      </c>
      <c r="G511" s="231" t="str">
        <f t="shared" si="32"/>
        <v>фото1</v>
      </c>
      <c r="H511" s="231" t="str">
        <f t="shared" si="33"/>
        <v/>
      </c>
      <c r="I511" s="275" t="s">
        <v>7107</v>
      </c>
      <c r="J511" s="232">
        <v>45</v>
      </c>
      <c r="K511" s="273" t="s">
        <v>4</v>
      </c>
      <c r="L511" s="233">
        <v>5</v>
      </c>
      <c r="M511" s="234">
        <v>157.6</v>
      </c>
      <c r="N511" s="235"/>
      <c r="P511" s="213"/>
    </row>
    <row r="512" spans="1:16" ht="15.75" x14ac:dyDescent="0.2">
      <c r="A512" s="110">
        <v>498</v>
      </c>
      <c r="B512" s="228">
        <v>3737</v>
      </c>
      <c r="C512" s="229" t="s">
        <v>8242</v>
      </c>
      <c r="D512" s="230"/>
      <c r="E512" s="219" t="s">
        <v>7108</v>
      </c>
      <c r="F512" s="220" t="s">
        <v>7109</v>
      </c>
      <c r="G512" s="231" t="str">
        <f t="shared" si="32"/>
        <v>фото1</v>
      </c>
      <c r="H512" s="231" t="str">
        <f t="shared" si="33"/>
        <v/>
      </c>
      <c r="I512" s="275" t="s">
        <v>7110</v>
      </c>
      <c r="J512" s="232">
        <v>55</v>
      </c>
      <c r="K512" s="273" t="s">
        <v>4</v>
      </c>
      <c r="L512" s="233">
        <v>5</v>
      </c>
      <c r="M512" s="234">
        <v>174.5</v>
      </c>
      <c r="N512" s="235"/>
      <c r="P512" s="213"/>
    </row>
    <row r="513" spans="1:16" ht="15.75" x14ac:dyDescent="0.2">
      <c r="A513" s="110">
        <v>499</v>
      </c>
      <c r="B513" s="228">
        <v>1557</v>
      </c>
      <c r="C513" s="229" t="s">
        <v>7958</v>
      </c>
      <c r="D513" s="230"/>
      <c r="E513" s="219" t="s">
        <v>7111</v>
      </c>
      <c r="F513" s="220" t="s">
        <v>7112</v>
      </c>
      <c r="G513" s="231" t="str">
        <f t="shared" si="32"/>
        <v>фото1</v>
      </c>
      <c r="H513" s="231" t="str">
        <f t="shared" si="33"/>
        <v/>
      </c>
      <c r="I513" s="275" t="s">
        <v>6632</v>
      </c>
      <c r="J513" s="232">
        <v>45</v>
      </c>
      <c r="K513" s="273" t="s">
        <v>4</v>
      </c>
      <c r="L513" s="233">
        <v>5</v>
      </c>
      <c r="M513" s="234">
        <v>178.7</v>
      </c>
      <c r="N513" s="235"/>
      <c r="P513" s="213"/>
    </row>
    <row r="514" spans="1:16" ht="15.75" x14ac:dyDescent="0.2">
      <c r="A514" s="110">
        <v>500</v>
      </c>
      <c r="B514" s="242"/>
      <c r="C514" s="243"/>
      <c r="D514" s="243"/>
      <c r="E514" s="144" t="s">
        <v>6747</v>
      </c>
      <c r="F514" s="145"/>
      <c r="G514" s="244"/>
      <c r="H514" s="244"/>
      <c r="I514" s="148"/>
      <c r="J514" s="149"/>
      <c r="K514" s="288"/>
      <c r="L514" s="149"/>
      <c r="M514" s="149"/>
      <c r="N514" s="149"/>
      <c r="P514" s="213"/>
    </row>
    <row r="515" spans="1:16" ht="38.25" x14ac:dyDescent="0.2">
      <c r="A515" s="110">
        <v>501</v>
      </c>
      <c r="B515" s="228">
        <v>7228</v>
      </c>
      <c r="C515" s="229" t="s">
        <v>12459</v>
      </c>
      <c r="D515" s="230"/>
      <c r="E515" s="221" t="s">
        <v>7485</v>
      </c>
      <c r="F515" s="220" t="s">
        <v>7486</v>
      </c>
      <c r="G515" s="231" t="str">
        <f t="shared" ref="G515:G527" si="34">HYPERLINK("http://www.gardenbulbs.ru/images/Lilium_CL/thumbnails/"&amp;C515&amp;".jpg","фото1")</f>
        <v>фото1</v>
      </c>
      <c r="H515" s="231" t="str">
        <f t="shared" ref="H515:H527" si="35">IF(D515&gt;0,HYPERLINK("http://www.gardenbulbs.ru/images/Lilium_CL/thumbnails/"&amp;D515&amp;".jpg","фото2"),"")</f>
        <v/>
      </c>
      <c r="I515" s="275" t="s">
        <v>8119</v>
      </c>
      <c r="J515" s="232">
        <v>110</v>
      </c>
      <c r="K515" s="273" t="s">
        <v>4</v>
      </c>
      <c r="L515" s="233">
        <v>7</v>
      </c>
      <c r="M515" s="234">
        <v>173.7</v>
      </c>
      <c r="N515" s="235"/>
      <c r="P515" s="213"/>
    </row>
    <row r="516" spans="1:16" ht="15.75" x14ac:dyDescent="0.2">
      <c r="A516" s="110">
        <v>502</v>
      </c>
      <c r="B516" s="228">
        <v>2847</v>
      </c>
      <c r="C516" s="229" t="s">
        <v>7847</v>
      </c>
      <c r="D516" s="230"/>
      <c r="E516" s="219" t="s">
        <v>6748</v>
      </c>
      <c r="F516" s="220" t="s">
        <v>6749</v>
      </c>
      <c r="G516" s="231" t="str">
        <f t="shared" si="34"/>
        <v>фото1</v>
      </c>
      <c r="H516" s="231" t="str">
        <f t="shared" si="35"/>
        <v/>
      </c>
      <c r="I516" s="275" t="s">
        <v>6750</v>
      </c>
      <c r="J516" s="232">
        <v>100</v>
      </c>
      <c r="K516" s="273" t="s">
        <v>4</v>
      </c>
      <c r="L516" s="233">
        <v>7</v>
      </c>
      <c r="M516" s="234">
        <v>173.7</v>
      </c>
      <c r="N516" s="235"/>
      <c r="P516" s="213"/>
    </row>
    <row r="517" spans="1:16" ht="25.5" x14ac:dyDescent="0.2">
      <c r="A517" s="110">
        <v>503</v>
      </c>
      <c r="B517" s="228">
        <v>233</v>
      </c>
      <c r="C517" s="229" t="s">
        <v>8120</v>
      </c>
      <c r="D517" s="230"/>
      <c r="E517" s="219" t="s">
        <v>6751</v>
      </c>
      <c r="F517" s="220" t="s">
        <v>6752</v>
      </c>
      <c r="G517" s="231" t="str">
        <f t="shared" si="34"/>
        <v>фото1</v>
      </c>
      <c r="H517" s="231" t="str">
        <f t="shared" si="35"/>
        <v/>
      </c>
      <c r="I517" s="275" t="s">
        <v>6753</v>
      </c>
      <c r="J517" s="232">
        <v>80</v>
      </c>
      <c r="K517" s="273" t="s">
        <v>4</v>
      </c>
      <c r="L517" s="233">
        <v>5</v>
      </c>
      <c r="M517" s="234">
        <v>174.5</v>
      </c>
      <c r="N517" s="235"/>
      <c r="P517" s="213"/>
    </row>
    <row r="518" spans="1:16" ht="15.75" x14ac:dyDescent="0.2">
      <c r="A518" s="110">
        <v>504</v>
      </c>
      <c r="B518" s="228">
        <v>5492</v>
      </c>
      <c r="C518" s="229" t="s">
        <v>8121</v>
      </c>
      <c r="D518" s="230"/>
      <c r="E518" s="221" t="s">
        <v>8122</v>
      </c>
      <c r="F518" s="220" t="s">
        <v>8123</v>
      </c>
      <c r="G518" s="231" t="str">
        <f t="shared" si="34"/>
        <v>фото1</v>
      </c>
      <c r="H518" s="231" t="str">
        <f t="shared" si="35"/>
        <v/>
      </c>
      <c r="I518" s="275" t="s">
        <v>8124</v>
      </c>
      <c r="J518" s="232">
        <v>110</v>
      </c>
      <c r="K518" s="273" t="s">
        <v>4</v>
      </c>
      <c r="L518" s="233">
        <v>5</v>
      </c>
      <c r="M518" s="234">
        <v>195.6</v>
      </c>
      <c r="N518" s="235"/>
      <c r="P518" s="213"/>
    </row>
    <row r="519" spans="1:16" ht="15.75" x14ac:dyDescent="0.2">
      <c r="A519" s="110">
        <v>505</v>
      </c>
      <c r="B519" s="228">
        <v>501</v>
      </c>
      <c r="C519" s="229" t="s">
        <v>7848</v>
      </c>
      <c r="D519" s="230"/>
      <c r="E519" s="219" t="s">
        <v>6754</v>
      </c>
      <c r="F519" s="220" t="s">
        <v>6755</v>
      </c>
      <c r="G519" s="231" t="str">
        <f t="shared" si="34"/>
        <v>фото1</v>
      </c>
      <c r="H519" s="231" t="str">
        <f t="shared" si="35"/>
        <v/>
      </c>
      <c r="I519" s="275" t="s">
        <v>779</v>
      </c>
      <c r="J519" s="232">
        <v>110</v>
      </c>
      <c r="K519" s="273" t="s">
        <v>4</v>
      </c>
      <c r="L519" s="233">
        <v>5</v>
      </c>
      <c r="M519" s="234">
        <v>161.80000000000001</v>
      </c>
      <c r="N519" s="235"/>
      <c r="P519" s="213"/>
    </row>
    <row r="520" spans="1:16" ht="15.75" x14ac:dyDescent="0.2">
      <c r="A520" s="110">
        <v>506</v>
      </c>
      <c r="B520" s="228">
        <v>5885</v>
      </c>
      <c r="C520" s="253" t="s">
        <v>12250</v>
      </c>
      <c r="D520" s="254"/>
      <c r="E520" s="221" t="s">
        <v>12251</v>
      </c>
      <c r="F520" s="220" t="s">
        <v>12252</v>
      </c>
      <c r="G520" s="231" t="str">
        <f t="shared" si="34"/>
        <v>фото1</v>
      </c>
      <c r="H520" s="231" t="str">
        <f t="shared" si="35"/>
        <v/>
      </c>
      <c r="I520" s="275" t="s">
        <v>12253</v>
      </c>
      <c r="J520" s="232">
        <v>140</v>
      </c>
      <c r="K520" s="273" t="s">
        <v>4</v>
      </c>
      <c r="L520" s="233">
        <v>5</v>
      </c>
      <c r="M520" s="234">
        <v>123.9</v>
      </c>
      <c r="N520" s="235"/>
      <c r="P520" s="213"/>
    </row>
    <row r="521" spans="1:16" ht="15.75" x14ac:dyDescent="0.2">
      <c r="A521" s="110">
        <v>507</v>
      </c>
      <c r="B521" s="228">
        <v>2846</v>
      </c>
      <c r="C521" s="253" t="s">
        <v>7849</v>
      </c>
      <c r="D521" s="254"/>
      <c r="E521" s="219" t="s">
        <v>6756</v>
      </c>
      <c r="F521" s="220" t="s">
        <v>6757</v>
      </c>
      <c r="G521" s="231" t="str">
        <f t="shared" si="34"/>
        <v>фото1</v>
      </c>
      <c r="H521" s="231" t="str">
        <f t="shared" si="35"/>
        <v/>
      </c>
      <c r="I521" s="275" t="s">
        <v>3465</v>
      </c>
      <c r="J521" s="232">
        <v>100</v>
      </c>
      <c r="K521" s="273" t="s">
        <v>4</v>
      </c>
      <c r="L521" s="233">
        <v>5</v>
      </c>
      <c r="M521" s="234">
        <v>182.9</v>
      </c>
      <c r="N521" s="235"/>
      <c r="P521" s="213"/>
    </row>
    <row r="522" spans="1:16" ht="25.5" x14ac:dyDescent="0.2">
      <c r="A522" s="110">
        <v>508</v>
      </c>
      <c r="B522" s="228">
        <v>236</v>
      </c>
      <c r="C522" s="229" t="s">
        <v>8125</v>
      </c>
      <c r="D522" s="230"/>
      <c r="E522" s="219" t="s">
        <v>6758</v>
      </c>
      <c r="F522" s="220" t="s">
        <v>6759</v>
      </c>
      <c r="G522" s="231" t="str">
        <f t="shared" si="34"/>
        <v>фото1</v>
      </c>
      <c r="H522" s="231" t="str">
        <f t="shared" si="35"/>
        <v/>
      </c>
      <c r="I522" s="275" t="s">
        <v>6760</v>
      </c>
      <c r="J522" s="232">
        <v>110</v>
      </c>
      <c r="K522" s="273" t="s">
        <v>4</v>
      </c>
      <c r="L522" s="233">
        <v>7</v>
      </c>
      <c r="M522" s="234">
        <v>167.7</v>
      </c>
      <c r="N522" s="235"/>
      <c r="P522" s="213"/>
    </row>
    <row r="523" spans="1:16" ht="15.75" x14ac:dyDescent="0.2">
      <c r="A523" s="110">
        <v>509</v>
      </c>
      <c r="B523" s="228">
        <v>424</v>
      </c>
      <c r="C523" s="229" t="s">
        <v>7850</v>
      </c>
      <c r="D523" s="230"/>
      <c r="E523" s="219" t="s">
        <v>6761</v>
      </c>
      <c r="F523" s="219" t="s">
        <v>6762</v>
      </c>
      <c r="G523" s="231" t="str">
        <f t="shared" si="34"/>
        <v>фото1</v>
      </c>
      <c r="H523" s="231" t="str">
        <f t="shared" si="35"/>
        <v/>
      </c>
      <c r="I523" s="276" t="s">
        <v>896</v>
      </c>
      <c r="J523" s="232">
        <v>110</v>
      </c>
      <c r="K523" s="273" t="s">
        <v>4</v>
      </c>
      <c r="L523" s="233">
        <v>7</v>
      </c>
      <c r="M523" s="234">
        <v>179.6</v>
      </c>
      <c r="N523" s="235"/>
      <c r="P523" s="213"/>
    </row>
    <row r="524" spans="1:16" ht="25.5" x14ac:dyDescent="0.2">
      <c r="A524" s="110">
        <v>510</v>
      </c>
      <c r="B524" s="228">
        <v>7229</v>
      </c>
      <c r="C524" s="229" t="s">
        <v>8126</v>
      </c>
      <c r="D524" s="230"/>
      <c r="E524" s="221" t="s">
        <v>7487</v>
      </c>
      <c r="F524" s="220" t="s">
        <v>7488</v>
      </c>
      <c r="G524" s="231" t="str">
        <f t="shared" si="34"/>
        <v>фото1</v>
      </c>
      <c r="H524" s="231" t="str">
        <f t="shared" si="35"/>
        <v/>
      </c>
      <c r="I524" s="275" t="s">
        <v>7489</v>
      </c>
      <c r="J524" s="232">
        <v>100</v>
      </c>
      <c r="K524" s="273" t="s">
        <v>4</v>
      </c>
      <c r="L524" s="233">
        <v>7</v>
      </c>
      <c r="M524" s="234">
        <v>167.7</v>
      </c>
      <c r="N524" s="235"/>
      <c r="P524" s="213"/>
    </row>
    <row r="525" spans="1:16" ht="25.5" x14ac:dyDescent="0.2">
      <c r="A525" s="110">
        <v>511</v>
      </c>
      <c r="B525" s="228">
        <v>413</v>
      </c>
      <c r="C525" s="229" t="s">
        <v>7851</v>
      </c>
      <c r="D525" s="230"/>
      <c r="E525" s="219" t="s">
        <v>5161</v>
      </c>
      <c r="F525" s="220" t="s">
        <v>5160</v>
      </c>
      <c r="G525" s="231" t="str">
        <f t="shared" si="34"/>
        <v>фото1</v>
      </c>
      <c r="H525" s="231" t="str">
        <f t="shared" si="35"/>
        <v/>
      </c>
      <c r="I525" s="275" t="s">
        <v>6763</v>
      </c>
      <c r="J525" s="232">
        <v>110</v>
      </c>
      <c r="K525" s="273" t="s">
        <v>4</v>
      </c>
      <c r="L525" s="233">
        <v>7</v>
      </c>
      <c r="M525" s="234">
        <v>155.9</v>
      </c>
      <c r="N525" s="235"/>
      <c r="P525" s="213"/>
    </row>
    <row r="526" spans="1:16" ht="38.25" x14ac:dyDescent="0.2">
      <c r="A526" s="110">
        <v>512</v>
      </c>
      <c r="B526" s="228">
        <v>7230</v>
      </c>
      <c r="C526" s="253" t="s">
        <v>12460</v>
      </c>
      <c r="D526" s="254"/>
      <c r="E526" s="221" t="s">
        <v>7490</v>
      </c>
      <c r="F526" s="220" t="s">
        <v>7491</v>
      </c>
      <c r="G526" s="231" t="str">
        <f t="shared" si="34"/>
        <v>фото1</v>
      </c>
      <c r="H526" s="231" t="str">
        <f t="shared" si="35"/>
        <v/>
      </c>
      <c r="I526" s="275" t="s">
        <v>8127</v>
      </c>
      <c r="J526" s="232">
        <v>120</v>
      </c>
      <c r="K526" s="273" t="s">
        <v>4</v>
      </c>
      <c r="L526" s="233">
        <v>7</v>
      </c>
      <c r="M526" s="234">
        <v>173.7</v>
      </c>
      <c r="N526" s="235"/>
      <c r="P526" s="213"/>
    </row>
    <row r="527" spans="1:16" ht="38.25" x14ac:dyDescent="0.2">
      <c r="A527" s="110">
        <v>513</v>
      </c>
      <c r="B527" s="228" t="s">
        <v>12936</v>
      </c>
      <c r="C527" s="229" t="s">
        <v>12937</v>
      </c>
      <c r="D527" s="230"/>
      <c r="E527" s="219" t="s">
        <v>12938</v>
      </c>
      <c r="F527" s="282" t="s">
        <v>12939</v>
      </c>
      <c r="G527" s="283" t="str">
        <f t="shared" si="34"/>
        <v>фото1</v>
      </c>
      <c r="H527" s="231" t="str">
        <f t="shared" si="35"/>
        <v/>
      </c>
      <c r="I527" s="219" t="s">
        <v>12940</v>
      </c>
      <c r="J527" s="232">
        <v>50</v>
      </c>
      <c r="K527" s="273" t="s">
        <v>44</v>
      </c>
      <c r="L527" s="233">
        <v>5</v>
      </c>
      <c r="M527" s="234">
        <v>149.19999999999999</v>
      </c>
      <c r="N527" s="235"/>
      <c r="P527" s="213"/>
    </row>
    <row r="528" spans="1:16" ht="15.75" x14ac:dyDescent="0.2">
      <c r="A528" s="110">
        <v>514</v>
      </c>
      <c r="B528" s="242"/>
      <c r="C528" s="243"/>
      <c r="D528" s="243"/>
      <c r="E528" s="157" t="s">
        <v>13089</v>
      </c>
      <c r="F528" s="158"/>
      <c r="G528" s="244"/>
      <c r="H528" s="244"/>
      <c r="I528" s="148"/>
      <c r="J528" s="149"/>
      <c r="K528" s="288"/>
      <c r="L528" s="149"/>
      <c r="M528" s="149"/>
      <c r="N528" s="149"/>
      <c r="P528" s="213"/>
    </row>
    <row r="529" spans="1:16" ht="38.25" x14ac:dyDescent="0.2">
      <c r="A529" s="110">
        <v>515</v>
      </c>
      <c r="B529" s="228">
        <v>7221</v>
      </c>
      <c r="C529" s="229" t="s">
        <v>12461</v>
      </c>
      <c r="D529" s="230"/>
      <c r="E529" s="219" t="s">
        <v>7492</v>
      </c>
      <c r="F529" s="220" t="s">
        <v>7493</v>
      </c>
      <c r="G529" s="231" t="str">
        <f>HYPERLINK("http://www.gardenbulbs.ru/images/Lilium_CL/thumbnails/"&amp;C529&amp;".jpg","фото1")</f>
        <v>фото1</v>
      </c>
      <c r="H529" s="231" t="str">
        <f>IF(D529&gt;0,HYPERLINK("http://www.gardenbulbs.ru/images/Lilium_CL/thumbnails/"&amp;D529&amp;".jpg","фото2"),"")</f>
        <v/>
      </c>
      <c r="I529" s="275" t="s">
        <v>7494</v>
      </c>
      <c r="J529" s="232">
        <v>130</v>
      </c>
      <c r="K529" s="273" t="s">
        <v>4</v>
      </c>
      <c r="L529" s="233">
        <v>3</v>
      </c>
      <c r="M529" s="234">
        <v>244.5</v>
      </c>
      <c r="N529" s="235"/>
      <c r="P529" s="213"/>
    </row>
    <row r="530" spans="1:16" ht="25.5" x14ac:dyDescent="0.25">
      <c r="A530" s="110">
        <v>516</v>
      </c>
      <c r="B530" s="228">
        <v>5493</v>
      </c>
      <c r="C530" s="258" t="s">
        <v>12462</v>
      </c>
      <c r="D530" s="259"/>
      <c r="E530" s="221" t="s">
        <v>8128</v>
      </c>
      <c r="F530" s="220" t="s">
        <v>8129</v>
      </c>
      <c r="G530" s="231" t="str">
        <f>HYPERLINK("http://www.gardenbulbs.ru/images/Lilium_CL/thumbnails/"&amp;C530&amp;".jpg","фото1")</f>
        <v>фото1</v>
      </c>
      <c r="H530" s="231" t="str">
        <f>IF(D530&gt;0,HYPERLINK("http://www.gardenbulbs.ru/images/Lilium_CL/thumbnails/"&amp;D530&amp;".jpg","фото2"),"")</f>
        <v/>
      </c>
      <c r="I530" s="275" t="s">
        <v>8130</v>
      </c>
      <c r="J530" s="232">
        <v>100</v>
      </c>
      <c r="K530" s="273" t="s">
        <v>4</v>
      </c>
      <c r="L530" s="233">
        <v>7</v>
      </c>
      <c r="M530" s="234">
        <v>179.6</v>
      </c>
      <c r="N530" s="235"/>
      <c r="P530" s="213"/>
    </row>
    <row r="531" spans="1:16" ht="15.75" x14ac:dyDescent="0.2">
      <c r="A531" s="110">
        <v>517</v>
      </c>
      <c r="B531" s="242"/>
      <c r="C531" s="243"/>
      <c r="D531" s="243"/>
      <c r="E531" s="157" t="s">
        <v>6764</v>
      </c>
      <c r="F531" s="158"/>
      <c r="G531" s="244"/>
      <c r="H531" s="244"/>
      <c r="I531" s="148"/>
      <c r="J531" s="149"/>
      <c r="K531" s="288"/>
      <c r="L531" s="149"/>
      <c r="M531" s="149"/>
      <c r="N531" s="149"/>
      <c r="P531" s="213"/>
    </row>
    <row r="532" spans="1:16" ht="15.75" x14ac:dyDescent="0.25">
      <c r="A532" s="110">
        <v>518</v>
      </c>
      <c r="B532" s="228">
        <v>3694</v>
      </c>
      <c r="C532" s="258" t="s">
        <v>7852</v>
      </c>
      <c r="D532" s="259"/>
      <c r="E532" s="219" t="s">
        <v>6765</v>
      </c>
      <c r="F532" s="220" t="s">
        <v>6766</v>
      </c>
      <c r="G532" s="231" t="str">
        <f t="shared" ref="G532:G544" si="36">HYPERLINK("http://www.gardenbulbs.ru/images/Lilium_CL/thumbnails/"&amp;C532&amp;".jpg","фото1")</f>
        <v>фото1</v>
      </c>
      <c r="H532" s="231" t="str">
        <f t="shared" ref="H532:H544" si="37">IF(D532&gt;0,HYPERLINK("http://www.gardenbulbs.ru/images/Lilium_CL/thumbnails/"&amp;D532&amp;".jpg","фото2"),"")</f>
        <v/>
      </c>
      <c r="I532" s="219" t="s">
        <v>6767</v>
      </c>
      <c r="J532" s="232">
        <v>110</v>
      </c>
      <c r="K532" s="273" t="s">
        <v>4</v>
      </c>
      <c r="L532" s="233">
        <v>5</v>
      </c>
      <c r="M532" s="234">
        <v>153.4</v>
      </c>
      <c r="N532" s="235"/>
      <c r="P532" s="213"/>
    </row>
    <row r="533" spans="1:16" ht="25.5" x14ac:dyDescent="0.25">
      <c r="A533" s="110">
        <v>519</v>
      </c>
      <c r="B533" s="228">
        <v>1473</v>
      </c>
      <c r="C533" s="258" t="s">
        <v>7853</v>
      </c>
      <c r="D533" s="259"/>
      <c r="E533" s="219" t="s">
        <v>6768</v>
      </c>
      <c r="F533" s="220" t="s">
        <v>6769</v>
      </c>
      <c r="G533" s="231" t="str">
        <f t="shared" si="36"/>
        <v>фото1</v>
      </c>
      <c r="H533" s="231" t="str">
        <f t="shared" si="37"/>
        <v/>
      </c>
      <c r="I533" s="275" t="s">
        <v>6770</v>
      </c>
      <c r="J533" s="232">
        <v>130</v>
      </c>
      <c r="K533" s="273" t="s">
        <v>4</v>
      </c>
      <c r="L533" s="233">
        <v>7</v>
      </c>
      <c r="M533" s="234">
        <v>191.4</v>
      </c>
      <c r="N533" s="235"/>
      <c r="P533" s="213"/>
    </row>
    <row r="534" spans="1:16" ht="15.75" x14ac:dyDescent="0.25">
      <c r="A534" s="110">
        <v>520</v>
      </c>
      <c r="B534" s="228">
        <v>7222</v>
      </c>
      <c r="C534" s="258" t="s">
        <v>12463</v>
      </c>
      <c r="D534" s="259"/>
      <c r="E534" s="221" t="s">
        <v>7495</v>
      </c>
      <c r="F534" s="220" t="s">
        <v>7854</v>
      </c>
      <c r="G534" s="231" t="str">
        <f t="shared" si="36"/>
        <v>фото1</v>
      </c>
      <c r="H534" s="231" t="str">
        <f t="shared" si="37"/>
        <v/>
      </c>
      <c r="I534" s="275" t="s">
        <v>7496</v>
      </c>
      <c r="J534" s="232" t="s">
        <v>7497</v>
      </c>
      <c r="K534" s="273" t="s">
        <v>4</v>
      </c>
      <c r="L534" s="233">
        <v>7</v>
      </c>
      <c r="M534" s="234">
        <v>185.5</v>
      </c>
      <c r="N534" s="235"/>
      <c r="P534" s="213"/>
    </row>
    <row r="535" spans="1:16" ht="15.75" x14ac:dyDescent="0.25">
      <c r="A535" s="110">
        <v>521</v>
      </c>
      <c r="B535" s="228">
        <v>7223</v>
      </c>
      <c r="C535" s="258" t="s">
        <v>12464</v>
      </c>
      <c r="D535" s="259"/>
      <c r="E535" s="221" t="s">
        <v>7498</v>
      </c>
      <c r="F535" s="220" t="s">
        <v>7855</v>
      </c>
      <c r="G535" s="231" t="str">
        <f t="shared" si="36"/>
        <v>фото1</v>
      </c>
      <c r="H535" s="231" t="str">
        <f t="shared" si="37"/>
        <v/>
      </c>
      <c r="I535" s="275" t="s">
        <v>7499</v>
      </c>
      <c r="J535" s="232" t="s">
        <v>7497</v>
      </c>
      <c r="K535" s="273" t="s">
        <v>4</v>
      </c>
      <c r="L535" s="233">
        <v>7</v>
      </c>
      <c r="M535" s="234">
        <v>185.5</v>
      </c>
      <c r="N535" s="235"/>
      <c r="P535" s="213"/>
    </row>
    <row r="536" spans="1:16" ht="15.75" x14ac:dyDescent="0.25">
      <c r="A536" s="110">
        <v>522</v>
      </c>
      <c r="B536" s="228">
        <v>7224</v>
      </c>
      <c r="C536" s="258" t="s">
        <v>12465</v>
      </c>
      <c r="D536" s="259"/>
      <c r="E536" s="221" t="s">
        <v>7500</v>
      </c>
      <c r="F536" s="220" t="s">
        <v>7856</v>
      </c>
      <c r="G536" s="231" t="str">
        <f t="shared" si="36"/>
        <v>фото1</v>
      </c>
      <c r="H536" s="231" t="str">
        <f t="shared" si="37"/>
        <v/>
      </c>
      <c r="I536" s="275" t="s">
        <v>7499</v>
      </c>
      <c r="J536" s="232" t="s">
        <v>7497</v>
      </c>
      <c r="K536" s="273" t="s">
        <v>4</v>
      </c>
      <c r="L536" s="233">
        <v>7</v>
      </c>
      <c r="M536" s="234">
        <v>185.5</v>
      </c>
      <c r="N536" s="235"/>
      <c r="P536" s="213"/>
    </row>
    <row r="537" spans="1:16" ht="15.75" x14ac:dyDescent="0.25">
      <c r="A537" s="110">
        <v>523</v>
      </c>
      <c r="B537" s="228">
        <v>7225</v>
      </c>
      <c r="C537" s="258" t="s">
        <v>12466</v>
      </c>
      <c r="D537" s="259"/>
      <c r="E537" s="221" t="s">
        <v>7501</v>
      </c>
      <c r="F537" s="220" t="s">
        <v>7857</v>
      </c>
      <c r="G537" s="231" t="str">
        <f t="shared" si="36"/>
        <v>фото1</v>
      </c>
      <c r="H537" s="231" t="str">
        <f t="shared" si="37"/>
        <v/>
      </c>
      <c r="I537" s="275" t="s">
        <v>7502</v>
      </c>
      <c r="J537" s="232" t="s">
        <v>7497</v>
      </c>
      <c r="K537" s="273" t="s">
        <v>4</v>
      </c>
      <c r="L537" s="233">
        <v>7</v>
      </c>
      <c r="M537" s="234">
        <v>185.5</v>
      </c>
      <c r="N537" s="235"/>
      <c r="P537" s="213"/>
    </row>
    <row r="538" spans="1:16" ht="25.5" x14ac:dyDescent="0.25">
      <c r="A538" s="110">
        <v>524</v>
      </c>
      <c r="B538" s="228" t="s">
        <v>12941</v>
      </c>
      <c r="C538" s="258" t="s">
        <v>12942</v>
      </c>
      <c r="D538" s="259"/>
      <c r="E538" s="219" t="s">
        <v>12943</v>
      </c>
      <c r="F538" s="282" t="s">
        <v>12944</v>
      </c>
      <c r="G538" s="283" t="str">
        <f t="shared" si="36"/>
        <v>фото1</v>
      </c>
      <c r="H538" s="231" t="str">
        <f t="shared" si="37"/>
        <v/>
      </c>
      <c r="I538" s="219" t="s">
        <v>12945</v>
      </c>
      <c r="J538" s="232" t="s">
        <v>7497</v>
      </c>
      <c r="K538" s="273" t="s">
        <v>4</v>
      </c>
      <c r="L538" s="233">
        <v>7</v>
      </c>
      <c r="M538" s="234">
        <v>173.7</v>
      </c>
      <c r="N538" s="235"/>
      <c r="P538" s="213"/>
    </row>
    <row r="539" spans="1:16" ht="15.75" x14ac:dyDescent="0.25">
      <c r="A539" s="110">
        <v>525</v>
      </c>
      <c r="B539" s="228">
        <v>7226</v>
      </c>
      <c r="C539" s="258" t="s">
        <v>12467</v>
      </c>
      <c r="D539" s="259"/>
      <c r="E539" s="221" t="s">
        <v>7503</v>
      </c>
      <c r="F539" s="220" t="s">
        <v>7858</v>
      </c>
      <c r="G539" s="231" t="str">
        <f t="shared" si="36"/>
        <v>фото1</v>
      </c>
      <c r="H539" s="231" t="str">
        <f t="shared" si="37"/>
        <v/>
      </c>
      <c r="I539" s="275" t="s">
        <v>4005</v>
      </c>
      <c r="J539" s="232" t="s">
        <v>7497</v>
      </c>
      <c r="K539" s="273" t="s">
        <v>4</v>
      </c>
      <c r="L539" s="233">
        <v>7</v>
      </c>
      <c r="M539" s="234">
        <v>185.5</v>
      </c>
      <c r="N539" s="235"/>
      <c r="P539" s="213"/>
    </row>
    <row r="540" spans="1:16" ht="15.75" x14ac:dyDescent="0.25">
      <c r="A540" s="110">
        <v>526</v>
      </c>
      <c r="B540" s="228">
        <v>232</v>
      </c>
      <c r="C540" s="258" t="s">
        <v>7859</v>
      </c>
      <c r="D540" s="259"/>
      <c r="E540" s="219" t="s">
        <v>6771</v>
      </c>
      <c r="F540" s="220" t="s">
        <v>6772</v>
      </c>
      <c r="G540" s="231" t="str">
        <f t="shared" si="36"/>
        <v>фото1</v>
      </c>
      <c r="H540" s="231" t="str">
        <f t="shared" si="37"/>
        <v/>
      </c>
      <c r="I540" s="275" t="s">
        <v>6773</v>
      </c>
      <c r="J540" s="232">
        <v>120</v>
      </c>
      <c r="K540" s="273" t="s">
        <v>4</v>
      </c>
      <c r="L540" s="233">
        <v>7</v>
      </c>
      <c r="M540" s="234">
        <v>173.7</v>
      </c>
      <c r="N540" s="235"/>
      <c r="P540" s="213"/>
    </row>
    <row r="541" spans="1:16" ht="25.5" x14ac:dyDescent="0.25">
      <c r="A541" s="110">
        <v>527</v>
      </c>
      <c r="B541" s="228">
        <v>478</v>
      </c>
      <c r="C541" s="258" t="s">
        <v>7860</v>
      </c>
      <c r="D541" s="259"/>
      <c r="E541" s="219" t="s">
        <v>6774</v>
      </c>
      <c r="F541" s="220" t="s">
        <v>6775</v>
      </c>
      <c r="G541" s="231" t="str">
        <f t="shared" si="36"/>
        <v>фото1</v>
      </c>
      <c r="H541" s="231" t="str">
        <f t="shared" si="37"/>
        <v/>
      </c>
      <c r="I541" s="275" t="s">
        <v>6776</v>
      </c>
      <c r="J541" s="232">
        <v>130</v>
      </c>
      <c r="K541" s="273" t="s">
        <v>4</v>
      </c>
      <c r="L541" s="233">
        <v>7</v>
      </c>
      <c r="M541" s="234">
        <v>179.6</v>
      </c>
      <c r="N541" s="235"/>
      <c r="P541" s="213"/>
    </row>
    <row r="542" spans="1:16" ht="25.5" x14ac:dyDescent="0.25">
      <c r="A542" s="110">
        <v>528</v>
      </c>
      <c r="B542" s="228">
        <v>1436</v>
      </c>
      <c r="C542" s="258" t="s">
        <v>7861</v>
      </c>
      <c r="D542" s="259"/>
      <c r="E542" s="219" t="s">
        <v>6777</v>
      </c>
      <c r="F542" s="220" t="s">
        <v>6778</v>
      </c>
      <c r="G542" s="231" t="str">
        <f t="shared" si="36"/>
        <v>фото1</v>
      </c>
      <c r="H542" s="231" t="str">
        <f t="shared" si="37"/>
        <v/>
      </c>
      <c r="I542" s="275" t="s">
        <v>6779</v>
      </c>
      <c r="J542" s="232">
        <v>130</v>
      </c>
      <c r="K542" s="273" t="s">
        <v>4</v>
      </c>
      <c r="L542" s="233">
        <v>5</v>
      </c>
      <c r="M542" s="234">
        <v>161.80000000000001</v>
      </c>
      <c r="N542" s="235"/>
      <c r="P542" s="213"/>
    </row>
    <row r="543" spans="1:16" ht="25.5" x14ac:dyDescent="0.25">
      <c r="A543" s="110">
        <v>529</v>
      </c>
      <c r="B543" s="228">
        <v>280</v>
      </c>
      <c r="C543" s="258" t="s">
        <v>7862</v>
      </c>
      <c r="D543" s="259"/>
      <c r="E543" s="219" t="s">
        <v>6780</v>
      </c>
      <c r="F543" s="220" t="s">
        <v>6781</v>
      </c>
      <c r="G543" s="231" t="str">
        <f t="shared" si="36"/>
        <v>фото1</v>
      </c>
      <c r="H543" s="231" t="str">
        <f t="shared" si="37"/>
        <v/>
      </c>
      <c r="I543" s="275" t="s">
        <v>6782</v>
      </c>
      <c r="J543" s="232">
        <v>120</v>
      </c>
      <c r="K543" s="273" t="s">
        <v>4</v>
      </c>
      <c r="L543" s="233">
        <v>7</v>
      </c>
      <c r="M543" s="234">
        <v>138.19999999999999</v>
      </c>
      <c r="N543" s="235"/>
      <c r="P543" s="213"/>
    </row>
    <row r="544" spans="1:16" ht="25.5" x14ac:dyDescent="0.25">
      <c r="A544" s="110">
        <v>530</v>
      </c>
      <c r="B544" s="228">
        <v>2868</v>
      </c>
      <c r="C544" s="258" t="s">
        <v>7863</v>
      </c>
      <c r="D544" s="259"/>
      <c r="E544" s="219" t="s">
        <v>6783</v>
      </c>
      <c r="F544" s="219" t="s">
        <v>6784</v>
      </c>
      <c r="G544" s="231" t="str">
        <f t="shared" si="36"/>
        <v>фото1</v>
      </c>
      <c r="H544" s="231" t="str">
        <f t="shared" si="37"/>
        <v/>
      </c>
      <c r="I544" s="275" t="s">
        <v>6785</v>
      </c>
      <c r="J544" s="232">
        <v>120</v>
      </c>
      <c r="K544" s="273" t="s">
        <v>7973</v>
      </c>
      <c r="L544" s="233">
        <v>7</v>
      </c>
      <c r="M544" s="234">
        <v>106.3</v>
      </c>
      <c r="N544" s="235"/>
      <c r="P544" s="213"/>
    </row>
    <row r="545" spans="1:16" ht="15.75" x14ac:dyDescent="0.2">
      <c r="A545" s="110">
        <v>531</v>
      </c>
      <c r="B545" s="242"/>
      <c r="C545" s="243"/>
      <c r="D545" s="243"/>
      <c r="E545" s="153" t="s">
        <v>6786</v>
      </c>
      <c r="F545" s="154"/>
      <c r="G545" s="154"/>
      <c r="H545" s="154"/>
      <c r="I545" s="155"/>
      <c r="J545" s="156"/>
      <c r="K545" s="289"/>
      <c r="L545" s="156"/>
      <c r="M545" s="156"/>
      <c r="N545" s="156"/>
      <c r="P545" s="213"/>
    </row>
    <row r="546" spans="1:16" ht="25.5" x14ac:dyDescent="0.25">
      <c r="A546" s="110">
        <v>532</v>
      </c>
      <c r="B546" s="228">
        <v>281</v>
      </c>
      <c r="C546" s="258" t="s">
        <v>7864</v>
      </c>
      <c r="D546" s="259"/>
      <c r="E546" s="221" t="s">
        <v>6787</v>
      </c>
      <c r="F546" s="222" t="s">
        <v>6788</v>
      </c>
      <c r="G546" s="231" t="str">
        <f t="shared" ref="G546:G554" si="38">HYPERLINK("http://www.gardenbulbs.ru/images/Lilium_CL/thumbnails/"&amp;C546&amp;".jpg","фото1")</f>
        <v>фото1</v>
      </c>
      <c r="H546" s="231" t="str">
        <f t="shared" ref="H546:H554" si="39">IF(D546&gt;0,HYPERLINK("http://www.gardenbulbs.ru/images/Lilium_CL/thumbnails/"&amp;D546&amp;".jpg","фото2"),"")</f>
        <v/>
      </c>
      <c r="I546" s="278" t="s">
        <v>6789</v>
      </c>
      <c r="J546" s="236">
        <v>120</v>
      </c>
      <c r="K546" s="273" t="s">
        <v>4</v>
      </c>
      <c r="L546" s="233">
        <v>5</v>
      </c>
      <c r="M546" s="234">
        <v>225.1</v>
      </c>
      <c r="N546" s="235"/>
      <c r="P546" s="213"/>
    </row>
    <row r="547" spans="1:16" ht="25.5" x14ac:dyDescent="0.25">
      <c r="A547" s="110">
        <v>533</v>
      </c>
      <c r="B547" s="228">
        <v>2869</v>
      </c>
      <c r="C547" s="258" t="s">
        <v>7865</v>
      </c>
      <c r="D547" s="259"/>
      <c r="E547" s="219" t="s">
        <v>6790</v>
      </c>
      <c r="F547" s="220" t="s">
        <v>6791</v>
      </c>
      <c r="G547" s="231" t="str">
        <f t="shared" si="38"/>
        <v>фото1</v>
      </c>
      <c r="H547" s="231" t="str">
        <f t="shared" si="39"/>
        <v/>
      </c>
      <c r="I547" s="275" t="s">
        <v>6792</v>
      </c>
      <c r="J547" s="232">
        <v>110</v>
      </c>
      <c r="K547" s="273" t="s">
        <v>4</v>
      </c>
      <c r="L547" s="233">
        <v>5</v>
      </c>
      <c r="M547" s="234">
        <v>225.1</v>
      </c>
      <c r="N547" s="235"/>
      <c r="P547" s="213"/>
    </row>
    <row r="548" spans="1:16" ht="25.5" x14ac:dyDescent="0.25">
      <c r="A548" s="110">
        <v>534</v>
      </c>
      <c r="B548" s="228">
        <v>1476</v>
      </c>
      <c r="C548" s="258" t="s">
        <v>7866</v>
      </c>
      <c r="D548" s="259"/>
      <c r="E548" s="221" t="s">
        <v>6793</v>
      </c>
      <c r="F548" s="222" t="s">
        <v>6794</v>
      </c>
      <c r="G548" s="231" t="str">
        <f t="shared" si="38"/>
        <v>фото1</v>
      </c>
      <c r="H548" s="231" t="str">
        <f t="shared" si="39"/>
        <v/>
      </c>
      <c r="I548" s="278" t="s">
        <v>6795</v>
      </c>
      <c r="J548" s="236">
        <v>110</v>
      </c>
      <c r="K548" s="273" t="s">
        <v>4</v>
      </c>
      <c r="L548" s="233">
        <v>5</v>
      </c>
      <c r="M548" s="234">
        <v>225.1</v>
      </c>
      <c r="N548" s="235"/>
      <c r="P548" s="213"/>
    </row>
    <row r="549" spans="1:16" ht="15.75" x14ac:dyDescent="0.25">
      <c r="A549" s="110">
        <v>535</v>
      </c>
      <c r="B549" s="228">
        <v>3073</v>
      </c>
      <c r="C549" s="258" t="s">
        <v>7867</v>
      </c>
      <c r="D549" s="259"/>
      <c r="E549" s="219" t="s">
        <v>6796</v>
      </c>
      <c r="F549" s="220" t="s">
        <v>6797</v>
      </c>
      <c r="G549" s="231" t="str">
        <f t="shared" si="38"/>
        <v>фото1</v>
      </c>
      <c r="H549" s="231" t="str">
        <f t="shared" si="39"/>
        <v/>
      </c>
      <c r="I549" s="275" t="s">
        <v>6798</v>
      </c>
      <c r="J549" s="232">
        <v>120</v>
      </c>
      <c r="K549" s="273" t="s">
        <v>4</v>
      </c>
      <c r="L549" s="233">
        <v>5</v>
      </c>
      <c r="M549" s="234">
        <v>161.80000000000001</v>
      </c>
      <c r="N549" s="235"/>
      <c r="P549" s="213"/>
    </row>
    <row r="550" spans="1:16" ht="76.5" x14ac:dyDescent="0.25">
      <c r="A550" s="110">
        <v>536</v>
      </c>
      <c r="B550" s="228">
        <v>3071</v>
      </c>
      <c r="C550" s="258" t="s">
        <v>12946</v>
      </c>
      <c r="D550" s="259"/>
      <c r="E550" s="219" t="s">
        <v>12947</v>
      </c>
      <c r="F550" s="282" t="s">
        <v>12948</v>
      </c>
      <c r="G550" s="283" t="str">
        <f t="shared" si="38"/>
        <v>фото1</v>
      </c>
      <c r="H550" s="231" t="str">
        <f t="shared" si="39"/>
        <v/>
      </c>
      <c r="I550" s="219" t="s">
        <v>12949</v>
      </c>
      <c r="J550" s="232">
        <v>120</v>
      </c>
      <c r="K550" s="273" t="s">
        <v>4</v>
      </c>
      <c r="L550" s="257" t="s">
        <v>12137</v>
      </c>
      <c r="M550" s="234">
        <v>197.3</v>
      </c>
      <c r="N550" s="235"/>
      <c r="P550" s="213"/>
    </row>
    <row r="551" spans="1:16" ht="15.75" x14ac:dyDescent="0.25">
      <c r="A551" s="110">
        <v>537</v>
      </c>
      <c r="B551" s="228">
        <v>2870</v>
      </c>
      <c r="C551" s="258" t="s">
        <v>7868</v>
      </c>
      <c r="D551" s="259"/>
      <c r="E551" s="219" t="s">
        <v>6799</v>
      </c>
      <c r="F551" s="220" t="s">
        <v>6800</v>
      </c>
      <c r="G551" s="231" t="str">
        <f t="shared" si="38"/>
        <v>фото1</v>
      </c>
      <c r="H551" s="231" t="str">
        <f t="shared" si="39"/>
        <v/>
      </c>
      <c r="I551" s="275" t="s">
        <v>6801</v>
      </c>
      <c r="J551" s="232">
        <v>110</v>
      </c>
      <c r="K551" s="273" t="s">
        <v>4</v>
      </c>
      <c r="L551" s="233">
        <v>5</v>
      </c>
      <c r="M551" s="234">
        <v>225.1</v>
      </c>
      <c r="N551" s="235"/>
      <c r="P551" s="213"/>
    </row>
    <row r="552" spans="1:16" ht="15.75" x14ac:dyDescent="0.25">
      <c r="A552" s="110">
        <v>538</v>
      </c>
      <c r="B552" s="228">
        <v>477</v>
      </c>
      <c r="C552" s="258" t="s">
        <v>7869</v>
      </c>
      <c r="D552" s="259"/>
      <c r="E552" s="219" t="s">
        <v>6802</v>
      </c>
      <c r="F552" s="220" t="s">
        <v>6803</v>
      </c>
      <c r="G552" s="231" t="str">
        <f t="shared" si="38"/>
        <v>фото1</v>
      </c>
      <c r="H552" s="231" t="str">
        <f t="shared" si="39"/>
        <v/>
      </c>
      <c r="I552" s="275" t="s">
        <v>6804</v>
      </c>
      <c r="J552" s="232">
        <v>110</v>
      </c>
      <c r="K552" s="273" t="s">
        <v>4</v>
      </c>
      <c r="L552" s="233">
        <v>5</v>
      </c>
      <c r="M552" s="234">
        <v>225.1</v>
      </c>
      <c r="N552" s="235"/>
      <c r="P552" s="213"/>
    </row>
    <row r="553" spans="1:16" ht="15.75" x14ac:dyDescent="0.25">
      <c r="A553" s="110">
        <v>539</v>
      </c>
      <c r="B553" s="228">
        <v>1527</v>
      </c>
      <c r="C553" s="258" t="s">
        <v>7870</v>
      </c>
      <c r="D553" s="259"/>
      <c r="E553" s="219" t="s">
        <v>6805</v>
      </c>
      <c r="F553" s="220" t="s">
        <v>6806</v>
      </c>
      <c r="G553" s="231" t="str">
        <f t="shared" si="38"/>
        <v>фото1</v>
      </c>
      <c r="H553" s="231" t="str">
        <f t="shared" si="39"/>
        <v/>
      </c>
      <c r="I553" s="275" t="s">
        <v>3531</v>
      </c>
      <c r="J553" s="232">
        <v>120</v>
      </c>
      <c r="K553" s="273" t="s">
        <v>4</v>
      </c>
      <c r="L553" s="233">
        <v>5</v>
      </c>
      <c r="M553" s="234">
        <v>225.1</v>
      </c>
      <c r="N553" s="235"/>
      <c r="P553" s="213"/>
    </row>
    <row r="554" spans="1:16" ht="15.75" x14ac:dyDescent="0.25">
      <c r="A554" s="110">
        <v>540</v>
      </c>
      <c r="B554" s="228">
        <v>1558</v>
      </c>
      <c r="C554" s="258" t="s">
        <v>7871</v>
      </c>
      <c r="D554" s="259"/>
      <c r="E554" s="219" t="s">
        <v>6807</v>
      </c>
      <c r="F554" s="220" t="s">
        <v>6808</v>
      </c>
      <c r="G554" s="231" t="str">
        <f t="shared" si="38"/>
        <v>фото1</v>
      </c>
      <c r="H554" s="231" t="str">
        <f t="shared" si="39"/>
        <v/>
      </c>
      <c r="I554" s="275" t="s">
        <v>6099</v>
      </c>
      <c r="J554" s="232">
        <v>110</v>
      </c>
      <c r="K554" s="273" t="s">
        <v>4</v>
      </c>
      <c r="L554" s="233">
        <v>7</v>
      </c>
      <c r="M554" s="234">
        <v>144.1</v>
      </c>
      <c r="N554" s="235"/>
      <c r="P554" s="213"/>
    </row>
    <row r="555" spans="1:16" ht="15.75" x14ac:dyDescent="0.2">
      <c r="A555" s="110">
        <v>541</v>
      </c>
      <c r="B555" s="242"/>
      <c r="C555" s="243"/>
      <c r="D555" s="243"/>
      <c r="E555" s="157" t="s">
        <v>6824</v>
      </c>
      <c r="F555" s="158"/>
      <c r="G555" s="244"/>
      <c r="H555" s="244"/>
      <c r="I555" s="148"/>
      <c r="J555" s="149"/>
      <c r="K555" s="288"/>
      <c r="L555" s="149"/>
      <c r="M555" s="149"/>
      <c r="N555" s="149"/>
      <c r="P555" s="213"/>
    </row>
    <row r="556" spans="1:16" ht="25.5" x14ac:dyDescent="0.25">
      <c r="A556" s="110">
        <v>542</v>
      </c>
      <c r="B556" s="228">
        <v>4482</v>
      </c>
      <c r="C556" s="258" t="s">
        <v>8132</v>
      </c>
      <c r="D556" s="259"/>
      <c r="E556" s="219" t="s">
        <v>8133</v>
      </c>
      <c r="F556" s="220" t="s">
        <v>8134</v>
      </c>
      <c r="G556" s="231" t="str">
        <f t="shared" ref="G556:G619" si="40">HYPERLINK("http://www.gardenbulbs.ru/images/Lilium_CL/thumbnails/"&amp;C556&amp;".jpg","фото1")</f>
        <v>фото1</v>
      </c>
      <c r="H556" s="231" t="str">
        <f t="shared" ref="H556:H619" si="41">IF(D556&gt;0,HYPERLINK("http://www.gardenbulbs.ru/images/Lilium_CL/thumbnails/"&amp;D556&amp;".jpg","фото2"),"")</f>
        <v/>
      </c>
      <c r="I556" s="275" t="s">
        <v>8135</v>
      </c>
      <c r="J556" s="232">
        <v>120</v>
      </c>
      <c r="K556" s="273" t="s">
        <v>44</v>
      </c>
      <c r="L556" s="233">
        <v>5</v>
      </c>
      <c r="M556" s="234">
        <v>174.5</v>
      </c>
      <c r="N556" s="235"/>
      <c r="P556" s="213"/>
    </row>
    <row r="557" spans="1:16" ht="25.5" x14ac:dyDescent="0.25">
      <c r="A557" s="110">
        <v>543</v>
      </c>
      <c r="B557" s="228">
        <v>284</v>
      </c>
      <c r="C557" s="258" t="s">
        <v>7876</v>
      </c>
      <c r="D557" s="259"/>
      <c r="E557" s="219" t="s">
        <v>6825</v>
      </c>
      <c r="F557" s="220" t="s">
        <v>6826</v>
      </c>
      <c r="G557" s="231" t="str">
        <f t="shared" si="40"/>
        <v>фото1</v>
      </c>
      <c r="H557" s="231" t="str">
        <f t="shared" si="41"/>
        <v/>
      </c>
      <c r="I557" s="275" t="s">
        <v>6827</v>
      </c>
      <c r="J557" s="232">
        <v>110</v>
      </c>
      <c r="K557" s="273" t="s">
        <v>4</v>
      </c>
      <c r="L557" s="233">
        <v>7</v>
      </c>
      <c r="M557" s="234">
        <v>191.4</v>
      </c>
      <c r="N557" s="235"/>
      <c r="P557" s="213"/>
    </row>
    <row r="558" spans="1:16" ht="38.25" x14ac:dyDescent="0.25">
      <c r="A558" s="110">
        <v>544</v>
      </c>
      <c r="B558" s="228">
        <v>1453</v>
      </c>
      <c r="C558" s="258" t="s">
        <v>7877</v>
      </c>
      <c r="D558" s="259"/>
      <c r="E558" s="219" t="s">
        <v>2336</v>
      </c>
      <c r="F558" s="220" t="s">
        <v>2335</v>
      </c>
      <c r="G558" s="231" t="str">
        <f t="shared" si="40"/>
        <v>фото1</v>
      </c>
      <c r="H558" s="231" t="str">
        <f t="shared" si="41"/>
        <v/>
      </c>
      <c r="I558" s="275" t="s">
        <v>6828</v>
      </c>
      <c r="J558" s="232">
        <v>120</v>
      </c>
      <c r="K558" s="273" t="s">
        <v>4</v>
      </c>
      <c r="L558" s="233">
        <v>5</v>
      </c>
      <c r="M558" s="234">
        <v>208.3</v>
      </c>
      <c r="N558" s="235"/>
      <c r="P558" s="213"/>
    </row>
    <row r="559" spans="1:16" ht="38.25" x14ac:dyDescent="0.25">
      <c r="A559" s="110">
        <v>545</v>
      </c>
      <c r="B559" s="228">
        <v>5494</v>
      </c>
      <c r="C559" s="258" t="s">
        <v>12470</v>
      </c>
      <c r="D559" s="259"/>
      <c r="E559" s="219" t="s">
        <v>8136</v>
      </c>
      <c r="F559" s="220" t="s">
        <v>8137</v>
      </c>
      <c r="G559" s="231" t="str">
        <f t="shared" si="40"/>
        <v>фото1</v>
      </c>
      <c r="H559" s="231" t="str">
        <f t="shared" si="41"/>
        <v/>
      </c>
      <c r="I559" s="275" t="s">
        <v>8138</v>
      </c>
      <c r="J559" s="232">
        <v>100</v>
      </c>
      <c r="K559" s="273" t="s">
        <v>4</v>
      </c>
      <c r="L559" s="233">
        <v>3</v>
      </c>
      <c r="M559" s="234">
        <v>216.7</v>
      </c>
      <c r="N559" s="235"/>
      <c r="P559" s="213"/>
    </row>
    <row r="560" spans="1:16" ht="25.5" x14ac:dyDescent="0.25">
      <c r="A560" s="110">
        <v>546</v>
      </c>
      <c r="B560" s="228" t="s">
        <v>12950</v>
      </c>
      <c r="C560" s="258" t="s">
        <v>12951</v>
      </c>
      <c r="D560" s="259"/>
      <c r="E560" s="219" t="s">
        <v>12952</v>
      </c>
      <c r="F560" s="282" t="s">
        <v>12953</v>
      </c>
      <c r="G560" s="283" t="str">
        <f t="shared" si="40"/>
        <v>фото1</v>
      </c>
      <c r="H560" s="231" t="str">
        <f t="shared" si="41"/>
        <v/>
      </c>
      <c r="I560" s="219" t="s">
        <v>12954</v>
      </c>
      <c r="J560" s="232">
        <v>130</v>
      </c>
      <c r="K560" s="273" t="s">
        <v>44</v>
      </c>
      <c r="L560" s="233">
        <v>7</v>
      </c>
      <c r="M560" s="234">
        <v>232.7</v>
      </c>
      <c r="N560" s="235"/>
      <c r="P560" s="213"/>
    </row>
    <row r="561" spans="1:16" ht="15.75" x14ac:dyDescent="0.25">
      <c r="A561" s="110">
        <v>547</v>
      </c>
      <c r="B561" s="228">
        <v>3860</v>
      </c>
      <c r="C561" s="258" t="s">
        <v>12955</v>
      </c>
      <c r="D561" s="259"/>
      <c r="E561" s="219" t="s">
        <v>12956</v>
      </c>
      <c r="F561" s="220" t="s">
        <v>12957</v>
      </c>
      <c r="G561" s="231" t="str">
        <f t="shared" si="40"/>
        <v>фото1</v>
      </c>
      <c r="H561" s="231" t="str">
        <f t="shared" si="41"/>
        <v/>
      </c>
      <c r="I561" s="275" t="s">
        <v>12958</v>
      </c>
      <c r="J561" s="232">
        <v>120</v>
      </c>
      <c r="K561" s="273" t="s">
        <v>4</v>
      </c>
      <c r="L561" s="233">
        <v>7</v>
      </c>
      <c r="M561" s="234">
        <v>179.6</v>
      </c>
      <c r="N561" s="235"/>
      <c r="P561" s="213"/>
    </row>
    <row r="562" spans="1:16" ht="25.5" x14ac:dyDescent="0.25">
      <c r="A562" s="110">
        <v>548</v>
      </c>
      <c r="B562" s="228">
        <v>2872</v>
      </c>
      <c r="C562" s="258" t="s">
        <v>7878</v>
      </c>
      <c r="D562" s="259"/>
      <c r="E562" s="221" t="s">
        <v>6829</v>
      </c>
      <c r="F562" s="220" t="s">
        <v>6830</v>
      </c>
      <c r="G562" s="231" t="str">
        <f t="shared" si="40"/>
        <v>фото1</v>
      </c>
      <c r="H562" s="231" t="str">
        <f t="shared" si="41"/>
        <v/>
      </c>
      <c r="I562" s="275" t="s">
        <v>6831</v>
      </c>
      <c r="J562" s="232">
        <v>120</v>
      </c>
      <c r="K562" s="273" t="s">
        <v>4</v>
      </c>
      <c r="L562" s="233">
        <v>7</v>
      </c>
      <c r="M562" s="234">
        <v>191.4</v>
      </c>
      <c r="N562" s="235"/>
      <c r="P562" s="213"/>
    </row>
    <row r="563" spans="1:16" ht="25.5" x14ac:dyDescent="0.25">
      <c r="A563" s="110">
        <v>549</v>
      </c>
      <c r="B563" s="228">
        <v>7274</v>
      </c>
      <c r="C563" s="258" t="s">
        <v>8139</v>
      </c>
      <c r="D563" s="259"/>
      <c r="E563" s="221" t="s">
        <v>7510</v>
      </c>
      <c r="F563" s="220" t="s">
        <v>7511</v>
      </c>
      <c r="G563" s="231" t="str">
        <f t="shared" si="40"/>
        <v>фото1</v>
      </c>
      <c r="H563" s="231" t="str">
        <f t="shared" si="41"/>
        <v/>
      </c>
      <c r="I563" s="275" t="s">
        <v>7512</v>
      </c>
      <c r="J563" s="232">
        <v>120</v>
      </c>
      <c r="K563" s="273" t="s">
        <v>4</v>
      </c>
      <c r="L563" s="233">
        <v>5</v>
      </c>
      <c r="M563" s="234">
        <v>204</v>
      </c>
      <c r="N563" s="235"/>
      <c r="P563" s="213"/>
    </row>
    <row r="564" spans="1:16" ht="25.5" x14ac:dyDescent="0.25">
      <c r="A564" s="110">
        <v>550</v>
      </c>
      <c r="B564" s="228">
        <v>1461</v>
      </c>
      <c r="C564" s="258" t="s">
        <v>7879</v>
      </c>
      <c r="D564" s="259"/>
      <c r="E564" s="219" t="s">
        <v>6832</v>
      </c>
      <c r="F564" s="220" t="s">
        <v>6833</v>
      </c>
      <c r="G564" s="231" t="str">
        <f t="shared" si="40"/>
        <v>фото1</v>
      </c>
      <c r="H564" s="231" t="str">
        <f t="shared" si="41"/>
        <v/>
      </c>
      <c r="I564" s="275" t="s">
        <v>6834</v>
      </c>
      <c r="J564" s="232">
        <v>100</v>
      </c>
      <c r="K564" s="273" t="s">
        <v>4</v>
      </c>
      <c r="L564" s="233">
        <v>5</v>
      </c>
      <c r="M564" s="234">
        <v>204</v>
      </c>
      <c r="N564" s="235"/>
      <c r="P564" s="213"/>
    </row>
    <row r="565" spans="1:16" ht="25.5" x14ac:dyDescent="0.25">
      <c r="A565" s="110">
        <v>551</v>
      </c>
      <c r="B565" s="228">
        <v>3696</v>
      </c>
      <c r="C565" s="258" t="s">
        <v>8140</v>
      </c>
      <c r="D565" s="259"/>
      <c r="E565" s="219" t="s">
        <v>6835</v>
      </c>
      <c r="F565" s="220" t="s">
        <v>6836</v>
      </c>
      <c r="G565" s="231" t="str">
        <f t="shared" si="40"/>
        <v>фото1</v>
      </c>
      <c r="H565" s="231" t="str">
        <f t="shared" si="41"/>
        <v/>
      </c>
      <c r="I565" s="275" t="s">
        <v>6837</v>
      </c>
      <c r="J565" s="232">
        <v>120</v>
      </c>
      <c r="K565" s="273" t="s">
        <v>44</v>
      </c>
      <c r="L565" s="233">
        <v>5</v>
      </c>
      <c r="M565" s="234">
        <v>208.3</v>
      </c>
      <c r="N565" s="235"/>
      <c r="P565" s="213"/>
    </row>
    <row r="566" spans="1:16" ht="25.5" x14ac:dyDescent="0.25">
      <c r="A566" s="110">
        <v>552</v>
      </c>
      <c r="B566" s="228">
        <v>2871</v>
      </c>
      <c r="C566" s="258" t="s">
        <v>7880</v>
      </c>
      <c r="D566" s="259"/>
      <c r="E566" s="219" t="s">
        <v>6838</v>
      </c>
      <c r="F566" s="220" t="s">
        <v>6839</v>
      </c>
      <c r="G566" s="231" t="str">
        <f t="shared" si="40"/>
        <v>фото1</v>
      </c>
      <c r="H566" s="231" t="str">
        <f t="shared" si="41"/>
        <v/>
      </c>
      <c r="I566" s="275" t="s">
        <v>6840</v>
      </c>
      <c r="J566" s="232">
        <v>120</v>
      </c>
      <c r="K566" s="273" t="s">
        <v>4</v>
      </c>
      <c r="L566" s="233">
        <v>7</v>
      </c>
      <c r="M566" s="234">
        <v>226.8</v>
      </c>
      <c r="N566" s="235"/>
      <c r="P566" s="213"/>
    </row>
    <row r="567" spans="1:16" ht="25.5" x14ac:dyDescent="0.25">
      <c r="A567" s="110">
        <v>553</v>
      </c>
      <c r="B567" s="228">
        <v>439</v>
      </c>
      <c r="C567" s="258" t="s">
        <v>7881</v>
      </c>
      <c r="D567" s="259"/>
      <c r="E567" s="219" t="s">
        <v>6841</v>
      </c>
      <c r="F567" s="220" t="s">
        <v>476</v>
      </c>
      <c r="G567" s="231" t="str">
        <f t="shared" si="40"/>
        <v>фото1</v>
      </c>
      <c r="H567" s="231" t="str">
        <f t="shared" si="41"/>
        <v/>
      </c>
      <c r="I567" s="275" t="s">
        <v>6842</v>
      </c>
      <c r="J567" s="232">
        <v>120</v>
      </c>
      <c r="K567" s="273" t="s">
        <v>4</v>
      </c>
      <c r="L567" s="233">
        <v>7</v>
      </c>
      <c r="M567" s="234">
        <v>197.3</v>
      </c>
      <c r="N567" s="235"/>
      <c r="P567" s="213"/>
    </row>
    <row r="568" spans="1:16" ht="15.75" x14ac:dyDescent="0.25">
      <c r="A568" s="110">
        <v>554</v>
      </c>
      <c r="B568" s="228" t="s">
        <v>12959</v>
      </c>
      <c r="C568" s="258" t="s">
        <v>12960</v>
      </c>
      <c r="D568" s="259"/>
      <c r="E568" s="219" t="s">
        <v>12961</v>
      </c>
      <c r="F568" s="282" t="s">
        <v>12962</v>
      </c>
      <c r="G568" s="283" t="str">
        <f t="shared" si="40"/>
        <v>фото1</v>
      </c>
      <c r="H568" s="231" t="str">
        <f t="shared" si="41"/>
        <v/>
      </c>
      <c r="I568" s="219" t="s">
        <v>12963</v>
      </c>
      <c r="J568" s="232">
        <v>130</v>
      </c>
      <c r="K568" s="273" t="s">
        <v>44</v>
      </c>
      <c r="L568" s="233">
        <v>5</v>
      </c>
      <c r="M568" s="234">
        <v>178.7</v>
      </c>
      <c r="N568" s="235"/>
      <c r="P568" s="213"/>
    </row>
    <row r="569" spans="1:16" ht="15.75" x14ac:dyDescent="0.25">
      <c r="A569" s="110">
        <v>555</v>
      </c>
      <c r="B569" s="228">
        <v>3861</v>
      </c>
      <c r="C569" s="258" t="s">
        <v>7882</v>
      </c>
      <c r="D569" s="259"/>
      <c r="E569" s="219" t="s">
        <v>6843</v>
      </c>
      <c r="F569" s="220" t="s">
        <v>6844</v>
      </c>
      <c r="G569" s="231" t="str">
        <f t="shared" si="40"/>
        <v>фото1</v>
      </c>
      <c r="H569" s="231" t="str">
        <f t="shared" si="41"/>
        <v/>
      </c>
      <c r="I569" s="275" t="s">
        <v>7513</v>
      </c>
      <c r="J569" s="232">
        <v>120</v>
      </c>
      <c r="K569" s="273" t="s">
        <v>44</v>
      </c>
      <c r="L569" s="233">
        <v>5</v>
      </c>
      <c r="M569" s="234">
        <v>204</v>
      </c>
      <c r="N569" s="235"/>
      <c r="P569" s="213"/>
    </row>
    <row r="570" spans="1:16" ht="15.75" x14ac:dyDescent="0.25">
      <c r="A570" s="110">
        <v>556</v>
      </c>
      <c r="B570" s="228">
        <v>7275</v>
      </c>
      <c r="C570" s="258" t="s">
        <v>8141</v>
      </c>
      <c r="D570" s="259"/>
      <c r="E570" s="221" t="s">
        <v>7514</v>
      </c>
      <c r="F570" s="220" t="s">
        <v>7515</v>
      </c>
      <c r="G570" s="231" t="str">
        <f t="shared" si="40"/>
        <v>фото1</v>
      </c>
      <c r="H570" s="231" t="str">
        <f t="shared" si="41"/>
        <v/>
      </c>
      <c r="I570" s="275" t="s">
        <v>7516</v>
      </c>
      <c r="J570" s="232">
        <v>110</v>
      </c>
      <c r="K570" s="273" t="s">
        <v>4</v>
      </c>
      <c r="L570" s="233">
        <v>7</v>
      </c>
      <c r="M570" s="234">
        <v>191.4</v>
      </c>
      <c r="N570" s="235"/>
      <c r="P570" s="213"/>
    </row>
    <row r="571" spans="1:16" ht="25.5" x14ac:dyDescent="0.25">
      <c r="A571" s="110">
        <v>557</v>
      </c>
      <c r="B571" s="228">
        <v>1492</v>
      </c>
      <c r="C571" s="258" t="s">
        <v>8142</v>
      </c>
      <c r="D571" s="259"/>
      <c r="E571" s="219" t="s">
        <v>5544</v>
      </c>
      <c r="F571" s="220" t="s">
        <v>5543</v>
      </c>
      <c r="G571" s="231" t="str">
        <f t="shared" si="40"/>
        <v>фото1</v>
      </c>
      <c r="H571" s="231" t="str">
        <f t="shared" si="41"/>
        <v/>
      </c>
      <c r="I571" s="275" t="s">
        <v>6845</v>
      </c>
      <c r="J571" s="232">
        <v>100</v>
      </c>
      <c r="K571" s="273" t="s">
        <v>44</v>
      </c>
      <c r="L571" s="233">
        <v>5</v>
      </c>
      <c r="M571" s="234">
        <v>216.7</v>
      </c>
      <c r="N571" s="235"/>
      <c r="P571" s="213"/>
    </row>
    <row r="572" spans="1:16" ht="15.75" x14ac:dyDescent="0.25">
      <c r="A572" s="110">
        <v>558</v>
      </c>
      <c r="B572" s="228">
        <v>3864</v>
      </c>
      <c r="C572" s="258" t="s">
        <v>7883</v>
      </c>
      <c r="D572" s="259"/>
      <c r="E572" s="219" t="s">
        <v>6846</v>
      </c>
      <c r="F572" s="220" t="s">
        <v>6847</v>
      </c>
      <c r="G572" s="231" t="str">
        <f t="shared" si="40"/>
        <v>фото1</v>
      </c>
      <c r="H572" s="231" t="str">
        <f t="shared" si="41"/>
        <v/>
      </c>
      <c r="I572" s="275" t="s">
        <v>6848</v>
      </c>
      <c r="J572" s="232">
        <v>120</v>
      </c>
      <c r="K572" s="273" t="s">
        <v>12964</v>
      </c>
      <c r="L572" s="233">
        <v>5</v>
      </c>
      <c r="M572" s="234">
        <v>177</v>
      </c>
      <c r="N572" s="235"/>
      <c r="P572" s="213"/>
    </row>
    <row r="573" spans="1:16" ht="15.75" x14ac:dyDescent="0.25">
      <c r="A573" s="110">
        <v>559</v>
      </c>
      <c r="B573" s="228">
        <v>7276</v>
      </c>
      <c r="C573" s="258" t="s">
        <v>8143</v>
      </c>
      <c r="D573" s="259"/>
      <c r="E573" s="221" t="s">
        <v>7517</v>
      </c>
      <c r="F573" s="220" t="s">
        <v>7518</v>
      </c>
      <c r="G573" s="231" t="str">
        <f t="shared" si="40"/>
        <v>фото1</v>
      </c>
      <c r="H573" s="231" t="str">
        <f t="shared" si="41"/>
        <v/>
      </c>
      <c r="I573" s="275" t="s">
        <v>7519</v>
      </c>
      <c r="J573" s="232">
        <v>120</v>
      </c>
      <c r="K573" s="273" t="s">
        <v>44</v>
      </c>
      <c r="L573" s="233">
        <v>7</v>
      </c>
      <c r="M573" s="234">
        <v>151.19999999999999</v>
      </c>
      <c r="N573" s="235"/>
      <c r="P573" s="213"/>
    </row>
    <row r="574" spans="1:16" ht="51" x14ac:dyDescent="0.25">
      <c r="A574" s="110">
        <v>560</v>
      </c>
      <c r="B574" s="228">
        <v>5891</v>
      </c>
      <c r="C574" s="258" t="s">
        <v>14417</v>
      </c>
      <c r="D574" s="259"/>
      <c r="E574" s="219" t="s">
        <v>12965</v>
      </c>
      <c r="F574" s="284" t="s">
        <v>12966</v>
      </c>
      <c r="G574" s="283" t="str">
        <f t="shared" si="40"/>
        <v>фото1</v>
      </c>
      <c r="H574" s="231" t="str">
        <f t="shared" si="41"/>
        <v/>
      </c>
      <c r="I574" s="219" t="s">
        <v>12967</v>
      </c>
      <c r="J574" s="232">
        <v>140</v>
      </c>
      <c r="K574" s="273" t="s">
        <v>44</v>
      </c>
      <c r="L574" s="233">
        <v>5</v>
      </c>
      <c r="M574" s="234">
        <v>187.2</v>
      </c>
      <c r="N574" s="235"/>
      <c r="P574" s="213"/>
    </row>
    <row r="575" spans="1:16" ht="15.75" x14ac:dyDescent="0.25">
      <c r="A575" s="110">
        <v>561</v>
      </c>
      <c r="B575" s="228">
        <v>7277</v>
      </c>
      <c r="C575" s="258" t="s">
        <v>12968</v>
      </c>
      <c r="D575" s="259"/>
      <c r="E575" s="221" t="s">
        <v>12969</v>
      </c>
      <c r="F575" s="220" t="s">
        <v>12970</v>
      </c>
      <c r="G575" s="231" t="str">
        <f t="shared" si="40"/>
        <v>фото1</v>
      </c>
      <c r="H575" s="231" t="str">
        <f t="shared" si="41"/>
        <v/>
      </c>
      <c r="I575" s="275" t="s">
        <v>2592</v>
      </c>
      <c r="J575" s="232">
        <v>110</v>
      </c>
      <c r="K575" s="273" t="s">
        <v>4</v>
      </c>
      <c r="L575" s="233">
        <v>7</v>
      </c>
      <c r="M575" s="234">
        <v>209.1</v>
      </c>
      <c r="N575" s="235"/>
      <c r="P575" s="213"/>
    </row>
    <row r="576" spans="1:16" ht="15.75" x14ac:dyDescent="0.25">
      <c r="A576" s="110">
        <v>562</v>
      </c>
      <c r="B576" s="228">
        <v>5495</v>
      </c>
      <c r="C576" s="258" t="s">
        <v>12971</v>
      </c>
      <c r="D576" s="259"/>
      <c r="E576" s="219" t="s">
        <v>12972</v>
      </c>
      <c r="F576" s="220" t="s">
        <v>12973</v>
      </c>
      <c r="G576" s="231" t="str">
        <f t="shared" si="40"/>
        <v>фото1</v>
      </c>
      <c r="H576" s="231" t="str">
        <f t="shared" si="41"/>
        <v/>
      </c>
      <c r="I576" s="275" t="s">
        <v>12974</v>
      </c>
      <c r="J576" s="232">
        <v>110</v>
      </c>
      <c r="K576" s="273" t="s">
        <v>44</v>
      </c>
      <c r="L576" s="233">
        <v>5</v>
      </c>
      <c r="M576" s="234">
        <v>174.5</v>
      </c>
      <c r="N576" s="235"/>
      <c r="P576" s="213"/>
    </row>
    <row r="577" spans="1:16" ht="15.75" x14ac:dyDescent="0.25">
      <c r="A577" s="110">
        <v>563</v>
      </c>
      <c r="B577" s="228">
        <v>3707</v>
      </c>
      <c r="C577" s="258" t="s">
        <v>7884</v>
      </c>
      <c r="D577" s="259"/>
      <c r="E577" s="219" t="s">
        <v>6849</v>
      </c>
      <c r="F577" s="220" t="s">
        <v>6850</v>
      </c>
      <c r="G577" s="231" t="str">
        <f t="shared" si="40"/>
        <v>фото1</v>
      </c>
      <c r="H577" s="231" t="str">
        <f t="shared" si="41"/>
        <v/>
      </c>
      <c r="I577" s="275" t="s">
        <v>6851</v>
      </c>
      <c r="J577" s="232">
        <v>105</v>
      </c>
      <c r="K577" s="273" t="s">
        <v>4</v>
      </c>
      <c r="L577" s="233">
        <v>7</v>
      </c>
      <c r="M577" s="234">
        <v>155.9</v>
      </c>
      <c r="N577" s="235"/>
      <c r="P577" s="213"/>
    </row>
    <row r="578" spans="1:16" ht="25.5" x14ac:dyDescent="0.25">
      <c r="A578" s="110">
        <v>564</v>
      </c>
      <c r="B578" s="228">
        <v>5496</v>
      </c>
      <c r="C578" s="258" t="s">
        <v>12471</v>
      </c>
      <c r="D578" s="259"/>
      <c r="E578" s="219" t="s">
        <v>8144</v>
      </c>
      <c r="F578" s="220" t="s">
        <v>8145</v>
      </c>
      <c r="G578" s="231" t="str">
        <f t="shared" si="40"/>
        <v>фото1</v>
      </c>
      <c r="H578" s="231" t="str">
        <f t="shared" si="41"/>
        <v/>
      </c>
      <c r="I578" s="275" t="s">
        <v>8146</v>
      </c>
      <c r="J578" s="232">
        <v>130</v>
      </c>
      <c r="K578" s="273" t="s">
        <v>44</v>
      </c>
      <c r="L578" s="233">
        <v>5</v>
      </c>
      <c r="M578" s="234">
        <v>166.1</v>
      </c>
      <c r="N578" s="235"/>
      <c r="P578" s="213"/>
    </row>
    <row r="579" spans="1:16" ht="25.5" x14ac:dyDescent="0.25">
      <c r="A579" s="110">
        <v>565</v>
      </c>
      <c r="B579" s="228">
        <v>3863</v>
      </c>
      <c r="C579" s="258" t="s">
        <v>8147</v>
      </c>
      <c r="D579" s="259"/>
      <c r="E579" s="219" t="s">
        <v>6852</v>
      </c>
      <c r="F579" s="220" t="s">
        <v>6853</v>
      </c>
      <c r="G579" s="231" t="str">
        <f t="shared" si="40"/>
        <v>фото1</v>
      </c>
      <c r="H579" s="231" t="str">
        <f t="shared" si="41"/>
        <v/>
      </c>
      <c r="I579" s="275" t="s">
        <v>7520</v>
      </c>
      <c r="J579" s="232">
        <v>105</v>
      </c>
      <c r="K579" s="273" t="s">
        <v>44</v>
      </c>
      <c r="L579" s="233">
        <v>5</v>
      </c>
      <c r="M579" s="234">
        <v>170.3</v>
      </c>
      <c r="N579" s="235"/>
      <c r="P579" s="213"/>
    </row>
    <row r="580" spans="1:16" ht="15.75" x14ac:dyDescent="0.25">
      <c r="A580" s="110">
        <v>566</v>
      </c>
      <c r="B580" s="228">
        <v>3119</v>
      </c>
      <c r="C580" s="258" t="s">
        <v>7885</v>
      </c>
      <c r="D580" s="259"/>
      <c r="E580" s="219" t="s">
        <v>6854</v>
      </c>
      <c r="F580" s="220" t="s">
        <v>6855</v>
      </c>
      <c r="G580" s="231" t="str">
        <f t="shared" si="40"/>
        <v>фото1</v>
      </c>
      <c r="H580" s="231" t="str">
        <f t="shared" si="41"/>
        <v/>
      </c>
      <c r="I580" s="275" t="s">
        <v>6856</v>
      </c>
      <c r="J580" s="232">
        <v>150</v>
      </c>
      <c r="K580" s="273" t="s">
        <v>4</v>
      </c>
      <c r="L580" s="233">
        <v>5</v>
      </c>
      <c r="M580" s="234">
        <v>204</v>
      </c>
      <c r="N580" s="235"/>
      <c r="P580" s="213"/>
    </row>
    <row r="581" spans="1:16" ht="25.5" x14ac:dyDescent="0.25">
      <c r="A581" s="110">
        <v>567</v>
      </c>
      <c r="B581" s="228">
        <v>5497</v>
      </c>
      <c r="C581" s="258" t="s">
        <v>12472</v>
      </c>
      <c r="D581" s="259"/>
      <c r="E581" s="219" t="s">
        <v>2626</v>
      </c>
      <c r="F581" s="220" t="s">
        <v>2625</v>
      </c>
      <c r="G581" s="231" t="str">
        <f t="shared" si="40"/>
        <v>фото1</v>
      </c>
      <c r="H581" s="231" t="str">
        <f t="shared" si="41"/>
        <v/>
      </c>
      <c r="I581" s="275" t="s">
        <v>8148</v>
      </c>
      <c r="J581" s="232">
        <v>130</v>
      </c>
      <c r="K581" s="273" t="s">
        <v>44</v>
      </c>
      <c r="L581" s="233">
        <v>5</v>
      </c>
      <c r="M581" s="234">
        <v>182.9</v>
      </c>
      <c r="N581" s="235"/>
      <c r="P581" s="213"/>
    </row>
    <row r="582" spans="1:16" ht="25.5" x14ac:dyDescent="0.25">
      <c r="A582" s="110">
        <v>568</v>
      </c>
      <c r="B582" s="228">
        <v>7278</v>
      </c>
      <c r="C582" s="258" t="s">
        <v>8149</v>
      </c>
      <c r="D582" s="259"/>
      <c r="E582" s="221" t="s">
        <v>7521</v>
      </c>
      <c r="F582" s="220" t="s">
        <v>7522</v>
      </c>
      <c r="G582" s="231" t="str">
        <f t="shared" si="40"/>
        <v>фото1</v>
      </c>
      <c r="H582" s="231" t="str">
        <f t="shared" si="41"/>
        <v/>
      </c>
      <c r="I582" s="275" t="s">
        <v>7523</v>
      </c>
      <c r="J582" s="232">
        <v>140</v>
      </c>
      <c r="K582" s="273" t="s">
        <v>44</v>
      </c>
      <c r="L582" s="233">
        <v>5</v>
      </c>
      <c r="M582" s="234">
        <v>174.5</v>
      </c>
      <c r="N582" s="235"/>
      <c r="P582" s="213"/>
    </row>
    <row r="583" spans="1:16" ht="15.75" x14ac:dyDescent="0.25">
      <c r="A583" s="110">
        <v>569</v>
      </c>
      <c r="B583" s="228">
        <v>3120</v>
      </c>
      <c r="C583" s="258" t="s">
        <v>7886</v>
      </c>
      <c r="D583" s="259"/>
      <c r="E583" s="219" t="s">
        <v>6857</v>
      </c>
      <c r="F583" s="220" t="s">
        <v>6858</v>
      </c>
      <c r="G583" s="231" t="str">
        <f t="shared" si="40"/>
        <v>фото1</v>
      </c>
      <c r="H583" s="231" t="str">
        <f t="shared" si="41"/>
        <v/>
      </c>
      <c r="I583" s="275" t="s">
        <v>2592</v>
      </c>
      <c r="J583" s="232">
        <v>150</v>
      </c>
      <c r="K583" s="273" t="s">
        <v>44</v>
      </c>
      <c r="L583" s="233">
        <v>7</v>
      </c>
      <c r="M583" s="234">
        <v>203.2</v>
      </c>
      <c r="N583" s="235"/>
      <c r="P583" s="213"/>
    </row>
    <row r="584" spans="1:16" ht="15.75" x14ac:dyDescent="0.25">
      <c r="A584" s="110">
        <v>570</v>
      </c>
      <c r="B584" s="228">
        <v>7280</v>
      </c>
      <c r="C584" s="258" t="s">
        <v>8150</v>
      </c>
      <c r="D584" s="259"/>
      <c r="E584" s="221" t="s">
        <v>7524</v>
      </c>
      <c r="F584" s="220" t="s">
        <v>7525</v>
      </c>
      <c r="G584" s="231" t="str">
        <f t="shared" si="40"/>
        <v>фото1</v>
      </c>
      <c r="H584" s="231" t="str">
        <f t="shared" si="41"/>
        <v/>
      </c>
      <c r="I584" s="275" t="s">
        <v>7526</v>
      </c>
      <c r="J584" s="232">
        <v>120</v>
      </c>
      <c r="K584" s="273" t="s">
        <v>4</v>
      </c>
      <c r="L584" s="233">
        <v>5</v>
      </c>
      <c r="M584" s="234">
        <v>204</v>
      </c>
      <c r="N584" s="235"/>
      <c r="P584" s="213"/>
    </row>
    <row r="585" spans="1:16" ht="25.5" x14ac:dyDescent="0.25">
      <c r="A585" s="110">
        <v>571</v>
      </c>
      <c r="B585" s="228" t="s">
        <v>12975</v>
      </c>
      <c r="C585" s="258" t="s">
        <v>12976</v>
      </c>
      <c r="D585" s="259"/>
      <c r="E585" s="219" t="s">
        <v>12977</v>
      </c>
      <c r="F585" s="282" t="s">
        <v>12978</v>
      </c>
      <c r="G585" s="283" t="str">
        <f t="shared" si="40"/>
        <v>фото1</v>
      </c>
      <c r="H585" s="231" t="str">
        <f t="shared" si="41"/>
        <v/>
      </c>
      <c r="I585" s="219" t="s">
        <v>12979</v>
      </c>
      <c r="J585" s="232">
        <v>120</v>
      </c>
      <c r="K585" s="273" t="s">
        <v>4</v>
      </c>
      <c r="L585" s="233">
        <v>5</v>
      </c>
      <c r="M585" s="234">
        <v>174.5</v>
      </c>
      <c r="N585" s="235"/>
      <c r="P585" s="213"/>
    </row>
    <row r="586" spans="1:16" ht="25.5" x14ac:dyDescent="0.25">
      <c r="A586" s="110">
        <v>572</v>
      </c>
      <c r="B586" s="228">
        <v>3131</v>
      </c>
      <c r="C586" s="258" t="s">
        <v>7887</v>
      </c>
      <c r="D586" s="259"/>
      <c r="E586" s="219" t="s">
        <v>6859</v>
      </c>
      <c r="F586" s="220" t="s">
        <v>6860</v>
      </c>
      <c r="G586" s="231" t="str">
        <f t="shared" si="40"/>
        <v>фото1</v>
      </c>
      <c r="H586" s="231" t="str">
        <f t="shared" si="41"/>
        <v/>
      </c>
      <c r="I586" s="275" t="s">
        <v>6861</v>
      </c>
      <c r="J586" s="232">
        <v>140</v>
      </c>
      <c r="K586" s="273" t="s">
        <v>4</v>
      </c>
      <c r="L586" s="233">
        <v>5</v>
      </c>
      <c r="M586" s="234">
        <v>204</v>
      </c>
      <c r="N586" s="235"/>
      <c r="P586" s="213"/>
    </row>
    <row r="587" spans="1:16" ht="25.5" x14ac:dyDescent="0.25">
      <c r="A587" s="110">
        <v>573</v>
      </c>
      <c r="B587" s="228">
        <v>7281</v>
      </c>
      <c r="C587" s="258" t="s">
        <v>8151</v>
      </c>
      <c r="D587" s="259"/>
      <c r="E587" s="221" t="s">
        <v>7527</v>
      </c>
      <c r="F587" s="220" t="s">
        <v>7528</v>
      </c>
      <c r="G587" s="231" t="str">
        <f t="shared" si="40"/>
        <v>фото1</v>
      </c>
      <c r="H587" s="231" t="str">
        <f t="shared" si="41"/>
        <v/>
      </c>
      <c r="I587" s="275" t="s">
        <v>7529</v>
      </c>
      <c r="J587" s="232">
        <v>140</v>
      </c>
      <c r="K587" s="273" t="s">
        <v>44</v>
      </c>
      <c r="L587" s="233">
        <v>7</v>
      </c>
      <c r="M587" s="234">
        <v>224.5</v>
      </c>
      <c r="N587" s="235"/>
      <c r="P587" s="213"/>
    </row>
    <row r="588" spans="1:16" ht="15.75" x14ac:dyDescent="0.25">
      <c r="A588" s="110">
        <v>574</v>
      </c>
      <c r="B588" s="228">
        <v>7283</v>
      </c>
      <c r="C588" s="258" t="s">
        <v>8152</v>
      </c>
      <c r="D588" s="259"/>
      <c r="E588" s="221" t="s">
        <v>5573</v>
      </c>
      <c r="F588" s="220" t="s">
        <v>5572</v>
      </c>
      <c r="G588" s="231" t="str">
        <f t="shared" si="40"/>
        <v>фото1</v>
      </c>
      <c r="H588" s="231" t="str">
        <f t="shared" si="41"/>
        <v/>
      </c>
      <c r="I588" s="275" t="s">
        <v>779</v>
      </c>
      <c r="J588" s="232">
        <v>130</v>
      </c>
      <c r="K588" s="273" t="s">
        <v>4</v>
      </c>
      <c r="L588" s="233">
        <v>7</v>
      </c>
      <c r="M588" s="234">
        <v>191.4</v>
      </c>
      <c r="N588" s="235"/>
      <c r="P588" s="213"/>
    </row>
    <row r="589" spans="1:16" ht="15.75" x14ac:dyDescent="0.25">
      <c r="A589" s="110">
        <v>575</v>
      </c>
      <c r="B589" s="228">
        <v>2883</v>
      </c>
      <c r="C589" s="258" t="s">
        <v>8153</v>
      </c>
      <c r="D589" s="259"/>
      <c r="E589" s="219" t="s">
        <v>6862</v>
      </c>
      <c r="F589" s="220" t="s">
        <v>6863</v>
      </c>
      <c r="G589" s="231" t="str">
        <f t="shared" si="40"/>
        <v>фото1</v>
      </c>
      <c r="H589" s="231" t="str">
        <f t="shared" si="41"/>
        <v/>
      </c>
      <c r="I589" s="275" t="s">
        <v>6864</v>
      </c>
      <c r="J589" s="232">
        <v>120</v>
      </c>
      <c r="K589" s="273" t="s">
        <v>44</v>
      </c>
      <c r="L589" s="233">
        <v>5</v>
      </c>
      <c r="M589" s="234">
        <v>166.1</v>
      </c>
      <c r="N589" s="235"/>
      <c r="P589" s="213"/>
    </row>
    <row r="590" spans="1:16" ht="15.75" x14ac:dyDescent="0.25">
      <c r="A590" s="110">
        <v>576</v>
      </c>
      <c r="B590" s="228">
        <v>7284</v>
      </c>
      <c r="C590" s="258" t="s">
        <v>12473</v>
      </c>
      <c r="D590" s="259"/>
      <c r="E590" s="221" t="s">
        <v>7530</v>
      </c>
      <c r="F590" s="220" t="s">
        <v>7531</v>
      </c>
      <c r="G590" s="231" t="str">
        <f t="shared" si="40"/>
        <v>фото1</v>
      </c>
      <c r="H590" s="231" t="str">
        <f t="shared" si="41"/>
        <v/>
      </c>
      <c r="I590" s="219" t="s">
        <v>1579</v>
      </c>
      <c r="J590" s="232">
        <v>130</v>
      </c>
      <c r="K590" s="273" t="s">
        <v>4</v>
      </c>
      <c r="L590" s="233">
        <v>5</v>
      </c>
      <c r="M590" s="234">
        <v>204</v>
      </c>
      <c r="N590" s="235"/>
      <c r="P590" s="213"/>
    </row>
    <row r="591" spans="1:16" ht="15.75" x14ac:dyDescent="0.25">
      <c r="A591" s="110">
        <v>577</v>
      </c>
      <c r="B591" s="228">
        <v>2873</v>
      </c>
      <c r="C591" s="258" t="s">
        <v>8154</v>
      </c>
      <c r="D591" s="259"/>
      <c r="E591" s="219" t="s">
        <v>6865</v>
      </c>
      <c r="F591" s="220" t="s">
        <v>6866</v>
      </c>
      <c r="G591" s="231" t="str">
        <f t="shared" si="40"/>
        <v>фото1</v>
      </c>
      <c r="H591" s="231" t="str">
        <f t="shared" si="41"/>
        <v/>
      </c>
      <c r="I591" s="219" t="s">
        <v>1579</v>
      </c>
      <c r="J591" s="232">
        <v>100</v>
      </c>
      <c r="K591" s="273" t="s">
        <v>4</v>
      </c>
      <c r="L591" s="233">
        <v>5</v>
      </c>
      <c r="M591" s="234">
        <v>351.7</v>
      </c>
      <c r="N591" s="235"/>
      <c r="P591" s="213"/>
    </row>
    <row r="592" spans="1:16" ht="25.5" x14ac:dyDescent="0.25">
      <c r="A592" s="110">
        <v>578</v>
      </c>
      <c r="B592" s="228">
        <v>3130</v>
      </c>
      <c r="C592" s="258" t="s">
        <v>7888</v>
      </c>
      <c r="D592" s="259"/>
      <c r="E592" s="219" t="s">
        <v>6867</v>
      </c>
      <c r="F592" s="220" t="s">
        <v>6868</v>
      </c>
      <c r="G592" s="231" t="str">
        <f t="shared" si="40"/>
        <v>фото1</v>
      </c>
      <c r="H592" s="231" t="str">
        <f t="shared" si="41"/>
        <v/>
      </c>
      <c r="I592" s="275" t="s">
        <v>6869</v>
      </c>
      <c r="J592" s="232">
        <v>140</v>
      </c>
      <c r="K592" s="273" t="s">
        <v>4</v>
      </c>
      <c r="L592" s="233">
        <v>7</v>
      </c>
      <c r="M592" s="234">
        <v>197.3</v>
      </c>
      <c r="N592" s="235"/>
      <c r="P592" s="213"/>
    </row>
    <row r="593" spans="1:16" ht="38.25" x14ac:dyDescent="0.25">
      <c r="A593" s="110">
        <v>579</v>
      </c>
      <c r="B593" s="228">
        <v>4483</v>
      </c>
      <c r="C593" s="258" t="s">
        <v>7889</v>
      </c>
      <c r="D593" s="259"/>
      <c r="E593" s="219" t="s">
        <v>6870</v>
      </c>
      <c r="F593" s="220" t="s">
        <v>6871</v>
      </c>
      <c r="G593" s="231" t="str">
        <f t="shared" si="40"/>
        <v>фото1</v>
      </c>
      <c r="H593" s="231" t="str">
        <f t="shared" si="41"/>
        <v/>
      </c>
      <c r="I593" s="275" t="s">
        <v>6872</v>
      </c>
      <c r="J593" s="232">
        <v>120</v>
      </c>
      <c r="K593" s="273" t="s">
        <v>4</v>
      </c>
      <c r="L593" s="233">
        <v>7</v>
      </c>
      <c r="M593" s="234">
        <v>198.5</v>
      </c>
      <c r="N593" s="235"/>
      <c r="P593" s="213"/>
    </row>
    <row r="594" spans="1:16" ht="25.5" x14ac:dyDescent="0.25">
      <c r="A594" s="110">
        <v>580</v>
      </c>
      <c r="B594" s="228" t="s">
        <v>12980</v>
      </c>
      <c r="C594" s="258" t="s">
        <v>12981</v>
      </c>
      <c r="D594" s="259"/>
      <c r="E594" s="219" t="s">
        <v>12982</v>
      </c>
      <c r="F594" s="282" t="s">
        <v>12983</v>
      </c>
      <c r="G594" s="283" t="str">
        <f t="shared" si="40"/>
        <v>фото1</v>
      </c>
      <c r="H594" s="231" t="str">
        <f t="shared" si="41"/>
        <v/>
      </c>
      <c r="I594" s="219" t="s">
        <v>12984</v>
      </c>
      <c r="J594" s="232">
        <v>120</v>
      </c>
      <c r="K594" s="273" t="s">
        <v>44</v>
      </c>
      <c r="L594" s="233">
        <v>5</v>
      </c>
      <c r="M594" s="234">
        <v>174.5</v>
      </c>
      <c r="N594" s="235"/>
      <c r="P594" s="213"/>
    </row>
    <row r="595" spans="1:16" ht="15.75" x14ac:dyDescent="0.25">
      <c r="A595" s="110">
        <v>581</v>
      </c>
      <c r="B595" s="228">
        <v>7285</v>
      </c>
      <c r="C595" s="258" t="s">
        <v>8155</v>
      </c>
      <c r="D595" s="259"/>
      <c r="E595" s="221" t="s">
        <v>7532</v>
      </c>
      <c r="F595" s="220" t="s">
        <v>7533</v>
      </c>
      <c r="G595" s="231" t="str">
        <f t="shared" si="40"/>
        <v>фото1</v>
      </c>
      <c r="H595" s="231" t="str">
        <f t="shared" si="41"/>
        <v/>
      </c>
      <c r="I595" s="275" t="s">
        <v>896</v>
      </c>
      <c r="J595" s="232">
        <v>120</v>
      </c>
      <c r="K595" s="273" t="s">
        <v>44</v>
      </c>
      <c r="L595" s="233">
        <v>7</v>
      </c>
      <c r="M595" s="234">
        <v>209.1</v>
      </c>
      <c r="N595" s="235"/>
      <c r="P595" s="213"/>
    </row>
    <row r="596" spans="1:16" ht="15.75" x14ac:dyDescent="0.25">
      <c r="A596" s="110">
        <v>582</v>
      </c>
      <c r="B596" s="228" t="s">
        <v>12985</v>
      </c>
      <c r="C596" s="258" t="s">
        <v>12986</v>
      </c>
      <c r="D596" s="259"/>
      <c r="E596" s="219" t="s">
        <v>12987</v>
      </c>
      <c r="F596" s="282" t="s">
        <v>12988</v>
      </c>
      <c r="G596" s="283" t="str">
        <f t="shared" si="40"/>
        <v>фото1</v>
      </c>
      <c r="H596" s="231" t="str">
        <f t="shared" si="41"/>
        <v/>
      </c>
      <c r="I596" s="219" t="s">
        <v>12989</v>
      </c>
      <c r="J596" s="232">
        <v>120</v>
      </c>
      <c r="K596" s="273" t="s">
        <v>44</v>
      </c>
      <c r="L596" s="233">
        <v>5</v>
      </c>
      <c r="M596" s="234">
        <v>204</v>
      </c>
      <c r="N596" s="235"/>
      <c r="P596" s="213"/>
    </row>
    <row r="597" spans="1:16" ht="15.75" x14ac:dyDescent="0.25">
      <c r="A597" s="110">
        <v>583</v>
      </c>
      <c r="B597" s="228">
        <v>7286</v>
      </c>
      <c r="C597" s="258" t="s">
        <v>8156</v>
      </c>
      <c r="D597" s="259"/>
      <c r="E597" s="221" t="s">
        <v>7534</v>
      </c>
      <c r="F597" s="220" t="s">
        <v>7535</v>
      </c>
      <c r="G597" s="231" t="str">
        <f t="shared" si="40"/>
        <v>фото1</v>
      </c>
      <c r="H597" s="231" t="str">
        <f t="shared" si="41"/>
        <v/>
      </c>
      <c r="I597" s="275" t="s">
        <v>6953</v>
      </c>
      <c r="J597" s="232">
        <v>120</v>
      </c>
      <c r="K597" s="273" t="s">
        <v>4</v>
      </c>
      <c r="L597" s="233">
        <v>5</v>
      </c>
      <c r="M597" s="234">
        <v>211.6</v>
      </c>
      <c r="N597" s="235"/>
      <c r="P597" s="213"/>
    </row>
    <row r="598" spans="1:16" ht="25.5" x14ac:dyDescent="0.25">
      <c r="A598" s="110">
        <v>584</v>
      </c>
      <c r="B598" s="228">
        <v>1563</v>
      </c>
      <c r="C598" s="258" t="s">
        <v>7890</v>
      </c>
      <c r="D598" s="259"/>
      <c r="E598" s="219" t="s">
        <v>6873</v>
      </c>
      <c r="F598" s="220" t="s">
        <v>6874</v>
      </c>
      <c r="G598" s="231" t="str">
        <f t="shared" si="40"/>
        <v>фото1</v>
      </c>
      <c r="H598" s="231" t="str">
        <f t="shared" si="41"/>
        <v/>
      </c>
      <c r="I598" s="275" t="s">
        <v>6875</v>
      </c>
      <c r="J598" s="232">
        <v>120</v>
      </c>
      <c r="K598" s="273" t="s">
        <v>4</v>
      </c>
      <c r="L598" s="233">
        <v>5</v>
      </c>
      <c r="M598" s="234">
        <v>204</v>
      </c>
      <c r="N598" s="235"/>
      <c r="P598" s="213"/>
    </row>
    <row r="599" spans="1:16" ht="25.5" x14ac:dyDescent="0.25">
      <c r="A599" s="110">
        <v>585</v>
      </c>
      <c r="B599" s="228">
        <v>1469</v>
      </c>
      <c r="C599" s="258" t="s">
        <v>8157</v>
      </c>
      <c r="D599" s="259"/>
      <c r="E599" s="221" t="s">
        <v>6876</v>
      </c>
      <c r="F599" s="222" t="s">
        <v>6877</v>
      </c>
      <c r="G599" s="231" t="str">
        <f t="shared" si="40"/>
        <v>фото1</v>
      </c>
      <c r="H599" s="231" t="str">
        <f t="shared" si="41"/>
        <v/>
      </c>
      <c r="I599" s="278" t="s">
        <v>6878</v>
      </c>
      <c r="J599" s="236">
        <v>125</v>
      </c>
      <c r="K599" s="273" t="s">
        <v>4</v>
      </c>
      <c r="L599" s="233">
        <v>7</v>
      </c>
      <c r="M599" s="234">
        <v>185.5</v>
      </c>
      <c r="N599" s="235"/>
      <c r="P599" s="213"/>
    </row>
    <row r="600" spans="1:16" ht="25.5" x14ac:dyDescent="0.25">
      <c r="A600" s="110">
        <v>586</v>
      </c>
      <c r="B600" s="228">
        <v>7287</v>
      </c>
      <c r="C600" s="258" t="s">
        <v>8158</v>
      </c>
      <c r="D600" s="259"/>
      <c r="E600" s="221" t="s">
        <v>8159</v>
      </c>
      <c r="F600" s="220" t="s">
        <v>8160</v>
      </c>
      <c r="G600" s="231" t="str">
        <f t="shared" si="40"/>
        <v>фото1</v>
      </c>
      <c r="H600" s="231" t="str">
        <f t="shared" si="41"/>
        <v/>
      </c>
      <c r="I600" s="275" t="s">
        <v>7536</v>
      </c>
      <c r="J600" s="232">
        <v>120</v>
      </c>
      <c r="K600" s="273" t="s">
        <v>4</v>
      </c>
      <c r="L600" s="233">
        <v>5</v>
      </c>
      <c r="M600" s="234">
        <v>191.4</v>
      </c>
      <c r="N600" s="235"/>
      <c r="P600" s="213"/>
    </row>
    <row r="601" spans="1:16" ht="15.75" x14ac:dyDescent="0.25">
      <c r="A601" s="110">
        <v>587</v>
      </c>
      <c r="B601" s="228">
        <v>7289</v>
      </c>
      <c r="C601" s="258" t="s">
        <v>8161</v>
      </c>
      <c r="D601" s="259"/>
      <c r="E601" s="221" t="s">
        <v>7537</v>
      </c>
      <c r="F601" s="220" t="s">
        <v>7538</v>
      </c>
      <c r="G601" s="231" t="str">
        <f t="shared" si="40"/>
        <v>фото1</v>
      </c>
      <c r="H601" s="231" t="str">
        <f t="shared" si="41"/>
        <v/>
      </c>
      <c r="I601" s="275" t="s">
        <v>7539</v>
      </c>
      <c r="J601" s="232">
        <v>120</v>
      </c>
      <c r="K601" s="273" t="s">
        <v>4</v>
      </c>
      <c r="L601" s="233">
        <v>5</v>
      </c>
      <c r="M601" s="234">
        <v>204</v>
      </c>
      <c r="N601" s="235"/>
      <c r="P601" s="213"/>
    </row>
    <row r="602" spans="1:16" ht="15.75" x14ac:dyDescent="0.25">
      <c r="A602" s="110">
        <v>588</v>
      </c>
      <c r="B602" s="228">
        <v>5890</v>
      </c>
      <c r="C602" s="258" t="s">
        <v>12254</v>
      </c>
      <c r="D602" s="259"/>
      <c r="E602" s="219" t="s">
        <v>12255</v>
      </c>
      <c r="F602" s="219" t="s">
        <v>12256</v>
      </c>
      <c r="G602" s="231" t="str">
        <f t="shared" si="40"/>
        <v>фото1</v>
      </c>
      <c r="H602" s="231" t="str">
        <f t="shared" si="41"/>
        <v/>
      </c>
      <c r="I602" s="275" t="s">
        <v>12257</v>
      </c>
      <c r="J602" s="232">
        <v>130</v>
      </c>
      <c r="K602" s="273" t="s">
        <v>44</v>
      </c>
      <c r="L602" s="233">
        <v>5</v>
      </c>
      <c r="M602" s="234">
        <v>170.3</v>
      </c>
      <c r="N602" s="235"/>
      <c r="P602" s="213"/>
    </row>
    <row r="603" spans="1:16" ht="63.75" x14ac:dyDescent="0.25">
      <c r="A603" s="110">
        <v>589</v>
      </c>
      <c r="B603" s="228">
        <v>3117</v>
      </c>
      <c r="C603" s="258" t="s">
        <v>7891</v>
      </c>
      <c r="D603" s="259"/>
      <c r="E603" s="219" t="s">
        <v>12990</v>
      </c>
      <c r="F603" s="282" t="s">
        <v>12991</v>
      </c>
      <c r="G603" s="283" t="str">
        <f t="shared" si="40"/>
        <v>фото1</v>
      </c>
      <c r="H603" s="231" t="str">
        <f t="shared" si="41"/>
        <v/>
      </c>
      <c r="I603" s="219" t="s">
        <v>12992</v>
      </c>
      <c r="J603" s="232">
        <v>160</v>
      </c>
      <c r="K603" s="273" t="s">
        <v>4</v>
      </c>
      <c r="L603" s="233">
        <v>7</v>
      </c>
      <c r="M603" s="234">
        <v>191.4</v>
      </c>
      <c r="N603" s="235"/>
      <c r="P603" s="213"/>
    </row>
    <row r="604" spans="1:16" ht="15.75" x14ac:dyDescent="0.25">
      <c r="A604" s="110">
        <v>590</v>
      </c>
      <c r="B604" s="228">
        <v>500</v>
      </c>
      <c r="C604" s="258" t="s">
        <v>7892</v>
      </c>
      <c r="D604" s="259"/>
      <c r="E604" s="219" t="s">
        <v>6879</v>
      </c>
      <c r="F604" s="220" t="s">
        <v>6880</v>
      </c>
      <c r="G604" s="231" t="str">
        <f t="shared" si="40"/>
        <v>фото1</v>
      </c>
      <c r="H604" s="231" t="str">
        <f t="shared" si="41"/>
        <v/>
      </c>
      <c r="I604" s="275" t="s">
        <v>6881</v>
      </c>
      <c r="J604" s="232">
        <v>120</v>
      </c>
      <c r="K604" s="273" t="s">
        <v>4</v>
      </c>
      <c r="L604" s="233">
        <v>7</v>
      </c>
      <c r="M604" s="234">
        <v>226.8</v>
      </c>
      <c r="N604" s="235"/>
      <c r="P604" s="213"/>
    </row>
    <row r="605" spans="1:16" ht="38.25" x14ac:dyDescent="0.25">
      <c r="A605" s="110">
        <v>591</v>
      </c>
      <c r="B605" s="228" t="s">
        <v>12993</v>
      </c>
      <c r="C605" s="258" t="s">
        <v>12994</v>
      </c>
      <c r="D605" s="259"/>
      <c r="E605" s="219" t="s">
        <v>12995</v>
      </c>
      <c r="F605" s="282" t="s">
        <v>12996</v>
      </c>
      <c r="G605" s="283" t="str">
        <f t="shared" si="40"/>
        <v>фото1</v>
      </c>
      <c r="H605" s="231" t="str">
        <f t="shared" si="41"/>
        <v/>
      </c>
      <c r="I605" s="219" t="s">
        <v>12997</v>
      </c>
      <c r="J605" s="232" t="s">
        <v>12998</v>
      </c>
      <c r="K605" s="273" t="s">
        <v>4</v>
      </c>
      <c r="L605" s="233">
        <v>7</v>
      </c>
      <c r="M605" s="234">
        <v>185.5</v>
      </c>
      <c r="N605" s="235"/>
      <c r="P605" s="213"/>
    </row>
    <row r="606" spans="1:16" ht="25.5" x14ac:dyDescent="0.25">
      <c r="A606" s="110">
        <v>592</v>
      </c>
      <c r="B606" s="228">
        <v>5498</v>
      </c>
      <c r="C606" s="258" t="s">
        <v>12474</v>
      </c>
      <c r="D606" s="259"/>
      <c r="E606" s="219" t="s">
        <v>8162</v>
      </c>
      <c r="F606" s="220" t="s">
        <v>8163</v>
      </c>
      <c r="G606" s="231" t="str">
        <f t="shared" si="40"/>
        <v>фото1</v>
      </c>
      <c r="H606" s="231" t="str">
        <f t="shared" si="41"/>
        <v/>
      </c>
      <c r="I606" s="275" t="s">
        <v>8164</v>
      </c>
      <c r="J606" s="232">
        <v>130</v>
      </c>
      <c r="K606" s="273" t="s">
        <v>44</v>
      </c>
      <c r="L606" s="233">
        <v>5</v>
      </c>
      <c r="M606" s="234">
        <v>173.7</v>
      </c>
      <c r="N606" s="235"/>
      <c r="P606" s="213"/>
    </row>
    <row r="607" spans="1:16" ht="25.5" x14ac:dyDescent="0.25">
      <c r="A607" s="110">
        <v>593</v>
      </c>
      <c r="B607" s="228">
        <v>4484</v>
      </c>
      <c r="C607" s="258" t="s">
        <v>7893</v>
      </c>
      <c r="D607" s="259"/>
      <c r="E607" s="219" t="s">
        <v>6882</v>
      </c>
      <c r="F607" s="220" t="s">
        <v>6883</v>
      </c>
      <c r="G607" s="231" t="str">
        <f t="shared" si="40"/>
        <v>фото1</v>
      </c>
      <c r="H607" s="231" t="str">
        <f t="shared" si="41"/>
        <v/>
      </c>
      <c r="I607" s="275" t="s">
        <v>6884</v>
      </c>
      <c r="J607" s="232">
        <v>110</v>
      </c>
      <c r="K607" s="273" t="s">
        <v>4</v>
      </c>
      <c r="L607" s="233">
        <v>5</v>
      </c>
      <c r="M607" s="234">
        <v>212.5</v>
      </c>
      <c r="N607" s="235"/>
      <c r="P607" s="213"/>
    </row>
    <row r="608" spans="1:16" ht="15.75" x14ac:dyDescent="0.25">
      <c r="A608" s="110">
        <v>594</v>
      </c>
      <c r="B608" s="228">
        <v>3704</v>
      </c>
      <c r="C608" s="258" t="s">
        <v>7894</v>
      </c>
      <c r="D608" s="259"/>
      <c r="E608" s="219" t="s">
        <v>6885</v>
      </c>
      <c r="F608" s="220" t="s">
        <v>6886</v>
      </c>
      <c r="G608" s="231" t="str">
        <f t="shared" si="40"/>
        <v>фото1</v>
      </c>
      <c r="H608" s="231" t="str">
        <f t="shared" si="41"/>
        <v/>
      </c>
      <c r="I608" s="275" t="s">
        <v>5392</v>
      </c>
      <c r="J608" s="232">
        <v>120</v>
      </c>
      <c r="K608" s="273" t="s">
        <v>4</v>
      </c>
      <c r="L608" s="233">
        <v>7</v>
      </c>
      <c r="M608" s="234">
        <v>209.1</v>
      </c>
      <c r="N608" s="235"/>
      <c r="P608" s="213"/>
    </row>
    <row r="609" spans="1:16" ht="25.5" x14ac:dyDescent="0.25">
      <c r="A609" s="110">
        <v>595</v>
      </c>
      <c r="B609" s="228">
        <v>5499</v>
      </c>
      <c r="C609" s="258" t="s">
        <v>12475</v>
      </c>
      <c r="D609" s="259"/>
      <c r="E609" s="219" t="s">
        <v>8165</v>
      </c>
      <c r="F609" s="220" t="s">
        <v>8166</v>
      </c>
      <c r="G609" s="231" t="str">
        <f t="shared" si="40"/>
        <v>фото1</v>
      </c>
      <c r="H609" s="231" t="str">
        <f t="shared" si="41"/>
        <v/>
      </c>
      <c r="I609" s="275" t="s">
        <v>8167</v>
      </c>
      <c r="J609" s="232">
        <v>120</v>
      </c>
      <c r="K609" s="273" t="s">
        <v>4</v>
      </c>
      <c r="L609" s="233">
        <v>7</v>
      </c>
      <c r="M609" s="234">
        <v>191.4</v>
      </c>
      <c r="N609" s="235"/>
      <c r="P609" s="213"/>
    </row>
    <row r="610" spans="1:16" ht="15.75" x14ac:dyDescent="0.25">
      <c r="A610" s="110">
        <v>596</v>
      </c>
      <c r="B610" s="228">
        <v>7292</v>
      </c>
      <c r="C610" s="258" t="s">
        <v>8168</v>
      </c>
      <c r="D610" s="259"/>
      <c r="E610" s="221" t="s">
        <v>7540</v>
      </c>
      <c r="F610" s="220" t="s">
        <v>7541</v>
      </c>
      <c r="G610" s="231" t="str">
        <f t="shared" si="40"/>
        <v>фото1</v>
      </c>
      <c r="H610" s="231" t="str">
        <f t="shared" si="41"/>
        <v/>
      </c>
      <c r="I610" s="275" t="s">
        <v>7542</v>
      </c>
      <c r="J610" s="232">
        <v>90</v>
      </c>
      <c r="K610" s="273" t="s">
        <v>4</v>
      </c>
      <c r="L610" s="233">
        <v>5</v>
      </c>
      <c r="M610" s="234">
        <v>199.8</v>
      </c>
      <c r="N610" s="235"/>
      <c r="P610" s="213"/>
    </row>
    <row r="611" spans="1:16" ht="25.5" x14ac:dyDescent="0.25">
      <c r="A611" s="110">
        <v>597</v>
      </c>
      <c r="B611" s="228">
        <v>1493</v>
      </c>
      <c r="C611" s="258" t="s">
        <v>7895</v>
      </c>
      <c r="D611" s="259"/>
      <c r="E611" s="219" t="s">
        <v>6887</v>
      </c>
      <c r="F611" s="220" t="s">
        <v>6888</v>
      </c>
      <c r="G611" s="231" t="str">
        <f t="shared" si="40"/>
        <v>фото1</v>
      </c>
      <c r="H611" s="231" t="str">
        <f t="shared" si="41"/>
        <v/>
      </c>
      <c r="I611" s="275" t="s">
        <v>6889</v>
      </c>
      <c r="J611" s="232">
        <v>100</v>
      </c>
      <c r="K611" s="273" t="s">
        <v>4</v>
      </c>
      <c r="L611" s="233">
        <v>7</v>
      </c>
      <c r="M611" s="234">
        <v>191.4</v>
      </c>
      <c r="N611" s="235"/>
      <c r="P611" s="213"/>
    </row>
    <row r="612" spans="1:16" ht="25.5" x14ac:dyDescent="0.25">
      <c r="A612" s="110">
        <v>598</v>
      </c>
      <c r="B612" s="228">
        <v>3121</v>
      </c>
      <c r="C612" s="258" t="s">
        <v>7896</v>
      </c>
      <c r="D612" s="259"/>
      <c r="E612" s="219" t="s">
        <v>6890</v>
      </c>
      <c r="F612" s="220" t="s">
        <v>6891</v>
      </c>
      <c r="G612" s="231" t="str">
        <f t="shared" si="40"/>
        <v>фото1</v>
      </c>
      <c r="H612" s="231" t="str">
        <f t="shared" si="41"/>
        <v/>
      </c>
      <c r="I612" s="275" t="s">
        <v>6892</v>
      </c>
      <c r="J612" s="232">
        <v>150</v>
      </c>
      <c r="K612" s="273" t="s">
        <v>4</v>
      </c>
      <c r="L612" s="233">
        <v>5</v>
      </c>
      <c r="M612" s="234">
        <v>204</v>
      </c>
      <c r="N612" s="235"/>
      <c r="P612" s="213"/>
    </row>
    <row r="613" spans="1:16" ht="15.75" x14ac:dyDescent="0.25">
      <c r="A613" s="110">
        <v>599</v>
      </c>
      <c r="B613" s="228">
        <v>3865</v>
      </c>
      <c r="C613" s="258" t="s">
        <v>7897</v>
      </c>
      <c r="D613" s="259"/>
      <c r="E613" s="219" t="s">
        <v>6893</v>
      </c>
      <c r="F613" s="220" t="s">
        <v>6894</v>
      </c>
      <c r="G613" s="231" t="str">
        <f t="shared" si="40"/>
        <v>фото1</v>
      </c>
      <c r="H613" s="231" t="str">
        <f t="shared" si="41"/>
        <v/>
      </c>
      <c r="I613" s="275" t="s">
        <v>6895</v>
      </c>
      <c r="J613" s="232">
        <v>120</v>
      </c>
      <c r="K613" s="273" t="s">
        <v>4</v>
      </c>
      <c r="L613" s="233">
        <v>7</v>
      </c>
      <c r="M613" s="234">
        <v>203.2</v>
      </c>
      <c r="N613" s="235"/>
      <c r="P613" s="213"/>
    </row>
    <row r="614" spans="1:16" ht="25.5" x14ac:dyDescent="0.25">
      <c r="A614" s="110">
        <v>600</v>
      </c>
      <c r="B614" s="228">
        <v>3712</v>
      </c>
      <c r="C614" s="258" t="s">
        <v>12262</v>
      </c>
      <c r="D614" s="259"/>
      <c r="E614" s="219" t="s">
        <v>12263</v>
      </c>
      <c r="F614" s="220" t="s">
        <v>5615</v>
      </c>
      <c r="G614" s="231" t="str">
        <f t="shared" si="40"/>
        <v>фото1</v>
      </c>
      <c r="H614" s="231" t="str">
        <f t="shared" si="41"/>
        <v/>
      </c>
      <c r="I614" s="275" t="s">
        <v>6869</v>
      </c>
      <c r="J614" s="232">
        <v>150</v>
      </c>
      <c r="K614" s="273" t="s">
        <v>4</v>
      </c>
      <c r="L614" s="233">
        <v>7</v>
      </c>
      <c r="M614" s="234">
        <v>191.4</v>
      </c>
      <c r="N614" s="235"/>
      <c r="P614" s="213"/>
    </row>
    <row r="615" spans="1:16" ht="15.75" x14ac:dyDescent="0.25">
      <c r="A615" s="110">
        <v>601</v>
      </c>
      <c r="B615" s="228">
        <v>7293</v>
      </c>
      <c r="C615" s="258" t="s">
        <v>12999</v>
      </c>
      <c r="D615" s="259"/>
      <c r="E615" s="221" t="s">
        <v>13000</v>
      </c>
      <c r="F615" s="220" t="s">
        <v>13001</v>
      </c>
      <c r="G615" s="231" t="str">
        <f t="shared" si="40"/>
        <v>фото1</v>
      </c>
      <c r="H615" s="231" t="str">
        <f t="shared" si="41"/>
        <v/>
      </c>
      <c r="I615" s="275" t="s">
        <v>13002</v>
      </c>
      <c r="J615" s="232">
        <v>120</v>
      </c>
      <c r="K615" s="273" t="s">
        <v>44</v>
      </c>
      <c r="L615" s="233">
        <v>5</v>
      </c>
      <c r="M615" s="234">
        <v>182.9</v>
      </c>
      <c r="N615" s="235"/>
      <c r="P615" s="213"/>
    </row>
    <row r="616" spans="1:16" ht="15.75" x14ac:dyDescent="0.25">
      <c r="A616" s="110">
        <v>602</v>
      </c>
      <c r="B616" s="228">
        <v>7294</v>
      </c>
      <c r="C616" s="258" t="s">
        <v>8169</v>
      </c>
      <c r="D616" s="259"/>
      <c r="E616" s="221" t="s">
        <v>7543</v>
      </c>
      <c r="F616" s="220" t="s">
        <v>7544</v>
      </c>
      <c r="G616" s="231" t="str">
        <f t="shared" si="40"/>
        <v>фото1</v>
      </c>
      <c r="H616" s="231" t="str">
        <f t="shared" si="41"/>
        <v/>
      </c>
      <c r="I616" s="275" t="s">
        <v>7545</v>
      </c>
      <c r="J616" s="232">
        <v>110</v>
      </c>
      <c r="K616" s="273" t="s">
        <v>4</v>
      </c>
      <c r="L616" s="233">
        <v>7</v>
      </c>
      <c r="M616" s="234">
        <v>209.1</v>
      </c>
      <c r="N616" s="235"/>
      <c r="P616" s="213"/>
    </row>
    <row r="617" spans="1:16" ht="25.5" x14ac:dyDescent="0.25">
      <c r="A617" s="110">
        <v>603</v>
      </c>
      <c r="B617" s="228" t="s">
        <v>13003</v>
      </c>
      <c r="C617" s="258" t="s">
        <v>13004</v>
      </c>
      <c r="D617" s="259"/>
      <c r="E617" s="223" t="s">
        <v>13005</v>
      </c>
      <c r="F617" s="282" t="s">
        <v>13006</v>
      </c>
      <c r="G617" s="283" t="str">
        <f t="shared" si="40"/>
        <v>фото1</v>
      </c>
      <c r="H617" s="231" t="str">
        <f t="shared" si="41"/>
        <v/>
      </c>
      <c r="I617" s="219" t="s">
        <v>13007</v>
      </c>
      <c r="J617" s="232">
        <v>120</v>
      </c>
      <c r="K617" s="273" t="s">
        <v>44</v>
      </c>
      <c r="L617" s="233">
        <v>5</v>
      </c>
      <c r="M617" s="234">
        <v>191.4</v>
      </c>
      <c r="N617" s="235"/>
      <c r="P617" s="213"/>
    </row>
    <row r="618" spans="1:16" ht="25.5" x14ac:dyDescent="0.25">
      <c r="A618" s="110">
        <v>604</v>
      </c>
      <c r="B618" s="228">
        <v>1507</v>
      </c>
      <c r="C618" s="258" t="s">
        <v>7898</v>
      </c>
      <c r="D618" s="259"/>
      <c r="E618" s="219" t="s">
        <v>6896</v>
      </c>
      <c r="F618" s="220" t="s">
        <v>6897</v>
      </c>
      <c r="G618" s="231" t="str">
        <f t="shared" si="40"/>
        <v>фото1</v>
      </c>
      <c r="H618" s="231" t="str">
        <f t="shared" si="41"/>
        <v/>
      </c>
      <c r="I618" s="275" t="s">
        <v>6898</v>
      </c>
      <c r="J618" s="232">
        <v>110</v>
      </c>
      <c r="K618" s="273" t="s">
        <v>4</v>
      </c>
      <c r="L618" s="233">
        <v>5</v>
      </c>
      <c r="M618" s="234">
        <v>199.8</v>
      </c>
      <c r="N618" s="235"/>
      <c r="P618" s="213"/>
    </row>
    <row r="619" spans="1:16" ht="25.5" x14ac:dyDescent="0.25">
      <c r="A619" s="110">
        <v>605</v>
      </c>
      <c r="B619" s="228">
        <v>5501</v>
      </c>
      <c r="C619" s="258" t="s">
        <v>12477</v>
      </c>
      <c r="D619" s="259"/>
      <c r="E619" s="219" t="s">
        <v>8173</v>
      </c>
      <c r="F619" s="220" t="s">
        <v>8174</v>
      </c>
      <c r="G619" s="231" t="str">
        <f t="shared" si="40"/>
        <v>фото1</v>
      </c>
      <c r="H619" s="231" t="str">
        <f t="shared" si="41"/>
        <v/>
      </c>
      <c r="I619" s="275" t="s">
        <v>8175</v>
      </c>
      <c r="J619" s="232">
        <v>110</v>
      </c>
      <c r="K619" s="273" t="s">
        <v>4</v>
      </c>
      <c r="L619" s="233">
        <v>5</v>
      </c>
      <c r="M619" s="234">
        <v>199.8</v>
      </c>
      <c r="N619" s="235"/>
      <c r="P619" s="213"/>
    </row>
    <row r="620" spans="1:16" ht="38.25" x14ac:dyDescent="0.25">
      <c r="A620" s="110">
        <v>606</v>
      </c>
      <c r="B620" s="228">
        <v>4485</v>
      </c>
      <c r="C620" s="258" t="s">
        <v>8176</v>
      </c>
      <c r="D620" s="259"/>
      <c r="E620" s="219" t="s">
        <v>6899</v>
      </c>
      <c r="F620" s="220" t="s">
        <v>6900</v>
      </c>
      <c r="G620" s="231" t="str">
        <f t="shared" ref="G620:G683" si="42">HYPERLINK("http://www.gardenbulbs.ru/images/Lilium_CL/thumbnails/"&amp;C620&amp;".jpg","фото1")</f>
        <v>фото1</v>
      </c>
      <c r="H620" s="231" t="str">
        <f t="shared" ref="H620:H683" si="43">IF(D620&gt;0,HYPERLINK("http://www.gardenbulbs.ru/images/Lilium_CL/thumbnails/"&amp;D620&amp;".jpg","фото2"),"")</f>
        <v/>
      </c>
      <c r="I620" s="275" t="s">
        <v>6901</v>
      </c>
      <c r="J620" s="232">
        <v>110</v>
      </c>
      <c r="K620" s="273" t="s">
        <v>4</v>
      </c>
      <c r="L620" s="233">
        <v>5</v>
      </c>
      <c r="M620" s="234">
        <v>199.8</v>
      </c>
      <c r="N620" s="235"/>
      <c r="P620" s="213"/>
    </row>
    <row r="621" spans="1:16" ht="15.75" x14ac:dyDescent="0.25">
      <c r="A621" s="110">
        <v>607</v>
      </c>
      <c r="B621" s="228">
        <v>2822</v>
      </c>
      <c r="C621" s="258" t="s">
        <v>7899</v>
      </c>
      <c r="D621" s="259"/>
      <c r="E621" s="219" t="s">
        <v>6902</v>
      </c>
      <c r="F621" s="220" t="s">
        <v>6903</v>
      </c>
      <c r="G621" s="231" t="str">
        <f t="shared" si="42"/>
        <v>фото1</v>
      </c>
      <c r="H621" s="231" t="str">
        <f t="shared" si="43"/>
        <v/>
      </c>
      <c r="I621" s="275" t="s">
        <v>6904</v>
      </c>
      <c r="J621" s="232">
        <v>120</v>
      </c>
      <c r="K621" s="273" t="s">
        <v>4</v>
      </c>
      <c r="L621" s="233">
        <v>5</v>
      </c>
      <c r="M621" s="234">
        <v>211.6</v>
      </c>
      <c r="N621" s="235"/>
      <c r="P621" s="213"/>
    </row>
    <row r="622" spans="1:16" ht="25.5" x14ac:dyDescent="0.25">
      <c r="A622" s="110">
        <v>608</v>
      </c>
      <c r="B622" s="228">
        <v>5500</v>
      </c>
      <c r="C622" s="258" t="s">
        <v>12476</v>
      </c>
      <c r="D622" s="259"/>
      <c r="E622" s="219" t="s">
        <v>8170</v>
      </c>
      <c r="F622" s="220" t="s">
        <v>8171</v>
      </c>
      <c r="G622" s="231" t="str">
        <f t="shared" si="42"/>
        <v>фото1</v>
      </c>
      <c r="H622" s="231" t="str">
        <f t="shared" si="43"/>
        <v/>
      </c>
      <c r="I622" s="275" t="s">
        <v>8172</v>
      </c>
      <c r="J622" s="232">
        <v>110</v>
      </c>
      <c r="K622" s="273" t="s">
        <v>4</v>
      </c>
      <c r="L622" s="233">
        <v>5</v>
      </c>
      <c r="M622" s="234">
        <v>225.1</v>
      </c>
      <c r="N622" s="235"/>
      <c r="P622" s="213"/>
    </row>
    <row r="623" spans="1:16" ht="15.75" x14ac:dyDescent="0.25">
      <c r="A623" s="110">
        <v>609</v>
      </c>
      <c r="B623" s="228">
        <v>7295</v>
      </c>
      <c r="C623" s="258" t="s">
        <v>8177</v>
      </c>
      <c r="D623" s="259"/>
      <c r="E623" s="221" t="s">
        <v>7546</v>
      </c>
      <c r="F623" s="220" t="s">
        <v>7547</v>
      </c>
      <c r="G623" s="231" t="str">
        <f t="shared" si="42"/>
        <v>фото1</v>
      </c>
      <c r="H623" s="231" t="str">
        <f t="shared" si="43"/>
        <v/>
      </c>
      <c r="I623" s="275" t="s">
        <v>7542</v>
      </c>
      <c r="J623" s="232">
        <v>120</v>
      </c>
      <c r="K623" s="273" t="s">
        <v>4</v>
      </c>
      <c r="L623" s="233">
        <v>5</v>
      </c>
      <c r="M623" s="234">
        <v>199.8</v>
      </c>
      <c r="N623" s="235"/>
      <c r="P623" s="213"/>
    </row>
    <row r="624" spans="1:16" ht="51" x14ac:dyDescent="0.25">
      <c r="A624" s="110">
        <v>610</v>
      </c>
      <c r="B624" s="228">
        <v>3122</v>
      </c>
      <c r="C624" s="258" t="s">
        <v>7900</v>
      </c>
      <c r="D624" s="259"/>
      <c r="E624" s="219" t="s">
        <v>6905</v>
      </c>
      <c r="F624" s="220" t="s">
        <v>6906</v>
      </c>
      <c r="G624" s="231" t="str">
        <f t="shared" si="42"/>
        <v>фото1</v>
      </c>
      <c r="H624" s="231" t="str">
        <f t="shared" si="43"/>
        <v/>
      </c>
      <c r="I624" s="275" t="s">
        <v>6907</v>
      </c>
      <c r="J624" s="232">
        <v>160</v>
      </c>
      <c r="K624" s="273" t="s">
        <v>4</v>
      </c>
      <c r="L624" s="233">
        <v>7</v>
      </c>
      <c r="M624" s="234">
        <v>191.4</v>
      </c>
      <c r="N624" s="235"/>
      <c r="P624" s="213"/>
    </row>
    <row r="625" spans="1:16" ht="15.75" x14ac:dyDescent="0.25">
      <c r="A625" s="110">
        <v>611</v>
      </c>
      <c r="B625" s="228">
        <v>4486</v>
      </c>
      <c r="C625" s="258" t="s">
        <v>7901</v>
      </c>
      <c r="D625" s="259"/>
      <c r="E625" s="219" t="s">
        <v>6908</v>
      </c>
      <c r="F625" s="220" t="s">
        <v>6909</v>
      </c>
      <c r="G625" s="231" t="str">
        <f t="shared" si="42"/>
        <v>фото1</v>
      </c>
      <c r="H625" s="231" t="str">
        <f t="shared" si="43"/>
        <v/>
      </c>
      <c r="I625" s="275" t="s">
        <v>915</v>
      </c>
      <c r="J625" s="232">
        <v>110</v>
      </c>
      <c r="K625" s="273" t="s">
        <v>4</v>
      </c>
      <c r="L625" s="233">
        <v>7</v>
      </c>
      <c r="M625" s="234">
        <v>209.1</v>
      </c>
      <c r="N625" s="235"/>
      <c r="P625" s="213"/>
    </row>
    <row r="626" spans="1:16" ht="15.75" x14ac:dyDescent="0.25">
      <c r="A626" s="110">
        <v>612</v>
      </c>
      <c r="B626" s="228">
        <v>5502</v>
      </c>
      <c r="C626" s="258" t="s">
        <v>12478</v>
      </c>
      <c r="D626" s="259"/>
      <c r="E626" s="219" t="s">
        <v>8178</v>
      </c>
      <c r="F626" s="220" t="s">
        <v>8179</v>
      </c>
      <c r="G626" s="231" t="str">
        <f t="shared" si="42"/>
        <v>фото1</v>
      </c>
      <c r="H626" s="231" t="str">
        <f t="shared" si="43"/>
        <v/>
      </c>
      <c r="I626" s="275" t="s">
        <v>8180</v>
      </c>
      <c r="J626" s="232">
        <v>120</v>
      </c>
      <c r="K626" s="273" t="s">
        <v>44</v>
      </c>
      <c r="L626" s="233">
        <v>7</v>
      </c>
      <c r="M626" s="234">
        <v>215</v>
      </c>
      <c r="N626" s="235"/>
      <c r="P626" s="213"/>
    </row>
    <row r="627" spans="1:16" ht="15.75" x14ac:dyDescent="0.25">
      <c r="A627" s="110">
        <v>613</v>
      </c>
      <c r="B627" s="228">
        <v>5503</v>
      </c>
      <c r="C627" s="258" t="s">
        <v>12479</v>
      </c>
      <c r="D627" s="259"/>
      <c r="E627" s="219" t="s">
        <v>740</v>
      </c>
      <c r="F627" s="220" t="s">
        <v>739</v>
      </c>
      <c r="G627" s="231" t="str">
        <f t="shared" si="42"/>
        <v>фото1</v>
      </c>
      <c r="H627" s="231" t="str">
        <f t="shared" si="43"/>
        <v/>
      </c>
      <c r="I627" s="275" t="s">
        <v>8181</v>
      </c>
      <c r="J627" s="232">
        <v>120</v>
      </c>
      <c r="K627" s="273" t="s">
        <v>44</v>
      </c>
      <c r="L627" s="233">
        <v>5</v>
      </c>
      <c r="M627" s="234">
        <v>212.5</v>
      </c>
      <c r="N627" s="235"/>
      <c r="P627" s="213"/>
    </row>
    <row r="628" spans="1:16" ht="15.75" x14ac:dyDescent="0.25">
      <c r="A628" s="110">
        <v>614</v>
      </c>
      <c r="B628" s="228">
        <v>5895</v>
      </c>
      <c r="C628" s="258" t="s">
        <v>12264</v>
      </c>
      <c r="D628" s="259"/>
      <c r="E628" s="219" t="s">
        <v>12265</v>
      </c>
      <c r="F628" s="284" t="s">
        <v>12266</v>
      </c>
      <c r="G628" s="283" t="str">
        <f t="shared" si="42"/>
        <v>фото1</v>
      </c>
      <c r="H628" s="231" t="str">
        <f t="shared" si="43"/>
        <v/>
      </c>
      <c r="I628" s="219" t="s">
        <v>13008</v>
      </c>
      <c r="J628" s="232">
        <v>150</v>
      </c>
      <c r="K628" s="273" t="s">
        <v>44</v>
      </c>
      <c r="L628" s="233">
        <v>5</v>
      </c>
      <c r="M628" s="234">
        <v>182.9</v>
      </c>
      <c r="N628" s="235"/>
      <c r="P628" s="213"/>
    </row>
    <row r="629" spans="1:16" ht="38.25" x14ac:dyDescent="0.25">
      <c r="A629" s="110">
        <v>615</v>
      </c>
      <c r="B629" s="228">
        <v>470</v>
      </c>
      <c r="C629" s="258" t="s">
        <v>7902</v>
      </c>
      <c r="D629" s="259"/>
      <c r="E629" s="219" t="s">
        <v>16</v>
      </c>
      <c r="F629" s="220" t="s">
        <v>2156</v>
      </c>
      <c r="G629" s="231" t="str">
        <f t="shared" si="42"/>
        <v>фото1</v>
      </c>
      <c r="H629" s="231" t="str">
        <f t="shared" si="43"/>
        <v/>
      </c>
      <c r="I629" s="275" t="s">
        <v>6910</v>
      </c>
      <c r="J629" s="232">
        <v>115</v>
      </c>
      <c r="K629" s="273" t="s">
        <v>4</v>
      </c>
      <c r="L629" s="233">
        <v>7</v>
      </c>
      <c r="M629" s="234">
        <v>197.3</v>
      </c>
      <c r="N629" s="235"/>
      <c r="P629" s="213"/>
    </row>
    <row r="630" spans="1:16" ht="25.5" x14ac:dyDescent="0.25">
      <c r="A630" s="110">
        <v>616</v>
      </c>
      <c r="B630" s="228">
        <v>3719</v>
      </c>
      <c r="C630" s="258" t="s">
        <v>7903</v>
      </c>
      <c r="D630" s="259"/>
      <c r="E630" s="219" t="s">
        <v>13009</v>
      </c>
      <c r="F630" s="282" t="s">
        <v>13010</v>
      </c>
      <c r="G630" s="283" t="str">
        <f t="shared" si="42"/>
        <v>фото1</v>
      </c>
      <c r="H630" s="231" t="str">
        <f t="shared" si="43"/>
        <v/>
      </c>
      <c r="I630" s="219" t="s">
        <v>13011</v>
      </c>
      <c r="J630" s="232">
        <v>150</v>
      </c>
      <c r="K630" s="273" t="s">
        <v>4</v>
      </c>
      <c r="L630" s="233">
        <v>7</v>
      </c>
      <c r="M630" s="234">
        <v>191.4</v>
      </c>
      <c r="N630" s="235"/>
      <c r="P630" s="213"/>
    </row>
    <row r="631" spans="1:16" ht="38.25" x14ac:dyDescent="0.25">
      <c r="A631" s="110">
        <v>617</v>
      </c>
      <c r="B631" s="228">
        <v>3123</v>
      </c>
      <c r="C631" s="258" t="s">
        <v>7904</v>
      </c>
      <c r="D631" s="259"/>
      <c r="E631" s="219" t="s">
        <v>6911</v>
      </c>
      <c r="F631" s="220" t="s">
        <v>6912</v>
      </c>
      <c r="G631" s="231" t="str">
        <f t="shared" si="42"/>
        <v>фото1</v>
      </c>
      <c r="H631" s="231" t="str">
        <f t="shared" si="43"/>
        <v/>
      </c>
      <c r="I631" s="275" t="s">
        <v>6913</v>
      </c>
      <c r="J631" s="232">
        <v>160</v>
      </c>
      <c r="K631" s="273" t="s">
        <v>4</v>
      </c>
      <c r="L631" s="233">
        <v>7</v>
      </c>
      <c r="M631" s="234">
        <v>203.2</v>
      </c>
      <c r="N631" s="235"/>
      <c r="P631" s="213"/>
    </row>
    <row r="632" spans="1:16" ht="15.75" x14ac:dyDescent="0.25">
      <c r="A632" s="110">
        <v>618</v>
      </c>
      <c r="B632" s="228" t="s">
        <v>13012</v>
      </c>
      <c r="C632" s="258" t="s">
        <v>13013</v>
      </c>
      <c r="D632" s="259"/>
      <c r="E632" s="223" t="s">
        <v>13014</v>
      </c>
      <c r="F632" s="282" t="s">
        <v>13015</v>
      </c>
      <c r="G632" s="283" t="str">
        <f t="shared" si="42"/>
        <v>фото1</v>
      </c>
      <c r="H632" s="231" t="str">
        <f t="shared" si="43"/>
        <v/>
      </c>
      <c r="I632" s="219" t="s">
        <v>13016</v>
      </c>
      <c r="J632" s="232">
        <v>120</v>
      </c>
      <c r="K632" s="273" t="s">
        <v>44</v>
      </c>
      <c r="L632" s="233">
        <v>5</v>
      </c>
      <c r="M632" s="234">
        <v>166.1</v>
      </c>
      <c r="N632" s="235"/>
      <c r="P632" s="213"/>
    </row>
    <row r="633" spans="1:16" ht="25.5" x14ac:dyDescent="0.25">
      <c r="A633" s="110">
        <v>619</v>
      </c>
      <c r="B633" s="228">
        <v>5896</v>
      </c>
      <c r="C633" s="258" t="s">
        <v>12267</v>
      </c>
      <c r="D633" s="259"/>
      <c r="E633" s="219" t="s">
        <v>12268</v>
      </c>
      <c r="F633" s="219" t="s">
        <v>12269</v>
      </c>
      <c r="G633" s="231" t="str">
        <f t="shared" si="42"/>
        <v>фото1</v>
      </c>
      <c r="H633" s="231" t="str">
        <f t="shared" si="43"/>
        <v/>
      </c>
      <c r="I633" s="275" t="s">
        <v>12270</v>
      </c>
      <c r="J633" s="232">
        <v>120</v>
      </c>
      <c r="K633" s="273" t="s">
        <v>4</v>
      </c>
      <c r="L633" s="233">
        <v>5</v>
      </c>
      <c r="M633" s="234">
        <v>204</v>
      </c>
      <c r="N633" s="235"/>
      <c r="P633" s="213"/>
    </row>
    <row r="634" spans="1:16" ht="25.5" x14ac:dyDescent="0.25">
      <c r="A634" s="110">
        <v>620</v>
      </c>
      <c r="B634" s="228">
        <v>5505</v>
      </c>
      <c r="C634" s="258" t="s">
        <v>13017</v>
      </c>
      <c r="D634" s="259"/>
      <c r="E634" s="219" t="s">
        <v>13018</v>
      </c>
      <c r="F634" s="220" t="s">
        <v>13019</v>
      </c>
      <c r="G634" s="231" t="str">
        <f t="shared" si="42"/>
        <v>фото1</v>
      </c>
      <c r="H634" s="231" t="str">
        <f t="shared" si="43"/>
        <v/>
      </c>
      <c r="I634" s="275" t="s">
        <v>13020</v>
      </c>
      <c r="J634" s="232">
        <v>120</v>
      </c>
      <c r="K634" s="273" t="s">
        <v>44</v>
      </c>
      <c r="L634" s="233">
        <v>5</v>
      </c>
      <c r="M634" s="234">
        <v>166.1</v>
      </c>
      <c r="N634" s="235"/>
      <c r="P634" s="213"/>
    </row>
    <row r="635" spans="1:16" ht="15.75" x14ac:dyDescent="0.25">
      <c r="A635" s="110">
        <v>621</v>
      </c>
      <c r="B635" s="228">
        <v>6754</v>
      </c>
      <c r="C635" s="258" t="s">
        <v>12480</v>
      </c>
      <c r="D635" s="259"/>
      <c r="E635" s="219" t="s">
        <v>8182</v>
      </c>
      <c r="F635" s="220" t="s">
        <v>8183</v>
      </c>
      <c r="G635" s="231" t="str">
        <f t="shared" si="42"/>
        <v>фото1</v>
      </c>
      <c r="H635" s="231" t="str">
        <f t="shared" si="43"/>
        <v/>
      </c>
      <c r="I635" s="275" t="s">
        <v>8184</v>
      </c>
      <c r="J635" s="232">
        <v>120</v>
      </c>
      <c r="K635" s="273" t="s">
        <v>4</v>
      </c>
      <c r="L635" s="233">
        <v>7</v>
      </c>
      <c r="M635" s="234">
        <v>179.6</v>
      </c>
      <c r="N635" s="235"/>
      <c r="P635" s="213"/>
    </row>
    <row r="636" spans="1:16" ht="15.75" x14ac:dyDescent="0.25">
      <c r="A636" s="110">
        <v>622</v>
      </c>
      <c r="B636" s="228">
        <v>2877</v>
      </c>
      <c r="C636" s="258" t="s">
        <v>8185</v>
      </c>
      <c r="D636" s="259"/>
      <c r="E636" s="219" t="s">
        <v>6914</v>
      </c>
      <c r="F636" s="220" t="s">
        <v>6915</v>
      </c>
      <c r="G636" s="231" t="str">
        <f t="shared" si="42"/>
        <v>фото1</v>
      </c>
      <c r="H636" s="231" t="str">
        <f t="shared" si="43"/>
        <v/>
      </c>
      <c r="I636" s="275" t="s">
        <v>6916</v>
      </c>
      <c r="J636" s="232">
        <v>120</v>
      </c>
      <c r="K636" s="273" t="s">
        <v>4</v>
      </c>
      <c r="L636" s="233">
        <v>7</v>
      </c>
      <c r="M636" s="234">
        <v>185.5</v>
      </c>
      <c r="N636" s="235"/>
      <c r="P636" s="213"/>
    </row>
    <row r="637" spans="1:16" ht="15.75" x14ac:dyDescent="0.25">
      <c r="A637" s="110">
        <v>623</v>
      </c>
      <c r="B637" s="228">
        <v>4487</v>
      </c>
      <c r="C637" s="258" t="s">
        <v>8186</v>
      </c>
      <c r="D637" s="259"/>
      <c r="E637" s="219" t="s">
        <v>6917</v>
      </c>
      <c r="F637" s="220" t="s">
        <v>6918</v>
      </c>
      <c r="G637" s="231" t="str">
        <f t="shared" si="42"/>
        <v>фото1</v>
      </c>
      <c r="H637" s="231" t="str">
        <f t="shared" si="43"/>
        <v/>
      </c>
      <c r="I637" s="275" t="s">
        <v>6919</v>
      </c>
      <c r="J637" s="232">
        <v>120</v>
      </c>
      <c r="K637" s="273" t="s">
        <v>44</v>
      </c>
      <c r="L637" s="233">
        <v>7</v>
      </c>
      <c r="M637" s="234">
        <v>232.7</v>
      </c>
      <c r="N637" s="235"/>
      <c r="P637" s="213"/>
    </row>
    <row r="638" spans="1:16" ht="25.5" x14ac:dyDescent="0.25">
      <c r="A638" s="110">
        <v>624</v>
      </c>
      <c r="B638" s="228">
        <v>7298</v>
      </c>
      <c r="C638" s="258" t="s">
        <v>8187</v>
      </c>
      <c r="D638" s="259"/>
      <c r="E638" s="221" t="s">
        <v>7548</v>
      </c>
      <c r="F638" s="220" t="s">
        <v>7549</v>
      </c>
      <c r="G638" s="231" t="str">
        <f t="shared" si="42"/>
        <v>фото1</v>
      </c>
      <c r="H638" s="231" t="str">
        <f t="shared" si="43"/>
        <v/>
      </c>
      <c r="I638" s="275" t="s">
        <v>7550</v>
      </c>
      <c r="J638" s="232">
        <v>150</v>
      </c>
      <c r="K638" s="273" t="s">
        <v>4</v>
      </c>
      <c r="L638" s="233">
        <v>5</v>
      </c>
      <c r="M638" s="234">
        <v>204</v>
      </c>
      <c r="N638" s="235"/>
      <c r="P638" s="213"/>
    </row>
    <row r="639" spans="1:16" ht="15.75" x14ac:dyDescent="0.25">
      <c r="A639" s="110">
        <v>625</v>
      </c>
      <c r="B639" s="228">
        <v>7299</v>
      </c>
      <c r="C639" s="258" t="s">
        <v>8188</v>
      </c>
      <c r="D639" s="259"/>
      <c r="E639" s="221" t="s">
        <v>7551</v>
      </c>
      <c r="F639" s="220" t="s">
        <v>7552</v>
      </c>
      <c r="G639" s="231" t="str">
        <f t="shared" si="42"/>
        <v>фото1</v>
      </c>
      <c r="H639" s="231" t="str">
        <f t="shared" si="43"/>
        <v/>
      </c>
      <c r="I639" s="275" t="s">
        <v>2592</v>
      </c>
      <c r="J639" s="232">
        <v>120</v>
      </c>
      <c r="K639" s="273" t="s">
        <v>44</v>
      </c>
      <c r="L639" s="233">
        <v>7</v>
      </c>
      <c r="M639" s="234">
        <v>203.2</v>
      </c>
      <c r="N639" s="235"/>
      <c r="P639" s="213"/>
    </row>
    <row r="640" spans="1:16" ht="15.75" x14ac:dyDescent="0.25">
      <c r="A640" s="110">
        <v>626</v>
      </c>
      <c r="B640" s="228">
        <v>3869</v>
      </c>
      <c r="C640" s="258" t="s">
        <v>7905</v>
      </c>
      <c r="D640" s="259"/>
      <c r="E640" s="219" t="s">
        <v>6920</v>
      </c>
      <c r="F640" s="219" t="s">
        <v>6921</v>
      </c>
      <c r="G640" s="231" t="str">
        <f t="shared" si="42"/>
        <v>фото1</v>
      </c>
      <c r="H640" s="231" t="str">
        <f t="shared" si="43"/>
        <v/>
      </c>
      <c r="I640" s="276" t="s">
        <v>26</v>
      </c>
      <c r="J640" s="232">
        <v>105</v>
      </c>
      <c r="K640" s="273" t="s">
        <v>4</v>
      </c>
      <c r="L640" s="233">
        <v>7</v>
      </c>
      <c r="M640" s="234">
        <v>226.8</v>
      </c>
      <c r="N640" s="235"/>
      <c r="P640" s="213"/>
    </row>
    <row r="641" spans="1:16" ht="15.75" x14ac:dyDescent="0.25">
      <c r="A641" s="110">
        <v>627</v>
      </c>
      <c r="B641" s="228">
        <v>3721</v>
      </c>
      <c r="C641" s="258" t="s">
        <v>7906</v>
      </c>
      <c r="D641" s="259"/>
      <c r="E641" s="219" t="s">
        <v>6922</v>
      </c>
      <c r="F641" s="220" t="s">
        <v>6923</v>
      </c>
      <c r="G641" s="231" t="str">
        <f t="shared" si="42"/>
        <v>фото1</v>
      </c>
      <c r="H641" s="231" t="str">
        <f t="shared" si="43"/>
        <v/>
      </c>
      <c r="I641" s="275" t="s">
        <v>6924</v>
      </c>
      <c r="J641" s="232">
        <v>150</v>
      </c>
      <c r="K641" s="273" t="s">
        <v>44</v>
      </c>
      <c r="L641" s="233">
        <v>7</v>
      </c>
      <c r="M641" s="234">
        <v>203.2</v>
      </c>
      <c r="N641" s="235"/>
      <c r="P641" s="213"/>
    </row>
    <row r="642" spans="1:16" ht="15.75" x14ac:dyDescent="0.25">
      <c r="A642" s="110">
        <v>628</v>
      </c>
      <c r="B642" s="228">
        <v>3124</v>
      </c>
      <c r="C642" s="258" t="s">
        <v>7907</v>
      </c>
      <c r="D642" s="259"/>
      <c r="E642" s="219" t="s">
        <v>6925</v>
      </c>
      <c r="F642" s="220" t="s">
        <v>6926</v>
      </c>
      <c r="G642" s="231" t="str">
        <f t="shared" si="42"/>
        <v>фото1</v>
      </c>
      <c r="H642" s="231" t="str">
        <f t="shared" si="43"/>
        <v/>
      </c>
      <c r="I642" s="275" t="s">
        <v>6927</v>
      </c>
      <c r="J642" s="232">
        <v>120</v>
      </c>
      <c r="K642" s="273" t="s">
        <v>4</v>
      </c>
      <c r="L642" s="233">
        <v>7</v>
      </c>
      <c r="M642" s="234">
        <v>206.7</v>
      </c>
      <c r="N642" s="235"/>
      <c r="P642" s="213"/>
    </row>
    <row r="643" spans="1:16" ht="38.25" x14ac:dyDescent="0.25">
      <c r="A643" s="110">
        <v>629</v>
      </c>
      <c r="B643" s="228">
        <v>5507</v>
      </c>
      <c r="C643" s="258" t="s">
        <v>12481</v>
      </c>
      <c r="D643" s="259"/>
      <c r="E643" s="219" t="s">
        <v>8189</v>
      </c>
      <c r="F643" s="220" t="s">
        <v>8190</v>
      </c>
      <c r="G643" s="231" t="str">
        <f t="shared" si="42"/>
        <v>фото1</v>
      </c>
      <c r="H643" s="231" t="str">
        <f t="shared" si="43"/>
        <v/>
      </c>
      <c r="I643" s="275" t="s">
        <v>13021</v>
      </c>
      <c r="J643" s="232">
        <v>130</v>
      </c>
      <c r="K643" s="273" t="s">
        <v>44</v>
      </c>
      <c r="L643" s="233">
        <v>5</v>
      </c>
      <c r="M643" s="234">
        <v>191.4</v>
      </c>
      <c r="N643" s="235"/>
      <c r="P643" s="213"/>
    </row>
    <row r="644" spans="1:16" ht="25.5" x14ac:dyDescent="0.25">
      <c r="A644" s="110">
        <v>630</v>
      </c>
      <c r="B644" s="228">
        <v>3724</v>
      </c>
      <c r="C644" s="258" t="s">
        <v>7908</v>
      </c>
      <c r="D644" s="259"/>
      <c r="E644" s="219" t="s">
        <v>6928</v>
      </c>
      <c r="F644" s="220" t="s">
        <v>6929</v>
      </c>
      <c r="G644" s="231" t="str">
        <f t="shared" si="42"/>
        <v>фото1</v>
      </c>
      <c r="H644" s="231" t="str">
        <f t="shared" si="43"/>
        <v/>
      </c>
      <c r="I644" s="275" t="s">
        <v>6930</v>
      </c>
      <c r="J644" s="232">
        <v>160</v>
      </c>
      <c r="K644" s="273" t="s">
        <v>4</v>
      </c>
      <c r="L644" s="233">
        <v>7</v>
      </c>
      <c r="M644" s="234">
        <v>185.5</v>
      </c>
      <c r="N644" s="235"/>
      <c r="P644" s="213"/>
    </row>
    <row r="645" spans="1:16" ht="15.75" x14ac:dyDescent="0.25">
      <c r="A645" s="110">
        <v>631</v>
      </c>
      <c r="B645" s="228">
        <v>3843</v>
      </c>
      <c r="C645" s="258" t="s">
        <v>7909</v>
      </c>
      <c r="D645" s="259"/>
      <c r="E645" s="219" t="s">
        <v>6931</v>
      </c>
      <c r="F645" s="220" t="s">
        <v>6932</v>
      </c>
      <c r="G645" s="231" t="str">
        <f t="shared" si="42"/>
        <v>фото1</v>
      </c>
      <c r="H645" s="231" t="str">
        <f t="shared" si="43"/>
        <v/>
      </c>
      <c r="I645" s="275" t="s">
        <v>6933</v>
      </c>
      <c r="J645" s="232">
        <v>110</v>
      </c>
      <c r="K645" s="273" t="s">
        <v>44</v>
      </c>
      <c r="L645" s="233">
        <v>5</v>
      </c>
      <c r="M645" s="234">
        <v>187.2</v>
      </c>
      <c r="N645" s="235"/>
      <c r="P645" s="213"/>
    </row>
    <row r="646" spans="1:16" ht="25.5" x14ac:dyDescent="0.25">
      <c r="A646" s="110">
        <v>632</v>
      </c>
      <c r="B646" s="228">
        <v>7300</v>
      </c>
      <c r="C646" s="258" t="s">
        <v>13022</v>
      </c>
      <c r="D646" s="259"/>
      <c r="E646" s="221" t="s">
        <v>13023</v>
      </c>
      <c r="F646" s="220" t="s">
        <v>13024</v>
      </c>
      <c r="G646" s="231" t="str">
        <f t="shared" si="42"/>
        <v>фото1</v>
      </c>
      <c r="H646" s="231" t="str">
        <f t="shared" si="43"/>
        <v/>
      </c>
      <c r="I646" s="275" t="s">
        <v>13025</v>
      </c>
      <c r="J646" s="232">
        <v>130</v>
      </c>
      <c r="K646" s="273" t="s">
        <v>44</v>
      </c>
      <c r="L646" s="233">
        <v>5</v>
      </c>
      <c r="M646" s="234">
        <v>182.9</v>
      </c>
      <c r="N646" s="235"/>
      <c r="P646" s="213"/>
    </row>
    <row r="647" spans="1:16" ht="51" x14ac:dyDescent="0.25">
      <c r="A647" s="110">
        <v>633</v>
      </c>
      <c r="B647" s="228">
        <v>2878</v>
      </c>
      <c r="C647" s="258" t="s">
        <v>7910</v>
      </c>
      <c r="D647" s="259"/>
      <c r="E647" s="221" t="s">
        <v>6934</v>
      </c>
      <c r="F647" s="220" t="s">
        <v>6935</v>
      </c>
      <c r="G647" s="231" t="str">
        <f t="shared" si="42"/>
        <v>фото1</v>
      </c>
      <c r="H647" s="231" t="str">
        <f t="shared" si="43"/>
        <v/>
      </c>
      <c r="I647" s="275" t="s">
        <v>6936</v>
      </c>
      <c r="J647" s="232">
        <v>115</v>
      </c>
      <c r="K647" s="273" t="s">
        <v>4</v>
      </c>
      <c r="L647" s="233">
        <v>5</v>
      </c>
      <c r="M647" s="234">
        <v>191.4</v>
      </c>
      <c r="N647" s="235"/>
      <c r="P647" s="213"/>
    </row>
    <row r="648" spans="1:16" ht="15.75" x14ac:dyDescent="0.25">
      <c r="A648" s="110">
        <v>634</v>
      </c>
      <c r="B648" s="228">
        <v>3726</v>
      </c>
      <c r="C648" s="258" t="s">
        <v>7911</v>
      </c>
      <c r="D648" s="259"/>
      <c r="E648" s="219" t="s">
        <v>6937</v>
      </c>
      <c r="F648" s="220" t="s">
        <v>6938</v>
      </c>
      <c r="G648" s="231" t="str">
        <f t="shared" si="42"/>
        <v>фото1</v>
      </c>
      <c r="H648" s="231" t="str">
        <f t="shared" si="43"/>
        <v/>
      </c>
      <c r="I648" s="275" t="s">
        <v>1128</v>
      </c>
      <c r="J648" s="232">
        <v>140</v>
      </c>
      <c r="K648" s="273" t="s">
        <v>4</v>
      </c>
      <c r="L648" s="233">
        <v>7</v>
      </c>
      <c r="M648" s="234">
        <v>185.5</v>
      </c>
      <c r="N648" s="235"/>
      <c r="P648" s="213"/>
    </row>
    <row r="649" spans="1:16" ht="38.25" x14ac:dyDescent="0.25">
      <c r="A649" s="110">
        <v>635</v>
      </c>
      <c r="B649" s="228">
        <v>2879</v>
      </c>
      <c r="C649" s="258" t="s">
        <v>7912</v>
      </c>
      <c r="D649" s="259"/>
      <c r="E649" s="219" t="s">
        <v>6939</v>
      </c>
      <c r="F649" s="220" t="s">
        <v>6940</v>
      </c>
      <c r="G649" s="231" t="str">
        <f t="shared" si="42"/>
        <v>фото1</v>
      </c>
      <c r="H649" s="231" t="str">
        <f t="shared" si="43"/>
        <v/>
      </c>
      <c r="I649" s="275" t="s">
        <v>6941</v>
      </c>
      <c r="J649" s="232">
        <v>120</v>
      </c>
      <c r="K649" s="273" t="s">
        <v>4</v>
      </c>
      <c r="L649" s="233">
        <v>7</v>
      </c>
      <c r="M649" s="234">
        <v>185.5</v>
      </c>
      <c r="N649" s="235"/>
      <c r="P649" s="213"/>
    </row>
    <row r="650" spans="1:16" ht="25.5" x14ac:dyDescent="0.25">
      <c r="A650" s="110">
        <v>636</v>
      </c>
      <c r="B650" s="228">
        <v>286</v>
      </c>
      <c r="C650" s="258" t="s">
        <v>7913</v>
      </c>
      <c r="D650" s="259"/>
      <c r="E650" s="219" t="s">
        <v>6942</v>
      </c>
      <c r="F650" s="220" t="s">
        <v>6943</v>
      </c>
      <c r="G650" s="231" t="str">
        <f t="shared" si="42"/>
        <v>фото1</v>
      </c>
      <c r="H650" s="231" t="str">
        <f t="shared" si="43"/>
        <v/>
      </c>
      <c r="I650" s="275" t="s">
        <v>6944</v>
      </c>
      <c r="J650" s="232">
        <v>100</v>
      </c>
      <c r="K650" s="273" t="s">
        <v>4</v>
      </c>
      <c r="L650" s="233">
        <v>7</v>
      </c>
      <c r="M650" s="234">
        <v>203.2</v>
      </c>
      <c r="N650" s="235"/>
      <c r="P650" s="213"/>
    </row>
    <row r="651" spans="1:16" ht="15.75" x14ac:dyDescent="0.25">
      <c r="A651" s="110">
        <v>637</v>
      </c>
      <c r="B651" s="228">
        <v>3871</v>
      </c>
      <c r="C651" s="258" t="s">
        <v>7914</v>
      </c>
      <c r="D651" s="259"/>
      <c r="E651" s="219" t="s">
        <v>6945</v>
      </c>
      <c r="F651" s="219" t="s">
        <v>6946</v>
      </c>
      <c r="G651" s="231" t="str">
        <f t="shared" si="42"/>
        <v>фото1</v>
      </c>
      <c r="H651" s="231" t="str">
        <f t="shared" si="43"/>
        <v/>
      </c>
      <c r="I651" s="276" t="s">
        <v>6947</v>
      </c>
      <c r="J651" s="232">
        <v>110</v>
      </c>
      <c r="K651" s="273" t="s">
        <v>4</v>
      </c>
      <c r="L651" s="233">
        <v>5</v>
      </c>
      <c r="M651" s="234">
        <v>204</v>
      </c>
      <c r="N651" s="235"/>
      <c r="P651" s="213"/>
    </row>
    <row r="652" spans="1:16" ht="38.25" x14ac:dyDescent="0.25">
      <c r="A652" s="110">
        <v>638</v>
      </c>
      <c r="B652" s="228">
        <v>480</v>
      </c>
      <c r="C652" s="258" t="s">
        <v>7915</v>
      </c>
      <c r="D652" s="259"/>
      <c r="E652" s="221" t="s">
        <v>6948</v>
      </c>
      <c r="F652" s="222" t="s">
        <v>6949</v>
      </c>
      <c r="G652" s="231" t="str">
        <f t="shared" si="42"/>
        <v>фото1</v>
      </c>
      <c r="H652" s="231" t="str">
        <f t="shared" si="43"/>
        <v/>
      </c>
      <c r="I652" s="278" t="s">
        <v>6950</v>
      </c>
      <c r="J652" s="236">
        <v>110</v>
      </c>
      <c r="K652" s="273" t="s">
        <v>4</v>
      </c>
      <c r="L652" s="233">
        <v>7</v>
      </c>
      <c r="M652" s="234">
        <v>203.2</v>
      </c>
      <c r="N652" s="235"/>
      <c r="P652" s="213"/>
    </row>
    <row r="653" spans="1:16" ht="15.75" x14ac:dyDescent="0.25">
      <c r="A653" s="110">
        <v>639</v>
      </c>
      <c r="B653" s="228">
        <v>4488</v>
      </c>
      <c r="C653" s="258" t="s">
        <v>8191</v>
      </c>
      <c r="D653" s="259"/>
      <c r="E653" s="219" t="s">
        <v>6951</v>
      </c>
      <c r="F653" s="220" t="s">
        <v>6952</v>
      </c>
      <c r="G653" s="231" t="str">
        <f t="shared" si="42"/>
        <v>фото1</v>
      </c>
      <c r="H653" s="231" t="str">
        <f t="shared" si="43"/>
        <v/>
      </c>
      <c r="I653" s="275" t="s">
        <v>6953</v>
      </c>
      <c r="J653" s="232">
        <v>110</v>
      </c>
      <c r="K653" s="273" t="s">
        <v>4</v>
      </c>
      <c r="L653" s="233">
        <v>5</v>
      </c>
      <c r="M653" s="234">
        <v>204</v>
      </c>
      <c r="N653" s="235"/>
      <c r="P653" s="213"/>
    </row>
    <row r="654" spans="1:16" ht="15.75" x14ac:dyDescent="0.25">
      <c r="A654" s="110">
        <v>640</v>
      </c>
      <c r="B654" s="228">
        <v>3125</v>
      </c>
      <c r="C654" s="258" t="s">
        <v>7916</v>
      </c>
      <c r="D654" s="259"/>
      <c r="E654" s="219" t="s">
        <v>5973</v>
      </c>
      <c r="F654" s="220" t="s">
        <v>5972</v>
      </c>
      <c r="G654" s="231" t="str">
        <f t="shared" si="42"/>
        <v>фото1</v>
      </c>
      <c r="H654" s="231" t="str">
        <f t="shared" si="43"/>
        <v/>
      </c>
      <c r="I654" s="275" t="s">
        <v>6954</v>
      </c>
      <c r="J654" s="232">
        <v>120</v>
      </c>
      <c r="K654" s="273" t="s">
        <v>4</v>
      </c>
      <c r="L654" s="233">
        <v>7</v>
      </c>
      <c r="M654" s="234">
        <v>209.1</v>
      </c>
      <c r="N654" s="235"/>
      <c r="P654" s="213"/>
    </row>
    <row r="655" spans="1:16" ht="15.75" x14ac:dyDescent="0.25">
      <c r="A655" s="110">
        <v>641</v>
      </c>
      <c r="B655" s="228">
        <v>7302</v>
      </c>
      <c r="C655" s="258" t="s">
        <v>8192</v>
      </c>
      <c r="D655" s="259"/>
      <c r="E655" s="221" t="s">
        <v>7553</v>
      </c>
      <c r="F655" s="220" t="s">
        <v>7554</v>
      </c>
      <c r="G655" s="231" t="str">
        <f t="shared" si="42"/>
        <v>фото1</v>
      </c>
      <c r="H655" s="231" t="str">
        <f t="shared" si="43"/>
        <v/>
      </c>
      <c r="I655" s="275" t="s">
        <v>7555</v>
      </c>
      <c r="J655" s="232">
        <v>130</v>
      </c>
      <c r="K655" s="273" t="s">
        <v>4</v>
      </c>
      <c r="L655" s="233">
        <v>5</v>
      </c>
      <c r="M655" s="234">
        <v>199.8</v>
      </c>
      <c r="N655" s="235"/>
      <c r="P655" s="213"/>
    </row>
    <row r="656" spans="1:16" ht="25.5" x14ac:dyDescent="0.25">
      <c r="A656" s="110">
        <v>642</v>
      </c>
      <c r="B656" s="228">
        <v>2880</v>
      </c>
      <c r="C656" s="258" t="s">
        <v>7917</v>
      </c>
      <c r="D656" s="259"/>
      <c r="E656" s="219" t="s">
        <v>6955</v>
      </c>
      <c r="F656" s="220" t="s">
        <v>6956</v>
      </c>
      <c r="G656" s="231" t="str">
        <f t="shared" si="42"/>
        <v>фото1</v>
      </c>
      <c r="H656" s="231" t="str">
        <f t="shared" si="43"/>
        <v/>
      </c>
      <c r="I656" s="275" t="s">
        <v>6957</v>
      </c>
      <c r="J656" s="232">
        <v>120</v>
      </c>
      <c r="K656" s="273" t="s">
        <v>4</v>
      </c>
      <c r="L656" s="233">
        <v>5</v>
      </c>
      <c r="M656" s="234">
        <v>204</v>
      </c>
      <c r="N656" s="235"/>
      <c r="P656" s="213"/>
    </row>
    <row r="657" spans="1:16" ht="25.5" x14ac:dyDescent="0.25">
      <c r="A657" s="110">
        <v>643</v>
      </c>
      <c r="B657" s="228">
        <v>1533</v>
      </c>
      <c r="C657" s="258" t="s">
        <v>7918</v>
      </c>
      <c r="D657" s="259"/>
      <c r="E657" s="221" t="s">
        <v>6958</v>
      </c>
      <c r="F657" s="222" t="s">
        <v>6959</v>
      </c>
      <c r="G657" s="231" t="str">
        <f t="shared" si="42"/>
        <v>фото1</v>
      </c>
      <c r="H657" s="231" t="str">
        <f t="shared" si="43"/>
        <v/>
      </c>
      <c r="I657" s="278" t="s">
        <v>6960</v>
      </c>
      <c r="J657" s="236">
        <v>120</v>
      </c>
      <c r="K657" s="273" t="s">
        <v>4</v>
      </c>
      <c r="L657" s="233">
        <v>5</v>
      </c>
      <c r="M657" s="234">
        <v>204</v>
      </c>
      <c r="N657" s="235"/>
      <c r="P657" s="213"/>
    </row>
    <row r="658" spans="1:16" ht="25.5" x14ac:dyDescent="0.25">
      <c r="A658" s="110">
        <v>644</v>
      </c>
      <c r="B658" s="228">
        <v>418</v>
      </c>
      <c r="C658" s="258" t="s">
        <v>7919</v>
      </c>
      <c r="D658" s="259"/>
      <c r="E658" s="219" t="s">
        <v>6961</v>
      </c>
      <c r="F658" s="220" t="s">
        <v>6962</v>
      </c>
      <c r="G658" s="231" t="str">
        <f t="shared" si="42"/>
        <v>фото1</v>
      </c>
      <c r="H658" s="231" t="str">
        <f t="shared" si="43"/>
        <v/>
      </c>
      <c r="I658" s="275" t="s">
        <v>6963</v>
      </c>
      <c r="J658" s="232">
        <v>100</v>
      </c>
      <c r="K658" s="273" t="s">
        <v>4</v>
      </c>
      <c r="L658" s="233">
        <v>7</v>
      </c>
      <c r="M658" s="234">
        <v>179.6</v>
      </c>
      <c r="N658" s="235"/>
      <c r="P658" s="213"/>
    </row>
    <row r="659" spans="1:16" ht="15.75" x14ac:dyDescent="0.25">
      <c r="A659" s="110">
        <v>645</v>
      </c>
      <c r="B659" s="228">
        <v>7303</v>
      </c>
      <c r="C659" s="258" t="s">
        <v>8193</v>
      </c>
      <c r="D659" s="259"/>
      <c r="E659" s="221" t="s">
        <v>7556</v>
      </c>
      <c r="F659" s="220" t="s">
        <v>7557</v>
      </c>
      <c r="G659" s="231" t="str">
        <f t="shared" si="42"/>
        <v>фото1</v>
      </c>
      <c r="H659" s="231" t="str">
        <f t="shared" si="43"/>
        <v/>
      </c>
      <c r="I659" s="275" t="s">
        <v>7558</v>
      </c>
      <c r="J659" s="232">
        <v>130</v>
      </c>
      <c r="K659" s="273" t="s">
        <v>4</v>
      </c>
      <c r="L659" s="233">
        <v>7</v>
      </c>
      <c r="M659" s="234">
        <v>197.3</v>
      </c>
      <c r="N659" s="235"/>
      <c r="P659" s="213"/>
    </row>
    <row r="660" spans="1:16" ht="38.25" x14ac:dyDescent="0.25">
      <c r="A660" s="110">
        <v>646</v>
      </c>
      <c r="B660" s="228">
        <v>3126</v>
      </c>
      <c r="C660" s="258" t="s">
        <v>7920</v>
      </c>
      <c r="D660" s="259"/>
      <c r="E660" s="219" t="s">
        <v>6964</v>
      </c>
      <c r="F660" s="220" t="s">
        <v>6965</v>
      </c>
      <c r="G660" s="231" t="str">
        <f t="shared" si="42"/>
        <v>фото1</v>
      </c>
      <c r="H660" s="231" t="str">
        <f t="shared" si="43"/>
        <v/>
      </c>
      <c r="I660" s="275" t="s">
        <v>6966</v>
      </c>
      <c r="J660" s="232">
        <v>160</v>
      </c>
      <c r="K660" s="273" t="s">
        <v>44</v>
      </c>
      <c r="L660" s="233">
        <v>7</v>
      </c>
      <c r="M660" s="234">
        <v>203.2</v>
      </c>
      <c r="N660" s="235"/>
      <c r="P660" s="213"/>
    </row>
    <row r="661" spans="1:16" ht="38.25" x14ac:dyDescent="0.25">
      <c r="A661" s="110">
        <v>647</v>
      </c>
      <c r="B661" s="228">
        <v>481</v>
      </c>
      <c r="C661" s="258" t="s">
        <v>7921</v>
      </c>
      <c r="D661" s="259"/>
      <c r="E661" s="219" t="s">
        <v>6967</v>
      </c>
      <c r="F661" s="220" t="s">
        <v>6968</v>
      </c>
      <c r="G661" s="231" t="str">
        <f t="shared" si="42"/>
        <v>фото1</v>
      </c>
      <c r="H661" s="231" t="str">
        <f t="shared" si="43"/>
        <v/>
      </c>
      <c r="I661" s="275" t="s">
        <v>6969</v>
      </c>
      <c r="J661" s="232">
        <v>120</v>
      </c>
      <c r="K661" s="273" t="s">
        <v>4</v>
      </c>
      <c r="L661" s="233">
        <v>7</v>
      </c>
      <c r="M661" s="234">
        <v>220.9</v>
      </c>
      <c r="N661" s="235"/>
      <c r="P661" s="213"/>
    </row>
    <row r="662" spans="1:16" ht="25.5" x14ac:dyDescent="0.25">
      <c r="A662" s="110">
        <v>648</v>
      </c>
      <c r="B662" s="228">
        <v>3050</v>
      </c>
      <c r="C662" s="258" t="s">
        <v>7922</v>
      </c>
      <c r="D662" s="259"/>
      <c r="E662" s="219" t="s">
        <v>6970</v>
      </c>
      <c r="F662" s="220" t="s">
        <v>6971</v>
      </c>
      <c r="G662" s="231" t="str">
        <f t="shared" si="42"/>
        <v>фото1</v>
      </c>
      <c r="H662" s="231" t="str">
        <f t="shared" si="43"/>
        <v/>
      </c>
      <c r="I662" s="275" t="s">
        <v>6972</v>
      </c>
      <c r="J662" s="232">
        <v>140</v>
      </c>
      <c r="K662" s="273" t="s">
        <v>4</v>
      </c>
      <c r="L662" s="233">
        <v>7</v>
      </c>
      <c r="M662" s="234">
        <v>205.6</v>
      </c>
      <c r="N662" s="235"/>
      <c r="P662" s="213"/>
    </row>
    <row r="663" spans="1:16" ht="15.75" x14ac:dyDescent="0.25">
      <c r="A663" s="110">
        <v>649</v>
      </c>
      <c r="B663" s="228">
        <v>7304</v>
      </c>
      <c r="C663" s="258" t="s">
        <v>8194</v>
      </c>
      <c r="D663" s="259"/>
      <c r="E663" s="221" t="s">
        <v>7559</v>
      </c>
      <c r="F663" s="220" t="s">
        <v>7560</v>
      </c>
      <c r="G663" s="231" t="str">
        <f t="shared" si="42"/>
        <v>фото1</v>
      </c>
      <c r="H663" s="231" t="str">
        <f t="shared" si="43"/>
        <v/>
      </c>
      <c r="I663" s="275" t="s">
        <v>7561</v>
      </c>
      <c r="J663" s="232">
        <v>120</v>
      </c>
      <c r="K663" s="273" t="s">
        <v>4</v>
      </c>
      <c r="L663" s="233">
        <v>7</v>
      </c>
      <c r="M663" s="234">
        <v>205.6</v>
      </c>
      <c r="N663" s="235"/>
      <c r="P663" s="213"/>
    </row>
    <row r="664" spans="1:16" ht="25.5" x14ac:dyDescent="0.25">
      <c r="A664" s="110">
        <v>650</v>
      </c>
      <c r="B664" s="228">
        <v>485</v>
      </c>
      <c r="C664" s="258" t="s">
        <v>7923</v>
      </c>
      <c r="D664" s="259"/>
      <c r="E664" s="219" t="s">
        <v>6973</v>
      </c>
      <c r="F664" s="220" t="s">
        <v>6974</v>
      </c>
      <c r="G664" s="231" t="str">
        <f t="shared" si="42"/>
        <v>фото1</v>
      </c>
      <c r="H664" s="231" t="str">
        <f t="shared" si="43"/>
        <v/>
      </c>
      <c r="I664" s="275" t="s">
        <v>6975</v>
      </c>
      <c r="J664" s="232">
        <v>120</v>
      </c>
      <c r="K664" s="273" t="s">
        <v>4</v>
      </c>
      <c r="L664" s="233">
        <v>7</v>
      </c>
      <c r="M664" s="234">
        <v>185.5</v>
      </c>
      <c r="N664" s="235"/>
      <c r="P664" s="213"/>
    </row>
    <row r="665" spans="1:16" ht="15.75" x14ac:dyDescent="0.25">
      <c r="A665" s="110">
        <v>651</v>
      </c>
      <c r="B665" s="228">
        <v>7305</v>
      </c>
      <c r="C665" s="258" t="s">
        <v>8195</v>
      </c>
      <c r="D665" s="259"/>
      <c r="E665" s="221" t="s">
        <v>7562</v>
      </c>
      <c r="F665" s="220" t="s">
        <v>7563</v>
      </c>
      <c r="G665" s="231" t="str">
        <f t="shared" si="42"/>
        <v>фото1</v>
      </c>
      <c r="H665" s="231" t="str">
        <f t="shared" si="43"/>
        <v/>
      </c>
      <c r="I665" s="275" t="s">
        <v>2447</v>
      </c>
      <c r="J665" s="232">
        <v>130</v>
      </c>
      <c r="K665" s="273" t="s">
        <v>4</v>
      </c>
      <c r="L665" s="233">
        <v>7</v>
      </c>
      <c r="M665" s="234">
        <v>197.3</v>
      </c>
      <c r="N665" s="235"/>
      <c r="P665" s="213"/>
    </row>
    <row r="666" spans="1:16" ht="15.75" x14ac:dyDescent="0.25">
      <c r="A666" s="110">
        <v>652</v>
      </c>
      <c r="B666" s="228">
        <v>5509</v>
      </c>
      <c r="C666" s="258" t="s">
        <v>12482</v>
      </c>
      <c r="D666" s="259"/>
      <c r="E666" s="219" t="s">
        <v>5830</v>
      </c>
      <c r="F666" s="220" t="s">
        <v>5829</v>
      </c>
      <c r="G666" s="231" t="str">
        <f t="shared" si="42"/>
        <v>фото1</v>
      </c>
      <c r="H666" s="231" t="str">
        <f t="shared" si="43"/>
        <v/>
      </c>
      <c r="I666" s="275" t="s">
        <v>8196</v>
      </c>
      <c r="J666" s="232">
        <v>120</v>
      </c>
      <c r="K666" s="273" t="s">
        <v>4</v>
      </c>
      <c r="L666" s="233">
        <v>7</v>
      </c>
      <c r="M666" s="234">
        <v>185.5</v>
      </c>
      <c r="N666" s="235"/>
      <c r="P666" s="213"/>
    </row>
    <row r="667" spans="1:16" ht="25.5" x14ac:dyDescent="0.25">
      <c r="A667" s="110">
        <v>653</v>
      </c>
      <c r="B667" s="228">
        <v>1565</v>
      </c>
      <c r="C667" s="258" t="s">
        <v>7924</v>
      </c>
      <c r="D667" s="259"/>
      <c r="E667" s="219" t="s">
        <v>6976</v>
      </c>
      <c r="F667" s="220" t="s">
        <v>6977</v>
      </c>
      <c r="G667" s="231" t="str">
        <f t="shared" si="42"/>
        <v>фото1</v>
      </c>
      <c r="H667" s="231" t="str">
        <f t="shared" si="43"/>
        <v/>
      </c>
      <c r="I667" s="275" t="s">
        <v>6978</v>
      </c>
      <c r="J667" s="232">
        <v>110</v>
      </c>
      <c r="K667" s="273" t="s">
        <v>4</v>
      </c>
      <c r="L667" s="233">
        <v>5</v>
      </c>
      <c r="M667" s="234">
        <v>204</v>
      </c>
      <c r="N667" s="235"/>
      <c r="P667" s="213"/>
    </row>
    <row r="668" spans="1:16" ht="25.5" x14ac:dyDescent="0.25">
      <c r="A668" s="110">
        <v>654</v>
      </c>
      <c r="B668" s="228">
        <v>4489</v>
      </c>
      <c r="C668" s="258" t="s">
        <v>8197</v>
      </c>
      <c r="D668" s="259"/>
      <c r="E668" s="219" t="s">
        <v>6979</v>
      </c>
      <c r="F668" s="220" t="s">
        <v>6980</v>
      </c>
      <c r="G668" s="231" t="str">
        <f t="shared" si="42"/>
        <v>фото1</v>
      </c>
      <c r="H668" s="231" t="str">
        <f t="shared" si="43"/>
        <v/>
      </c>
      <c r="I668" s="275" t="s">
        <v>6981</v>
      </c>
      <c r="J668" s="232">
        <v>110</v>
      </c>
      <c r="K668" s="273" t="s">
        <v>4</v>
      </c>
      <c r="L668" s="233">
        <v>5</v>
      </c>
      <c r="M668" s="234">
        <v>204</v>
      </c>
      <c r="N668" s="235"/>
      <c r="P668" s="213"/>
    </row>
    <row r="669" spans="1:16" ht="25.5" x14ac:dyDescent="0.25">
      <c r="A669" s="110">
        <v>655</v>
      </c>
      <c r="B669" s="228">
        <v>3128</v>
      </c>
      <c r="C669" s="258" t="s">
        <v>7925</v>
      </c>
      <c r="D669" s="259"/>
      <c r="E669" s="219" t="s">
        <v>6982</v>
      </c>
      <c r="F669" s="220" t="s">
        <v>6983</v>
      </c>
      <c r="G669" s="231" t="str">
        <f t="shared" si="42"/>
        <v>фото1</v>
      </c>
      <c r="H669" s="231" t="str">
        <f t="shared" si="43"/>
        <v/>
      </c>
      <c r="I669" s="275" t="s">
        <v>6984</v>
      </c>
      <c r="J669" s="232">
        <v>150</v>
      </c>
      <c r="K669" s="273" t="s">
        <v>4</v>
      </c>
      <c r="L669" s="233">
        <v>7</v>
      </c>
      <c r="M669" s="234">
        <v>185.5</v>
      </c>
      <c r="N669" s="235"/>
      <c r="P669" s="213"/>
    </row>
    <row r="670" spans="1:16" ht="25.5" x14ac:dyDescent="0.25">
      <c r="A670" s="110">
        <v>656</v>
      </c>
      <c r="B670" s="228">
        <v>489</v>
      </c>
      <c r="C670" s="258" t="s">
        <v>7926</v>
      </c>
      <c r="D670" s="259"/>
      <c r="E670" s="219" t="s">
        <v>6985</v>
      </c>
      <c r="F670" s="220" t="s">
        <v>6986</v>
      </c>
      <c r="G670" s="231" t="str">
        <f t="shared" si="42"/>
        <v>фото1</v>
      </c>
      <c r="H670" s="231" t="str">
        <f t="shared" si="43"/>
        <v/>
      </c>
      <c r="I670" s="275" t="s">
        <v>6987</v>
      </c>
      <c r="J670" s="232">
        <v>105</v>
      </c>
      <c r="K670" s="273" t="s">
        <v>4</v>
      </c>
      <c r="L670" s="233">
        <v>7</v>
      </c>
      <c r="M670" s="234">
        <v>179.6</v>
      </c>
      <c r="N670" s="235"/>
      <c r="P670" s="213"/>
    </row>
    <row r="671" spans="1:16" ht="38.25" x14ac:dyDescent="0.25">
      <c r="A671" s="110">
        <v>657</v>
      </c>
      <c r="B671" s="228" t="s">
        <v>13026</v>
      </c>
      <c r="C671" s="258" t="s">
        <v>13027</v>
      </c>
      <c r="D671" s="259"/>
      <c r="E671" s="219" t="s">
        <v>13028</v>
      </c>
      <c r="F671" s="282" t="s">
        <v>13029</v>
      </c>
      <c r="G671" s="283" t="str">
        <f t="shared" si="42"/>
        <v>фото1</v>
      </c>
      <c r="H671" s="231" t="str">
        <f t="shared" si="43"/>
        <v/>
      </c>
      <c r="I671" s="219" t="s">
        <v>13030</v>
      </c>
      <c r="J671" s="232">
        <v>130</v>
      </c>
      <c r="K671" s="273" t="s">
        <v>44</v>
      </c>
      <c r="L671" s="233">
        <v>5</v>
      </c>
      <c r="M671" s="234">
        <v>187.2</v>
      </c>
      <c r="N671" s="235"/>
      <c r="P671" s="213"/>
    </row>
    <row r="672" spans="1:16" ht="25.5" x14ac:dyDescent="0.25">
      <c r="A672" s="110">
        <v>658</v>
      </c>
      <c r="B672" s="228" t="s">
        <v>13031</v>
      </c>
      <c r="C672" s="258" t="s">
        <v>13032</v>
      </c>
      <c r="D672" s="259"/>
      <c r="E672" s="219" t="s">
        <v>13033</v>
      </c>
      <c r="F672" s="282" t="s">
        <v>13034</v>
      </c>
      <c r="G672" s="283" t="str">
        <f t="shared" si="42"/>
        <v>фото1</v>
      </c>
      <c r="H672" s="231" t="str">
        <f t="shared" si="43"/>
        <v/>
      </c>
      <c r="I672" s="219" t="s">
        <v>13035</v>
      </c>
      <c r="J672" s="232">
        <v>110</v>
      </c>
      <c r="K672" s="273" t="s">
        <v>44</v>
      </c>
      <c r="L672" s="233">
        <v>7</v>
      </c>
      <c r="M672" s="234">
        <v>280</v>
      </c>
      <c r="N672" s="235"/>
      <c r="P672" s="213"/>
    </row>
    <row r="673" spans="1:16" ht="15.75" x14ac:dyDescent="0.25">
      <c r="A673" s="110">
        <v>659</v>
      </c>
      <c r="B673" s="228">
        <v>3872</v>
      </c>
      <c r="C673" s="258" t="s">
        <v>7927</v>
      </c>
      <c r="D673" s="259"/>
      <c r="E673" s="219" t="s">
        <v>6988</v>
      </c>
      <c r="F673" s="220" t="s">
        <v>6989</v>
      </c>
      <c r="G673" s="231" t="str">
        <f t="shared" si="42"/>
        <v>фото1</v>
      </c>
      <c r="H673" s="231" t="str">
        <f t="shared" si="43"/>
        <v/>
      </c>
      <c r="I673" s="275" t="s">
        <v>6990</v>
      </c>
      <c r="J673" s="232">
        <v>110</v>
      </c>
      <c r="K673" s="273" t="s">
        <v>4</v>
      </c>
      <c r="L673" s="233">
        <v>7</v>
      </c>
      <c r="M673" s="234">
        <v>161.80000000000001</v>
      </c>
      <c r="N673" s="235"/>
      <c r="P673" s="213"/>
    </row>
    <row r="674" spans="1:16" ht="15.75" x14ac:dyDescent="0.25">
      <c r="A674" s="110">
        <v>660</v>
      </c>
      <c r="B674" s="228">
        <v>5892</v>
      </c>
      <c r="C674" s="258" t="s">
        <v>12258</v>
      </c>
      <c r="D674" s="259"/>
      <c r="E674" s="219" t="s">
        <v>12259</v>
      </c>
      <c r="F674" s="219" t="s">
        <v>12260</v>
      </c>
      <c r="G674" s="231" t="str">
        <f t="shared" si="42"/>
        <v>фото1</v>
      </c>
      <c r="H674" s="231" t="str">
        <f t="shared" si="43"/>
        <v/>
      </c>
      <c r="I674" s="275" t="s">
        <v>12261</v>
      </c>
      <c r="J674" s="232">
        <v>130</v>
      </c>
      <c r="K674" s="273" t="s">
        <v>44</v>
      </c>
      <c r="L674" s="233">
        <v>5</v>
      </c>
      <c r="M674" s="234">
        <v>199.8</v>
      </c>
      <c r="N674" s="235"/>
      <c r="P674" s="213"/>
    </row>
    <row r="675" spans="1:16" ht="15.75" x14ac:dyDescent="0.25">
      <c r="A675" s="110">
        <v>661</v>
      </c>
      <c r="B675" s="228" t="s">
        <v>13036</v>
      </c>
      <c r="C675" s="258" t="s">
        <v>13037</v>
      </c>
      <c r="D675" s="259"/>
      <c r="E675" s="219" t="s">
        <v>13038</v>
      </c>
      <c r="F675" s="282" t="s">
        <v>13039</v>
      </c>
      <c r="G675" s="283" t="str">
        <f t="shared" si="42"/>
        <v>фото1</v>
      </c>
      <c r="H675" s="231" t="str">
        <f t="shared" si="43"/>
        <v/>
      </c>
      <c r="I675" s="219" t="s">
        <v>13040</v>
      </c>
      <c r="J675" s="232">
        <v>135</v>
      </c>
      <c r="K675" s="273" t="s">
        <v>44</v>
      </c>
      <c r="L675" s="233">
        <v>5</v>
      </c>
      <c r="M675" s="234">
        <v>191.4</v>
      </c>
      <c r="N675" s="235"/>
      <c r="P675" s="213"/>
    </row>
    <row r="676" spans="1:16" ht="15.75" x14ac:dyDescent="0.25">
      <c r="A676" s="110">
        <v>662</v>
      </c>
      <c r="B676" s="228">
        <v>7308</v>
      </c>
      <c r="C676" s="258" t="s">
        <v>8201</v>
      </c>
      <c r="D676" s="259"/>
      <c r="E676" s="221" t="s">
        <v>7564</v>
      </c>
      <c r="F676" s="220" t="s">
        <v>7565</v>
      </c>
      <c r="G676" s="231" t="str">
        <f t="shared" si="42"/>
        <v>фото1</v>
      </c>
      <c r="H676" s="231" t="str">
        <f t="shared" si="43"/>
        <v/>
      </c>
      <c r="I676" s="275" t="s">
        <v>6539</v>
      </c>
      <c r="J676" s="232">
        <v>140</v>
      </c>
      <c r="K676" s="273" t="s">
        <v>44</v>
      </c>
      <c r="L676" s="233">
        <v>5</v>
      </c>
      <c r="M676" s="234">
        <v>187.2</v>
      </c>
      <c r="N676" s="235"/>
      <c r="P676" s="213"/>
    </row>
    <row r="677" spans="1:16" ht="25.5" x14ac:dyDescent="0.25">
      <c r="A677" s="110">
        <v>663</v>
      </c>
      <c r="B677" s="228">
        <v>2881</v>
      </c>
      <c r="C677" s="258" t="s">
        <v>7928</v>
      </c>
      <c r="D677" s="259"/>
      <c r="E677" s="219" t="s">
        <v>6991</v>
      </c>
      <c r="F677" s="220" t="s">
        <v>6992</v>
      </c>
      <c r="G677" s="231" t="str">
        <f t="shared" si="42"/>
        <v>фото1</v>
      </c>
      <c r="H677" s="231" t="str">
        <f t="shared" si="43"/>
        <v/>
      </c>
      <c r="I677" s="275" t="s">
        <v>6993</v>
      </c>
      <c r="J677" s="232">
        <v>120</v>
      </c>
      <c r="K677" s="273" t="s">
        <v>4</v>
      </c>
      <c r="L677" s="233">
        <v>5</v>
      </c>
      <c r="M677" s="234">
        <v>204</v>
      </c>
      <c r="N677" s="235"/>
      <c r="P677" s="213"/>
    </row>
    <row r="678" spans="1:16" ht="25.5" x14ac:dyDescent="0.25">
      <c r="A678" s="110">
        <v>664</v>
      </c>
      <c r="B678" s="228" t="s">
        <v>13041</v>
      </c>
      <c r="C678" s="258" t="s">
        <v>13042</v>
      </c>
      <c r="D678" s="259"/>
      <c r="E678" s="219" t="s">
        <v>13043</v>
      </c>
      <c r="F678" s="282" t="s">
        <v>13044</v>
      </c>
      <c r="G678" s="283" t="str">
        <f t="shared" si="42"/>
        <v>фото1</v>
      </c>
      <c r="H678" s="231" t="str">
        <f t="shared" si="43"/>
        <v/>
      </c>
      <c r="I678" s="219" t="s">
        <v>13045</v>
      </c>
      <c r="J678" s="232">
        <v>120</v>
      </c>
      <c r="K678" s="273" t="s">
        <v>44</v>
      </c>
      <c r="L678" s="233">
        <v>5</v>
      </c>
      <c r="M678" s="234">
        <v>142.4</v>
      </c>
      <c r="N678" s="235"/>
      <c r="P678" s="213"/>
    </row>
    <row r="679" spans="1:16" ht="38.25" x14ac:dyDescent="0.25">
      <c r="A679" s="110">
        <v>665</v>
      </c>
      <c r="B679" s="228" t="s">
        <v>13046</v>
      </c>
      <c r="C679" s="258" t="s">
        <v>13047</v>
      </c>
      <c r="D679" s="259"/>
      <c r="E679" s="223" t="s">
        <v>13048</v>
      </c>
      <c r="F679" s="282" t="s">
        <v>13049</v>
      </c>
      <c r="G679" s="283" t="str">
        <f t="shared" si="42"/>
        <v>фото1</v>
      </c>
      <c r="H679" s="231" t="str">
        <f t="shared" si="43"/>
        <v/>
      </c>
      <c r="I679" s="219" t="s">
        <v>13090</v>
      </c>
      <c r="J679" s="232">
        <v>120</v>
      </c>
      <c r="K679" s="273" t="s">
        <v>44</v>
      </c>
      <c r="L679" s="233">
        <v>5</v>
      </c>
      <c r="M679" s="234">
        <v>233.6</v>
      </c>
      <c r="N679" s="235"/>
      <c r="P679" s="213"/>
    </row>
    <row r="680" spans="1:16" ht="15.75" x14ac:dyDescent="0.25">
      <c r="A680" s="110">
        <v>666</v>
      </c>
      <c r="B680" s="228">
        <v>288</v>
      </c>
      <c r="C680" s="258" t="s">
        <v>7929</v>
      </c>
      <c r="D680" s="259"/>
      <c r="E680" s="219" t="s">
        <v>6994</v>
      </c>
      <c r="F680" s="220" t="s">
        <v>6995</v>
      </c>
      <c r="G680" s="231" t="str">
        <f t="shared" si="42"/>
        <v>фото1</v>
      </c>
      <c r="H680" s="231" t="str">
        <f t="shared" si="43"/>
        <v/>
      </c>
      <c r="I680" s="275" t="s">
        <v>6996</v>
      </c>
      <c r="J680" s="232">
        <v>120</v>
      </c>
      <c r="K680" s="273" t="s">
        <v>4</v>
      </c>
      <c r="L680" s="233">
        <v>7</v>
      </c>
      <c r="M680" s="234">
        <v>144.1</v>
      </c>
      <c r="N680" s="235"/>
      <c r="P680" s="213"/>
    </row>
    <row r="681" spans="1:16" ht="15.75" x14ac:dyDescent="0.25">
      <c r="A681" s="110">
        <v>667</v>
      </c>
      <c r="B681" s="228">
        <v>4490</v>
      </c>
      <c r="C681" s="258" t="s">
        <v>8202</v>
      </c>
      <c r="D681" s="259"/>
      <c r="E681" s="219" t="s">
        <v>6997</v>
      </c>
      <c r="F681" s="220" t="s">
        <v>6998</v>
      </c>
      <c r="G681" s="231" t="str">
        <f t="shared" si="42"/>
        <v>фото1</v>
      </c>
      <c r="H681" s="231" t="str">
        <f t="shared" si="43"/>
        <v/>
      </c>
      <c r="I681" s="275" t="s">
        <v>6632</v>
      </c>
      <c r="J681" s="232">
        <v>110</v>
      </c>
      <c r="K681" s="273" t="s">
        <v>44</v>
      </c>
      <c r="L681" s="233">
        <v>5</v>
      </c>
      <c r="M681" s="234">
        <v>149.19999999999999</v>
      </c>
      <c r="N681" s="235"/>
      <c r="P681" s="213"/>
    </row>
    <row r="682" spans="1:16" ht="25.5" x14ac:dyDescent="0.25">
      <c r="A682" s="110">
        <v>668</v>
      </c>
      <c r="B682" s="228" t="s">
        <v>13050</v>
      </c>
      <c r="C682" s="258" t="s">
        <v>13051</v>
      </c>
      <c r="D682" s="259"/>
      <c r="E682" s="219" t="s">
        <v>13052</v>
      </c>
      <c r="F682" s="282" t="s">
        <v>13053</v>
      </c>
      <c r="G682" s="283" t="str">
        <f t="shared" si="42"/>
        <v>фото1</v>
      </c>
      <c r="H682" s="231" t="str">
        <f t="shared" si="43"/>
        <v/>
      </c>
      <c r="I682" s="219" t="s">
        <v>13054</v>
      </c>
      <c r="J682" s="232">
        <v>110</v>
      </c>
      <c r="K682" s="273" t="s">
        <v>4</v>
      </c>
      <c r="L682" s="233">
        <v>2</v>
      </c>
      <c r="M682" s="234">
        <v>162.69999999999999</v>
      </c>
      <c r="N682" s="235"/>
      <c r="P682" s="213"/>
    </row>
    <row r="683" spans="1:16" ht="15.75" x14ac:dyDescent="0.25">
      <c r="A683" s="110">
        <v>669</v>
      </c>
      <c r="B683" s="228">
        <v>7311</v>
      </c>
      <c r="C683" s="258" t="s">
        <v>8203</v>
      </c>
      <c r="D683" s="259"/>
      <c r="E683" s="221" t="s">
        <v>7566</v>
      </c>
      <c r="F683" s="220" t="s">
        <v>7567</v>
      </c>
      <c r="G683" s="231" t="str">
        <f t="shared" si="42"/>
        <v>фото1</v>
      </c>
      <c r="H683" s="231" t="str">
        <f t="shared" si="43"/>
        <v/>
      </c>
      <c r="I683" s="275" t="s">
        <v>1121</v>
      </c>
      <c r="J683" s="232">
        <v>130</v>
      </c>
      <c r="K683" s="273" t="s">
        <v>4</v>
      </c>
      <c r="L683" s="233">
        <v>5</v>
      </c>
      <c r="M683" s="234">
        <v>174.5</v>
      </c>
      <c r="N683" s="235"/>
      <c r="P683" s="213"/>
    </row>
    <row r="684" spans="1:16" ht="15.75" x14ac:dyDescent="0.2">
      <c r="A684" s="110">
        <v>670</v>
      </c>
      <c r="B684" s="242"/>
      <c r="C684" s="243"/>
      <c r="D684" s="243"/>
      <c r="E684" s="157" t="s">
        <v>6999</v>
      </c>
      <c r="F684" s="158"/>
      <c r="G684" s="244"/>
      <c r="H684" s="244"/>
      <c r="I684" s="148"/>
      <c r="J684" s="149"/>
      <c r="K684" s="288"/>
      <c r="L684" s="149"/>
      <c r="M684" s="149"/>
      <c r="N684" s="149"/>
      <c r="P684" s="213"/>
    </row>
    <row r="685" spans="1:16" ht="25.5" x14ac:dyDescent="0.25">
      <c r="A685" s="110">
        <v>671</v>
      </c>
      <c r="B685" s="228">
        <v>289</v>
      </c>
      <c r="C685" s="258" t="s">
        <v>7930</v>
      </c>
      <c r="D685" s="259"/>
      <c r="E685" s="219" t="s">
        <v>7000</v>
      </c>
      <c r="F685" s="220" t="s">
        <v>7001</v>
      </c>
      <c r="G685" s="231" t="str">
        <f t="shared" ref="G685:G692" si="44">HYPERLINK("http://www.gardenbulbs.ru/images/Lilium_CL/thumbnails/"&amp;C685&amp;".jpg","фото1")</f>
        <v>фото1</v>
      </c>
      <c r="H685" s="231" t="str">
        <f t="shared" ref="H685:H692" si="45">IF(D685&gt;0,HYPERLINK("http://www.gardenbulbs.ru/images/Lilium_CL/thumbnails/"&amp;D685&amp;".jpg","фото2"),"")</f>
        <v/>
      </c>
      <c r="I685" s="275" t="s">
        <v>7002</v>
      </c>
      <c r="J685" s="232">
        <v>130</v>
      </c>
      <c r="K685" s="273" t="s">
        <v>44</v>
      </c>
      <c r="L685" s="233">
        <v>5</v>
      </c>
      <c r="M685" s="234">
        <v>199.8</v>
      </c>
      <c r="N685" s="235"/>
      <c r="P685" s="213"/>
    </row>
    <row r="686" spans="1:16" ht="38.25" x14ac:dyDescent="0.25">
      <c r="A686" s="110">
        <v>672</v>
      </c>
      <c r="B686" s="228">
        <v>290</v>
      </c>
      <c r="C686" s="258" t="s">
        <v>7931</v>
      </c>
      <c r="D686" s="259"/>
      <c r="E686" s="219" t="s">
        <v>7003</v>
      </c>
      <c r="F686" s="220" t="s">
        <v>7004</v>
      </c>
      <c r="G686" s="231" t="str">
        <f t="shared" si="44"/>
        <v>фото1</v>
      </c>
      <c r="H686" s="231" t="str">
        <f t="shared" si="45"/>
        <v/>
      </c>
      <c r="I686" s="275" t="s">
        <v>7005</v>
      </c>
      <c r="J686" s="232">
        <v>130</v>
      </c>
      <c r="K686" s="273" t="s">
        <v>4</v>
      </c>
      <c r="L686" s="233">
        <v>5</v>
      </c>
      <c r="M686" s="234">
        <v>199.8</v>
      </c>
      <c r="N686" s="235"/>
      <c r="P686" s="213"/>
    </row>
    <row r="687" spans="1:16" ht="25.5" x14ac:dyDescent="0.25">
      <c r="A687" s="110">
        <v>673</v>
      </c>
      <c r="B687" s="228">
        <v>3876</v>
      </c>
      <c r="C687" s="258" t="s">
        <v>7932</v>
      </c>
      <c r="D687" s="259"/>
      <c r="E687" s="219" t="s">
        <v>7568</v>
      </c>
      <c r="F687" s="220" t="s">
        <v>7569</v>
      </c>
      <c r="G687" s="231" t="str">
        <f t="shared" si="44"/>
        <v>фото1</v>
      </c>
      <c r="H687" s="231" t="str">
        <f t="shared" si="45"/>
        <v/>
      </c>
      <c r="I687" s="275" t="s">
        <v>7570</v>
      </c>
      <c r="J687" s="232">
        <v>130</v>
      </c>
      <c r="K687" s="273" t="s">
        <v>4</v>
      </c>
      <c r="L687" s="233">
        <v>5</v>
      </c>
      <c r="M687" s="234">
        <v>212.5</v>
      </c>
      <c r="N687" s="235"/>
      <c r="P687" s="213"/>
    </row>
    <row r="688" spans="1:16" ht="51" x14ac:dyDescent="0.25">
      <c r="A688" s="110">
        <v>674</v>
      </c>
      <c r="B688" s="228">
        <v>291</v>
      </c>
      <c r="C688" s="258" t="s">
        <v>7933</v>
      </c>
      <c r="D688" s="259"/>
      <c r="E688" s="219" t="s">
        <v>7006</v>
      </c>
      <c r="F688" s="220" t="s">
        <v>7007</v>
      </c>
      <c r="G688" s="231" t="str">
        <f t="shared" si="44"/>
        <v>фото1</v>
      </c>
      <c r="H688" s="231" t="str">
        <f t="shared" si="45"/>
        <v/>
      </c>
      <c r="I688" s="275" t="s">
        <v>7008</v>
      </c>
      <c r="J688" s="232">
        <v>130</v>
      </c>
      <c r="K688" s="273" t="s">
        <v>4</v>
      </c>
      <c r="L688" s="233">
        <v>5</v>
      </c>
      <c r="M688" s="234">
        <v>199.8</v>
      </c>
      <c r="N688" s="235"/>
      <c r="P688" s="213"/>
    </row>
    <row r="689" spans="1:16" ht="38.25" x14ac:dyDescent="0.25">
      <c r="A689" s="110">
        <v>675</v>
      </c>
      <c r="B689" s="228">
        <v>292</v>
      </c>
      <c r="C689" s="258" t="s">
        <v>7934</v>
      </c>
      <c r="D689" s="259"/>
      <c r="E689" s="219" t="s">
        <v>7009</v>
      </c>
      <c r="F689" s="220" t="s">
        <v>7010</v>
      </c>
      <c r="G689" s="231" t="str">
        <f t="shared" si="44"/>
        <v>фото1</v>
      </c>
      <c r="H689" s="231" t="str">
        <f t="shared" si="45"/>
        <v/>
      </c>
      <c r="I689" s="275" t="s">
        <v>7011</v>
      </c>
      <c r="J689" s="232">
        <v>130</v>
      </c>
      <c r="K689" s="273" t="s">
        <v>4</v>
      </c>
      <c r="L689" s="233">
        <v>5</v>
      </c>
      <c r="M689" s="234">
        <v>199.8</v>
      </c>
      <c r="N689" s="235"/>
      <c r="P689" s="213"/>
    </row>
    <row r="690" spans="1:16" ht="25.5" x14ac:dyDescent="0.25">
      <c r="A690" s="110">
        <v>676</v>
      </c>
      <c r="B690" s="228">
        <v>293</v>
      </c>
      <c r="C690" s="258" t="s">
        <v>7935</v>
      </c>
      <c r="D690" s="259"/>
      <c r="E690" s="219" t="s">
        <v>7012</v>
      </c>
      <c r="F690" s="220" t="s">
        <v>7013</v>
      </c>
      <c r="G690" s="231" t="str">
        <f t="shared" si="44"/>
        <v>фото1</v>
      </c>
      <c r="H690" s="231" t="str">
        <f t="shared" si="45"/>
        <v/>
      </c>
      <c r="I690" s="275" t="s">
        <v>7014</v>
      </c>
      <c r="J690" s="232">
        <v>130</v>
      </c>
      <c r="K690" s="273" t="s">
        <v>4</v>
      </c>
      <c r="L690" s="233">
        <v>5</v>
      </c>
      <c r="M690" s="234">
        <v>199.8</v>
      </c>
      <c r="N690" s="235"/>
      <c r="P690" s="213"/>
    </row>
    <row r="691" spans="1:16" ht="25.5" x14ac:dyDescent="0.25">
      <c r="A691" s="110">
        <v>677</v>
      </c>
      <c r="B691" s="228">
        <v>3878</v>
      </c>
      <c r="C691" s="258" t="s">
        <v>7936</v>
      </c>
      <c r="D691" s="259"/>
      <c r="E691" s="219" t="s">
        <v>7571</v>
      </c>
      <c r="F691" s="220" t="s">
        <v>7572</v>
      </c>
      <c r="G691" s="231" t="str">
        <f t="shared" si="44"/>
        <v>фото1</v>
      </c>
      <c r="H691" s="231" t="str">
        <f t="shared" si="45"/>
        <v/>
      </c>
      <c r="I691" s="275" t="s">
        <v>7573</v>
      </c>
      <c r="J691" s="232">
        <v>130</v>
      </c>
      <c r="K691" s="273" t="s">
        <v>4</v>
      </c>
      <c r="L691" s="233">
        <v>5</v>
      </c>
      <c r="M691" s="234">
        <v>212.5</v>
      </c>
      <c r="N691" s="235"/>
      <c r="P691" s="213"/>
    </row>
    <row r="692" spans="1:16" ht="25.5" x14ac:dyDescent="0.25">
      <c r="A692" s="110">
        <v>678</v>
      </c>
      <c r="B692" s="228">
        <v>3875</v>
      </c>
      <c r="C692" s="258" t="s">
        <v>7937</v>
      </c>
      <c r="D692" s="259"/>
      <c r="E692" s="219" t="s">
        <v>7574</v>
      </c>
      <c r="F692" s="220" t="s">
        <v>7575</v>
      </c>
      <c r="G692" s="231" t="str">
        <f t="shared" si="44"/>
        <v>фото1</v>
      </c>
      <c r="H692" s="231" t="str">
        <f t="shared" si="45"/>
        <v/>
      </c>
      <c r="I692" s="275" t="s">
        <v>7576</v>
      </c>
      <c r="J692" s="232">
        <v>130</v>
      </c>
      <c r="K692" s="273" t="s">
        <v>4</v>
      </c>
      <c r="L692" s="233">
        <v>5</v>
      </c>
      <c r="M692" s="234">
        <v>212.5</v>
      </c>
      <c r="N692" s="235"/>
      <c r="P692" s="213"/>
    </row>
    <row r="693" spans="1:16" ht="15.75" x14ac:dyDescent="0.2">
      <c r="A693" s="110">
        <v>679</v>
      </c>
      <c r="B693" s="242"/>
      <c r="C693" s="243"/>
      <c r="D693" s="243"/>
      <c r="E693" s="153" t="s">
        <v>7015</v>
      </c>
      <c r="F693" s="154"/>
      <c r="G693" s="260"/>
      <c r="H693" s="260"/>
      <c r="I693" s="159"/>
      <c r="J693" s="160"/>
      <c r="K693" s="290"/>
      <c r="L693" s="160"/>
      <c r="M693" s="160"/>
      <c r="N693" s="160"/>
      <c r="P693" s="213"/>
    </row>
    <row r="694" spans="1:16" ht="25.5" x14ac:dyDescent="0.25">
      <c r="A694" s="110">
        <v>680</v>
      </c>
      <c r="B694" s="228">
        <v>499</v>
      </c>
      <c r="C694" s="258" t="s">
        <v>7938</v>
      </c>
      <c r="D694" s="259"/>
      <c r="E694" s="224" t="s">
        <v>4655</v>
      </c>
      <c r="F694" s="225" t="s">
        <v>4654</v>
      </c>
      <c r="G694" s="231" t="str">
        <f t="shared" ref="G694:G706" si="46">HYPERLINK("http://www.gardenbulbs.ru/images/Lilium_CL/thumbnails/"&amp;C694&amp;".jpg","фото1")</f>
        <v>фото1</v>
      </c>
      <c r="H694" s="231" t="str">
        <f t="shared" ref="H694:H706" si="47">IF(D694&gt;0,HYPERLINK("http://www.gardenbulbs.ru/images/Lilium_CL/thumbnails/"&amp;D694&amp;".jpg","фото2"),"")</f>
        <v/>
      </c>
      <c r="I694" s="280" t="s">
        <v>7016</v>
      </c>
      <c r="J694" s="236">
        <v>110</v>
      </c>
      <c r="K694" s="273" t="s">
        <v>4</v>
      </c>
      <c r="L694" s="233">
        <v>5</v>
      </c>
      <c r="M694" s="234">
        <v>225.1</v>
      </c>
      <c r="N694" s="235"/>
      <c r="P694" s="213"/>
    </row>
    <row r="695" spans="1:16" ht="38.25" x14ac:dyDescent="0.25">
      <c r="A695" s="110">
        <v>681</v>
      </c>
      <c r="B695" s="228">
        <v>4491</v>
      </c>
      <c r="C695" s="258" t="s">
        <v>7939</v>
      </c>
      <c r="D695" s="259"/>
      <c r="E695" s="219" t="s">
        <v>7017</v>
      </c>
      <c r="F695" s="220" t="s">
        <v>7018</v>
      </c>
      <c r="G695" s="231" t="str">
        <f t="shared" si="46"/>
        <v>фото1</v>
      </c>
      <c r="H695" s="231" t="str">
        <f t="shared" si="47"/>
        <v/>
      </c>
      <c r="I695" s="275" t="s">
        <v>13055</v>
      </c>
      <c r="J695" s="232">
        <v>110</v>
      </c>
      <c r="K695" s="273" t="s">
        <v>4</v>
      </c>
      <c r="L695" s="233">
        <v>5</v>
      </c>
      <c r="M695" s="234">
        <v>199.8</v>
      </c>
      <c r="N695" s="235"/>
      <c r="P695" s="213"/>
    </row>
    <row r="696" spans="1:16" ht="15.75" x14ac:dyDescent="0.25">
      <c r="A696" s="110">
        <v>682</v>
      </c>
      <c r="B696" s="228">
        <v>3115</v>
      </c>
      <c r="C696" s="258" t="s">
        <v>7940</v>
      </c>
      <c r="D696" s="259"/>
      <c r="E696" s="219" t="s">
        <v>7019</v>
      </c>
      <c r="F696" s="220" t="s">
        <v>7020</v>
      </c>
      <c r="G696" s="231" t="str">
        <f t="shared" si="46"/>
        <v>фото1</v>
      </c>
      <c r="H696" s="231" t="str">
        <f t="shared" si="47"/>
        <v/>
      </c>
      <c r="I696" s="278" t="s">
        <v>7021</v>
      </c>
      <c r="J696" s="236">
        <v>120</v>
      </c>
      <c r="K696" s="273" t="s">
        <v>4</v>
      </c>
      <c r="L696" s="233">
        <v>5</v>
      </c>
      <c r="M696" s="234">
        <v>199.8</v>
      </c>
      <c r="N696" s="235"/>
      <c r="P696" s="213"/>
    </row>
    <row r="697" spans="1:16" ht="25.5" x14ac:dyDescent="0.25">
      <c r="A697" s="110">
        <v>683</v>
      </c>
      <c r="B697" s="228">
        <v>1454</v>
      </c>
      <c r="C697" s="258" t="s">
        <v>8204</v>
      </c>
      <c r="D697" s="259"/>
      <c r="E697" s="224" t="s">
        <v>7577</v>
      </c>
      <c r="F697" s="225" t="s">
        <v>7578</v>
      </c>
      <c r="G697" s="231" t="str">
        <f t="shared" si="46"/>
        <v>фото1</v>
      </c>
      <c r="H697" s="231" t="str">
        <f t="shared" si="47"/>
        <v/>
      </c>
      <c r="I697" s="278" t="s">
        <v>7579</v>
      </c>
      <c r="J697" s="236">
        <v>120</v>
      </c>
      <c r="K697" s="273" t="s">
        <v>4</v>
      </c>
      <c r="L697" s="233">
        <v>5</v>
      </c>
      <c r="M697" s="234">
        <v>157.6</v>
      </c>
      <c r="N697" s="235"/>
      <c r="P697" s="213"/>
    </row>
    <row r="698" spans="1:16" ht="15.75" x14ac:dyDescent="0.25">
      <c r="A698" s="110">
        <v>684</v>
      </c>
      <c r="B698" s="228">
        <v>7322</v>
      </c>
      <c r="C698" s="258" t="s">
        <v>8205</v>
      </c>
      <c r="D698" s="259"/>
      <c r="E698" s="221" t="s">
        <v>7580</v>
      </c>
      <c r="F698" s="220" t="s">
        <v>7581</v>
      </c>
      <c r="G698" s="231" t="str">
        <f t="shared" si="46"/>
        <v>фото1</v>
      </c>
      <c r="H698" s="231" t="str">
        <f t="shared" si="47"/>
        <v/>
      </c>
      <c r="I698" s="275" t="s">
        <v>7582</v>
      </c>
      <c r="J698" s="232">
        <v>130</v>
      </c>
      <c r="K698" s="273" t="s">
        <v>4</v>
      </c>
      <c r="L698" s="233">
        <v>5</v>
      </c>
      <c r="M698" s="234">
        <v>199.8</v>
      </c>
      <c r="N698" s="235"/>
      <c r="P698" s="213"/>
    </row>
    <row r="699" spans="1:16" ht="25.5" x14ac:dyDescent="0.25">
      <c r="A699" s="110">
        <v>685</v>
      </c>
      <c r="B699" s="228">
        <v>7323</v>
      </c>
      <c r="C699" s="258" t="s">
        <v>12484</v>
      </c>
      <c r="D699" s="259"/>
      <c r="E699" s="221" t="s">
        <v>7583</v>
      </c>
      <c r="F699" s="220" t="s">
        <v>7584</v>
      </c>
      <c r="G699" s="231" t="str">
        <f t="shared" si="46"/>
        <v>фото1</v>
      </c>
      <c r="H699" s="231" t="str">
        <f t="shared" si="47"/>
        <v/>
      </c>
      <c r="I699" s="275" t="s">
        <v>7585</v>
      </c>
      <c r="J699" s="232">
        <v>130</v>
      </c>
      <c r="K699" s="273" t="s">
        <v>4</v>
      </c>
      <c r="L699" s="233">
        <v>5</v>
      </c>
      <c r="M699" s="234">
        <v>199.8</v>
      </c>
      <c r="N699" s="235"/>
      <c r="P699" s="213"/>
    </row>
    <row r="700" spans="1:16" ht="25.5" x14ac:dyDescent="0.25">
      <c r="A700" s="110">
        <v>686</v>
      </c>
      <c r="B700" s="228">
        <v>7324</v>
      </c>
      <c r="C700" s="258" t="s">
        <v>8206</v>
      </c>
      <c r="D700" s="259"/>
      <c r="E700" s="221" t="s">
        <v>13056</v>
      </c>
      <c r="F700" s="220" t="s">
        <v>7586</v>
      </c>
      <c r="G700" s="231" t="str">
        <f t="shared" si="46"/>
        <v>фото1</v>
      </c>
      <c r="H700" s="231" t="str">
        <f t="shared" si="47"/>
        <v/>
      </c>
      <c r="I700" s="275" t="s">
        <v>2447</v>
      </c>
      <c r="J700" s="232">
        <v>130</v>
      </c>
      <c r="K700" s="273" t="s">
        <v>4</v>
      </c>
      <c r="L700" s="233">
        <v>5</v>
      </c>
      <c r="M700" s="234">
        <v>199.8</v>
      </c>
      <c r="N700" s="235"/>
      <c r="P700" s="213"/>
    </row>
    <row r="701" spans="1:16" ht="15.75" x14ac:dyDescent="0.25">
      <c r="A701" s="110">
        <v>687</v>
      </c>
      <c r="B701" s="228">
        <v>7325</v>
      </c>
      <c r="C701" s="258" t="s">
        <v>8207</v>
      </c>
      <c r="D701" s="259"/>
      <c r="E701" s="221" t="s">
        <v>7587</v>
      </c>
      <c r="F701" s="220" t="s">
        <v>7588</v>
      </c>
      <c r="G701" s="231" t="str">
        <f t="shared" si="46"/>
        <v>фото1</v>
      </c>
      <c r="H701" s="231" t="str">
        <f t="shared" si="47"/>
        <v/>
      </c>
      <c r="I701" s="275" t="s">
        <v>7589</v>
      </c>
      <c r="J701" s="232">
        <v>150</v>
      </c>
      <c r="K701" s="273" t="s">
        <v>4</v>
      </c>
      <c r="L701" s="233">
        <v>5</v>
      </c>
      <c r="M701" s="234">
        <v>199.8</v>
      </c>
      <c r="N701" s="235"/>
      <c r="P701" s="213"/>
    </row>
    <row r="702" spans="1:16" ht="15.75" x14ac:dyDescent="0.25">
      <c r="A702" s="110">
        <v>688</v>
      </c>
      <c r="B702" s="228">
        <v>7326</v>
      </c>
      <c r="C702" s="258" t="s">
        <v>8208</v>
      </c>
      <c r="D702" s="259"/>
      <c r="E702" s="221" t="s">
        <v>7590</v>
      </c>
      <c r="F702" s="220" t="s">
        <v>7591</v>
      </c>
      <c r="G702" s="231" t="str">
        <f t="shared" si="46"/>
        <v>фото1</v>
      </c>
      <c r="H702" s="231" t="str">
        <f t="shared" si="47"/>
        <v/>
      </c>
      <c r="I702" s="275" t="s">
        <v>3971</v>
      </c>
      <c r="J702" s="232">
        <v>150</v>
      </c>
      <c r="K702" s="273" t="s">
        <v>4</v>
      </c>
      <c r="L702" s="233">
        <v>5</v>
      </c>
      <c r="M702" s="234">
        <v>199.8</v>
      </c>
      <c r="N702" s="235"/>
      <c r="P702" s="213"/>
    </row>
    <row r="703" spans="1:16" ht="25.5" x14ac:dyDescent="0.25">
      <c r="A703" s="110">
        <v>689</v>
      </c>
      <c r="B703" s="228">
        <v>2886</v>
      </c>
      <c r="C703" s="258" t="s">
        <v>8209</v>
      </c>
      <c r="D703" s="259"/>
      <c r="E703" s="224" t="s">
        <v>7022</v>
      </c>
      <c r="F703" s="225" t="s">
        <v>7023</v>
      </c>
      <c r="G703" s="231" t="str">
        <f t="shared" si="46"/>
        <v>фото1</v>
      </c>
      <c r="H703" s="231" t="str">
        <f t="shared" si="47"/>
        <v/>
      </c>
      <c r="I703" s="278" t="s">
        <v>7024</v>
      </c>
      <c r="J703" s="236">
        <v>110</v>
      </c>
      <c r="K703" s="273" t="s">
        <v>4</v>
      </c>
      <c r="L703" s="233">
        <v>5</v>
      </c>
      <c r="M703" s="234">
        <v>199.8</v>
      </c>
      <c r="N703" s="235"/>
      <c r="P703" s="213"/>
    </row>
    <row r="704" spans="1:16" ht="25.5" x14ac:dyDescent="0.25">
      <c r="A704" s="110">
        <v>690</v>
      </c>
      <c r="B704" s="228">
        <v>7327</v>
      </c>
      <c r="C704" s="258" t="s">
        <v>8210</v>
      </c>
      <c r="D704" s="259"/>
      <c r="E704" s="221" t="s">
        <v>7592</v>
      </c>
      <c r="F704" s="220" t="s">
        <v>7593</v>
      </c>
      <c r="G704" s="231" t="str">
        <f t="shared" si="46"/>
        <v>фото1</v>
      </c>
      <c r="H704" s="231" t="str">
        <f t="shared" si="47"/>
        <v/>
      </c>
      <c r="I704" s="275" t="s">
        <v>7594</v>
      </c>
      <c r="J704" s="232">
        <v>150</v>
      </c>
      <c r="K704" s="273" t="s">
        <v>4</v>
      </c>
      <c r="L704" s="233">
        <v>5</v>
      </c>
      <c r="M704" s="234">
        <v>199.8</v>
      </c>
      <c r="N704" s="235"/>
      <c r="P704" s="213"/>
    </row>
    <row r="705" spans="1:16" ht="15.75" x14ac:dyDescent="0.25">
      <c r="A705" s="110">
        <v>691</v>
      </c>
      <c r="B705" s="228">
        <v>3112</v>
      </c>
      <c r="C705" s="258" t="s">
        <v>7941</v>
      </c>
      <c r="D705" s="259"/>
      <c r="E705" s="219" t="s">
        <v>7025</v>
      </c>
      <c r="F705" s="220" t="s">
        <v>7026</v>
      </c>
      <c r="G705" s="231" t="str">
        <f t="shared" si="46"/>
        <v>фото1</v>
      </c>
      <c r="H705" s="231" t="str">
        <f t="shared" si="47"/>
        <v/>
      </c>
      <c r="I705" s="275" t="s">
        <v>7027</v>
      </c>
      <c r="J705" s="232">
        <v>120</v>
      </c>
      <c r="K705" s="273" t="s">
        <v>4</v>
      </c>
      <c r="L705" s="233">
        <v>5</v>
      </c>
      <c r="M705" s="234">
        <v>199.8</v>
      </c>
      <c r="N705" s="235"/>
      <c r="P705" s="213"/>
    </row>
    <row r="706" spans="1:16" ht="25.5" x14ac:dyDescent="0.25">
      <c r="A706" s="110">
        <v>692</v>
      </c>
      <c r="B706" s="228">
        <v>5512</v>
      </c>
      <c r="C706" s="258" t="s">
        <v>12485</v>
      </c>
      <c r="D706" s="259"/>
      <c r="E706" s="219" t="s">
        <v>8211</v>
      </c>
      <c r="F706" s="219" t="s">
        <v>8212</v>
      </c>
      <c r="G706" s="231" t="str">
        <f t="shared" si="46"/>
        <v>фото1</v>
      </c>
      <c r="H706" s="231" t="str">
        <f t="shared" si="47"/>
        <v/>
      </c>
      <c r="I706" s="275" t="s">
        <v>8213</v>
      </c>
      <c r="J706" s="232">
        <v>120</v>
      </c>
      <c r="K706" s="273" t="s">
        <v>4</v>
      </c>
      <c r="L706" s="233">
        <v>5</v>
      </c>
      <c r="M706" s="234">
        <v>199.8</v>
      </c>
      <c r="N706" s="235"/>
      <c r="P706" s="213"/>
    </row>
    <row r="707" spans="1:16" ht="15.75" x14ac:dyDescent="0.2">
      <c r="A707" s="110">
        <v>693</v>
      </c>
      <c r="B707" s="242"/>
      <c r="C707" s="243"/>
      <c r="D707" s="243"/>
      <c r="E707" s="153" t="s">
        <v>7028</v>
      </c>
      <c r="F707" s="154"/>
      <c r="G707" s="260"/>
      <c r="H707" s="260"/>
      <c r="I707" s="159"/>
      <c r="J707" s="160"/>
      <c r="K707" s="290"/>
      <c r="L707" s="160"/>
      <c r="M707" s="160"/>
      <c r="N707" s="160"/>
      <c r="P707" s="213"/>
    </row>
    <row r="708" spans="1:16" ht="38.25" x14ac:dyDescent="0.25">
      <c r="A708" s="110">
        <v>694</v>
      </c>
      <c r="B708" s="228">
        <v>2889</v>
      </c>
      <c r="C708" s="258" t="s">
        <v>7942</v>
      </c>
      <c r="D708" s="259"/>
      <c r="E708" s="224" t="s">
        <v>7029</v>
      </c>
      <c r="F708" s="225" t="s">
        <v>7030</v>
      </c>
      <c r="G708" s="231" t="str">
        <f t="shared" ref="G708:G714" si="48">HYPERLINK("http://www.gardenbulbs.ru/images/Lilium_CL/thumbnails/"&amp;C708&amp;".jpg","фото1")</f>
        <v>фото1</v>
      </c>
      <c r="H708" s="231" t="str">
        <f t="shared" ref="H708:H714" si="49">IF(D708&gt;0,HYPERLINK("http://www.gardenbulbs.ru/images/Lilium_CL/thumbnails/"&amp;D708&amp;".jpg","фото2"),"")</f>
        <v/>
      </c>
      <c r="I708" s="278" t="s">
        <v>7031</v>
      </c>
      <c r="J708" s="236">
        <v>110</v>
      </c>
      <c r="K708" s="273" t="s">
        <v>4</v>
      </c>
      <c r="L708" s="233">
        <v>5</v>
      </c>
      <c r="M708" s="234">
        <v>191.4</v>
      </c>
      <c r="N708" s="235"/>
      <c r="P708" s="213"/>
    </row>
    <row r="709" spans="1:16" ht="38.25" x14ac:dyDescent="0.25">
      <c r="A709" s="110">
        <v>695</v>
      </c>
      <c r="B709" s="228">
        <v>2887</v>
      </c>
      <c r="C709" s="258" t="s">
        <v>7943</v>
      </c>
      <c r="D709" s="259"/>
      <c r="E709" s="224" t="s">
        <v>7032</v>
      </c>
      <c r="F709" s="225" t="s">
        <v>7033</v>
      </c>
      <c r="G709" s="231" t="str">
        <f t="shared" si="48"/>
        <v>фото1</v>
      </c>
      <c r="H709" s="231" t="str">
        <f t="shared" si="49"/>
        <v/>
      </c>
      <c r="I709" s="278" t="s">
        <v>7034</v>
      </c>
      <c r="J709" s="236">
        <v>110</v>
      </c>
      <c r="K709" s="273" t="s">
        <v>4</v>
      </c>
      <c r="L709" s="233">
        <v>5</v>
      </c>
      <c r="M709" s="234">
        <v>182.9</v>
      </c>
      <c r="N709" s="235"/>
      <c r="P709" s="213"/>
    </row>
    <row r="710" spans="1:16" ht="51" x14ac:dyDescent="0.25">
      <c r="A710" s="110">
        <v>696</v>
      </c>
      <c r="B710" s="228">
        <v>2888</v>
      </c>
      <c r="C710" s="258" t="s">
        <v>7944</v>
      </c>
      <c r="D710" s="259"/>
      <c r="E710" s="224" t="s">
        <v>7035</v>
      </c>
      <c r="F710" s="225" t="s">
        <v>7036</v>
      </c>
      <c r="G710" s="231" t="str">
        <f t="shared" si="48"/>
        <v>фото1</v>
      </c>
      <c r="H710" s="231" t="str">
        <f t="shared" si="49"/>
        <v/>
      </c>
      <c r="I710" s="278" t="s">
        <v>7037</v>
      </c>
      <c r="J710" s="236">
        <v>110</v>
      </c>
      <c r="K710" s="273" t="s">
        <v>4</v>
      </c>
      <c r="L710" s="233">
        <v>5</v>
      </c>
      <c r="M710" s="234">
        <v>182.9</v>
      </c>
      <c r="N710" s="235"/>
      <c r="P710" s="213"/>
    </row>
    <row r="711" spans="1:16" ht="15.75" x14ac:dyDescent="0.25">
      <c r="A711" s="110">
        <v>697</v>
      </c>
      <c r="B711" s="228">
        <v>7328</v>
      </c>
      <c r="C711" s="258" t="s">
        <v>8214</v>
      </c>
      <c r="D711" s="259"/>
      <c r="E711" s="221" t="s">
        <v>7595</v>
      </c>
      <c r="F711" s="220" t="s">
        <v>7596</v>
      </c>
      <c r="G711" s="231" t="str">
        <f t="shared" si="48"/>
        <v>фото1</v>
      </c>
      <c r="H711" s="231" t="str">
        <f t="shared" si="49"/>
        <v/>
      </c>
      <c r="I711" s="275" t="s">
        <v>867</v>
      </c>
      <c r="J711" s="232">
        <v>110</v>
      </c>
      <c r="K711" s="273" t="s">
        <v>4</v>
      </c>
      <c r="L711" s="233">
        <v>5</v>
      </c>
      <c r="M711" s="234">
        <v>182.9</v>
      </c>
      <c r="N711" s="235"/>
      <c r="P711" s="213"/>
    </row>
    <row r="712" spans="1:16" ht="15.75" x14ac:dyDescent="0.25">
      <c r="A712" s="110">
        <v>698</v>
      </c>
      <c r="B712" s="228">
        <v>7329</v>
      </c>
      <c r="C712" s="258" t="s">
        <v>8215</v>
      </c>
      <c r="D712" s="259"/>
      <c r="E712" s="221" t="s">
        <v>7597</v>
      </c>
      <c r="F712" s="220" t="s">
        <v>7598</v>
      </c>
      <c r="G712" s="231" t="str">
        <f t="shared" si="48"/>
        <v>фото1</v>
      </c>
      <c r="H712" s="231" t="str">
        <f t="shared" si="49"/>
        <v/>
      </c>
      <c r="I712" s="275" t="s">
        <v>7338</v>
      </c>
      <c r="J712" s="232">
        <v>120</v>
      </c>
      <c r="K712" s="273" t="s">
        <v>4</v>
      </c>
      <c r="L712" s="233">
        <v>5</v>
      </c>
      <c r="M712" s="234">
        <v>182.9</v>
      </c>
      <c r="N712" s="235"/>
      <c r="P712" s="213"/>
    </row>
    <row r="713" spans="1:16" ht="15.75" x14ac:dyDescent="0.25">
      <c r="A713" s="110">
        <v>699</v>
      </c>
      <c r="B713" s="228">
        <v>7330</v>
      </c>
      <c r="C713" s="258" t="s">
        <v>8216</v>
      </c>
      <c r="D713" s="259"/>
      <c r="E713" s="221" t="s">
        <v>7599</v>
      </c>
      <c r="F713" s="220" t="s">
        <v>7600</v>
      </c>
      <c r="G713" s="231" t="str">
        <f t="shared" si="48"/>
        <v>фото1</v>
      </c>
      <c r="H713" s="231" t="str">
        <f t="shared" si="49"/>
        <v/>
      </c>
      <c r="I713" s="275" t="s">
        <v>754</v>
      </c>
      <c r="J713" s="232">
        <v>120</v>
      </c>
      <c r="K713" s="273" t="s">
        <v>4</v>
      </c>
      <c r="L713" s="233">
        <v>5</v>
      </c>
      <c r="M713" s="234">
        <v>182.9</v>
      </c>
      <c r="N713" s="235"/>
      <c r="P713" s="213"/>
    </row>
    <row r="714" spans="1:16" ht="51" x14ac:dyDescent="0.25">
      <c r="A714" s="110">
        <v>700</v>
      </c>
      <c r="B714" s="228">
        <v>2890</v>
      </c>
      <c r="C714" s="258" t="s">
        <v>7945</v>
      </c>
      <c r="D714" s="259"/>
      <c r="E714" s="224" t="s">
        <v>7038</v>
      </c>
      <c r="F714" s="225" t="s">
        <v>7039</v>
      </c>
      <c r="G714" s="231" t="str">
        <f t="shared" si="48"/>
        <v>фото1</v>
      </c>
      <c r="H714" s="231" t="str">
        <f t="shared" si="49"/>
        <v/>
      </c>
      <c r="I714" s="278" t="s">
        <v>7040</v>
      </c>
      <c r="J714" s="236">
        <v>110</v>
      </c>
      <c r="K714" s="273" t="s">
        <v>4</v>
      </c>
      <c r="L714" s="233">
        <v>5</v>
      </c>
      <c r="M714" s="234">
        <v>182.9</v>
      </c>
      <c r="N714" s="235"/>
      <c r="P714" s="213"/>
    </row>
    <row r="715" spans="1:16" ht="15.75" x14ac:dyDescent="0.2">
      <c r="A715" s="110">
        <v>701</v>
      </c>
      <c r="B715" s="242"/>
      <c r="C715" s="243"/>
      <c r="D715" s="243"/>
      <c r="E715" s="153" t="s">
        <v>7041</v>
      </c>
      <c r="F715" s="154"/>
      <c r="G715" s="260"/>
      <c r="H715" s="260"/>
      <c r="I715" s="159"/>
      <c r="J715" s="160"/>
      <c r="K715" s="290"/>
      <c r="L715" s="160"/>
      <c r="M715" s="160"/>
      <c r="N715" s="160"/>
      <c r="P715" s="213"/>
    </row>
    <row r="716" spans="1:16" ht="38.25" x14ac:dyDescent="0.25">
      <c r="A716" s="110">
        <v>702</v>
      </c>
      <c r="B716" s="228">
        <v>3108</v>
      </c>
      <c r="C716" s="258" t="s">
        <v>8217</v>
      </c>
      <c r="D716" s="259"/>
      <c r="E716" s="219" t="s">
        <v>7042</v>
      </c>
      <c r="F716" s="220" t="s">
        <v>7043</v>
      </c>
      <c r="G716" s="231" t="str">
        <f t="shared" ref="G716:G740" si="50">HYPERLINK("http://www.gardenbulbs.ru/images/Lilium_CL/thumbnails/"&amp;C716&amp;".jpg","фото1")</f>
        <v>фото1</v>
      </c>
      <c r="H716" s="231" t="str">
        <f t="shared" ref="H716:H740" si="51">IF(D716&gt;0,HYPERLINK("http://www.gardenbulbs.ru/images/Lilium_CL/thumbnails/"&amp;D716&amp;".jpg","фото2"),"")</f>
        <v/>
      </c>
      <c r="I716" s="275" t="s">
        <v>7044</v>
      </c>
      <c r="J716" s="232" t="s">
        <v>7601</v>
      </c>
      <c r="K716" s="273" t="s">
        <v>4</v>
      </c>
      <c r="L716" s="233">
        <v>2</v>
      </c>
      <c r="M716" s="234">
        <v>250.5</v>
      </c>
      <c r="N716" s="235"/>
      <c r="P716" s="213"/>
    </row>
    <row r="717" spans="1:16" ht="51" x14ac:dyDescent="0.25">
      <c r="A717" s="110">
        <v>703</v>
      </c>
      <c r="B717" s="228">
        <v>298</v>
      </c>
      <c r="C717" s="258" t="s">
        <v>7946</v>
      </c>
      <c r="D717" s="259"/>
      <c r="E717" s="224" t="s">
        <v>1978</v>
      </c>
      <c r="F717" s="224" t="s">
        <v>1977</v>
      </c>
      <c r="G717" s="231" t="str">
        <f t="shared" si="50"/>
        <v>фото1</v>
      </c>
      <c r="H717" s="231" t="str">
        <f t="shared" si="51"/>
        <v/>
      </c>
      <c r="I717" s="278" t="s">
        <v>7051</v>
      </c>
      <c r="J717" s="236">
        <v>160</v>
      </c>
      <c r="K717" s="273" t="s">
        <v>4</v>
      </c>
      <c r="L717" s="233">
        <v>5</v>
      </c>
      <c r="M717" s="234">
        <v>132.30000000000001</v>
      </c>
      <c r="N717" s="235"/>
      <c r="P717" s="213"/>
    </row>
    <row r="718" spans="1:16" ht="25.5" x14ac:dyDescent="0.25">
      <c r="A718" s="110">
        <v>704</v>
      </c>
      <c r="B718" s="228">
        <v>3109</v>
      </c>
      <c r="C718" s="258" t="s">
        <v>8218</v>
      </c>
      <c r="D718" s="259"/>
      <c r="E718" s="219" t="s">
        <v>7052</v>
      </c>
      <c r="F718" s="220" t="s">
        <v>7053</v>
      </c>
      <c r="G718" s="231" t="str">
        <f t="shared" si="50"/>
        <v>фото1</v>
      </c>
      <c r="H718" s="231" t="str">
        <f t="shared" si="51"/>
        <v/>
      </c>
      <c r="I718" s="275" t="s">
        <v>7054</v>
      </c>
      <c r="J718" s="232">
        <v>160</v>
      </c>
      <c r="K718" s="273" t="s">
        <v>4</v>
      </c>
      <c r="L718" s="233">
        <v>2</v>
      </c>
      <c r="M718" s="234">
        <v>250.5</v>
      </c>
      <c r="N718" s="235"/>
      <c r="P718" s="213"/>
    </row>
    <row r="719" spans="1:16" ht="38.25" x14ac:dyDescent="0.25">
      <c r="A719" s="110">
        <v>705</v>
      </c>
      <c r="B719" s="228">
        <v>1470</v>
      </c>
      <c r="C719" s="258" t="s">
        <v>8219</v>
      </c>
      <c r="D719" s="259"/>
      <c r="E719" s="224" t="s">
        <v>7055</v>
      </c>
      <c r="F719" s="225" t="s">
        <v>7056</v>
      </c>
      <c r="G719" s="231" t="str">
        <f t="shared" si="50"/>
        <v>фото1</v>
      </c>
      <c r="H719" s="231" t="str">
        <f t="shared" si="51"/>
        <v/>
      </c>
      <c r="I719" s="278" t="s">
        <v>7057</v>
      </c>
      <c r="J719" s="236">
        <v>150</v>
      </c>
      <c r="K719" s="273" t="s">
        <v>4</v>
      </c>
      <c r="L719" s="233">
        <v>5</v>
      </c>
      <c r="M719" s="234">
        <v>189.7</v>
      </c>
      <c r="N719" s="235"/>
      <c r="P719" s="213"/>
    </row>
    <row r="720" spans="1:16" ht="51" x14ac:dyDescent="0.25">
      <c r="A720" s="110">
        <v>706</v>
      </c>
      <c r="B720" s="228" t="s">
        <v>13057</v>
      </c>
      <c r="C720" s="258" t="s">
        <v>13058</v>
      </c>
      <c r="D720" s="259"/>
      <c r="E720" s="224" t="s">
        <v>13059</v>
      </c>
      <c r="F720" s="285" t="s">
        <v>13060</v>
      </c>
      <c r="G720" s="283" t="str">
        <f t="shared" si="50"/>
        <v>фото1</v>
      </c>
      <c r="H720" s="231" t="str">
        <f t="shared" si="51"/>
        <v/>
      </c>
      <c r="I720" s="221" t="s">
        <v>13061</v>
      </c>
      <c r="J720" s="236">
        <v>120</v>
      </c>
      <c r="K720" s="273" t="s">
        <v>44</v>
      </c>
      <c r="L720" s="233">
        <v>2</v>
      </c>
      <c r="M720" s="234">
        <v>177.9</v>
      </c>
      <c r="N720" s="235"/>
      <c r="P720" s="213"/>
    </row>
    <row r="721" spans="1:16" ht="15.75" x14ac:dyDescent="0.25">
      <c r="A721" s="110">
        <v>707</v>
      </c>
      <c r="B721" s="228">
        <v>7314</v>
      </c>
      <c r="C721" s="258" t="s">
        <v>8220</v>
      </c>
      <c r="D721" s="259"/>
      <c r="E721" s="221" t="s">
        <v>7602</v>
      </c>
      <c r="F721" s="220" t="s">
        <v>7603</v>
      </c>
      <c r="G721" s="231" t="str">
        <f t="shared" si="50"/>
        <v>фото1</v>
      </c>
      <c r="H721" s="231" t="str">
        <f t="shared" si="51"/>
        <v/>
      </c>
      <c r="I721" s="275" t="s">
        <v>7604</v>
      </c>
      <c r="J721" s="232">
        <v>140</v>
      </c>
      <c r="K721" s="273" t="s">
        <v>4</v>
      </c>
      <c r="L721" s="233">
        <v>2</v>
      </c>
      <c r="M721" s="234">
        <v>250.5</v>
      </c>
      <c r="N721" s="235"/>
      <c r="P721" s="213"/>
    </row>
    <row r="722" spans="1:16" ht="15.75" x14ac:dyDescent="0.25">
      <c r="A722" s="110">
        <v>708</v>
      </c>
      <c r="B722" s="228">
        <v>7315</v>
      </c>
      <c r="C722" s="258" t="s">
        <v>8221</v>
      </c>
      <c r="D722" s="259"/>
      <c r="E722" s="221" t="s">
        <v>7605</v>
      </c>
      <c r="F722" s="220" t="s">
        <v>7606</v>
      </c>
      <c r="G722" s="231" t="str">
        <f t="shared" si="50"/>
        <v>фото1</v>
      </c>
      <c r="H722" s="231" t="str">
        <f t="shared" si="51"/>
        <v/>
      </c>
      <c r="I722" s="275" t="s">
        <v>7607</v>
      </c>
      <c r="J722" s="232" t="s">
        <v>7497</v>
      </c>
      <c r="K722" s="273" t="s">
        <v>5</v>
      </c>
      <c r="L722" s="233">
        <v>2</v>
      </c>
      <c r="M722" s="234">
        <v>250.5</v>
      </c>
      <c r="N722" s="235"/>
      <c r="P722" s="213"/>
    </row>
    <row r="723" spans="1:16" ht="51" x14ac:dyDescent="0.25">
      <c r="A723" s="110">
        <v>709</v>
      </c>
      <c r="B723" s="228">
        <v>300</v>
      </c>
      <c r="C723" s="258" t="s">
        <v>7947</v>
      </c>
      <c r="D723" s="259"/>
      <c r="E723" s="224" t="s">
        <v>171</v>
      </c>
      <c r="F723" s="225" t="s">
        <v>170</v>
      </c>
      <c r="G723" s="231" t="str">
        <f t="shared" si="50"/>
        <v>фото1</v>
      </c>
      <c r="H723" s="231" t="str">
        <f t="shared" si="51"/>
        <v/>
      </c>
      <c r="I723" s="278" t="s">
        <v>7608</v>
      </c>
      <c r="J723" s="232">
        <v>150</v>
      </c>
      <c r="K723" s="273" t="s">
        <v>4</v>
      </c>
      <c r="L723" s="233">
        <v>5</v>
      </c>
      <c r="M723" s="234">
        <v>220.9</v>
      </c>
      <c r="N723" s="235"/>
      <c r="P723" s="213"/>
    </row>
    <row r="724" spans="1:16" ht="63.75" x14ac:dyDescent="0.25">
      <c r="A724" s="110">
        <v>710</v>
      </c>
      <c r="B724" s="228">
        <v>301</v>
      </c>
      <c r="C724" s="258" t="s">
        <v>7948</v>
      </c>
      <c r="D724" s="259"/>
      <c r="E724" s="224" t="s">
        <v>7058</v>
      </c>
      <c r="F724" s="224" t="s">
        <v>7059</v>
      </c>
      <c r="G724" s="231" t="str">
        <f t="shared" si="50"/>
        <v>фото1</v>
      </c>
      <c r="H724" s="231" t="str">
        <f t="shared" si="51"/>
        <v/>
      </c>
      <c r="I724" s="278" t="s">
        <v>7060</v>
      </c>
      <c r="J724" s="236">
        <v>150</v>
      </c>
      <c r="K724" s="273" t="s">
        <v>4</v>
      </c>
      <c r="L724" s="233">
        <v>5</v>
      </c>
      <c r="M724" s="234">
        <v>220.9</v>
      </c>
      <c r="N724" s="235"/>
      <c r="P724" s="213"/>
    </row>
    <row r="725" spans="1:16" ht="15.75" x14ac:dyDescent="0.25">
      <c r="A725" s="110">
        <v>711</v>
      </c>
      <c r="B725" s="228">
        <v>7316</v>
      </c>
      <c r="C725" s="258" t="s">
        <v>8222</v>
      </c>
      <c r="D725" s="259"/>
      <c r="E725" s="221" t="s">
        <v>7609</v>
      </c>
      <c r="F725" s="220" t="s">
        <v>7610</v>
      </c>
      <c r="G725" s="231" t="str">
        <f t="shared" si="50"/>
        <v>фото1</v>
      </c>
      <c r="H725" s="231" t="str">
        <f t="shared" si="51"/>
        <v/>
      </c>
      <c r="I725" s="275" t="s">
        <v>7611</v>
      </c>
      <c r="J725" s="232">
        <v>150</v>
      </c>
      <c r="K725" s="273" t="s">
        <v>4</v>
      </c>
      <c r="L725" s="233">
        <v>5</v>
      </c>
      <c r="M725" s="234">
        <v>215</v>
      </c>
      <c r="N725" s="235"/>
      <c r="P725" s="213"/>
    </row>
    <row r="726" spans="1:16" ht="38.25" x14ac:dyDescent="0.25">
      <c r="A726" s="110">
        <v>712</v>
      </c>
      <c r="B726" s="228">
        <v>3110</v>
      </c>
      <c r="C726" s="258" t="s">
        <v>8223</v>
      </c>
      <c r="D726" s="259"/>
      <c r="E726" s="219" t="s">
        <v>13062</v>
      </c>
      <c r="F726" s="220" t="s">
        <v>7061</v>
      </c>
      <c r="G726" s="231" t="str">
        <f t="shared" si="50"/>
        <v>фото1</v>
      </c>
      <c r="H726" s="231" t="str">
        <f t="shared" si="51"/>
        <v/>
      </c>
      <c r="I726" s="278" t="s">
        <v>13063</v>
      </c>
      <c r="J726" s="232">
        <v>160</v>
      </c>
      <c r="K726" s="273" t="s">
        <v>5</v>
      </c>
      <c r="L726" s="233">
        <v>2</v>
      </c>
      <c r="M726" s="234">
        <v>243.7</v>
      </c>
      <c r="N726" s="235"/>
      <c r="P726" s="213"/>
    </row>
    <row r="727" spans="1:16" ht="25.5" x14ac:dyDescent="0.25">
      <c r="A727" s="110">
        <v>713</v>
      </c>
      <c r="B727" s="228">
        <v>7317</v>
      </c>
      <c r="C727" s="258" t="s">
        <v>8224</v>
      </c>
      <c r="D727" s="259"/>
      <c r="E727" s="221" t="s">
        <v>7612</v>
      </c>
      <c r="F727" s="220" t="s">
        <v>7613</v>
      </c>
      <c r="G727" s="231" t="str">
        <f t="shared" si="50"/>
        <v>фото1</v>
      </c>
      <c r="H727" s="231" t="str">
        <f t="shared" si="51"/>
        <v/>
      </c>
      <c r="I727" s="275" t="s">
        <v>7614</v>
      </c>
      <c r="J727" s="232">
        <v>120</v>
      </c>
      <c r="K727" s="273" t="s">
        <v>4</v>
      </c>
      <c r="L727" s="233">
        <v>2</v>
      </c>
      <c r="M727" s="234">
        <v>250.5</v>
      </c>
      <c r="N727" s="235"/>
      <c r="P727" s="213"/>
    </row>
    <row r="728" spans="1:16" ht="38.25" x14ac:dyDescent="0.25">
      <c r="A728" s="110">
        <v>714</v>
      </c>
      <c r="B728" s="228">
        <v>1502</v>
      </c>
      <c r="C728" s="258" t="s">
        <v>13064</v>
      </c>
      <c r="D728" s="259"/>
      <c r="E728" s="224" t="s">
        <v>13065</v>
      </c>
      <c r="F728" s="224" t="s">
        <v>13066</v>
      </c>
      <c r="G728" s="231" t="str">
        <f t="shared" si="50"/>
        <v>фото1</v>
      </c>
      <c r="H728" s="231" t="str">
        <f t="shared" si="51"/>
        <v/>
      </c>
      <c r="I728" s="278" t="s">
        <v>13067</v>
      </c>
      <c r="J728" s="236">
        <v>110</v>
      </c>
      <c r="K728" s="273" t="s">
        <v>5</v>
      </c>
      <c r="L728" s="233">
        <v>2</v>
      </c>
      <c r="M728" s="234">
        <v>520.5</v>
      </c>
      <c r="N728" s="235"/>
      <c r="P728" s="213"/>
    </row>
    <row r="729" spans="1:16" ht="38.25" x14ac:dyDescent="0.25">
      <c r="A729" s="110">
        <v>715</v>
      </c>
      <c r="B729" s="228">
        <v>1501</v>
      </c>
      <c r="C729" s="258" t="s">
        <v>8225</v>
      </c>
      <c r="D729" s="259"/>
      <c r="E729" s="224" t="s">
        <v>7062</v>
      </c>
      <c r="F729" s="224" t="s">
        <v>7063</v>
      </c>
      <c r="G729" s="231" t="str">
        <f t="shared" si="50"/>
        <v>фото1</v>
      </c>
      <c r="H729" s="231" t="str">
        <f t="shared" si="51"/>
        <v/>
      </c>
      <c r="I729" s="278" t="s">
        <v>7064</v>
      </c>
      <c r="J729" s="236">
        <v>110</v>
      </c>
      <c r="K729" s="273" t="s">
        <v>5</v>
      </c>
      <c r="L729" s="233">
        <v>2</v>
      </c>
      <c r="M729" s="234">
        <v>841.2</v>
      </c>
      <c r="N729" s="235"/>
      <c r="P729" s="213"/>
    </row>
    <row r="730" spans="1:16" ht="38.25" x14ac:dyDescent="0.25">
      <c r="A730" s="110">
        <v>716</v>
      </c>
      <c r="B730" s="228">
        <v>1512</v>
      </c>
      <c r="C730" s="258" t="s">
        <v>8226</v>
      </c>
      <c r="D730" s="259"/>
      <c r="E730" s="224" t="s">
        <v>7065</v>
      </c>
      <c r="F730" s="225" t="s">
        <v>7066</v>
      </c>
      <c r="G730" s="231" t="str">
        <f t="shared" si="50"/>
        <v>фото1</v>
      </c>
      <c r="H730" s="231" t="str">
        <f t="shared" si="51"/>
        <v/>
      </c>
      <c r="I730" s="278" t="s">
        <v>7067</v>
      </c>
      <c r="J730" s="236">
        <v>100</v>
      </c>
      <c r="K730" s="273" t="s">
        <v>24</v>
      </c>
      <c r="L730" s="233">
        <v>2</v>
      </c>
      <c r="M730" s="234">
        <v>351.7</v>
      </c>
      <c r="N730" s="235"/>
      <c r="P730" s="213"/>
    </row>
    <row r="731" spans="1:16" ht="25.5" x14ac:dyDescent="0.25">
      <c r="A731" s="110">
        <v>717</v>
      </c>
      <c r="B731" s="228">
        <v>1530</v>
      </c>
      <c r="C731" s="258" t="s">
        <v>8227</v>
      </c>
      <c r="D731" s="259"/>
      <c r="E731" s="224" t="s">
        <v>7068</v>
      </c>
      <c r="F731" s="225" t="s">
        <v>7069</v>
      </c>
      <c r="G731" s="231" t="str">
        <f t="shared" si="50"/>
        <v>фото1</v>
      </c>
      <c r="H731" s="231" t="str">
        <f t="shared" si="51"/>
        <v/>
      </c>
      <c r="I731" s="278" t="s">
        <v>7070</v>
      </c>
      <c r="J731" s="236">
        <v>60</v>
      </c>
      <c r="K731" s="273" t="s">
        <v>4</v>
      </c>
      <c r="L731" s="233">
        <v>5</v>
      </c>
      <c r="M731" s="234">
        <v>571.1</v>
      </c>
      <c r="N731" s="235"/>
    </row>
    <row r="732" spans="1:16" ht="38.25" x14ac:dyDescent="0.25">
      <c r="A732" s="110">
        <v>718</v>
      </c>
      <c r="B732" s="228" t="s">
        <v>13068</v>
      </c>
      <c r="C732" s="258" t="s">
        <v>13069</v>
      </c>
      <c r="D732" s="259"/>
      <c r="E732" s="224" t="s">
        <v>13070</v>
      </c>
      <c r="F732" s="285" t="s">
        <v>13071</v>
      </c>
      <c r="G732" s="283" t="str">
        <f t="shared" si="50"/>
        <v>фото1</v>
      </c>
      <c r="H732" s="231" t="str">
        <f t="shared" si="51"/>
        <v/>
      </c>
      <c r="I732" s="221" t="s">
        <v>13072</v>
      </c>
      <c r="J732" s="236">
        <v>170</v>
      </c>
      <c r="K732" s="273" t="s">
        <v>4</v>
      </c>
      <c r="L732" s="233">
        <v>2</v>
      </c>
      <c r="M732" s="234">
        <v>250.5</v>
      </c>
      <c r="N732" s="235"/>
    </row>
    <row r="733" spans="1:16" ht="25.5" x14ac:dyDescent="0.25">
      <c r="A733" s="110">
        <v>719</v>
      </c>
      <c r="B733" s="228">
        <v>7318</v>
      </c>
      <c r="C733" s="258" t="s">
        <v>8228</v>
      </c>
      <c r="D733" s="259"/>
      <c r="E733" s="221" t="s">
        <v>7615</v>
      </c>
      <c r="F733" s="220" t="s">
        <v>7616</v>
      </c>
      <c r="G733" s="231" t="str">
        <f t="shared" si="50"/>
        <v>фото1</v>
      </c>
      <c r="H733" s="231" t="str">
        <f t="shared" si="51"/>
        <v/>
      </c>
      <c r="I733" s="275" t="s">
        <v>7617</v>
      </c>
      <c r="J733" s="232">
        <v>140</v>
      </c>
      <c r="K733" s="273" t="s">
        <v>4</v>
      </c>
      <c r="L733" s="233">
        <v>2</v>
      </c>
      <c r="M733" s="234">
        <v>250.5</v>
      </c>
      <c r="N733" s="235"/>
      <c r="P733" s="213"/>
    </row>
    <row r="734" spans="1:16" ht="25.5" x14ac:dyDescent="0.25">
      <c r="A734" s="110">
        <v>720</v>
      </c>
      <c r="B734" s="228">
        <v>3111</v>
      </c>
      <c r="C734" s="258" t="s">
        <v>7949</v>
      </c>
      <c r="D734" s="259"/>
      <c r="E734" s="219" t="s">
        <v>7071</v>
      </c>
      <c r="F734" s="220" t="s">
        <v>7072</v>
      </c>
      <c r="G734" s="231" t="str">
        <f t="shared" si="50"/>
        <v>фото1</v>
      </c>
      <c r="H734" s="231" t="str">
        <f t="shared" si="51"/>
        <v/>
      </c>
      <c r="I734" s="275" t="s">
        <v>7073</v>
      </c>
      <c r="J734" s="232">
        <v>140</v>
      </c>
      <c r="K734" s="273" t="s">
        <v>4</v>
      </c>
      <c r="L734" s="233">
        <v>5</v>
      </c>
      <c r="M734" s="234">
        <v>208.3</v>
      </c>
      <c r="N734" s="235"/>
      <c r="P734" s="213"/>
    </row>
    <row r="735" spans="1:16" ht="15.75" x14ac:dyDescent="0.25">
      <c r="A735" s="110">
        <v>721</v>
      </c>
      <c r="B735" s="228">
        <v>7319</v>
      </c>
      <c r="C735" s="258" t="s">
        <v>8229</v>
      </c>
      <c r="D735" s="259"/>
      <c r="E735" s="221" t="s">
        <v>7618</v>
      </c>
      <c r="F735" s="220" t="s">
        <v>7619</v>
      </c>
      <c r="G735" s="231" t="str">
        <f t="shared" si="50"/>
        <v>фото1</v>
      </c>
      <c r="H735" s="231" t="str">
        <f t="shared" si="51"/>
        <v/>
      </c>
      <c r="I735" s="275" t="s">
        <v>7620</v>
      </c>
      <c r="J735" s="232">
        <v>120</v>
      </c>
      <c r="K735" s="273" t="s">
        <v>4</v>
      </c>
      <c r="L735" s="233">
        <v>2</v>
      </c>
      <c r="M735" s="234">
        <v>250.5</v>
      </c>
      <c r="N735" s="235"/>
      <c r="P735" s="213"/>
    </row>
    <row r="736" spans="1:16" ht="38.25" x14ac:dyDescent="0.25">
      <c r="A736" s="110">
        <v>722</v>
      </c>
      <c r="B736" s="228">
        <v>1540</v>
      </c>
      <c r="C736" s="258" t="s">
        <v>7950</v>
      </c>
      <c r="D736" s="259"/>
      <c r="E736" s="224" t="s">
        <v>7074</v>
      </c>
      <c r="F736" s="225" t="s">
        <v>7075</v>
      </c>
      <c r="G736" s="231" t="str">
        <f t="shared" si="50"/>
        <v>фото1</v>
      </c>
      <c r="H736" s="231" t="str">
        <f t="shared" si="51"/>
        <v/>
      </c>
      <c r="I736" s="278" t="s">
        <v>7076</v>
      </c>
      <c r="J736" s="236">
        <v>120</v>
      </c>
      <c r="K736" s="273" t="s">
        <v>4</v>
      </c>
      <c r="L736" s="233">
        <v>5</v>
      </c>
      <c r="M736" s="234">
        <v>233.6</v>
      </c>
      <c r="N736" s="235"/>
      <c r="P736" s="213"/>
    </row>
    <row r="737" spans="1:16" ht="51" x14ac:dyDescent="0.25">
      <c r="A737" s="110">
        <v>723</v>
      </c>
      <c r="B737" s="228">
        <v>488</v>
      </c>
      <c r="C737" s="258" t="s">
        <v>7951</v>
      </c>
      <c r="D737" s="259"/>
      <c r="E737" s="224" t="s">
        <v>7077</v>
      </c>
      <c r="F737" s="224" t="s">
        <v>7078</v>
      </c>
      <c r="G737" s="231" t="str">
        <f t="shared" si="50"/>
        <v>фото1</v>
      </c>
      <c r="H737" s="231" t="str">
        <f t="shared" si="51"/>
        <v/>
      </c>
      <c r="I737" s="278" t="s">
        <v>7079</v>
      </c>
      <c r="J737" s="236">
        <v>140</v>
      </c>
      <c r="K737" s="273" t="s">
        <v>4</v>
      </c>
      <c r="L737" s="233">
        <v>5</v>
      </c>
      <c r="M737" s="234">
        <v>225.1</v>
      </c>
      <c r="N737" s="235"/>
      <c r="P737" s="213"/>
    </row>
    <row r="738" spans="1:16" ht="15.75" x14ac:dyDescent="0.25">
      <c r="A738" s="110">
        <v>724</v>
      </c>
      <c r="B738" s="228">
        <v>7320</v>
      </c>
      <c r="C738" s="258" t="s">
        <v>13073</v>
      </c>
      <c r="D738" s="259"/>
      <c r="E738" s="221" t="s">
        <v>7621</v>
      </c>
      <c r="F738" s="220" t="s">
        <v>7622</v>
      </c>
      <c r="G738" s="231" t="str">
        <f t="shared" si="50"/>
        <v>фото1</v>
      </c>
      <c r="H738" s="231" t="str">
        <f t="shared" si="51"/>
        <v/>
      </c>
      <c r="I738" s="275" t="s">
        <v>7623</v>
      </c>
      <c r="J738" s="232">
        <v>160</v>
      </c>
      <c r="K738" s="273" t="s">
        <v>4</v>
      </c>
      <c r="L738" s="233">
        <v>5</v>
      </c>
      <c r="M738" s="234">
        <v>220.9</v>
      </c>
      <c r="N738" s="235"/>
      <c r="P738" s="213"/>
    </row>
    <row r="739" spans="1:16" ht="15.75" x14ac:dyDescent="0.25">
      <c r="A739" s="110">
        <v>725</v>
      </c>
      <c r="B739" s="228">
        <v>5897</v>
      </c>
      <c r="C739" s="258" t="s">
        <v>12271</v>
      </c>
      <c r="D739" s="259"/>
      <c r="E739" s="219" t="s">
        <v>12272</v>
      </c>
      <c r="F739" s="219" t="s">
        <v>12273</v>
      </c>
      <c r="G739" s="231" t="str">
        <f t="shared" si="50"/>
        <v>фото1</v>
      </c>
      <c r="H739" s="231" t="str">
        <f t="shared" si="51"/>
        <v/>
      </c>
      <c r="I739" s="275" t="s">
        <v>12274</v>
      </c>
      <c r="J739" s="232">
        <v>120</v>
      </c>
      <c r="K739" s="273" t="s">
        <v>4</v>
      </c>
      <c r="L739" s="233">
        <v>2</v>
      </c>
      <c r="M739" s="234">
        <v>250.5</v>
      </c>
      <c r="N739" s="235"/>
      <c r="P739" s="213"/>
    </row>
    <row r="740" spans="1:16" ht="15.75" x14ac:dyDescent="0.25">
      <c r="A740" s="110">
        <v>726</v>
      </c>
      <c r="B740" s="228">
        <v>5898</v>
      </c>
      <c r="C740" s="258" t="s">
        <v>13074</v>
      </c>
      <c r="D740" s="259"/>
      <c r="E740" s="219" t="s">
        <v>12275</v>
      </c>
      <c r="F740" s="219" t="s">
        <v>12276</v>
      </c>
      <c r="G740" s="231" t="str">
        <f t="shared" si="50"/>
        <v>фото1</v>
      </c>
      <c r="H740" s="231" t="str">
        <f t="shared" si="51"/>
        <v/>
      </c>
      <c r="I740" s="275" t="s">
        <v>12277</v>
      </c>
      <c r="J740" s="232">
        <v>120</v>
      </c>
      <c r="K740" s="273" t="s">
        <v>4</v>
      </c>
      <c r="L740" s="233">
        <v>2</v>
      </c>
      <c r="M740" s="234">
        <v>250.5</v>
      </c>
      <c r="N740" s="235"/>
      <c r="P740" s="213"/>
    </row>
    <row r="741" spans="1:16" ht="15.75" x14ac:dyDescent="0.2">
      <c r="A741" s="110">
        <v>727</v>
      </c>
      <c r="B741" s="261"/>
      <c r="C741" s="262"/>
      <c r="D741" s="262"/>
      <c r="E741" s="153" t="s">
        <v>7113</v>
      </c>
      <c r="F741" s="154"/>
      <c r="G741" s="154"/>
      <c r="H741" s="154"/>
      <c r="I741" s="155"/>
      <c r="J741" s="156"/>
      <c r="K741" s="289"/>
      <c r="L741" s="156"/>
      <c r="M741" s="156"/>
      <c r="N741" s="156"/>
      <c r="P741" s="213"/>
    </row>
    <row r="742" spans="1:16" ht="15.75" x14ac:dyDescent="0.2">
      <c r="A742" s="110">
        <v>728</v>
      </c>
      <c r="B742" s="263"/>
      <c r="C742" s="264"/>
      <c r="D742" s="264"/>
      <c r="E742" s="153" t="s">
        <v>7114</v>
      </c>
      <c r="F742" s="154"/>
      <c r="G742" s="154"/>
      <c r="H742" s="154"/>
      <c r="I742" s="155"/>
      <c r="J742" s="156"/>
      <c r="K742" s="289"/>
      <c r="L742" s="156"/>
      <c r="M742" s="156"/>
      <c r="N742" s="156"/>
      <c r="P742" s="213"/>
    </row>
    <row r="743" spans="1:16" ht="38.25" x14ac:dyDescent="0.25">
      <c r="A743" s="110">
        <v>729</v>
      </c>
      <c r="B743" s="228">
        <v>2903</v>
      </c>
      <c r="C743" s="258" t="s">
        <v>7780</v>
      </c>
      <c r="D743" s="259"/>
      <c r="E743" s="219" t="s">
        <v>7115</v>
      </c>
      <c r="F743" s="220" t="s">
        <v>7116</v>
      </c>
      <c r="G743" s="231" t="str">
        <f t="shared" ref="G743:G748" si="52">HYPERLINK("http://www.gardenbulbs.ru/images/Lilium_CL/thumbnails/"&amp;C743&amp;".jpg","фото1")</f>
        <v>фото1</v>
      </c>
      <c r="H743" s="231" t="str">
        <f t="shared" ref="H743:H748" si="53">IF(D743&gt;0,HYPERLINK("http://www.gardenbulbs.ru/images/Lilium_CL/thumbnails/"&amp;D743&amp;".jpg","фото2"),"")</f>
        <v/>
      </c>
      <c r="I743" s="275" t="s">
        <v>6535</v>
      </c>
      <c r="J743" s="232">
        <v>120</v>
      </c>
      <c r="K743" s="273" t="s">
        <v>30</v>
      </c>
      <c r="L743" s="233">
        <v>5</v>
      </c>
      <c r="M743" s="234">
        <v>231.9</v>
      </c>
      <c r="N743" s="235"/>
      <c r="P743" s="213"/>
    </row>
    <row r="744" spans="1:16" ht="25.5" x14ac:dyDescent="0.25">
      <c r="A744" s="110">
        <v>730</v>
      </c>
      <c r="B744" s="228" t="s">
        <v>13075</v>
      </c>
      <c r="C744" s="258" t="s">
        <v>8071</v>
      </c>
      <c r="D744" s="259"/>
      <c r="E744" s="219" t="s">
        <v>13076</v>
      </c>
      <c r="F744" s="282" t="s">
        <v>13077</v>
      </c>
      <c r="G744" s="283" t="str">
        <f t="shared" si="52"/>
        <v>фото1</v>
      </c>
      <c r="H744" s="231" t="str">
        <f t="shared" si="53"/>
        <v/>
      </c>
      <c r="I744" s="219" t="s">
        <v>7445</v>
      </c>
      <c r="J744" s="232">
        <v>110</v>
      </c>
      <c r="K744" s="273" t="s">
        <v>30</v>
      </c>
      <c r="L744" s="233">
        <v>5</v>
      </c>
      <c r="M744" s="234">
        <v>292.60000000000002</v>
      </c>
      <c r="N744" s="235"/>
      <c r="P744" s="213"/>
    </row>
    <row r="745" spans="1:16" ht="25.5" x14ac:dyDescent="0.25">
      <c r="A745" s="110">
        <v>731</v>
      </c>
      <c r="B745" s="228">
        <v>1485</v>
      </c>
      <c r="C745" s="258" t="s">
        <v>8079</v>
      </c>
      <c r="D745" s="259"/>
      <c r="E745" s="219" t="s">
        <v>7117</v>
      </c>
      <c r="F745" s="220" t="s">
        <v>7118</v>
      </c>
      <c r="G745" s="231" t="str">
        <f t="shared" si="52"/>
        <v>фото1</v>
      </c>
      <c r="H745" s="231" t="str">
        <f t="shared" si="53"/>
        <v/>
      </c>
      <c r="I745" s="275" t="s">
        <v>6577</v>
      </c>
      <c r="J745" s="232">
        <v>120</v>
      </c>
      <c r="K745" s="273" t="s">
        <v>30</v>
      </c>
      <c r="L745" s="233">
        <v>5</v>
      </c>
      <c r="M745" s="234">
        <v>244.5</v>
      </c>
      <c r="N745" s="235"/>
      <c r="P745" s="213"/>
    </row>
    <row r="746" spans="1:16" ht="51" x14ac:dyDescent="0.25">
      <c r="A746" s="110">
        <v>732</v>
      </c>
      <c r="B746" s="228">
        <v>1504</v>
      </c>
      <c r="C746" s="258" t="s">
        <v>7819</v>
      </c>
      <c r="D746" s="259"/>
      <c r="E746" s="219" t="s">
        <v>7119</v>
      </c>
      <c r="F746" s="220" t="s">
        <v>7120</v>
      </c>
      <c r="G746" s="231" t="str">
        <f t="shared" si="52"/>
        <v>фото1</v>
      </c>
      <c r="H746" s="231" t="str">
        <f t="shared" si="53"/>
        <v/>
      </c>
      <c r="I746" s="275" t="s">
        <v>6658</v>
      </c>
      <c r="J746" s="232">
        <v>115</v>
      </c>
      <c r="K746" s="273" t="s">
        <v>30</v>
      </c>
      <c r="L746" s="233">
        <v>5</v>
      </c>
      <c r="M746" s="234">
        <v>237.8</v>
      </c>
      <c r="N746" s="235"/>
      <c r="P746" s="213"/>
    </row>
    <row r="747" spans="1:16" ht="25.5" x14ac:dyDescent="0.25">
      <c r="A747" s="110">
        <v>733</v>
      </c>
      <c r="B747" s="228">
        <v>1538</v>
      </c>
      <c r="C747" s="258" t="s">
        <v>7836</v>
      </c>
      <c r="D747" s="259"/>
      <c r="E747" s="219" t="s">
        <v>7121</v>
      </c>
      <c r="F747" s="220" t="s">
        <v>7122</v>
      </c>
      <c r="G747" s="231" t="str">
        <f t="shared" si="52"/>
        <v>фото1</v>
      </c>
      <c r="H747" s="231" t="str">
        <f t="shared" si="53"/>
        <v/>
      </c>
      <c r="I747" s="275" t="s">
        <v>6717</v>
      </c>
      <c r="J747" s="232">
        <v>110</v>
      </c>
      <c r="K747" s="273" t="s">
        <v>30</v>
      </c>
      <c r="L747" s="233">
        <v>5</v>
      </c>
      <c r="M747" s="234">
        <v>229.4</v>
      </c>
      <c r="N747" s="235"/>
      <c r="P747" s="213"/>
    </row>
    <row r="748" spans="1:16" ht="38.25" x14ac:dyDescent="0.25">
      <c r="A748" s="110">
        <v>734</v>
      </c>
      <c r="B748" s="228">
        <v>1543</v>
      </c>
      <c r="C748" s="258" t="s">
        <v>7840</v>
      </c>
      <c r="D748" s="259"/>
      <c r="E748" s="219" t="s">
        <v>7123</v>
      </c>
      <c r="F748" s="220" t="s">
        <v>7124</v>
      </c>
      <c r="G748" s="231" t="str">
        <f t="shared" si="52"/>
        <v>фото1</v>
      </c>
      <c r="H748" s="231" t="str">
        <f t="shared" si="53"/>
        <v/>
      </c>
      <c r="I748" s="275" t="s">
        <v>6728</v>
      </c>
      <c r="J748" s="232">
        <v>100</v>
      </c>
      <c r="K748" s="273" t="s">
        <v>30</v>
      </c>
      <c r="L748" s="233">
        <v>5</v>
      </c>
      <c r="M748" s="234">
        <v>218.4</v>
      </c>
      <c r="N748" s="235"/>
      <c r="P748" s="213"/>
    </row>
    <row r="749" spans="1:16" ht="15.75" x14ac:dyDescent="0.2">
      <c r="A749" s="110">
        <v>735</v>
      </c>
      <c r="B749" s="263"/>
      <c r="C749" s="264"/>
      <c r="D749" s="264"/>
      <c r="E749" s="153" t="s">
        <v>7125</v>
      </c>
      <c r="F749" s="154"/>
      <c r="G749" s="154"/>
      <c r="H749" s="154"/>
      <c r="I749" s="155"/>
      <c r="J749" s="156"/>
      <c r="K749" s="289"/>
      <c r="L749" s="156"/>
      <c r="M749" s="156"/>
      <c r="N749" s="156"/>
      <c r="P749" s="213"/>
    </row>
    <row r="750" spans="1:16" ht="25.5" x14ac:dyDescent="0.25">
      <c r="A750" s="110">
        <v>736</v>
      </c>
      <c r="B750" s="228">
        <v>1556</v>
      </c>
      <c r="C750" s="258" t="s">
        <v>7862</v>
      </c>
      <c r="D750" s="259"/>
      <c r="E750" s="219" t="s">
        <v>7126</v>
      </c>
      <c r="F750" s="220" t="s">
        <v>7127</v>
      </c>
      <c r="G750" s="231" t="str">
        <f>HYPERLINK("http://www.gardenbulbs.ru/images/Lilium_CL/thumbnails/"&amp;C750&amp;".jpg","фото1")</f>
        <v>фото1</v>
      </c>
      <c r="H750" s="231" t="str">
        <f>IF(D750&gt;0,HYPERLINK("http://www.gardenbulbs.ru/images/Lilium_CL/thumbnails/"&amp;D750&amp;".jpg","фото2"),"")</f>
        <v/>
      </c>
      <c r="I750" s="275" t="s">
        <v>6782</v>
      </c>
      <c r="J750" s="232">
        <v>120</v>
      </c>
      <c r="K750" s="273" t="s">
        <v>30</v>
      </c>
      <c r="L750" s="233">
        <v>5</v>
      </c>
      <c r="M750" s="234">
        <v>216.7</v>
      </c>
      <c r="N750" s="235"/>
      <c r="P750" s="213"/>
    </row>
    <row r="751" spans="1:16" ht="15.75" x14ac:dyDescent="0.2">
      <c r="A751" s="110">
        <v>737</v>
      </c>
      <c r="B751" s="263"/>
      <c r="C751" s="264"/>
      <c r="D751" s="264"/>
      <c r="E751" s="153" t="s">
        <v>7128</v>
      </c>
      <c r="F751" s="154"/>
      <c r="G751" s="154"/>
      <c r="H751" s="154"/>
      <c r="I751" s="155"/>
      <c r="J751" s="156"/>
      <c r="K751" s="289"/>
      <c r="L751" s="156"/>
      <c r="M751" s="156"/>
      <c r="N751" s="156"/>
      <c r="P751" s="213"/>
    </row>
    <row r="752" spans="1:16" ht="25.5" x14ac:dyDescent="0.25">
      <c r="A752" s="110">
        <v>738</v>
      </c>
      <c r="B752" s="228" t="s">
        <v>13078</v>
      </c>
      <c r="C752" s="258" t="s">
        <v>12462</v>
      </c>
      <c r="D752" s="259"/>
      <c r="E752" s="219" t="s">
        <v>13079</v>
      </c>
      <c r="F752" s="220" t="s">
        <v>13080</v>
      </c>
      <c r="G752" s="231" t="str">
        <f>HYPERLINK("http://www.gardenbulbs.ru/images/Lilium_CL/thumbnails/"&amp;C752&amp;".jpg","фото1")</f>
        <v>фото1</v>
      </c>
      <c r="H752" s="231" t="str">
        <f>IF(D752&gt;0,HYPERLINK("http://www.gardenbulbs.ru/images/Lilium_CL/thumbnails/"&amp;D752&amp;".jpg","фото2"),"")</f>
        <v/>
      </c>
      <c r="I752" s="275" t="s">
        <v>8130</v>
      </c>
      <c r="J752" s="232">
        <v>100</v>
      </c>
      <c r="K752" s="273" t="s">
        <v>30</v>
      </c>
      <c r="L752" s="233">
        <v>5</v>
      </c>
      <c r="M752" s="234">
        <v>284.2</v>
      </c>
      <c r="N752" s="235"/>
      <c r="P752" s="213"/>
    </row>
    <row r="753" spans="1:16" ht="38.25" x14ac:dyDescent="0.25">
      <c r="A753" s="110">
        <v>739</v>
      </c>
      <c r="B753" s="228" t="s">
        <v>13081</v>
      </c>
      <c r="C753" s="258" t="s">
        <v>7889</v>
      </c>
      <c r="D753" s="259"/>
      <c r="E753" s="219" t="s">
        <v>13082</v>
      </c>
      <c r="F753" s="220" t="s">
        <v>13083</v>
      </c>
      <c r="G753" s="231" t="str">
        <f>HYPERLINK("http://www.gardenbulbs.ru/images/Lilium_CL/thumbnails/"&amp;C753&amp;".jpg","фото1")</f>
        <v>фото1</v>
      </c>
      <c r="H753" s="231" t="str">
        <f>IF(D753&gt;0,HYPERLINK("http://www.gardenbulbs.ru/images/Lilium_CL/thumbnails/"&amp;D753&amp;".jpg","фото2"),"")</f>
        <v/>
      </c>
      <c r="I753" s="275" t="s">
        <v>6872</v>
      </c>
      <c r="J753" s="232">
        <v>120</v>
      </c>
      <c r="K753" s="273" t="s">
        <v>13084</v>
      </c>
      <c r="L753" s="233">
        <v>5</v>
      </c>
      <c r="M753" s="234">
        <v>343.3</v>
      </c>
      <c r="N753" s="235"/>
      <c r="P753" s="213"/>
    </row>
    <row r="754" spans="1:16" ht="16.5" thickBot="1" x14ac:dyDescent="0.3">
      <c r="A754" s="110">
        <v>740</v>
      </c>
      <c r="B754" s="265">
        <v>1482</v>
      </c>
      <c r="C754" s="266" t="s">
        <v>7929</v>
      </c>
      <c r="D754" s="267"/>
      <c r="E754" s="226" t="s">
        <v>13085</v>
      </c>
      <c r="F754" s="227" t="s">
        <v>13086</v>
      </c>
      <c r="G754" s="268" t="str">
        <f>HYPERLINK("http://www.gardenbulbs.ru/images/Lilium_CL/thumbnails/"&amp;C754&amp;".jpg","фото1")</f>
        <v>фото1</v>
      </c>
      <c r="H754" s="268" t="str">
        <f>IF(D754&gt;0,HYPERLINK("http://www.gardenbulbs.ru/images/Lilium_CL/thumbnails/"&amp;D754&amp;".jpg","фото2"),"")</f>
        <v/>
      </c>
      <c r="I754" s="281" t="s">
        <v>6996</v>
      </c>
      <c r="J754" s="269">
        <v>105</v>
      </c>
      <c r="K754" s="274" t="s">
        <v>30</v>
      </c>
      <c r="L754" s="270">
        <v>5</v>
      </c>
      <c r="M754" s="271">
        <v>301.10000000000002</v>
      </c>
      <c r="N754" s="272"/>
      <c r="P754" s="213"/>
    </row>
    <row r="755" spans="1:16" x14ac:dyDescent="0.3">
      <c r="P755" s="213"/>
    </row>
    <row r="756" spans="1:16" x14ac:dyDescent="0.3">
      <c r="P756" s="213"/>
    </row>
    <row r="757" spans="1:16" x14ac:dyDescent="0.3">
      <c r="P757" s="213"/>
    </row>
    <row r="758" spans="1:16" x14ac:dyDescent="0.3">
      <c r="P758" s="213"/>
    </row>
    <row r="759" spans="1:16" x14ac:dyDescent="0.3">
      <c r="P759" s="213"/>
    </row>
    <row r="760" spans="1:16" x14ac:dyDescent="0.3">
      <c r="P760" s="213"/>
    </row>
    <row r="761" spans="1:16" x14ac:dyDescent="0.3">
      <c r="P761" s="213"/>
    </row>
    <row r="762" spans="1:16" x14ac:dyDescent="0.3">
      <c r="P762" s="213"/>
    </row>
    <row r="763" spans="1:16" x14ac:dyDescent="0.3">
      <c r="P763" s="213"/>
    </row>
    <row r="764" spans="1:16" x14ac:dyDescent="0.3">
      <c r="P764" s="213"/>
    </row>
    <row r="765" spans="1:16" x14ac:dyDescent="0.3">
      <c r="P765" s="213"/>
    </row>
    <row r="766" spans="1:16" x14ac:dyDescent="0.3">
      <c r="P766" s="213"/>
    </row>
    <row r="767" spans="1:16" x14ac:dyDescent="0.3">
      <c r="P767" s="213"/>
    </row>
    <row r="768" spans="1:16" x14ac:dyDescent="0.3">
      <c r="P768" s="213"/>
    </row>
    <row r="769" spans="16:16" x14ac:dyDescent="0.3">
      <c r="P769" s="213"/>
    </row>
    <row r="770" spans="16:16" x14ac:dyDescent="0.3">
      <c r="P770" s="213"/>
    </row>
    <row r="771" spans="16:16" x14ac:dyDescent="0.3">
      <c r="P771" s="213"/>
    </row>
    <row r="772" spans="16:16" x14ac:dyDescent="0.3">
      <c r="P772" s="213"/>
    </row>
    <row r="773" spans="16:16" x14ac:dyDescent="0.3">
      <c r="P773" s="213"/>
    </row>
    <row r="774" spans="16:16" x14ac:dyDescent="0.3">
      <c r="P774" s="213"/>
    </row>
    <row r="775" spans="16:16" x14ac:dyDescent="0.3">
      <c r="P775" s="213"/>
    </row>
    <row r="776" spans="16:16" x14ac:dyDescent="0.3">
      <c r="P776" s="213"/>
    </row>
    <row r="777" spans="16:16" x14ac:dyDescent="0.3">
      <c r="P777" s="213"/>
    </row>
    <row r="778" spans="16:16" x14ac:dyDescent="0.3">
      <c r="P778" s="213"/>
    </row>
    <row r="779" spans="16:16" x14ac:dyDescent="0.3">
      <c r="P779" s="213"/>
    </row>
    <row r="780" spans="16:16" x14ac:dyDescent="0.3">
      <c r="P780" s="213"/>
    </row>
    <row r="781" spans="16:16" x14ac:dyDescent="0.3">
      <c r="P781" s="213"/>
    </row>
    <row r="782" spans="16:16" x14ac:dyDescent="0.3">
      <c r="P782" s="213"/>
    </row>
    <row r="783" spans="16:16" x14ac:dyDescent="0.3">
      <c r="P783" s="213"/>
    </row>
    <row r="784" spans="16:16" x14ac:dyDescent="0.3">
      <c r="P784" s="213"/>
    </row>
    <row r="785" spans="16:16" x14ac:dyDescent="0.3">
      <c r="P785" s="213"/>
    </row>
    <row r="786" spans="16:16" x14ac:dyDescent="0.3">
      <c r="P786" s="213"/>
    </row>
    <row r="787" spans="16:16" x14ac:dyDescent="0.3">
      <c r="P787" s="213"/>
    </row>
    <row r="788" spans="16:16" x14ac:dyDescent="0.3">
      <c r="P788" s="213"/>
    </row>
    <row r="789" spans="16:16" x14ac:dyDescent="0.3">
      <c r="P789" s="213"/>
    </row>
    <row r="790" spans="16:16" x14ac:dyDescent="0.3">
      <c r="P790" s="213"/>
    </row>
    <row r="791" spans="16:16" x14ac:dyDescent="0.3">
      <c r="P791" s="213"/>
    </row>
    <row r="792" spans="16:16" x14ac:dyDescent="0.3">
      <c r="P792" s="213"/>
    </row>
    <row r="793" spans="16:16" x14ac:dyDescent="0.3">
      <c r="P793" s="213"/>
    </row>
    <row r="794" spans="16:16" x14ac:dyDescent="0.3">
      <c r="P794" s="213"/>
    </row>
    <row r="795" spans="16:16" x14ac:dyDescent="0.3">
      <c r="P795" s="213"/>
    </row>
    <row r="796" spans="16:16" x14ac:dyDescent="0.3">
      <c r="P796" s="213"/>
    </row>
    <row r="797" spans="16:16" x14ac:dyDescent="0.3">
      <c r="P797" s="213"/>
    </row>
    <row r="798" spans="16:16" x14ac:dyDescent="0.3">
      <c r="P798" s="213"/>
    </row>
    <row r="799" spans="16:16" x14ac:dyDescent="0.3">
      <c r="P799" s="213"/>
    </row>
    <row r="800" spans="16:16" x14ac:dyDescent="0.3">
      <c r="P800" s="213"/>
    </row>
    <row r="801" spans="16:16" x14ac:dyDescent="0.3">
      <c r="P801" s="213"/>
    </row>
    <row r="802" spans="16:16" x14ac:dyDescent="0.3">
      <c r="P802" s="213"/>
    </row>
    <row r="803" spans="16:16" x14ac:dyDescent="0.3">
      <c r="P803" s="213"/>
    </row>
    <row r="804" spans="16:16" x14ac:dyDescent="0.3">
      <c r="P804" s="213"/>
    </row>
    <row r="805" spans="16:16" x14ac:dyDescent="0.3">
      <c r="P805" s="213"/>
    </row>
    <row r="806" spans="16:16" x14ac:dyDescent="0.3">
      <c r="P806" s="213"/>
    </row>
    <row r="807" spans="16:16" x14ac:dyDescent="0.3">
      <c r="P807" s="213"/>
    </row>
    <row r="808" spans="16:16" x14ac:dyDescent="0.3">
      <c r="P808" s="213"/>
    </row>
    <row r="809" spans="16:16" x14ac:dyDescent="0.3">
      <c r="P809" s="213"/>
    </row>
    <row r="810" spans="16:16" x14ac:dyDescent="0.3">
      <c r="P810" s="213"/>
    </row>
    <row r="811" spans="16:16" x14ac:dyDescent="0.3">
      <c r="P811" s="213"/>
    </row>
    <row r="812" spans="16:16" x14ac:dyDescent="0.3">
      <c r="P812" s="213"/>
    </row>
    <row r="813" spans="16:16" x14ac:dyDescent="0.3">
      <c r="P813" s="213"/>
    </row>
    <row r="814" spans="16:16" x14ac:dyDescent="0.3">
      <c r="P814" s="213"/>
    </row>
    <row r="815" spans="16:16" x14ac:dyDescent="0.3">
      <c r="P815" s="213"/>
    </row>
    <row r="816" spans="16:16" x14ac:dyDescent="0.3">
      <c r="P816" s="213"/>
    </row>
    <row r="817" spans="16:16" x14ac:dyDescent="0.3">
      <c r="P817" s="213"/>
    </row>
    <row r="818" spans="16:16" x14ac:dyDescent="0.3">
      <c r="P818" s="213"/>
    </row>
    <row r="819" spans="16:16" x14ac:dyDescent="0.3">
      <c r="P819" s="213"/>
    </row>
    <row r="820" spans="16:16" x14ac:dyDescent="0.3">
      <c r="P820" s="213"/>
    </row>
    <row r="821" spans="16:16" x14ac:dyDescent="0.3">
      <c r="P821" s="213"/>
    </row>
    <row r="822" spans="16:16" x14ac:dyDescent="0.3">
      <c r="P822" s="213"/>
    </row>
    <row r="823" spans="16:16" x14ac:dyDescent="0.3">
      <c r="P823" s="213"/>
    </row>
    <row r="824" spans="16:16" x14ac:dyDescent="0.3">
      <c r="P824" s="213"/>
    </row>
    <row r="825" spans="16:16" x14ac:dyDescent="0.3">
      <c r="P825" s="213"/>
    </row>
    <row r="826" spans="16:16" x14ac:dyDescent="0.3">
      <c r="P826" s="213"/>
    </row>
    <row r="827" spans="16:16" x14ac:dyDescent="0.3">
      <c r="P827" s="213"/>
    </row>
    <row r="828" spans="16:16" x14ac:dyDescent="0.3">
      <c r="P828" s="213"/>
    </row>
    <row r="829" spans="16:16" x14ac:dyDescent="0.3">
      <c r="P829" s="213"/>
    </row>
    <row r="830" spans="16:16" x14ac:dyDescent="0.3">
      <c r="P830" s="213"/>
    </row>
    <row r="831" spans="16:16" x14ac:dyDescent="0.3">
      <c r="P831" s="213"/>
    </row>
    <row r="832" spans="16:16" x14ac:dyDescent="0.3">
      <c r="P832" s="213"/>
    </row>
    <row r="833" spans="16:16" x14ac:dyDescent="0.3">
      <c r="P833" s="213"/>
    </row>
    <row r="834" spans="16:16" x14ac:dyDescent="0.3">
      <c r="P834" s="213"/>
    </row>
    <row r="835" spans="16:16" x14ac:dyDescent="0.3">
      <c r="P835" s="213"/>
    </row>
    <row r="836" spans="16:16" x14ac:dyDescent="0.3">
      <c r="P836" s="213"/>
    </row>
    <row r="837" spans="16:16" x14ac:dyDescent="0.3">
      <c r="P837" s="213"/>
    </row>
    <row r="838" spans="16:16" x14ac:dyDescent="0.3">
      <c r="P838" s="213"/>
    </row>
    <row r="839" spans="16:16" x14ac:dyDescent="0.3">
      <c r="P839" s="213"/>
    </row>
    <row r="840" spans="16:16" x14ac:dyDescent="0.3">
      <c r="P840" s="213"/>
    </row>
    <row r="841" spans="16:16" x14ac:dyDescent="0.3">
      <c r="P841" s="213"/>
    </row>
    <row r="842" spans="16:16" x14ac:dyDescent="0.3">
      <c r="P842" s="213"/>
    </row>
    <row r="843" spans="16:16" x14ac:dyDescent="0.3">
      <c r="P843" s="213"/>
    </row>
    <row r="844" spans="16:16" x14ac:dyDescent="0.3">
      <c r="P844" s="213"/>
    </row>
    <row r="845" spans="16:16" x14ac:dyDescent="0.3">
      <c r="P845" s="213"/>
    </row>
    <row r="846" spans="16:16" x14ac:dyDescent="0.3">
      <c r="P846" s="213"/>
    </row>
    <row r="847" spans="16:16" x14ac:dyDescent="0.3">
      <c r="P847" s="213"/>
    </row>
    <row r="848" spans="16:16" x14ac:dyDescent="0.3">
      <c r="P848" s="213"/>
    </row>
    <row r="849" spans="16:16" x14ac:dyDescent="0.3">
      <c r="P849" s="213"/>
    </row>
    <row r="850" spans="16:16" x14ac:dyDescent="0.3">
      <c r="P850" s="213"/>
    </row>
    <row r="851" spans="16:16" x14ac:dyDescent="0.3">
      <c r="P851" s="213"/>
    </row>
    <row r="852" spans="16:16" x14ac:dyDescent="0.3">
      <c r="P852" s="213"/>
    </row>
    <row r="853" spans="16:16" x14ac:dyDescent="0.3">
      <c r="P853" s="213"/>
    </row>
    <row r="854" spans="16:16" x14ac:dyDescent="0.3">
      <c r="P854" s="213"/>
    </row>
    <row r="855" spans="16:16" x14ac:dyDescent="0.3">
      <c r="P855" s="213"/>
    </row>
    <row r="856" spans="16:16" x14ac:dyDescent="0.3">
      <c r="P856" s="213"/>
    </row>
    <row r="857" spans="16:16" x14ac:dyDescent="0.3">
      <c r="P857" s="213"/>
    </row>
    <row r="858" spans="16:16" x14ac:dyDescent="0.3">
      <c r="P858" s="213"/>
    </row>
    <row r="859" spans="16:16" x14ac:dyDescent="0.3">
      <c r="P859" s="213"/>
    </row>
    <row r="860" spans="16:16" x14ac:dyDescent="0.3">
      <c r="P860" s="213"/>
    </row>
    <row r="861" spans="16:16" x14ac:dyDescent="0.3">
      <c r="P861" s="213"/>
    </row>
    <row r="862" spans="16:16" x14ac:dyDescent="0.3">
      <c r="P862" s="213"/>
    </row>
    <row r="863" spans="16:16" x14ac:dyDescent="0.3">
      <c r="P863" s="213"/>
    </row>
    <row r="864" spans="16:16" x14ac:dyDescent="0.3">
      <c r="P864" s="213"/>
    </row>
    <row r="865" spans="16:16" x14ac:dyDescent="0.3">
      <c r="P865" s="213"/>
    </row>
    <row r="866" spans="16:16" x14ac:dyDescent="0.3">
      <c r="P866" s="213"/>
    </row>
    <row r="867" spans="16:16" x14ac:dyDescent="0.3">
      <c r="P867" s="213"/>
    </row>
    <row r="868" spans="16:16" x14ac:dyDescent="0.3">
      <c r="P868" s="213"/>
    </row>
    <row r="869" spans="16:16" x14ac:dyDescent="0.3">
      <c r="P869" s="213"/>
    </row>
    <row r="870" spans="16:16" x14ac:dyDescent="0.3">
      <c r="P870" s="213"/>
    </row>
    <row r="871" spans="16:16" x14ac:dyDescent="0.3">
      <c r="P871" s="213"/>
    </row>
    <row r="872" spans="16:16" x14ac:dyDescent="0.3">
      <c r="P872" s="213"/>
    </row>
    <row r="873" spans="16:16" x14ac:dyDescent="0.3">
      <c r="P873" s="213"/>
    </row>
    <row r="874" spans="16:16" x14ac:dyDescent="0.3">
      <c r="P874" s="213"/>
    </row>
    <row r="875" spans="16:16" x14ac:dyDescent="0.3">
      <c r="P875" s="213"/>
    </row>
    <row r="876" spans="16:16" x14ac:dyDescent="0.3">
      <c r="P876" s="213"/>
    </row>
    <row r="877" spans="16:16" x14ac:dyDescent="0.3">
      <c r="P877" s="213"/>
    </row>
    <row r="878" spans="16:16" x14ac:dyDescent="0.3">
      <c r="P878" s="213"/>
    </row>
    <row r="879" spans="16:16" x14ac:dyDescent="0.3">
      <c r="P879" s="213"/>
    </row>
    <row r="880" spans="16:16" x14ac:dyDescent="0.3">
      <c r="P880" s="213"/>
    </row>
    <row r="881" spans="16:16" x14ac:dyDescent="0.3">
      <c r="P881" s="213"/>
    </row>
    <row r="882" spans="16:16" x14ac:dyDescent="0.3">
      <c r="P882" s="213"/>
    </row>
    <row r="883" spans="16:16" x14ac:dyDescent="0.3">
      <c r="P883" s="213"/>
    </row>
    <row r="884" spans="16:16" x14ac:dyDescent="0.3">
      <c r="P884" s="213"/>
    </row>
    <row r="885" spans="16:16" x14ac:dyDescent="0.3">
      <c r="P885" s="213"/>
    </row>
    <row r="886" spans="16:16" x14ac:dyDescent="0.3">
      <c r="P886" s="213"/>
    </row>
    <row r="887" spans="16:16" x14ac:dyDescent="0.3">
      <c r="P887" s="213"/>
    </row>
    <row r="888" spans="16:16" x14ac:dyDescent="0.3">
      <c r="P888" s="213"/>
    </row>
    <row r="889" spans="16:16" x14ac:dyDescent="0.3">
      <c r="P889" s="213"/>
    </row>
    <row r="890" spans="16:16" x14ac:dyDescent="0.3">
      <c r="P890" s="213"/>
    </row>
    <row r="891" spans="16:16" x14ac:dyDescent="0.3">
      <c r="P891" s="213"/>
    </row>
    <row r="892" spans="16:16" x14ac:dyDescent="0.3">
      <c r="P892" s="213"/>
    </row>
    <row r="893" spans="16:16" x14ac:dyDescent="0.3">
      <c r="P893" s="213"/>
    </row>
    <row r="894" spans="16:16" x14ac:dyDescent="0.3">
      <c r="P894" s="213"/>
    </row>
    <row r="895" spans="16:16" x14ac:dyDescent="0.3">
      <c r="P895" s="213"/>
    </row>
    <row r="896" spans="16:16" x14ac:dyDescent="0.3">
      <c r="P896" s="213"/>
    </row>
    <row r="897" spans="16:16" x14ac:dyDescent="0.3">
      <c r="P897" s="213"/>
    </row>
    <row r="898" spans="16:16" x14ac:dyDescent="0.3">
      <c r="P898" s="213"/>
    </row>
    <row r="899" spans="16:16" x14ac:dyDescent="0.3">
      <c r="P899" s="213"/>
    </row>
    <row r="900" spans="16:16" x14ac:dyDescent="0.3">
      <c r="P900" s="213"/>
    </row>
    <row r="901" spans="16:16" x14ac:dyDescent="0.3">
      <c r="P901" s="213"/>
    </row>
    <row r="902" spans="16:16" x14ac:dyDescent="0.3">
      <c r="P902" s="213"/>
    </row>
    <row r="903" spans="16:16" x14ac:dyDescent="0.3">
      <c r="P903" s="213"/>
    </row>
    <row r="904" spans="16:16" x14ac:dyDescent="0.3">
      <c r="P904" s="213"/>
    </row>
    <row r="905" spans="16:16" x14ac:dyDescent="0.3">
      <c r="P905" s="213"/>
    </row>
    <row r="906" spans="16:16" x14ac:dyDescent="0.3">
      <c r="P906" s="213"/>
    </row>
    <row r="907" spans="16:16" x14ac:dyDescent="0.3">
      <c r="P907" s="213"/>
    </row>
    <row r="908" spans="16:16" x14ac:dyDescent="0.3">
      <c r="P908" s="213"/>
    </row>
    <row r="909" spans="16:16" x14ac:dyDescent="0.3">
      <c r="P909" s="213"/>
    </row>
    <row r="910" spans="16:16" x14ac:dyDescent="0.3">
      <c r="P910" s="213"/>
    </row>
    <row r="911" spans="16:16" x14ac:dyDescent="0.3">
      <c r="P911" s="213"/>
    </row>
    <row r="912" spans="16:16" x14ac:dyDescent="0.3">
      <c r="P912" s="213"/>
    </row>
    <row r="913" spans="16:16" x14ac:dyDescent="0.3">
      <c r="P913" s="213"/>
    </row>
    <row r="914" spans="16:16" x14ac:dyDescent="0.3">
      <c r="P914" s="213"/>
    </row>
    <row r="915" spans="16:16" x14ac:dyDescent="0.3">
      <c r="P915" s="213"/>
    </row>
    <row r="916" spans="16:16" x14ac:dyDescent="0.3">
      <c r="P916" s="213"/>
    </row>
    <row r="917" spans="16:16" x14ac:dyDescent="0.3">
      <c r="P917" s="213"/>
    </row>
    <row r="918" spans="16:16" x14ac:dyDescent="0.3">
      <c r="P918" s="213"/>
    </row>
    <row r="919" spans="16:16" x14ac:dyDescent="0.3">
      <c r="P919" s="213"/>
    </row>
    <row r="920" spans="16:16" x14ac:dyDescent="0.3">
      <c r="P920" s="213"/>
    </row>
    <row r="921" spans="16:16" x14ac:dyDescent="0.3">
      <c r="P921" s="213"/>
    </row>
    <row r="922" spans="16:16" x14ac:dyDescent="0.3">
      <c r="P922" s="213"/>
    </row>
    <row r="923" spans="16:16" x14ac:dyDescent="0.3">
      <c r="P923" s="213"/>
    </row>
    <row r="924" spans="16:16" x14ac:dyDescent="0.3">
      <c r="P924" s="213"/>
    </row>
    <row r="925" spans="16:16" x14ac:dyDescent="0.3">
      <c r="P925" s="213"/>
    </row>
    <row r="926" spans="16:16" x14ac:dyDescent="0.3">
      <c r="P926" s="213"/>
    </row>
    <row r="927" spans="16:16" x14ac:dyDescent="0.3">
      <c r="P927" s="213"/>
    </row>
    <row r="928" spans="16:16" x14ac:dyDescent="0.3">
      <c r="P928" s="213"/>
    </row>
    <row r="929" spans="16:16" x14ac:dyDescent="0.3">
      <c r="P929" s="213"/>
    </row>
    <row r="930" spans="16:16" x14ac:dyDescent="0.3">
      <c r="P930" s="213"/>
    </row>
    <row r="931" spans="16:16" x14ac:dyDescent="0.3">
      <c r="P931" s="213"/>
    </row>
    <row r="932" spans="16:16" x14ac:dyDescent="0.3">
      <c r="P932" s="213"/>
    </row>
    <row r="933" spans="16:16" x14ac:dyDescent="0.3">
      <c r="P933" s="213"/>
    </row>
    <row r="934" spans="16:16" x14ac:dyDescent="0.3">
      <c r="P934" s="213"/>
    </row>
    <row r="935" spans="16:16" x14ac:dyDescent="0.3">
      <c r="P935" s="213"/>
    </row>
    <row r="936" spans="16:16" x14ac:dyDescent="0.3">
      <c r="P936" s="213"/>
    </row>
    <row r="937" spans="16:16" x14ac:dyDescent="0.3">
      <c r="P937" s="213"/>
    </row>
    <row r="938" spans="16:16" x14ac:dyDescent="0.3">
      <c r="P938" s="213"/>
    </row>
    <row r="939" spans="16:16" x14ac:dyDescent="0.3">
      <c r="P939" s="213"/>
    </row>
    <row r="940" spans="16:16" x14ac:dyDescent="0.3">
      <c r="P940" s="213"/>
    </row>
    <row r="941" spans="16:16" x14ac:dyDescent="0.3">
      <c r="P941" s="213"/>
    </row>
    <row r="942" spans="16:16" x14ac:dyDescent="0.3">
      <c r="P942" s="213"/>
    </row>
    <row r="943" spans="16:16" x14ac:dyDescent="0.3">
      <c r="P943" s="213"/>
    </row>
    <row r="944" spans="16:16" x14ac:dyDescent="0.3">
      <c r="P944" s="213"/>
    </row>
    <row r="945" spans="16:16" x14ac:dyDescent="0.3">
      <c r="P945" s="213"/>
    </row>
    <row r="946" spans="16:16" x14ac:dyDescent="0.3">
      <c r="P946" s="213"/>
    </row>
    <row r="947" spans="16:16" x14ac:dyDescent="0.3">
      <c r="P947" s="213"/>
    </row>
    <row r="948" spans="16:16" x14ac:dyDescent="0.3">
      <c r="P948" s="213"/>
    </row>
    <row r="949" spans="16:16" x14ac:dyDescent="0.3">
      <c r="P949" s="213"/>
    </row>
    <row r="950" spans="16:16" x14ac:dyDescent="0.3">
      <c r="P950" s="213"/>
    </row>
    <row r="951" spans="16:16" x14ac:dyDescent="0.3">
      <c r="P951" s="213"/>
    </row>
    <row r="952" spans="16:16" x14ac:dyDescent="0.3">
      <c r="P952" s="213"/>
    </row>
    <row r="953" spans="16:16" x14ac:dyDescent="0.3">
      <c r="P953" s="213"/>
    </row>
    <row r="954" spans="16:16" x14ac:dyDescent="0.3">
      <c r="P954" s="213"/>
    </row>
    <row r="955" spans="16:16" x14ac:dyDescent="0.3">
      <c r="P955" s="213"/>
    </row>
    <row r="956" spans="16:16" x14ac:dyDescent="0.3">
      <c r="P956" s="213"/>
    </row>
    <row r="957" spans="16:16" x14ac:dyDescent="0.3">
      <c r="P957" s="213"/>
    </row>
    <row r="958" spans="16:16" x14ac:dyDescent="0.3">
      <c r="P958" s="213"/>
    </row>
    <row r="959" spans="16:16" x14ac:dyDescent="0.3">
      <c r="P959" s="213"/>
    </row>
    <row r="960" spans="16:16" x14ac:dyDescent="0.3">
      <c r="P960" s="213"/>
    </row>
    <row r="961" spans="16:16" x14ac:dyDescent="0.3">
      <c r="P961" s="213"/>
    </row>
    <row r="962" spans="16:16" x14ac:dyDescent="0.3">
      <c r="P962" s="213"/>
    </row>
    <row r="963" spans="16:16" x14ac:dyDescent="0.3">
      <c r="P963" s="213"/>
    </row>
    <row r="964" spans="16:16" x14ac:dyDescent="0.3">
      <c r="P964" s="213"/>
    </row>
    <row r="965" spans="16:16" x14ac:dyDescent="0.3">
      <c r="P965" s="213"/>
    </row>
    <row r="966" spans="16:16" x14ac:dyDescent="0.3">
      <c r="P966" s="213"/>
    </row>
    <row r="967" spans="16:16" x14ac:dyDescent="0.3">
      <c r="P967" s="213"/>
    </row>
    <row r="968" spans="16:16" x14ac:dyDescent="0.3">
      <c r="P968" s="213"/>
    </row>
    <row r="969" spans="16:16" x14ac:dyDescent="0.3">
      <c r="P969" s="213"/>
    </row>
    <row r="970" spans="16:16" x14ac:dyDescent="0.3">
      <c r="P970" s="213"/>
    </row>
    <row r="971" spans="16:16" x14ac:dyDescent="0.3">
      <c r="P971" s="213"/>
    </row>
    <row r="972" spans="16:16" x14ac:dyDescent="0.3">
      <c r="P972" s="213"/>
    </row>
    <row r="973" spans="16:16" x14ac:dyDescent="0.3">
      <c r="P973" s="213"/>
    </row>
    <row r="974" spans="16:16" x14ac:dyDescent="0.3">
      <c r="P974" s="213"/>
    </row>
    <row r="975" spans="16:16" x14ac:dyDescent="0.3">
      <c r="P975" s="213"/>
    </row>
    <row r="976" spans="16:16" x14ac:dyDescent="0.3">
      <c r="P976" s="213"/>
    </row>
    <row r="977" spans="16:16" x14ac:dyDescent="0.3">
      <c r="P977" s="213"/>
    </row>
    <row r="978" spans="16:16" x14ac:dyDescent="0.3">
      <c r="P978" s="213"/>
    </row>
    <row r="979" spans="16:16" x14ac:dyDescent="0.3">
      <c r="P979" s="213"/>
    </row>
    <row r="980" spans="16:16" x14ac:dyDescent="0.3">
      <c r="P980" s="213"/>
    </row>
    <row r="981" spans="16:16" x14ac:dyDescent="0.3">
      <c r="P981" s="213"/>
    </row>
    <row r="982" spans="16:16" x14ac:dyDescent="0.3">
      <c r="P982" s="213"/>
    </row>
    <row r="983" spans="16:16" x14ac:dyDescent="0.3">
      <c r="P983" s="213"/>
    </row>
    <row r="984" spans="16:16" x14ac:dyDescent="0.3">
      <c r="P984" s="213"/>
    </row>
    <row r="985" spans="16:16" x14ac:dyDescent="0.3">
      <c r="P985" s="213"/>
    </row>
    <row r="986" spans="16:16" x14ac:dyDescent="0.3">
      <c r="P986" s="213"/>
    </row>
    <row r="987" spans="16:16" x14ac:dyDescent="0.3">
      <c r="P987" s="213"/>
    </row>
    <row r="988" spans="16:16" x14ac:dyDescent="0.3">
      <c r="P988" s="213"/>
    </row>
    <row r="989" spans="16:16" x14ac:dyDescent="0.3">
      <c r="P989" s="213"/>
    </row>
    <row r="990" spans="16:16" x14ac:dyDescent="0.3">
      <c r="P990" s="213"/>
    </row>
    <row r="991" spans="16:16" x14ac:dyDescent="0.3">
      <c r="P991" s="213"/>
    </row>
    <row r="992" spans="16:16" x14ac:dyDescent="0.3">
      <c r="P992" s="213"/>
    </row>
    <row r="993" spans="16:16" x14ac:dyDescent="0.3">
      <c r="P993" s="213"/>
    </row>
    <row r="994" spans="16:16" x14ac:dyDescent="0.3">
      <c r="P994" s="213"/>
    </row>
    <row r="995" spans="16:16" x14ac:dyDescent="0.3">
      <c r="P995" s="213"/>
    </row>
    <row r="996" spans="16:16" x14ac:dyDescent="0.3">
      <c r="P996" s="213"/>
    </row>
    <row r="997" spans="16:16" x14ac:dyDescent="0.3">
      <c r="P997" s="213"/>
    </row>
    <row r="998" spans="16:16" x14ac:dyDescent="0.3">
      <c r="P998" s="213"/>
    </row>
    <row r="999" spans="16:16" x14ac:dyDescent="0.3">
      <c r="P999" s="213"/>
    </row>
    <row r="1000" spans="16:16" x14ac:dyDescent="0.3">
      <c r="P1000" s="213"/>
    </row>
    <row r="1001" spans="16:16" x14ac:dyDescent="0.3">
      <c r="P1001" s="213"/>
    </row>
    <row r="1002" spans="16:16" x14ac:dyDescent="0.3">
      <c r="P1002" s="213"/>
    </row>
    <row r="1003" spans="16:16" x14ac:dyDescent="0.3">
      <c r="P1003" s="213"/>
    </row>
    <row r="1004" spans="16:16" x14ac:dyDescent="0.3">
      <c r="P1004" s="213"/>
    </row>
    <row r="1005" spans="16:16" x14ac:dyDescent="0.3">
      <c r="P1005" s="213"/>
    </row>
    <row r="1006" spans="16:16" x14ac:dyDescent="0.3">
      <c r="P1006" s="213"/>
    </row>
    <row r="1007" spans="16:16" x14ac:dyDescent="0.3">
      <c r="P1007" s="213"/>
    </row>
    <row r="1008" spans="16:16" x14ac:dyDescent="0.3">
      <c r="P1008" s="213"/>
    </row>
    <row r="1009" spans="16:16" x14ac:dyDescent="0.3">
      <c r="P1009" s="213"/>
    </row>
    <row r="1010" spans="16:16" x14ac:dyDescent="0.3">
      <c r="P1010" s="213"/>
    </row>
    <row r="1011" spans="16:16" x14ac:dyDescent="0.3">
      <c r="P1011" s="213"/>
    </row>
    <row r="1012" spans="16:16" x14ac:dyDescent="0.3">
      <c r="P1012" s="213"/>
    </row>
    <row r="1013" spans="16:16" x14ac:dyDescent="0.3">
      <c r="P1013" s="213"/>
    </row>
    <row r="1014" spans="16:16" x14ac:dyDescent="0.3">
      <c r="P1014" s="213"/>
    </row>
    <row r="1015" spans="16:16" x14ac:dyDescent="0.3">
      <c r="P1015" s="213"/>
    </row>
    <row r="1016" spans="16:16" x14ac:dyDescent="0.3">
      <c r="P1016" s="213"/>
    </row>
    <row r="1017" spans="16:16" x14ac:dyDescent="0.3">
      <c r="P1017" s="213"/>
    </row>
    <row r="1018" spans="16:16" x14ac:dyDescent="0.3">
      <c r="P1018" s="213"/>
    </row>
    <row r="1019" spans="16:16" x14ac:dyDescent="0.3">
      <c r="P1019" s="213"/>
    </row>
    <row r="1020" spans="16:16" x14ac:dyDescent="0.3">
      <c r="P1020" s="213"/>
    </row>
    <row r="1021" spans="16:16" x14ac:dyDescent="0.3">
      <c r="P1021" s="213"/>
    </row>
    <row r="1022" spans="16:16" x14ac:dyDescent="0.3">
      <c r="P1022" s="213"/>
    </row>
    <row r="1023" spans="16:16" x14ac:dyDescent="0.3">
      <c r="P1023" s="213"/>
    </row>
    <row r="1024" spans="16:16" x14ac:dyDescent="0.3">
      <c r="P1024" s="213"/>
    </row>
    <row r="1025" spans="16:16" x14ac:dyDescent="0.3">
      <c r="P1025" s="213"/>
    </row>
    <row r="1026" spans="16:16" x14ac:dyDescent="0.3">
      <c r="P1026" s="213"/>
    </row>
    <row r="1027" spans="16:16" x14ac:dyDescent="0.3">
      <c r="P1027" s="213"/>
    </row>
    <row r="1028" spans="16:16" x14ac:dyDescent="0.3">
      <c r="P1028" s="213"/>
    </row>
    <row r="1029" spans="16:16" x14ac:dyDescent="0.3">
      <c r="P1029" s="213"/>
    </row>
    <row r="1030" spans="16:16" x14ac:dyDescent="0.3">
      <c r="P1030" s="213"/>
    </row>
    <row r="1031" spans="16:16" x14ac:dyDescent="0.3">
      <c r="P1031" s="213"/>
    </row>
    <row r="1032" spans="16:16" x14ac:dyDescent="0.3">
      <c r="P1032" s="213"/>
    </row>
    <row r="1033" spans="16:16" x14ac:dyDescent="0.3">
      <c r="P1033" s="213"/>
    </row>
    <row r="1034" spans="16:16" x14ac:dyDescent="0.3">
      <c r="P1034" s="213"/>
    </row>
    <row r="1035" spans="16:16" x14ac:dyDescent="0.3">
      <c r="P1035" s="213"/>
    </row>
    <row r="1036" spans="16:16" x14ac:dyDescent="0.3">
      <c r="P1036" s="213"/>
    </row>
    <row r="1037" spans="16:16" x14ac:dyDescent="0.3">
      <c r="P1037" s="213"/>
    </row>
    <row r="1038" spans="16:16" x14ac:dyDescent="0.3">
      <c r="P1038" s="213"/>
    </row>
    <row r="1039" spans="16:16" x14ac:dyDescent="0.3">
      <c r="P1039" s="213"/>
    </row>
    <row r="1040" spans="16:16" x14ac:dyDescent="0.3">
      <c r="P1040" s="213"/>
    </row>
    <row r="1041" spans="16:16" x14ac:dyDescent="0.3">
      <c r="P1041" s="213"/>
    </row>
    <row r="1042" spans="16:16" x14ac:dyDescent="0.3">
      <c r="P1042" s="213"/>
    </row>
    <row r="1043" spans="16:16" x14ac:dyDescent="0.3">
      <c r="P1043" s="213"/>
    </row>
    <row r="1044" spans="16:16" x14ac:dyDescent="0.3">
      <c r="P1044" s="213"/>
    </row>
    <row r="1045" spans="16:16" x14ac:dyDescent="0.3">
      <c r="P1045" s="213"/>
    </row>
    <row r="1046" spans="16:16" x14ac:dyDescent="0.3">
      <c r="P1046" s="213"/>
    </row>
    <row r="1047" spans="16:16" x14ac:dyDescent="0.3">
      <c r="P1047" s="213"/>
    </row>
    <row r="1048" spans="16:16" x14ac:dyDescent="0.3">
      <c r="P1048" s="213"/>
    </row>
    <row r="1049" spans="16:16" x14ac:dyDescent="0.3">
      <c r="P1049" s="213"/>
    </row>
    <row r="1050" spans="16:16" x14ac:dyDescent="0.3">
      <c r="P1050" s="213"/>
    </row>
    <row r="1051" spans="16:16" x14ac:dyDescent="0.3">
      <c r="P1051" s="213"/>
    </row>
    <row r="1052" spans="16:16" x14ac:dyDescent="0.3">
      <c r="P1052" s="213"/>
    </row>
    <row r="1053" spans="16:16" x14ac:dyDescent="0.3">
      <c r="P1053" s="213"/>
    </row>
    <row r="1054" spans="16:16" x14ac:dyDescent="0.3">
      <c r="P1054" s="213"/>
    </row>
    <row r="1055" spans="16:16" x14ac:dyDescent="0.3">
      <c r="P1055" s="213"/>
    </row>
    <row r="1056" spans="16:16" x14ac:dyDescent="0.3">
      <c r="P1056" s="213"/>
    </row>
    <row r="1057" spans="16:16" x14ac:dyDescent="0.3">
      <c r="P1057" s="213"/>
    </row>
    <row r="1058" spans="16:16" x14ac:dyDescent="0.3">
      <c r="P1058" s="213"/>
    </row>
    <row r="1059" spans="16:16" x14ac:dyDescent="0.3">
      <c r="P1059" s="213"/>
    </row>
    <row r="1060" spans="16:16" x14ac:dyDescent="0.3">
      <c r="P1060" s="213"/>
    </row>
    <row r="1061" spans="16:16" x14ac:dyDescent="0.3">
      <c r="P1061" s="213"/>
    </row>
    <row r="1062" spans="16:16" x14ac:dyDescent="0.3">
      <c r="P1062" s="213"/>
    </row>
    <row r="1063" spans="16:16" x14ac:dyDescent="0.3">
      <c r="P1063" s="213"/>
    </row>
    <row r="1064" spans="16:16" x14ac:dyDescent="0.3">
      <c r="P1064" s="213"/>
    </row>
    <row r="1065" spans="16:16" x14ac:dyDescent="0.3">
      <c r="P1065" s="213"/>
    </row>
    <row r="1066" spans="16:16" x14ac:dyDescent="0.3">
      <c r="P1066" s="213"/>
    </row>
    <row r="1067" spans="16:16" x14ac:dyDescent="0.3">
      <c r="P1067" s="213"/>
    </row>
    <row r="1068" spans="16:16" x14ac:dyDescent="0.3">
      <c r="P1068" s="213"/>
    </row>
    <row r="1069" spans="16:16" x14ac:dyDescent="0.3">
      <c r="P1069" s="213"/>
    </row>
    <row r="1070" spans="16:16" x14ac:dyDescent="0.3">
      <c r="P1070" s="213"/>
    </row>
    <row r="1071" spans="16:16" x14ac:dyDescent="0.3">
      <c r="P1071" s="213"/>
    </row>
    <row r="1072" spans="16:16" x14ac:dyDescent="0.3">
      <c r="P1072" s="213"/>
    </row>
    <row r="1073" spans="16:16" x14ac:dyDescent="0.3">
      <c r="P1073" s="213"/>
    </row>
    <row r="1074" spans="16:16" x14ac:dyDescent="0.3">
      <c r="P1074" s="213"/>
    </row>
    <row r="1075" spans="16:16" x14ac:dyDescent="0.3">
      <c r="P1075" s="213"/>
    </row>
    <row r="1076" spans="16:16" x14ac:dyDescent="0.3">
      <c r="P1076" s="213"/>
    </row>
    <row r="1077" spans="16:16" x14ac:dyDescent="0.3">
      <c r="P1077" s="213"/>
    </row>
    <row r="1078" spans="16:16" x14ac:dyDescent="0.3">
      <c r="P1078" s="213"/>
    </row>
    <row r="1079" spans="16:16" x14ac:dyDescent="0.3">
      <c r="P1079" s="213"/>
    </row>
    <row r="1080" spans="16:16" x14ac:dyDescent="0.3">
      <c r="P1080" s="213"/>
    </row>
    <row r="1081" spans="16:16" x14ac:dyDescent="0.3">
      <c r="P1081" s="213"/>
    </row>
    <row r="1082" spans="16:16" x14ac:dyDescent="0.3">
      <c r="P1082" s="213"/>
    </row>
    <row r="1083" spans="16:16" x14ac:dyDescent="0.3">
      <c r="P1083" s="213"/>
    </row>
    <row r="1084" spans="16:16" x14ac:dyDescent="0.3">
      <c r="P1084" s="213"/>
    </row>
    <row r="1085" spans="16:16" x14ac:dyDescent="0.3">
      <c r="P1085" s="213"/>
    </row>
    <row r="1086" spans="16:16" x14ac:dyDescent="0.3">
      <c r="P1086" s="213"/>
    </row>
    <row r="1087" spans="16:16" x14ac:dyDescent="0.3">
      <c r="P1087" s="213"/>
    </row>
    <row r="1088" spans="16:16" x14ac:dyDescent="0.3">
      <c r="P1088" s="213"/>
    </row>
    <row r="1089" spans="16:16" x14ac:dyDescent="0.3">
      <c r="P1089" s="213"/>
    </row>
    <row r="1090" spans="16:16" x14ac:dyDescent="0.3">
      <c r="P1090" s="213"/>
    </row>
    <row r="1091" spans="16:16" x14ac:dyDescent="0.3">
      <c r="P1091" s="213"/>
    </row>
    <row r="1092" spans="16:16" x14ac:dyDescent="0.3">
      <c r="P1092" s="213"/>
    </row>
    <row r="1093" spans="16:16" x14ac:dyDescent="0.3">
      <c r="P1093" s="213"/>
    </row>
    <row r="1094" spans="16:16" x14ac:dyDescent="0.3">
      <c r="P1094" s="213"/>
    </row>
    <row r="1095" spans="16:16" x14ac:dyDescent="0.3">
      <c r="P1095" s="213"/>
    </row>
    <row r="1096" spans="16:16" x14ac:dyDescent="0.3">
      <c r="P1096" s="213"/>
    </row>
    <row r="1097" spans="16:16" x14ac:dyDescent="0.3">
      <c r="P1097" s="213"/>
    </row>
    <row r="1098" spans="16:16" x14ac:dyDescent="0.3">
      <c r="P1098" s="213"/>
    </row>
    <row r="1099" spans="16:16" x14ac:dyDescent="0.3">
      <c r="P1099" s="213"/>
    </row>
    <row r="1100" spans="16:16" x14ac:dyDescent="0.3">
      <c r="P1100" s="213"/>
    </row>
    <row r="1101" spans="16:16" x14ac:dyDescent="0.3">
      <c r="P1101" s="213"/>
    </row>
    <row r="1102" spans="16:16" x14ac:dyDescent="0.3">
      <c r="P1102" s="213"/>
    </row>
    <row r="1103" spans="16:16" x14ac:dyDescent="0.3">
      <c r="P1103" s="213"/>
    </row>
    <row r="1104" spans="16:16" x14ac:dyDescent="0.3">
      <c r="P1104" s="213"/>
    </row>
    <row r="1105" spans="16:16" x14ac:dyDescent="0.3">
      <c r="P1105" s="213"/>
    </row>
    <row r="1106" spans="16:16" x14ac:dyDescent="0.3">
      <c r="P1106" s="213"/>
    </row>
    <row r="1107" spans="16:16" x14ac:dyDescent="0.3">
      <c r="P1107" s="213"/>
    </row>
    <row r="1108" spans="16:16" x14ac:dyDescent="0.3">
      <c r="P1108" s="213"/>
    </row>
    <row r="1109" spans="16:16" x14ac:dyDescent="0.3">
      <c r="P1109" s="213"/>
    </row>
    <row r="1110" spans="16:16" x14ac:dyDescent="0.3">
      <c r="P1110" s="213"/>
    </row>
    <row r="1111" spans="16:16" x14ac:dyDescent="0.3">
      <c r="P1111" s="213"/>
    </row>
    <row r="1112" spans="16:16" x14ac:dyDescent="0.3">
      <c r="P1112" s="213"/>
    </row>
    <row r="1113" spans="16:16" x14ac:dyDescent="0.3">
      <c r="P1113" s="213"/>
    </row>
    <row r="1114" spans="16:16" x14ac:dyDescent="0.3">
      <c r="P1114" s="213"/>
    </row>
    <row r="1115" spans="16:16" x14ac:dyDescent="0.3">
      <c r="P1115" s="213"/>
    </row>
    <row r="1116" spans="16:16" x14ac:dyDescent="0.3">
      <c r="P1116" s="213"/>
    </row>
    <row r="1117" spans="16:16" x14ac:dyDescent="0.3">
      <c r="P1117" s="213"/>
    </row>
    <row r="1118" spans="16:16" x14ac:dyDescent="0.3">
      <c r="P1118" s="213"/>
    </row>
    <row r="1119" spans="16:16" x14ac:dyDescent="0.3">
      <c r="P1119" s="213"/>
    </row>
    <row r="1120" spans="16:16" x14ac:dyDescent="0.3">
      <c r="P1120" s="213"/>
    </row>
    <row r="1121" spans="16:16" x14ac:dyDescent="0.3">
      <c r="P1121" s="213"/>
    </row>
    <row r="1122" spans="16:16" x14ac:dyDescent="0.3">
      <c r="P1122" s="213"/>
    </row>
    <row r="1123" spans="16:16" x14ac:dyDescent="0.3">
      <c r="P1123" s="213"/>
    </row>
    <row r="1124" spans="16:16" x14ac:dyDescent="0.3">
      <c r="P1124" s="213"/>
    </row>
    <row r="1125" spans="16:16" x14ac:dyDescent="0.3">
      <c r="P1125" s="213"/>
    </row>
    <row r="1126" spans="16:16" x14ac:dyDescent="0.3">
      <c r="P1126" s="213"/>
    </row>
    <row r="1127" spans="16:16" x14ac:dyDescent="0.3">
      <c r="P1127" s="213"/>
    </row>
    <row r="1128" spans="16:16" x14ac:dyDescent="0.3">
      <c r="P1128" s="213"/>
    </row>
    <row r="1129" spans="16:16" x14ac:dyDescent="0.3">
      <c r="P1129" s="213"/>
    </row>
    <row r="1130" spans="16:16" x14ac:dyDescent="0.3">
      <c r="P1130" s="213"/>
    </row>
    <row r="1131" spans="16:16" x14ac:dyDescent="0.3">
      <c r="P1131" s="213"/>
    </row>
    <row r="1132" spans="16:16" x14ac:dyDescent="0.3">
      <c r="P1132" s="213"/>
    </row>
    <row r="1133" spans="16:16" x14ac:dyDescent="0.3">
      <c r="P1133" s="213"/>
    </row>
    <row r="1134" spans="16:16" x14ac:dyDescent="0.3">
      <c r="P1134" s="213"/>
    </row>
    <row r="1135" spans="16:16" x14ac:dyDescent="0.3">
      <c r="P1135" s="213"/>
    </row>
    <row r="1136" spans="16:16" x14ac:dyDescent="0.3">
      <c r="P1136" s="213"/>
    </row>
    <row r="1137" spans="16:16" x14ac:dyDescent="0.3">
      <c r="P1137" s="213"/>
    </row>
    <row r="1138" spans="16:16" x14ac:dyDescent="0.3">
      <c r="P1138" s="213"/>
    </row>
    <row r="1139" spans="16:16" x14ac:dyDescent="0.3">
      <c r="P1139" s="213"/>
    </row>
    <row r="1140" spans="16:16" x14ac:dyDescent="0.3">
      <c r="P1140" s="213"/>
    </row>
    <row r="1141" spans="16:16" x14ac:dyDescent="0.3">
      <c r="P1141" s="213"/>
    </row>
    <row r="1142" spans="16:16" x14ac:dyDescent="0.3">
      <c r="P1142" s="213"/>
    </row>
    <row r="1143" spans="16:16" x14ac:dyDescent="0.3">
      <c r="P1143" s="213"/>
    </row>
    <row r="1144" spans="16:16" x14ac:dyDescent="0.3">
      <c r="P1144" s="213"/>
    </row>
    <row r="1145" spans="16:16" x14ac:dyDescent="0.3">
      <c r="P1145" s="213"/>
    </row>
    <row r="1146" spans="16:16" x14ac:dyDescent="0.3">
      <c r="P1146" s="213"/>
    </row>
    <row r="1147" spans="16:16" x14ac:dyDescent="0.3">
      <c r="P1147" s="213"/>
    </row>
    <row r="1148" spans="16:16" x14ac:dyDescent="0.3">
      <c r="P1148" s="213"/>
    </row>
    <row r="1149" spans="16:16" x14ac:dyDescent="0.3">
      <c r="P1149" s="213"/>
    </row>
    <row r="1150" spans="16:16" x14ac:dyDescent="0.3">
      <c r="P1150" s="213"/>
    </row>
    <row r="1151" spans="16:16" x14ac:dyDescent="0.3">
      <c r="P1151" s="213"/>
    </row>
    <row r="1152" spans="16:16" x14ac:dyDescent="0.3">
      <c r="P1152" s="213"/>
    </row>
    <row r="1153" spans="16:16" x14ac:dyDescent="0.3">
      <c r="P1153" s="213"/>
    </row>
    <row r="1154" spans="16:16" x14ac:dyDescent="0.3">
      <c r="P1154" s="213"/>
    </row>
    <row r="1155" spans="16:16" x14ac:dyDescent="0.3">
      <c r="P1155" s="213"/>
    </row>
    <row r="1156" spans="16:16" x14ac:dyDescent="0.3">
      <c r="P1156" s="213"/>
    </row>
    <row r="1157" spans="16:16" x14ac:dyDescent="0.3">
      <c r="P1157" s="213"/>
    </row>
    <row r="1158" spans="16:16" x14ac:dyDescent="0.3">
      <c r="P1158" s="213"/>
    </row>
    <row r="1159" spans="16:16" x14ac:dyDescent="0.3">
      <c r="P1159" s="213"/>
    </row>
    <row r="1160" spans="16:16" x14ac:dyDescent="0.3">
      <c r="P1160" s="213"/>
    </row>
    <row r="1161" spans="16:16" x14ac:dyDescent="0.3">
      <c r="P1161" s="213"/>
    </row>
    <row r="1162" spans="16:16" x14ac:dyDescent="0.3">
      <c r="P1162" s="213"/>
    </row>
    <row r="1163" spans="16:16" x14ac:dyDescent="0.3">
      <c r="P1163" s="213"/>
    </row>
    <row r="1164" spans="16:16" x14ac:dyDescent="0.3">
      <c r="P1164" s="213"/>
    </row>
    <row r="1165" spans="16:16" x14ac:dyDescent="0.3">
      <c r="P1165" s="213"/>
    </row>
    <row r="1166" spans="16:16" x14ac:dyDescent="0.3">
      <c r="P1166" s="213"/>
    </row>
    <row r="1167" spans="16:16" x14ac:dyDescent="0.3">
      <c r="P1167" s="213"/>
    </row>
    <row r="1168" spans="16:16" x14ac:dyDescent="0.3">
      <c r="P1168" s="213"/>
    </row>
    <row r="1169" spans="16:16" x14ac:dyDescent="0.3">
      <c r="P1169" s="213"/>
    </row>
    <row r="1170" spans="16:16" x14ac:dyDescent="0.3">
      <c r="P1170" s="213"/>
    </row>
    <row r="1171" spans="16:16" x14ac:dyDescent="0.3">
      <c r="P1171" s="213"/>
    </row>
    <row r="1172" spans="16:16" x14ac:dyDescent="0.3">
      <c r="P1172" s="213"/>
    </row>
    <row r="1173" spans="16:16" x14ac:dyDescent="0.3">
      <c r="P1173" s="213"/>
    </row>
    <row r="1174" spans="16:16" x14ac:dyDescent="0.3">
      <c r="P1174" s="213"/>
    </row>
    <row r="1175" spans="16:16" x14ac:dyDescent="0.3">
      <c r="P1175" s="213"/>
    </row>
    <row r="1176" spans="16:16" x14ac:dyDescent="0.3">
      <c r="P1176" s="213"/>
    </row>
    <row r="1177" spans="16:16" x14ac:dyDescent="0.3">
      <c r="P1177" s="213"/>
    </row>
    <row r="1178" spans="16:16" x14ac:dyDescent="0.3">
      <c r="P1178" s="213"/>
    </row>
    <row r="1179" spans="16:16" x14ac:dyDescent="0.3">
      <c r="P1179" s="213"/>
    </row>
    <row r="1180" spans="16:16" x14ac:dyDescent="0.3">
      <c r="P1180" s="213"/>
    </row>
    <row r="1181" spans="16:16" x14ac:dyDescent="0.3">
      <c r="P1181" s="213"/>
    </row>
    <row r="1182" spans="16:16" x14ac:dyDescent="0.3">
      <c r="P1182" s="213"/>
    </row>
    <row r="1183" spans="16:16" x14ac:dyDescent="0.3">
      <c r="P1183" s="213"/>
    </row>
    <row r="1184" spans="16:16" x14ac:dyDescent="0.3">
      <c r="P1184" s="213"/>
    </row>
    <row r="1185" spans="16:16" x14ac:dyDescent="0.3">
      <c r="P1185" s="213"/>
    </row>
    <row r="1186" spans="16:16" x14ac:dyDescent="0.3">
      <c r="P1186" s="213"/>
    </row>
    <row r="1187" spans="16:16" x14ac:dyDescent="0.3">
      <c r="P1187" s="213"/>
    </row>
    <row r="1188" spans="16:16" x14ac:dyDescent="0.3">
      <c r="P1188" s="213"/>
    </row>
    <row r="1189" spans="16:16" x14ac:dyDescent="0.3">
      <c r="P1189" s="213"/>
    </row>
    <row r="1190" spans="16:16" x14ac:dyDescent="0.3">
      <c r="P1190" s="213"/>
    </row>
    <row r="1191" spans="16:16" x14ac:dyDescent="0.3">
      <c r="P1191" s="213"/>
    </row>
    <row r="1192" spans="16:16" x14ac:dyDescent="0.3">
      <c r="P1192" s="213"/>
    </row>
    <row r="1193" spans="16:16" x14ac:dyDescent="0.3">
      <c r="P1193" s="213"/>
    </row>
    <row r="1194" spans="16:16" x14ac:dyDescent="0.3">
      <c r="P1194" s="213"/>
    </row>
    <row r="1195" spans="16:16" x14ac:dyDescent="0.3">
      <c r="P1195" s="213"/>
    </row>
    <row r="1196" spans="16:16" x14ac:dyDescent="0.3">
      <c r="P1196" s="213"/>
    </row>
    <row r="1197" spans="16:16" x14ac:dyDescent="0.3">
      <c r="P1197" s="213"/>
    </row>
    <row r="1198" spans="16:16" x14ac:dyDescent="0.3">
      <c r="P1198" s="213"/>
    </row>
    <row r="1199" spans="16:16" x14ac:dyDescent="0.3">
      <c r="P1199" s="213"/>
    </row>
    <row r="1200" spans="16:16" x14ac:dyDescent="0.3">
      <c r="P1200" s="213"/>
    </row>
    <row r="1201" spans="16:16" x14ac:dyDescent="0.3">
      <c r="P1201" s="213"/>
    </row>
    <row r="1202" spans="16:16" x14ac:dyDescent="0.3">
      <c r="P1202" s="213"/>
    </row>
    <row r="1203" spans="16:16" x14ac:dyDescent="0.3">
      <c r="P1203" s="213"/>
    </row>
    <row r="1204" spans="16:16" x14ac:dyDescent="0.3">
      <c r="P1204" s="213"/>
    </row>
    <row r="1205" spans="16:16" x14ac:dyDescent="0.3">
      <c r="P1205" s="213"/>
    </row>
    <row r="1206" spans="16:16" x14ac:dyDescent="0.3">
      <c r="P1206" s="213"/>
    </row>
    <row r="1207" spans="16:16" x14ac:dyDescent="0.3">
      <c r="P1207" s="213"/>
    </row>
    <row r="1208" spans="16:16" x14ac:dyDescent="0.3">
      <c r="P1208" s="213"/>
    </row>
    <row r="1209" spans="16:16" x14ac:dyDescent="0.3">
      <c r="P1209" s="213"/>
    </row>
    <row r="1210" spans="16:16" x14ac:dyDescent="0.3">
      <c r="P1210" s="213"/>
    </row>
    <row r="1211" spans="16:16" x14ac:dyDescent="0.3">
      <c r="P1211" s="213"/>
    </row>
    <row r="1212" spans="16:16" x14ac:dyDescent="0.3">
      <c r="P1212" s="213"/>
    </row>
    <row r="1213" spans="16:16" x14ac:dyDescent="0.3">
      <c r="P1213" s="213"/>
    </row>
    <row r="1214" spans="16:16" x14ac:dyDescent="0.3">
      <c r="P1214" s="213"/>
    </row>
    <row r="1215" spans="16:16" x14ac:dyDescent="0.3">
      <c r="P1215" s="213"/>
    </row>
    <row r="1216" spans="16:16" x14ac:dyDescent="0.3">
      <c r="P1216" s="213"/>
    </row>
    <row r="1217" spans="16:16" x14ac:dyDescent="0.3">
      <c r="P1217" s="213"/>
    </row>
    <row r="1218" spans="16:16" x14ac:dyDescent="0.3">
      <c r="P1218" s="213"/>
    </row>
    <row r="1219" spans="16:16" x14ac:dyDescent="0.3">
      <c r="P1219" s="213"/>
    </row>
    <row r="1220" spans="16:16" x14ac:dyDescent="0.3">
      <c r="P1220" s="213"/>
    </row>
    <row r="1221" spans="16:16" x14ac:dyDescent="0.3">
      <c r="P1221" s="213"/>
    </row>
    <row r="1222" spans="16:16" x14ac:dyDescent="0.3">
      <c r="P1222" s="213"/>
    </row>
    <row r="1223" spans="16:16" x14ac:dyDescent="0.3">
      <c r="P1223" s="213"/>
    </row>
    <row r="1224" spans="16:16" x14ac:dyDescent="0.3">
      <c r="P1224" s="213"/>
    </row>
    <row r="1225" spans="16:16" x14ac:dyDescent="0.3">
      <c r="P1225" s="213"/>
    </row>
    <row r="1226" spans="16:16" x14ac:dyDescent="0.3">
      <c r="P1226" s="213"/>
    </row>
    <row r="1227" spans="16:16" x14ac:dyDescent="0.3">
      <c r="P1227" s="213"/>
    </row>
    <row r="1228" spans="16:16" x14ac:dyDescent="0.3">
      <c r="P1228" s="213"/>
    </row>
    <row r="1229" spans="16:16" x14ac:dyDescent="0.3">
      <c r="P1229" s="213"/>
    </row>
    <row r="1230" spans="16:16" x14ac:dyDescent="0.3">
      <c r="P1230" s="213"/>
    </row>
    <row r="1231" spans="16:16" x14ac:dyDescent="0.3">
      <c r="P1231" s="213"/>
    </row>
    <row r="1232" spans="16:16" x14ac:dyDescent="0.3">
      <c r="P1232" s="213"/>
    </row>
    <row r="1233" spans="16:16" x14ac:dyDescent="0.3">
      <c r="P1233" s="213"/>
    </row>
    <row r="1234" spans="16:16" x14ac:dyDescent="0.3">
      <c r="P1234" s="213"/>
    </row>
    <row r="1235" spans="16:16" x14ac:dyDescent="0.3">
      <c r="P1235" s="213"/>
    </row>
    <row r="1236" spans="16:16" x14ac:dyDescent="0.3">
      <c r="P1236" s="213"/>
    </row>
    <row r="1237" spans="16:16" x14ac:dyDescent="0.3">
      <c r="P1237" s="213"/>
    </row>
    <row r="1238" spans="16:16" x14ac:dyDescent="0.3">
      <c r="P1238" s="213"/>
    </row>
    <row r="1239" spans="16:16" x14ac:dyDescent="0.3">
      <c r="P1239" s="213"/>
    </row>
    <row r="1240" spans="16:16" x14ac:dyDescent="0.3">
      <c r="P1240" s="213"/>
    </row>
    <row r="1241" spans="16:16" x14ac:dyDescent="0.3">
      <c r="P1241" s="213"/>
    </row>
    <row r="1242" spans="16:16" x14ac:dyDescent="0.3">
      <c r="P1242" s="213"/>
    </row>
    <row r="1243" spans="16:16" x14ac:dyDescent="0.3">
      <c r="P1243" s="213"/>
    </row>
    <row r="1244" spans="16:16" x14ac:dyDescent="0.3">
      <c r="P1244" s="213"/>
    </row>
    <row r="1245" spans="16:16" x14ac:dyDescent="0.3">
      <c r="P1245" s="213"/>
    </row>
    <row r="1246" spans="16:16" x14ac:dyDescent="0.3">
      <c r="P1246" s="213"/>
    </row>
    <row r="1247" spans="16:16" x14ac:dyDescent="0.3">
      <c r="P1247" s="213"/>
    </row>
    <row r="1248" spans="16:16" x14ac:dyDescent="0.3">
      <c r="P1248" s="213"/>
    </row>
    <row r="1249" spans="16:16" x14ac:dyDescent="0.3">
      <c r="P1249" s="213"/>
    </row>
    <row r="1250" spans="16:16" x14ac:dyDescent="0.3">
      <c r="P1250" s="213"/>
    </row>
    <row r="1251" spans="16:16" x14ac:dyDescent="0.3">
      <c r="P1251" s="213"/>
    </row>
    <row r="1252" spans="16:16" x14ac:dyDescent="0.3">
      <c r="P1252" s="213"/>
    </row>
    <row r="1253" spans="16:16" x14ac:dyDescent="0.3">
      <c r="P1253" s="213"/>
    </row>
    <row r="1254" spans="16:16" x14ac:dyDescent="0.3">
      <c r="P1254" s="213"/>
    </row>
    <row r="1255" spans="16:16" x14ac:dyDescent="0.3">
      <c r="P1255" s="213"/>
    </row>
    <row r="1256" spans="16:16" x14ac:dyDescent="0.3">
      <c r="P1256" s="213"/>
    </row>
    <row r="1257" spans="16:16" x14ac:dyDescent="0.3">
      <c r="P1257" s="213"/>
    </row>
    <row r="1258" spans="16:16" x14ac:dyDescent="0.3">
      <c r="P1258" s="213"/>
    </row>
    <row r="1259" spans="16:16" x14ac:dyDescent="0.3">
      <c r="P1259" s="213"/>
    </row>
    <row r="1260" spans="16:16" x14ac:dyDescent="0.3">
      <c r="P1260" s="213"/>
    </row>
    <row r="1261" spans="16:16" x14ac:dyDescent="0.3">
      <c r="P1261" s="213"/>
    </row>
    <row r="1262" spans="16:16" x14ac:dyDescent="0.3">
      <c r="P1262" s="213"/>
    </row>
    <row r="1263" spans="16:16" x14ac:dyDescent="0.3">
      <c r="P1263" s="213"/>
    </row>
    <row r="1264" spans="16:16" x14ac:dyDescent="0.3">
      <c r="P1264" s="213"/>
    </row>
    <row r="1265" spans="16:16" x14ac:dyDescent="0.3">
      <c r="P1265" s="213"/>
    </row>
    <row r="1266" spans="16:16" x14ac:dyDescent="0.3">
      <c r="P1266" s="213"/>
    </row>
    <row r="1267" spans="16:16" x14ac:dyDescent="0.3">
      <c r="P1267" s="213"/>
    </row>
    <row r="1268" spans="16:16" x14ac:dyDescent="0.3">
      <c r="P1268" s="213"/>
    </row>
    <row r="1269" spans="16:16" x14ac:dyDescent="0.3">
      <c r="P1269" s="213"/>
    </row>
    <row r="1270" spans="16:16" x14ac:dyDescent="0.3">
      <c r="P1270" s="213"/>
    </row>
    <row r="1271" spans="16:16" x14ac:dyDescent="0.3">
      <c r="P1271" s="213"/>
    </row>
    <row r="1272" spans="16:16" x14ac:dyDescent="0.3">
      <c r="P1272" s="213"/>
    </row>
    <row r="1273" spans="16:16" x14ac:dyDescent="0.3">
      <c r="P1273" s="213"/>
    </row>
    <row r="1274" spans="16:16" x14ac:dyDescent="0.3">
      <c r="P1274" s="213"/>
    </row>
    <row r="1275" spans="16:16" x14ac:dyDescent="0.3">
      <c r="P1275" s="213"/>
    </row>
    <row r="1276" spans="16:16" x14ac:dyDescent="0.3">
      <c r="P1276" s="213"/>
    </row>
    <row r="1277" spans="16:16" x14ac:dyDescent="0.3">
      <c r="P1277" s="213"/>
    </row>
    <row r="1278" spans="16:16" x14ac:dyDescent="0.3">
      <c r="P1278" s="213"/>
    </row>
    <row r="1279" spans="16:16" x14ac:dyDescent="0.3">
      <c r="P1279" s="213"/>
    </row>
    <row r="1280" spans="16:16" x14ac:dyDescent="0.3">
      <c r="P1280" s="213"/>
    </row>
    <row r="1281" spans="16:16" x14ac:dyDescent="0.3">
      <c r="P1281" s="213"/>
    </row>
    <row r="1282" spans="16:16" x14ac:dyDescent="0.3">
      <c r="P1282" s="213"/>
    </row>
    <row r="1283" spans="16:16" x14ac:dyDescent="0.3">
      <c r="P1283" s="213"/>
    </row>
    <row r="1284" spans="16:16" x14ac:dyDescent="0.3">
      <c r="P1284" s="213"/>
    </row>
    <row r="1285" spans="16:16" x14ac:dyDescent="0.3">
      <c r="P1285" s="213"/>
    </row>
    <row r="1286" spans="16:16" x14ac:dyDescent="0.3">
      <c r="P1286" s="213"/>
    </row>
    <row r="1287" spans="16:16" x14ac:dyDescent="0.3">
      <c r="P1287" s="213"/>
    </row>
    <row r="1288" spans="16:16" x14ac:dyDescent="0.3">
      <c r="P1288" s="213"/>
    </row>
    <row r="1289" spans="16:16" x14ac:dyDescent="0.3">
      <c r="P1289" s="213"/>
    </row>
    <row r="1290" spans="16:16" x14ac:dyDescent="0.3">
      <c r="P1290" s="213"/>
    </row>
    <row r="1291" spans="16:16" x14ac:dyDescent="0.3">
      <c r="P1291" s="213"/>
    </row>
    <row r="1292" spans="16:16" x14ac:dyDescent="0.3">
      <c r="P1292" s="213"/>
    </row>
    <row r="1293" spans="16:16" x14ac:dyDescent="0.3">
      <c r="P1293" s="213"/>
    </row>
    <row r="1294" spans="16:16" x14ac:dyDescent="0.3">
      <c r="P1294" s="213"/>
    </row>
    <row r="1295" spans="16:16" x14ac:dyDescent="0.3">
      <c r="P1295" s="213"/>
    </row>
    <row r="1296" spans="16:16" x14ac:dyDescent="0.3">
      <c r="P1296" s="213"/>
    </row>
    <row r="1297" spans="16:16" x14ac:dyDescent="0.3">
      <c r="P1297" s="213"/>
    </row>
    <row r="1298" spans="16:16" x14ac:dyDescent="0.3">
      <c r="P1298" s="213"/>
    </row>
    <row r="1299" spans="16:16" x14ac:dyDescent="0.3">
      <c r="P1299" s="213"/>
    </row>
    <row r="1300" spans="16:16" x14ac:dyDescent="0.3">
      <c r="P1300" s="213"/>
    </row>
    <row r="1301" spans="16:16" x14ac:dyDescent="0.3">
      <c r="P1301" s="213"/>
    </row>
    <row r="1302" spans="16:16" x14ac:dyDescent="0.3">
      <c r="P1302" s="213"/>
    </row>
    <row r="1303" spans="16:16" x14ac:dyDescent="0.3">
      <c r="P1303" s="213"/>
    </row>
    <row r="1304" spans="16:16" x14ac:dyDescent="0.3">
      <c r="P1304" s="213"/>
    </row>
    <row r="1305" spans="16:16" x14ac:dyDescent="0.3">
      <c r="P1305" s="213"/>
    </row>
    <row r="1306" spans="16:16" x14ac:dyDescent="0.3">
      <c r="P1306" s="213"/>
    </row>
    <row r="1307" spans="16:16" x14ac:dyDescent="0.3">
      <c r="P1307" s="213"/>
    </row>
    <row r="1308" spans="16:16" x14ac:dyDescent="0.3">
      <c r="P1308" s="213"/>
    </row>
    <row r="1309" spans="16:16" x14ac:dyDescent="0.3">
      <c r="P1309" s="213"/>
    </row>
    <row r="1310" spans="16:16" x14ac:dyDescent="0.3">
      <c r="P1310" s="213"/>
    </row>
    <row r="1311" spans="16:16" x14ac:dyDescent="0.3">
      <c r="P1311" s="213"/>
    </row>
    <row r="1312" spans="16:16" x14ac:dyDescent="0.3">
      <c r="P1312" s="213"/>
    </row>
    <row r="1313" spans="16:16" x14ac:dyDescent="0.3">
      <c r="P1313" s="213"/>
    </row>
    <row r="1314" spans="16:16" x14ac:dyDescent="0.3">
      <c r="P1314" s="213"/>
    </row>
    <row r="1315" spans="16:16" x14ac:dyDescent="0.3">
      <c r="P1315" s="213"/>
    </row>
    <row r="1316" spans="16:16" x14ac:dyDescent="0.3">
      <c r="P1316" s="213"/>
    </row>
    <row r="1317" spans="16:16" x14ac:dyDescent="0.3">
      <c r="P1317" s="213"/>
    </row>
    <row r="1318" spans="16:16" x14ac:dyDescent="0.3">
      <c r="P1318" s="213"/>
    </row>
    <row r="1319" spans="16:16" x14ac:dyDescent="0.3">
      <c r="P1319" s="213"/>
    </row>
    <row r="1320" spans="16:16" x14ac:dyDescent="0.3">
      <c r="P1320" s="213"/>
    </row>
    <row r="1321" spans="16:16" x14ac:dyDescent="0.3">
      <c r="P1321" s="213"/>
    </row>
    <row r="1322" spans="16:16" x14ac:dyDescent="0.3">
      <c r="P1322" s="213"/>
    </row>
    <row r="1323" spans="16:16" x14ac:dyDescent="0.3">
      <c r="P1323" s="213"/>
    </row>
    <row r="1324" spans="16:16" x14ac:dyDescent="0.3">
      <c r="P1324" s="213"/>
    </row>
    <row r="1325" spans="16:16" x14ac:dyDescent="0.3">
      <c r="P1325" s="213"/>
    </row>
    <row r="1326" spans="16:16" x14ac:dyDescent="0.3">
      <c r="P1326" s="213"/>
    </row>
    <row r="1327" spans="16:16" x14ac:dyDescent="0.3">
      <c r="P1327" s="213"/>
    </row>
    <row r="1328" spans="16:16" x14ac:dyDescent="0.3">
      <c r="P1328" s="213"/>
    </row>
    <row r="1329" spans="16:16" x14ac:dyDescent="0.3">
      <c r="P1329" s="213"/>
    </row>
    <row r="1330" spans="16:16" x14ac:dyDescent="0.3">
      <c r="P1330" s="213"/>
    </row>
    <row r="1331" spans="16:16" x14ac:dyDescent="0.3">
      <c r="P1331" s="213"/>
    </row>
    <row r="1332" spans="16:16" x14ac:dyDescent="0.3">
      <c r="P1332" s="213"/>
    </row>
    <row r="1333" spans="16:16" x14ac:dyDescent="0.3">
      <c r="P1333" s="213"/>
    </row>
    <row r="1334" spans="16:16" x14ac:dyDescent="0.3">
      <c r="P1334" s="213"/>
    </row>
    <row r="1335" spans="16:16" x14ac:dyDescent="0.3">
      <c r="P1335" s="213"/>
    </row>
    <row r="1336" spans="16:16" x14ac:dyDescent="0.3">
      <c r="P1336" s="213"/>
    </row>
    <row r="1337" spans="16:16" x14ac:dyDescent="0.3">
      <c r="P1337" s="213"/>
    </row>
    <row r="1338" spans="16:16" x14ac:dyDescent="0.3">
      <c r="P1338" s="213"/>
    </row>
    <row r="1339" spans="16:16" x14ac:dyDescent="0.3">
      <c r="P1339" s="213"/>
    </row>
    <row r="1340" spans="16:16" x14ac:dyDescent="0.3">
      <c r="P1340" s="213"/>
    </row>
    <row r="1341" spans="16:16" x14ac:dyDescent="0.3">
      <c r="P1341" s="213"/>
    </row>
    <row r="1342" spans="16:16" x14ac:dyDescent="0.3">
      <c r="P1342" s="213"/>
    </row>
    <row r="1343" spans="16:16" x14ac:dyDescent="0.3">
      <c r="P1343" s="213"/>
    </row>
    <row r="1344" spans="16:16" x14ac:dyDescent="0.3">
      <c r="P1344" s="213"/>
    </row>
    <row r="1345" spans="16:16" x14ac:dyDescent="0.3">
      <c r="P1345" s="213"/>
    </row>
    <row r="1346" spans="16:16" x14ac:dyDescent="0.3">
      <c r="P1346" s="213"/>
    </row>
    <row r="1347" spans="16:16" x14ac:dyDescent="0.3">
      <c r="P1347" s="213"/>
    </row>
    <row r="1348" spans="16:16" x14ac:dyDescent="0.3">
      <c r="P1348" s="213"/>
    </row>
    <row r="1349" spans="16:16" x14ac:dyDescent="0.3">
      <c r="P1349" s="213"/>
    </row>
    <row r="1350" spans="16:16" x14ac:dyDescent="0.3">
      <c r="P1350" s="213"/>
    </row>
    <row r="1351" spans="16:16" x14ac:dyDescent="0.3">
      <c r="P1351" s="213"/>
    </row>
    <row r="1352" spans="16:16" x14ac:dyDescent="0.3">
      <c r="P1352" s="213"/>
    </row>
    <row r="1353" spans="16:16" x14ac:dyDescent="0.3">
      <c r="P1353" s="213"/>
    </row>
    <row r="1354" spans="16:16" x14ac:dyDescent="0.3">
      <c r="P1354" s="213"/>
    </row>
    <row r="1355" spans="16:16" x14ac:dyDescent="0.3">
      <c r="P1355" s="213"/>
    </row>
    <row r="1356" spans="16:16" x14ac:dyDescent="0.3">
      <c r="P1356" s="213"/>
    </row>
    <row r="1357" spans="16:16" x14ac:dyDescent="0.3">
      <c r="P1357" s="213"/>
    </row>
    <row r="1358" spans="16:16" x14ac:dyDescent="0.3">
      <c r="P1358" s="213"/>
    </row>
    <row r="1359" spans="16:16" x14ac:dyDescent="0.3">
      <c r="P1359" s="213"/>
    </row>
    <row r="1360" spans="16:16" x14ac:dyDescent="0.3">
      <c r="P1360" s="213"/>
    </row>
    <row r="1361" spans="16:16" x14ac:dyDescent="0.3">
      <c r="P1361" s="213"/>
    </row>
    <row r="1362" spans="16:16" x14ac:dyDescent="0.3">
      <c r="P1362" s="213"/>
    </row>
    <row r="1363" spans="16:16" x14ac:dyDescent="0.3">
      <c r="P1363" s="213"/>
    </row>
    <row r="1364" spans="16:16" x14ac:dyDescent="0.3">
      <c r="P1364" s="213"/>
    </row>
    <row r="1365" spans="16:16" x14ac:dyDescent="0.3">
      <c r="P1365" s="213"/>
    </row>
    <row r="1366" spans="16:16" x14ac:dyDescent="0.3">
      <c r="P1366" s="213"/>
    </row>
    <row r="1367" spans="16:16" x14ac:dyDescent="0.3">
      <c r="P1367" s="213"/>
    </row>
    <row r="1368" spans="16:16" x14ac:dyDescent="0.3">
      <c r="P1368" s="213"/>
    </row>
    <row r="1369" spans="16:16" x14ac:dyDescent="0.3">
      <c r="P1369" s="213"/>
    </row>
    <row r="1370" spans="16:16" x14ac:dyDescent="0.3">
      <c r="P1370" s="213"/>
    </row>
    <row r="1371" spans="16:16" x14ac:dyDescent="0.3">
      <c r="P1371" s="213"/>
    </row>
    <row r="1372" spans="16:16" x14ac:dyDescent="0.3">
      <c r="P1372" s="213"/>
    </row>
    <row r="1373" spans="16:16" x14ac:dyDescent="0.3">
      <c r="P1373" s="213"/>
    </row>
    <row r="1374" spans="16:16" x14ac:dyDescent="0.3">
      <c r="P1374" s="213"/>
    </row>
    <row r="1375" spans="16:16" x14ac:dyDescent="0.3">
      <c r="P1375" s="213"/>
    </row>
    <row r="1376" spans="16:16" x14ac:dyDescent="0.3">
      <c r="P1376" s="213"/>
    </row>
    <row r="1377" spans="16:16" x14ac:dyDescent="0.3">
      <c r="P1377" s="213"/>
    </row>
    <row r="1378" spans="16:16" x14ac:dyDescent="0.3">
      <c r="P1378" s="213"/>
    </row>
    <row r="1379" spans="16:16" x14ac:dyDescent="0.3">
      <c r="P1379" s="213"/>
    </row>
    <row r="1380" spans="16:16" x14ac:dyDescent="0.3">
      <c r="P1380" s="213"/>
    </row>
    <row r="1381" spans="16:16" x14ac:dyDescent="0.3">
      <c r="P1381" s="213"/>
    </row>
    <row r="1382" spans="16:16" x14ac:dyDescent="0.3">
      <c r="P1382" s="213"/>
    </row>
    <row r="1383" spans="16:16" x14ac:dyDescent="0.3">
      <c r="P1383" s="213"/>
    </row>
    <row r="1384" spans="16:16" x14ac:dyDescent="0.3">
      <c r="P1384" s="213"/>
    </row>
    <row r="1385" spans="16:16" x14ac:dyDescent="0.3">
      <c r="P1385" s="213"/>
    </row>
    <row r="1386" spans="16:16" x14ac:dyDescent="0.3">
      <c r="P1386" s="213"/>
    </row>
    <row r="1387" spans="16:16" x14ac:dyDescent="0.3">
      <c r="P1387" s="213"/>
    </row>
    <row r="1388" spans="16:16" x14ac:dyDescent="0.3">
      <c r="P1388" s="213"/>
    </row>
    <row r="1389" spans="16:16" x14ac:dyDescent="0.3">
      <c r="P1389" s="213"/>
    </row>
    <row r="1390" spans="16:16" x14ac:dyDescent="0.3">
      <c r="P1390" s="213"/>
    </row>
    <row r="1391" spans="16:16" x14ac:dyDescent="0.3">
      <c r="P1391" s="213"/>
    </row>
    <row r="1392" spans="16:16" x14ac:dyDescent="0.3">
      <c r="P1392" s="213"/>
    </row>
    <row r="1393" spans="16:16" x14ac:dyDescent="0.3">
      <c r="P1393" s="213"/>
    </row>
    <row r="1394" spans="16:16" x14ac:dyDescent="0.3">
      <c r="P1394" s="213"/>
    </row>
    <row r="1395" spans="16:16" x14ac:dyDescent="0.3">
      <c r="P1395" s="213"/>
    </row>
    <row r="1396" spans="16:16" x14ac:dyDescent="0.3">
      <c r="P1396" s="213"/>
    </row>
    <row r="1397" spans="16:16" x14ac:dyDescent="0.3">
      <c r="P1397" s="213"/>
    </row>
    <row r="1398" spans="16:16" x14ac:dyDescent="0.3">
      <c r="P1398" s="213"/>
    </row>
    <row r="1399" spans="16:16" x14ac:dyDescent="0.3">
      <c r="P1399" s="213"/>
    </row>
    <row r="1400" spans="16:16" x14ac:dyDescent="0.3">
      <c r="P1400" s="213"/>
    </row>
    <row r="1401" spans="16:16" x14ac:dyDescent="0.3">
      <c r="P1401" s="213"/>
    </row>
    <row r="1402" spans="16:16" x14ac:dyDescent="0.3">
      <c r="P1402" s="213"/>
    </row>
    <row r="1403" spans="16:16" x14ac:dyDescent="0.3">
      <c r="P1403" s="213"/>
    </row>
    <row r="1404" spans="16:16" x14ac:dyDescent="0.3">
      <c r="P1404" s="213"/>
    </row>
    <row r="1405" spans="16:16" x14ac:dyDescent="0.3">
      <c r="P1405" s="213"/>
    </row>
    <row r="1406" spans="16:16" x14ac:dyDescent="0.3">
      <c r="P1406" s="213"/>
    </row>
    <row r="1407" spans="16:16" x14ac:dyDescent="0.3">
      <c r="P1407" s="213"/>
    </row>
    <row r="1408" spans="16:16" x14ac:dyDescent="0.3">
      <c r="P1408" s="213"/>
    </row>
    <row r="1409" spans="16:16" x14ac:dyDescent="0.3">
      <c r="P1409" s="213"/>
    </row>
    <row r="1410" spans="16:16" x14ac:dyDescent="0.3">
      <c r="P1410" s="213"/>
    </row>
    <row r="1411" spans="16:16" x14ac:dyDescent="0.3">
      <c r="P1411" s="213"/>
    </row>
    <row r="1412" spans="16:16" x14ac:dyDescent="0.3">
      <c r="P1412" s="213"/>
    </row>
    <row r="1413" spans="16:16" x14ac:dyDescent="0.3">
      <c r="P1413" s="213"/>
    </row>
    <row r="1414" spans="16:16" x14ac:dyDescent="0.3">
      <c r="P1414" s="213"/>
    </row>
    <row r="1415" spans="16:16" x14ac:dyDescent="0.3">
      <c r="P1415" s="213"/>
    </row>
    <row r="1416" spans="16:16" x14ac:dyDescent="0.3">
      <c r="P1416" s="213"/>
    </row>
    <row r="1417" spans="16:16" x14ac:dyDescent="0.3">
      <c r="P1417" s="213"/>
    </row>
    <row r="1418" spans="16:16" x14ac:dyDescent="0.3">
      <c r="P1418" s="213"/>
    </row>
    <row r="1419" spans="16:16" x14ac:dyDescent="0.3">
      <c r="P1419" s="213"/>
    </row>
    <row r="1420" spans="16:16" x14ac:dyDescent="0.3">
      <c r="P1420" s="213"/>
    </row>
    <row r="1421" spans="16:16" x14ac:dyDescent="0.3">
      <c r="P1421" s="213"/>
    </row>
    <row r="1422" spans="16:16" x14ac:dyDescent="0.3">
      <c r="P1422" s="213"/>
    </row>
    <row r="1423" spans="16:16" x14ac:dyDescent="0.3">
      <c r="P1423" s="213"/>
    </row>
    <row r="1424" spans="16:16" x14ac:dyDescent="0.3">
      <c r="P1424" s="213"/>
    </row>
    <row r="1425" spans="16:16" x14ac:dyDescent="0.3">
      <c r="P1425" s="213"/>
    </row>
    <row r="1426" spans="16:16" x14ac:dyDescent="0.3">
      <c r="P1426" s="213"/>
    </row>
    <row r="1427" spans="16:16" x14ac:dyDescent="0.3">
      <c r="P1427" s="213"/>
    </row>
    <row r="1428" spans="16:16" x14ac:dyDescent="0.3">
      <c r="P1428" s="213"/>
    </row>
    <row r="1429" spans="16:16" x14ac:dyDescent="0.3">
      <c r="P1429" s="213"/>
    </row>
    <row r="1430" spans="16:16" x14ac:dyDescent="0.3">
      <c r="P1430" s="213"/>
    </row>
    <row r="1431" spans="16:16" x14ac:dyDescent="0.3">
      <c r="P1431" s="213"/>
    </row>
    <row r="1432" spans="16:16" x14ac:dyDescent="0.3">
      <c r="P1432" s="213"/>
    </row>
    <row r="1433" spans="16:16" x14ac:dyDescent="0.3">
      <c r="P1433" s="213"/>
    </row>
    <row r="1434" spans="16:16" x14ac:dyDescent="0.3">
      <c r="P1434" s="213"/>
    </row>
    <row r="1435" spans="16:16" x14ac:dyDescent="0.3">
      <c r="P1435" s="213"/>
    </row>
    <row r="1436" spans="16:16" x14ac:dyDescent="0.3">
      <c r="P1436" s="213"/>
    </row>
    <row r="1437" spans="16:16" x14ac:dyDescent="0.3">
      <c r="P1437" s="213"/>
    </row>
    <row r="1438" spans="16:16" x14ac:dyDescent="0.3">
      <c r="P1438" s="213"/>
    </row>
    <row r="1439" spans="16:16" x14ac:dyDescent="0.3">
      <c r="P1439" s="213"/>
    </row>
    <row r="1440" spans="16:16" x14ac:dyDescent="0.3">
      <c r="P1440" s="213"/>
    </row>
    <row r="1441" spans="16:16" x14ac:dyDescent="0.3">
      <c r="P1441" s="213"/>
    </row>
    <row r="1442" spans="16:16" x14ac:dyDescent="0.3">
      <c r="P1442" s="213"/>
    </row>
    <row r="1443" spans="16:16" x14ac:dyDescent="0.3">
      <c r="P1443" s="213"/>
    </row>
    <row r="1444" spans="16:16" x14ac:dyDescent="0.3">
      <c r="P1444" s="213"/>
    </row>
    <row r="1445" spans="16:16" x14ac:dyDescent="0.3">
      <c r="P1445" s="213"/>
    </row>
    <row r="1446" spans="16:16" x14ac:dyDescent="0.3">
      <c r="P1446" s="213"/>
    </row>
  </sheetData>
  <sheetProtection sort="0" autoFilter="0"/>
  <protectedRanges>
    <protectedRange sqref="M4:N4" name="Диапазон1_3_1"/>
    <protectedRange sqref="N16" name="Количество_1"/>
  </protectedRanges>
  <autoFilter ref="B16:N754"/>
  <dataConsolidate/>
  <mergeCells count="22">
    <mergeCell ref="M12:N12"/>
    <mergeCell ref="E9:K11"/>
    <mergeCell ref="L13:N13"/>
    <mergeCell ref="G13:H15"/>
    <mergeCell ref="L5:N5"/>
    <mergeCell ref="L6:N7"/>
    <mergeCell ref="E7:I7"/>
    <mergeCell ref="M9:N10"/>
    <mergeCell ref="E1:H5"/>
    <mergeCell ref="I1:I2"/>
    <mergeCell ref="L1:N1"/>
    <mergeCell ref="L2:N4"/>
    <mergeCell ref="I3:I5"/>
    <mergeCell ref="A13:A15"/>
    <mergeCell ref="B13:B15"/>
    <mergeCell ref="C13:C15"/>
    <mergeCell ref="D13:D15"/>
    <mergeCell ref="E13:F15"/>
    <mergeCell ref="L14:N14"/>
    <mergeCell ref="I13:I15"/>
    <mergeCell ref="J13:J15"/>
    <mergeCell ref="K13:K15"/>
  </mergeCells>
  <conditionalFormatting sqref="E339:E372 E17:E139 E141:E322 E374:E754">
    <cfRule type="duplicateValues" dxfId="167" priority="37"/>
  </conditionalFormatting>
  <conditionalFormatting sqref="E322:E338 E140">
    <cfRule type="duplicateValues" dxfId="166" priority="36"/>
  </conditionalFormatting>
  <conditionalFormatting sqref="E373">
    <cfRule type="duplicateValues" dxfId="165" priority="35"/>
  </conditionalFormatting>
  <hyperlinks>
    <hyperlink ref="I3" r:id="rId1"/>
  </hyperlinks>
  <printOptions horizontalCentered="1"/>
  <pageMargins left="0.15748031496062992" right="0.15748031496062992" top="0.62992125984251968" bottom="0.59055118110236227" header="0.15748031496062992" footer="0.15748031496062992"/>
  <pageSetup paperSize="9" scale="76" fitToHeight="25" orientation="portrait" r:id="rId2"/>
  <headerFooter alignWithMargins="0">
    <oddHeader>&amp;L&amp;8Прайс для предварительных заказов 
действителен с 14 ноября.
&amp;C&amp;"Arial Cyr,полужирный"&amp;12Прайс-лист
"COLOR LINE"
&amp;RЗаявки присылайте
на  эл. адрес gardenbulbs@yandex.ru 
тел.: (495) 974-88-36, 935-86-42</oddHeader>
    <oddFooter>&amp;Lgardenbulbs@yandex.ru&amp;CСтраница &amp;P из &amp;N&amp;Rwww.gardenbulbs.ru</oddFooter>
  </headerFooter>
  <ignoredErrors>
    <ignoredError sqref="K19:K122 K123:K754" twoDigitTextYea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56"/>
    <pageSetUpPr fitToPage="1"/>
  </sheetPr>
  <dimension ref="A1:T883"/>
  <sheetViews>
    <sheetView tabSelected="1" view="pageBreakPreview" topLeftCell="J1" zoomScaleNormal="100" zoomScaleSheetLayoutView="100" workbookViewId="0">
      <selection activeCell="O1" sqref="O1:R1048576"/>
    </sheetView>
  </sheetViews>
  <sheetFormatPr defaultRowHeight="18.75" customHeight="1" x14ac:dyDescent="0.2"/>
  <cols>
    <col min="1" max="1" width="2.140625" style="70" hidden="1" customWidth="1"/>
    <col min="2" max="2" width="2.85546875" style="70" hidden="1" customWidth="1"/>
    <col min="3" max="3" width="6" style="116" customWidth="1"/>
    <col min="4" max="4" width="6.42578125" style="116" hidden="1" customWidth="1"/>
    <col min="5" max="5" width="11.42578125" style="117" customWidth="1"/>
    <col min="6" max="6" width="22.140625" style="117" customWidth="1"/>
    <col min="7" max="7" width="17.42578125" style="118" customWidth="1"/>
    <col min="8" max="8" width="6.28515625" style="118" customWidth="1"/>
    <col min="9" max="9" width="32.5703125" style="119" customWidth="1"/>
    <col min="10" max="10" width="9.85546875" style="119" customWidth="1"/>
    <col min="11" max="11" width="6.5703125" style="120" customWidth="1"/>
    <col min="12" max="12" width="6.140625" style="121" customWidth="1"/>
    <col min="13" max="13" width="8.28515625" style="122" customWidth="1"/>
    <col min="14" max="14" width="7.5703125" style="120" customWidth="1"/>
    <col min="15" max="16384" width="9.140625" style="70"/>
  </cols>
  <sheetData>
    <row r="1" spans="1:20" ht="13.5" thickBot="1" x14ac:dyDescent="0.25">
      <c r="A1" s="84"/>
      <c r="B1" s="84"/>
      <c r="C1" s="710" t="s">
        <v>4688</v>
      </c>
      <c r="D1" s="710"/>
      <c r="E1" s="710"/>
      <c r="F1" s="710"/>
      <c r="G1" s="710"/>
      <c r="H1" s="710"/>
      <c r="I1" s="710"/>
      <c r="J1" s="710"/>
      <c r="K1" s="711"/>
      <c r="L1" s="664" t="s">
        <v>0</v>
      </c>
      <c r="M1" s="665"/>
      <c r="N1" s="666"/>
    </row>
    <row r="2" spans="1:20" ht="18.75" customHeight="1" x14ac:dyDescent="0.2">
      <c r="A2" s="84"/>
      <c r="B2" s="84"/>
      <c r="C2" s="710"/>
      <c r="D2" s="710"/>
      <c r="E2" s="710"/>
      <c r="F2" s="710"/>
      <c r="G2" s="710"/>
      <c r="H2" s="710"/>
      <c r="I2" s="710"/>
      <c r="J2" s="710"/>
      <c r="K2" s="711"/>
      <c r="L2" s="697" t="e">
        <f>#REF!</f>
        <v>#REF!</v>
      </c>
      <c r="M2" s="698"/>
      <c r="N2" s="699"/>
      <c r="O2" s="72"/>
      <c r="P2" s="72"/>
      <c r="Q2" s="72"/>
      <c r="R2" s="72"/>
    </row>
    <row r="3" spans="1:20" ht="5.25" customHeight="1" thickBot="1" x14ac:dyDescent="0.25">
      <c r="A3" s="84"/>
      <c r="B3" s="84"/>
      <c r="C3" s="73"/>
      <c r="D3" s="73"/>
      <c r="E3" s="74"/>
      <c r="F3" s="74"/>
      <c r="G3" s="75"/>
      <c r="H3" s="75"/>
      <c r="I3" s="76"/>
      <c r="J3" s="76"/>
      <c r="K3" s="71"/>
      <c r="L3" s="700"/>
      <c r="M3" s="701"/>
      <c r="N3" s="702"/>
      <c r="O3" s="72"/>
      <c r="P3" s="72"/>
      <c r="Q3" s="72"/>
      <c r="R3" s="72"/>
    </row>
    <row r="4" spans="1:20" ht="9.75" customHeight="1" thickBot="1" x14ac:dyDescent="0.25">
      <c r="A4" s="84"/>
      <c r="B4" s="84"/>
      <c r="C4" s="695" t="s">
        <v>12509</v>
      </c>
      <c r="D4" s="695"/>
      <c r="E4" s="695"/>
      <c r="F4" s="695"/>
      <c r="G4" s="695"/>
      <c r="H4" s="695"/>
      <c r="I4" s="695"/>
      <c r="J4" s="77"/>
      <c r="K4" s="78"/>
      <c r="L4" s="696" t="s">
        <v>1</v>
      </c>
      <c r="M4" s="696"/>
      <c r="N4" s="696"/>
      <c r="O4" s="72"/>
      <c r="P4" s="72"/>
      <c r="Q4" s="72"/>
      <c r="R4" s="72"/>
    </row>
    <row r="5" spans="1:20" ht="9.75" customHeight="1" x14ac:dyDescent="0.2">
      <c r="A5" s="84"/>
      <c r="B5" s="84"/>
      <c r="C5" s="695"/>
      <c r="D5" s="695"/>
      <c r="E5" s="695"/>
      <c r="F5" s="695"/>
      <c r="G5" s="695"/>
      <c r="H5" s="695"/>
      <c r="I5" s="695"/>
      <c r="J5" s="77"/>
      <c r="K5" s="685" t="s">
        <v>7644</v>
      </c>
      <c r="L5" s="674" t="e">
        <f>SUM(#REF!)</f>
        <v>#REF!</v>
      </c>
      <c r="M5" s="675"/>
      <c r="N5" s="676"/>
      <c r="P5" s="72"/>
      <c r="Q5" s="72"/>
      <c r="R5" s="72"/>
    </row>
    <row r="6" spans="1:20" ht="9.75" customHeight="1" thickBot="1" x14ac:dyDescent="0.25">
      <c r="A6" s="84"/>
      <c r="B6" s="84"/>
      <c r="C6" s="670" t="s">
        <v>4689</v>
      </c>
      <c r="D6" s="670"/>
      <c r="E6" s="670"/>
      <c r="F6" s="670"/>
      <c r="G6" s="670"/>
      <c r="H6" s="670"/>
      <c r="I6" s="670"/>
      <c r="J6" s="79"/>
      <c r="K6" s="685"/>
      <c r="L6" s="677"/>
      <c r="M6" s="678"/>
      <c r="N6" s="679"/>
    </row>
    <row r="7" spans="1:20" ht="9.75" customHeight="1" thickBot="1" x14ac:dyDescent="0.25">
      <c r="A7" s="84"/>
      <c r="B7" s="84"/>
      <c r="C7" s="670"/>
      <c r="D7" s="670"/>
      <c r="E7" s="670"/>
      <c r="F7" s="670"/>
      <c r="G7" s="670"/>
      <c r="H7" s="670"/>
      <c r="I7" s="670"/>
      <c r="J7" s="79"/>
      <c r="K7" s="80"/>
      <c r="L7" s="81"/>
      <c r="M7" s="82"/>
      <c r="N7" s="82"/>
    </row>
    <row r="8" spans="1:20" ht="9.75" customHeight="1" x14ac:dyDescent="0.2">
      <c r="A8" s="84"/>
      <c r="B8" s="84"/>
      <c r="C8" s="670"/>
      <c r="D8" s="670"/>
      <c r="E8" s="670"/>
      <c r="F8" s="670"/>
      <c r="G8" s="670"/>
      <c r="H8" s="670"/>
      <c r="I8" s="670"/>
      <c r="J8" s="79"/>
      <c r="K8" s="80"/>
      <c r="L8" s="685" t="s">
        <v>7646</v>
      </c>
      <c r="M8" s="703">
        <f>SUM(N18:N883)</f>
        <v>0</v>
      </c>
      <c r="N8" s="704"/>
    </row>
    <row r="9" spans="1:20" ht="9.75" customHeight="1" thickBot="1" x14ac:dyDescent="0.25">
      <c r="A9" s="84"/>
      <c r="B9" s="84"/>
      <c r="C9" s="670"/>
      <c r="D9" s="670"/>
      <c r="E9" s="670"/>
      <c r="F9" s="670"/>
      <c r="G9" s="670"/>
      <c r="H9" s="670"/>
      <c r="I9" s="670"/>
      <c r="J9" s="79"/>
      <c r="K9" s="83"/>
      <c r="L9" s="685"/>
      <c r="M9" s="705"/>
      <c r="N9" s="706"/>
    </row>
    <row r="10" spans="1:20" ht="12.75" customHeight="1" x14ac:dyDescent="0.2">
      <c r="A10" s="84"/>
      <c r="B10" s="84"/>
      <c r="C10" s="84"/>
      <c r="D10" s="84"/>
      <c r="E10" s="448"/>
      <c r="F10" s="450" t="s">
        <v>13520</v>
      </c>
      <c r="G10" s="449"/>
      <c r="H10" s="84"/>
      <c r="I10" s="84"/>
      <c r="J10" s="84"/>
      <c r="K10" s="85"/>
      <c r="L10" s="85"/>
      <c r="M10" s="86"/>
      <c r="N10" s="84"/>
      <c r="O10" s="72"/>
      <c r="P10" s="72"/>
      <c r="Q10" s="72"/>
      <c r="R10" s="72"/>
    </row>
    <row r="11" spans="1:20" ht="13.5" thickBot="1" x14ac:dyDescent="0.25">
      <c r="A11" s="84"/>
      <c r="B11" s="84"/>
      <c r="C11" s="87"/>
      <c r="D11" s="87"/>
      <c r="E11" s="88" t="s">
        <v>12511</v>
      </c>
      <c r="F11" s="88"/>
      <c r="G11" s="88"/>
      <c r="H11" s="88"/>
      <c r="I11" s="88"/>
      <c r="J11" s="88"/>
      <c r="K11" s="88"/>
      <c r="L11" s="89"/>
      <c r="M11" s="626" t="s">
        <v>12508</v>
      </c>
      <c r="N11" s="626"/>
    </row>
    <row r="12" spans="1:20" ht="13.5" customHeight="1" thickBot="1" x14ac:dyDescent="0.25">
      <c r="A12" s="84"/>
      <c r="B12" s="84"/>
      <c r="C12" s="617" t="s">
        <v>4690</v>
      </c>
      <c r="D12" s="90"/>
      <c r="E12" s="680" t="s">
        <v>4691</v>
      </c>
      <c r="F12" s="681"/>
      <c r="G12" s="682"/>
      <c r="H12" s="707" t="s">
        <v>8978</v>
      </c>
      <c r="I12" s="692" t="s">
        <v>4692</v>
      </c>
      <c r="J12" s="91"/>
      <c r="K12" s="689" t="s">
        <v>4693</v>
      </c>
      <c r="L12" s="667" t="s">
        <v>4694</v>
      </c>
      <c r="M12" s="668"/>
      <c r="N12" s="669"/>
    </row>
    <row r="13" spans="1:20" ht="21.75" customHeight="1" thickBot="1" x14ac:dyDescent="0.25">
      <c r="A13" s="84"/>
      <c r="B13" s="84"/>
      <c r="C13" s="618"/>
      <c r="D13" s="92"/>
      <c r="E13" s="683"/>
      <c r="F13" s="684"/>
      <c r="G13" s="685"/>
      <c r="H13" s="708"/>
      <c r="I13" s="693"/>
      <c r="J13" s="93"/>
      <c r="K13" s="690"/>
      <c r="L13" s="671" t="s">
        <v>4695</v>
      </c>
      <c r="M13" s="672"/>
      <c r="N13" s="673"/>
    </row>
    <row r="14" spans="1:20" ht="27" customHeight="1" thickBot="1" x14ac:dyDescent="0.25">
      <c r="A14" s="84"/>
      <c r="B14" s="84"/>
      <c r="C14" s="619"/>
      <c r="D14" s="94"/>
      <c r="E14" s="686"/>
      <c r="F14" s="687"/>
      <c r="G14" s="688"/>
      <c r="H14" s="709"/>
      <c r="I14" s="694"/>
      <c r="J14" s="95"/>
      <c r="K14" s="691"/>
      <c r="L14" s="96" t="s">
        <v>60</v>
      </c>
      <c r="M14" s="96" t="s">
        <v>4696</v>
      </c>
      <c r="N14" s="97" t="s">
        <v>4697</v>
      </c>
    </row>
    <row r="15" spans="1:20" s="98" customFormat="1" ht="18.75" customHeight="1" x14ac:dyDescent="0.2">
      <c r="A15" s="306"/>
      <c r="B15" s="306"/>
      <c r="C15" s="99"/>
      <c r="D15" s="99"/>
      <c r="E15" s="100" t="s">
        <v>12512</v>
      </c>
      <c r="F15" s="99"/>
      <c r="G15" s="99"/>
      <c r="H15" s="101"/>
      <c r="I15" s="102"/>
      <c r="J15" s="102"/>
      <c r="K15" s="102"/>
      <c r="L15" s="103"/>
      <c r="M15" s="103"/>
      <c r="N15" s="104"/>
    </row>
    <row r="16" spans="1:20" s="107" customFormat="1" x14ac:dyDescent="0.25">
      <c r="A16" s="291"/>
      <c r="B16" s="291"/>
      <c r="C16" s="292"/>
      <c r="D16" s="293"/>
      <c r="E16" s="294"/>
      <c r="F16" s="295" t="s">
        <v>50</v>
      </c>
      <c r="G16" s="296"/>
      <c r="H16" s="296"/>
      <c r="I16" s="297"/>
      <c r="J16" s="298"/>
      <c r="K16" s="299"/>
      <c r="L16" s="300"/>
      <c r="M16" s="301"/>
      <c r="N16" s="302"/>
      <c r="O16" s="51"/>
      <c r="P16" s="51"/>
      <c r="Q16" s="51"/>
      <c r="R16" s="51"/>
      <c r="S16" s="51"/>
      <c r="T16" s="51"/>
    </row>
    <row r="17" spans="1:20" s="109" customFormat="1" ht="15.75" x14ac:dyDescent="0.25">
      <c r="A17" s="291"/>
      <c r="B17" s="291"/>
      <c r="C17" s="61"/>
      <c r="D17" s="108"/>
      <c r="E17" s="62"/>
      <c r="F17" s="303" t="s">
        <v>8247</v>
      </c>
      <c r="G17" s="61"/>
      <c r="H17" s="61"/>
      <c r="I17" s="304"/>
      <c r="J17" s="63"/>
      <c r="K17" s="61"/>
      <c r="L17" s="305"/>
      <c r="M17" s="132"/>
      <c r="N17" s="132"/>
      <c r="O17" s="51"/>
      <c r="P17" s="51"/>
      <c r="Q17" s="51"/>
      <c r="R17" s="51"/>
      <c r="S17" s="51"/>
      <c r="T17" s="51"/>
    </row>
    <row r="18" spans="1:20" s="109" customFormat="1" ht="15" x14ac:dyDescent="0.2">
      <c r="A18" s="306"/>
      <c r="B18" s="307"/>
      <c r="C18" s="429">
        <v>7098</v>
      </c>
      <c r="D18" s="364" t="s">
        <v>8248</v>
      </c>
      <c r="E18" s="308" t="s">
        <v>4698</v>
      </c>
      <c r="F18" s="66" t="s">
        <v>7134</v>
      </c>
      <c r="G18" s="65" t="s">
        <v>7135</v>
      </c>
      <c r="H18" s="309" t="str">
        <f>HYPERLINK("http://www.gardenbulbs.ru/images/Gladiolus_CL/thumbnails/"&amp;D18&amp;".jpg","фото1")</f>
        <v>фото1</v>
      </c>
      <c r="I18" s="439" t="s">
        <v>3249</v>
      </c>
      <c r="J18" s="310"/>
      <c r="K18" s="417" t="s">
        <v>4</v>
      </c>
      <c r="L18" s="418">
        <v>7</v>
      </c>
      <c r="M18" s="419">
        <v>60.9</v>
      </c>
      <c r="N18" s="420"/>
      <c r="O18" s="111"/>
      <c r="P18" s="112"/>
      <c r="Q18" s="112"/>
      <c r="R18" s="112"/>
      <c r="S18" s="1"/>
      <c r="T18" s="1"/>
    </row>
    <row r="19" spans="1:20" s="109" customFormat="1" ht="25.5" x14ac:dyDescent="0.2">
      <c r="A19" s="306"/>
      <c r="B19" s="307"/>
      <c r="C19" s="429">
        <v>3524</v>
      </c>
      <c r="D19" s="364" t="s">
        <v>8249</v>
      </c>
      <c r="E19" s="308" t="s">
        <v>4698</v>
      </c>
      <c r="F19" s="64" t="s">
        <v>4699</v>
      </c>
      <c r="G19" s="65" t="s">
        <v>4700</v>
      </c>
      <c r="H19" s="309" t="str">
        <f t="shared" ref="H19:H47" si="0">HYPERLINK("http://www.gardenbulbs.ru/images/Gladiolus_CL/thumbnails/"&amp;D19&amp;".jpg","фото1")</f>
        <v>фото1</v>
      </c>
      <c r="I19" s="439" t="s">
        <v>4701</v>
      </c>
      <c r="J19" s="310"/>
      <c r="K19" s="417" t="s">
        <v>4</v>
      </c>
      <c r="L19" s="418">
        <v>7</v>
      </c>
      <c r="M19" s="419">
        <v>64.400000000000006</v>
      </c>
      <c r="N19" s="420"/>
      <c r="O19" s="113"/>
      <c r="P19" s="112"/>
      <c r="Q19" s="112"/>
      <c r="R19" s="112"/>
      <c r="S19" s="1"/>
      <c r="T19" s="1"/>
    </row>
    <row r="20" spans="1:20" s="109" customFormat="1" ht="25.5" x14ac:dyDescent="0.2">
      <c r="A20" s="306"/>
      <c r="B20" s="307"/>
      <c r="C20" s="429">
        <v>1609</v>
      </c>
      <c r="D20" s="364" t="s">
        <v>8250</v>
      </c>
      <c r="E20" s="308" t="s">
        <v>4698</v>
      </c>
      <c r="F20" s="64" t="s">
        <v>4702</v>
      </c>
      <c r="G20" s="65" t="s">
        <v>4703</v>
      </c>
      <c r="H20" s="309" t="str">
        <f t="shared" si="0"/>
        <v>фото1</v>
      </c>
      <c r="I20" s="439" t="s">
        <v>4704</v>
      </c>
      <c r="J20" s="310"/>
      <c r="K20" s="417" t="s">
        <v>4</v>
      </c>
      <c r="L20" s="418">
        <v>7</v>
      </c>
      <c r="M20" s="419">
        <v>67.900000000000006</v>
      </c>
      <c r="N20" s="420"/>
      <c r="O20" s="111"/>
      <c r="P20" s="112"/>
      <c r="Q20" s="112"/>
      <c r="R20" s="112"/>
      <c r="S20" s="1"/>
      <c r="T20" s="1"/>
    </row>
    <row r="21" spans="1:20" s="109" customFormat="1" ht="15" x14ac:dyDescent="0.2">
      <c r="A21" s="306"/>
      <c r="B21" s="307"/>
      <c r="C21" s="429">
        <v>1611</v>
      </c>
      <c r="D21" s="364" t="s">
        <v>8251</v>
      </c>
      <c r="E21" s="308" t="s">
        <v>4698</v>
      </c>
      <c r="F21" s="64" t="s">
        <v>4705</v>
      </c>
      <c r="G21" s="65" t="s">
        <v>4706</v>
      </c>
      <c r="H21" s="309" t="str">
        <f t="shared" si="0"/>
        <v>фото1</v>
      </c>
      <c r="I21" s="439" t="s">
        <v>4707</v>
      </c>
      <c r="J21" s="310"/>
      <c r="K21" s="417" t="s">
        <v>4</v>
      </c>
      <c r="L21" s="418">
        <v>7</v>
      </c>
      <c r="M21" s="419">
        <v>65.599999999999994</v>
      </c>
      <c r="N21" s="420"/>
      <c r="O21" s="113"/>
      <c r="P21" s="112"/>
      <c r="Q21" s="112"/>
      <c r="R21" s="112"/>
      <c r="S21" s="1"/>
      <c r="T21" s="1"/>
    </row>
    <row r="22" spans="1:20" s="109" customFormat="1" ht="15" x14ac:dyDescent="0.2">
      <c r="A22" s="306"/>
      <c r="B22" s="307"/>
      <c r="C22" s="429">
        <v>510</v>
      </c>
      <c r="D22" s="364" t="s">
        <v>8252</v>
      </c>
      <c r="E22" s="308" t="s">
        <v>4698</v>
      </c>
      <c r="F22" s="64" t="s">
        <v>4943</v>
      </c>
      <c r="G22" s="65" t="s">
        <v>4944</v>
      </c>
      <c r="H22" s="309" t="str">
        <f t="shared" si="0"/>
        <v>фото1</v>
      </c>
      <c r="I22" s="439" t="s">
        <v>4945</v>
      </c>
      <c r="J22" s="310"/>
      <c r="K22" s="417" t="s">
        <v>4</v>
      </c>
      <c r="L22" s="418">
        <v>7</v>
      </c>
      <c r="M22" s="419">
        <v>69.099999999999994</v>
      </c>
      <c r="N22" s="420"/>
      <c r="O22" s="111"/>
      <c r="P22" s="112"/>
      <c r="Q22" s="112"/>
      <c r="R22" s="112"/>
      <c r="S22" s="1"/>
      <c r="T22" s="1"/>
    </row>
    <row r="23" spans="1:20" s="109" customFormat="1" ht="15" x14ac:dyDescent="0.2">
      <c r="A23" s="306"/>
      <c r="B23" s="307"/>
      <c r="C23" s="429">
        <v>1614</v>
      </c>
      <c r="D23" s="364" t="s">
        <v>8253</v>
      </c>
      <c r="E23" s="308" t="s">
        <v>4698</v>
      </c>
      <c r="F23" s="64" t="s">
        <v>4708</v>
      </c>
      <c r="G23" s="65" t="s">
        <v>4709</v>
      </c>
      <c r="H23" s="309" t="str">
        <f t="shared" si="0"/>
        <v>фото1</v>
      </c>
      <c r="I23" s="439" t="s">
        <v>4710</v>
      </c>
      <c r="J23" s="310"/>
      <c r="K23" s="417" t="s">
        <v>4</v>
      </c>
      <c r="L23" s="418">
        <v>7</v>
      </c>
      <c r="M23" s="419">
        <v>69.099999999999994</v>
      </c>
      <c r="N23" s="420"/>
      <c r="O23" s="111"/>
      <c r="P23" s="112"/>
      <c r="Q23" s="112"/>
      <c r="R23" s="112"/>
      <c r="S23" s="1"/>
      <c r="T23" s="1"/>
    </row>
    <row r="24" spans="1:20" s="109" customFormat="1" ht="15" x14ac:dyDescent="0.2">
      <c r="A24" s="306"/>
      <c r="B24" s="307"/>
      <c r="C24" s="429">
        <v>1613</v>
      </c>
      <c r="D24" s="364" t="s">
        <v>8254</v>
      </c>
      <c r="E24" s="308" t="s">
        <v>4698</v>
      </c>
      <c r="F24" s="64" t="s">
        <v>4711</v>
      </c>
      <c r="G24" s="65" t="s">
        <v>4712</v>
      </c>
      <c r="H24" s="309" t="str">
        <f t="shared" si="0"/>
        <v>фото1</v>
      </c>
      <c r="I24" s="439" t="s">
        <v>2447</v>
      </c>
      <c r="J24" s="310"/>
      <c r="K24" s="417" t="s">
        <v>4</v>
      </c>
      <c r="L24" s="418">
        <v>7</v>
      </c>
      <c r="M24" s="419">
        <v>60.9</v>
      </c>
      <c r="N24" s="420"/>
      <c r="O24" s="111"/>
      <c r="P24" s="112"/>
      <c r="Q24" s="112"/>
      <c r="R24" s="112"/>
      <c r="S24" s="1"/>
      <c r="T24" s="1"/>
    </row>
    <row r="25" spans="1:20" s="109" customFormat="1" ht="15" x14ac:dyDescent="0.2">
      <c r="A25" s="306"/>
      <c r="B25" s="307"/>
      <c r="C25" s="429">
        <v>7105</v>
      </c>
      <c r="D25" s="364" t="s">
        <v>8255</v>
      </c>
      <c r="E25" s="308" t="s">
        <v>4698</v>
      </c>
      <c r="F25" s="64" t="s">
        <v>7136</v>
      </c>
      <c r="G25" s="65" t="s">
        <v>7137</v>
      </c>
      <c r="H25" s="309" t="str">
        <f t="shared" si="0"/>
        <v>фото1</v>
      </c>
      <c r="I25" s="439" t="s">
        <v>7138</v>
      </c>
      <c r="J25" s="310"/>
      <c r="K25" s="417" t="s">
        <v>4</v>
      </c>
      <c r="L25" s="418">
        <v>7</v>
      </c>
      <c r="M25" s="419">
        <v>56.2</v>
      </c>
      <c r="N25" s="420"/>
      <c r="O25" s="111"/>
      <c r="P25" s="112"/>
      <c r="Q25" s="112"/>
      <c r="R25" s="112"/>
      <c r="S25" s="1"/>
      <c r="T25" s="1"/>
    </row>
    <row r="26" spans="1:20" s="109" customFormat="1" ht="25.5" x14ac:dyDescent="0.2">
      <c r="A26" s="306"/>
      <c r="B26" s="307"/>
      <c r="C26" s="429">
        <v>1581</v>
      </c>
      <c r="D26" s="364" t="s">
        <v>8256</v>
      </c>
      <c r="E26" s="308" t="s">
        <v>4698</v>
      </c>
      <c r="F26" s="64" t="s">
        <v>4713</v>
      </c>
      <c r="G26" s="65" t="s">
        <v>4714</v>
      </c>
      <c r="H26" s="309" t="str">
        <f t="shared" si="0"/>
        <v>фото1</v>
      </c>
      <c r="I26" s="439" t="s">
        <v>4715</v>
      </c>
      <c r="J26" s="310"/>
      <c r="K26" s="417" t="s">
        <v>4</v>
      </c>
      <c r="L26" s="418">
        <v>7</v>
      </c>
      <c r="M26" s="419">
        <v>69.099999999999994</v>
      </c>
      <c r="N26" s="420"/>
      <c r="O26" s="113"/>
      <c r="P26" s="112"/>
      <c r="Q26" s="112"/>
      <c r="R26" s="112"/>
      <c r="S26" s="1"/>
      <c r="T26" s="1"/>
    </row>
    <row r="27" spans="1:20" s="109" customFormat="1" ht="15" x14ac:dyDescent="0.2">
      <c r="A27" s="306"/>
      <c r="B27" s="307"/>
      <c r="C27" s="429" t="s">
        <v>13093</v>
      </c>
      <c r="D27" s="364" t="s">
        <v>13094</v>
      </c>
      <c r="E27" s="308" t="s">
        <v>4698</v>
      </c>
      <c r="F27" s="64" t="s">
        <v>13095</v>
      </c>
      <c r="G27" s="65" t="s">
        <v>13096</v>
      </c>
      <c r="H27" s="309" t="str">
        <f t="shared" si="0"/>
        <v>фото1</v>
      </c>
      <c r="I27" s="439" t="s">
        <v>13097</v>
      </c>
      <c r="J27" s="310"/>
      <c r="K27" s="417" t="s">
        <v>4</v>
      </c>
      <c r="L27" s="418">
        <v>7</v>
      </c>
      <c r="M27" s="419">
        <v>69.099999999999994</v>
      </c>
      <c r="N27" s="420"/>
      <c r="O27" s="111"/>
      <c r="P27" s="112"/>
      <c r="Q27" s="112"/>
      <c r="R27" s="112"/>
      <c r="S27" s="1"/>
      <c r="T27" s="1"/>
    </row>
    <row r="28" spans="1:20" s="109" customFormat="1" ht="15" x14ac:dyDescent="0.2">
      <c r="A28" s="306"/>
      <c r="B28" s="307"/>
      <c r="C28" s="429">
        <v>7106</v>
      </c>
      <c r="D28" s="364" t="s">
        <v>8257</v>
      </c>
      <c r="E28" s="308" t="s">
        <v>4698</v>
      </c>
      <c r="F28" s="64" t="s">
        <v>7139</v>
      </c>
      <c r="G28" s="65" t="s">
        <v>7140</v>
      </c>
      <c r="H28" s="309" t="str">
        <f t="shared" si="0"/>
        <v>фото1</v>
      </c>
      <c r="I28" s="439" t="s">
        <v>7141</v>
      </c>
      <c r="J28" s="310"/>
      <c r="K28" s="417" t="s">
        <v>4</v>
      </c>
      <c r="L28" s="418">
        <v>7</v>
      </c>
      <c r="M28" s="419">
        <v>64.400000000000006</v>
      </c>
      <c r="N28" s="420"/>
      <c r="O28" s="113"/>
      <c r="P28" s="112"/>
      <c r="Q28" s="112"/>
      <c r="R28" s="112"/>
      <c r="S28" s="1"/>
      <c r="T28" s="1"/>
    </row>
    <row r="29" spans="1:20" s="109" customFormat="1" ht="25.5" x14ac:dyDescent="0.2">
      <c r="A29" s="306"/>
      <c r="B29" s="307"/>
      <c r="C29" s="429">
        <v>2904</v>
      </c>
      <c r="D29" s="364" t="s">
        <v>8258</v>
      </c>
      <c r="E29" s="308" t="s">
        <v>4698</v>
      </c>
      <c r="F29" s="64" t="s">
        <v>4716</v>
      </c>
      <c r="G29" s="65" t="s">
        <v>4717</v>
      </c>
      <c r="H29" s="309" t="str">
        <f t="shared" si="0"/>
        <v>фото1</v>
      </c>
      <c r="I29" s="439" t="s">
        <v>4718</v>
      </c>
      <c r="J29" s="310"/>
      <c r="K29" s="417" t="s">
        <v>4</v>
      </c>
      <c r="L29" s="418">
        <v>7</v>
      </c>
      <c r="M29" s="419">
        <v>69.099999999999994</v>
      </c>
      <c r="N29" s="420"/>
      <c r="O29" s="113"/>
      <c r="P29" s="112"/>
      <c r="Q29" s="112"/>
      <c r="R29" s="112"/>
      <c r="S29" s="1"/>
      <c r="T29" s="1"/>
    </row>
    <row r="30" spans="1:20" s="109" customFormat="1" ht="15" x14ac:dyDescent="0.2">
      <c r="A30" s="306"/>
      <c r="B30" s="307"/>
      <c r="C30" s="429">
        <v>1586</v>
      </c>
      <c r="D30" s="364" t="s">
        <v>8259</v>
      </c>
      <c r="E30" s="308" t="s">
        <v>4698</v>
      </c>
      <c r="F30" s="64" t="s">
        <v>4719</v>
      </c>
      <c r="G30" s="65" t="s">
        <v>4720</v>
      </c>
      <c r="H30" s="309" t="str">
        <f t="shared" si="0"/>
        <v>фото1</v>
      </c>
      <c r="I30" s="439" t="s">
        <v>2447</v>
      </c>
      <c r="J30" s="310"/>
      <c r="K30" s="417" t="s">
        <v>4</v>
      </c>
      <c r="L30" s="418">
        <v>7</v>
      </c>
      <c r="M30" s="419">
        <v>63.2</v>
      </c>
      <c r="N30" s="420"/>
      <c r="O30" s="113"/>
      <c r="P30" s="112"/>
      <c r="Q30" s="112"/>
      <c r="R30" s="112"/>
      <c r="S30" s="1"/>
      <c r="T30" s="1"/>
    </row>
    <row r="31" spans="1:20" s="109" customFormat="1" ht="25.5" x14ac:dyDescent="0.2">
      <c r="A31" s="306"/>
      <c r="B31" s="307"/>
      <c r="C31" s="429">
        <v>1585</v>
      </c>
      <c r="D31" s="364" t="s">
        <v>8260</v>
      </c>
      <c r="E31" s="308" t="s">
        <v>4698</v>
      </c>
      <c r="F31" s="64" t="s">
        <v>5047</v>
      </c>
      <c r="G31" s="65" t="s">
        <v>5048</v>
      </c>
      <c r="H31" s="309" t="str">
        <f t="shared" si="0"/>
        <v>фото1</v>
      </c>
      <c r="I31" s="439" t="s">
        <v>5049</v>
      </c>
      <c r="J31" s="310"/>
      <c r="K31" s="417" t="s">
        <v>4</v>
      </c>
      <c r="L31" s="418">
        <v>7</v>
      </c>
      <c r="M31" s="419">
        <v>69.099999999999994</v>
      </c>
      <c r="N31" s="420"/>
      <c r="O31" s="111"/>
      <c r="P31" s="112"/>
      <c r="Q31" s="112"/>
      <c r="R31" s="112"/>
      <c r="S31" s="1"/>
      <c r="T31" s="1"/>
    </row>
    <row r="32" spans="1:20" s="109" customFormat="1" ht="15" x14ac:dyDescent="0.2">
      <c r="A32" s="306"/>
      <c r="B32" s="307"/>
      <c r="C32" s="429">
        <v>1591</v>
      </c>
      <c r="D32" s="364" t="s">
        <v>8261</v>
      </c>
      <c r="E32" s="308" t="s">
        <v>4698</v>
      </c>
      <c r="F32" s="64" t="s">
        <v>4721</v>
      </c>
      <c r="G32" s="65" t="s">
        <v>4722</v>
      </c>
      <c r="H32" s="309" t="str">
        <f t="shared" si="0"/>
        <v>фото1</v>
      </c>
      <c r="I32" s="439" t="s">
        <v>2587</v>
      </c>
      <c r="J32" s="310"/>
      <c r="K32" s="417" t="s">
        <v>4</v>
      </c>
      <c r="L32" s="418">
        <v>7</v>
      </c>
      <c r="M32" s="419">
        <v>60.9</v>
      </c>
      <c r="N32" s="420"/>
      <c r="O32" s="113"/>
      <c r="P32" s="112"/>
      <c r="Q32" s="112"/>
      <c r="R32" s="112"/>
      <c r="S32" s="1"/>
      <c r="T32" s="1"/>
    </row>
    <row r="33" spans="1:20" s="109" customFormat="1" ht="15" x14ac:dyDescent="0.2">
      <c r="A33" s="306"/>
      <c r="B33" s="307"/>
      <c r="C33" s="429">
        <v>1593</v>
      </c>
      <c r="D33" s="364" t="s">
        <v>8262</v>
      </c>
      <c r="E33" s="308" t="s">
        <v>4698</v>
      </c>
      <c r="F33" s="64" t="s">
        <v>4723</v>
      </c>
      <c r="G33" s="65" t="s">
        <v>4724</v>
      </c>
      <c r="H33" s="309" t="str">
        <f t="shared" si="0"/>
        <v>фото1</v>
      </c>
      <c r="I33" s="439" t="s">
        <v>4725</v>
      </c>
      <c r="J33" s="310"/>
      <c r="K33" s="417" t="s">
        <v>4</v>
      </c>
      <c r="L33" s="418">
        <v>7</v>
      </c>
      <c r="M33" s="419">
        <v>69.099999999999994</v>
      </c>
      <c r="N33" s="420"/>
      <c r="O33" s="111"/>
      <c r="P33" s="112"/>
      <c r="Q33" s="112"/>
      <c r="R33" s="112"/>
      <c r="S33" s="1"/>
      <c r="T33" s="1"/>
    </row>
    <row r="34" spans="1:20" s="109" customFormat="1" ht="25.5" x14ac:dyDescent="0.2">
      <c r="A34" s="306"/>
      <c r="B34" s="307"/>
      <c r="C34" s="429">
        <v>3542</v>
      </c>
      <c r="D34" s="364" t="s">
        <v>8263</v>
      </c>
      <c r="E34" s="308" t="s">
        <v>4698</v>
      </c>
      <c r="F34" s="64" t="s">
        <v>4726</v>
      </c>
      <c r="G34" s="65" t="s">
        <v>4727</v>
      </c>
      <c r="H34" s="309" t="str">
        <f t="shared" si="0"/>
        <v>фото1</v>
      </c>
      <c r="I34" s="439" t="s">
        <v>4728</v>
      </c>
      <c r="J34" s="310"/>
      <c r="K34" s="417" t="s">
        <v>4</v>
      </c>
      <c r="L34" s="418">
        <v>7</v>
      </c>
      <c r="M34" s="419">
        <v>60.9</v>
      </c>
      <c r="N34" s="420"/>
      <c r="O34" s="111"/>
      <c r="P34" s="112"/>
      <c r="Q34" s="112"/>
      <c r="R34" s="112"/>
      <c r="S34" s="1"/>
      <c r="T34" s="1"/>
    </row>
    <row r="35" spans="1:20" s="109" customFormat="1" ht="15" x14ac:dyDescent="0.2">
      <c r="A35" s="306"/>
      <c r="B35" s="307"/>
      <c r="C35" s="429">
        <v>1596</v>
      </c>
      <c r="D35" s="364" t="s">
        <v>8264</v>
      </c>
      <c r="E35" s="308" t="s">
        <v>4698</v>
      </c>
      <c r="F35" s="64" t="s">
        <v>4729</v>
      </c>
      <c r="G35" s="65" t="s">
        <v>4730</v>
      </c>
      <c r="H35" s="309" t="str">
        <f t="shared" si="0"/>
        <v>фото1</v>
      </c>
      <c r="I35" s="439" t="s">
        <v>3031</v>
      </c>
      <c r="J35" s="310"/>
      <c r="K35" s="417" t="s">
        <v>4</v>
      </c>
      <c r="L35" s="418">
        <v>7</v>
      </c>
      <c r="M35" s="419">
        <v>65.599999999999994</v>
      </c>
      <c r="N35" s="420"/>
      <c r="O35" s="113"/>
      <c r="P35" s="112"/>
      <c r="Q35" s="112"/>
      <c r="R35" s="112"/>
      <c r="S35" s="1"/>
      <c r="T35" s="1"/>
    </row>
    <row r="36" spans="1:20" s="109" customFormat="1" ht="38.25" x14ac:dyDescent="0.2">
      <c r="A36" s="306"/>
      <c r="B36" s="307"/>
      <c r="C36" s="429">
        <v>1599</v>
      </c>
      <c r="D36" s="364" t="s">
        <v>8265</v>
      </c>
      <c r="E36" s="308" t="s">
        <v>4698</v>
      </c>
      <c r="F36" s="64" t="s">
        <v>4731</v>
      </c>
      <c r="G36" s="65" t="s">
        <v>4732</v>
      </c>
      <c r="H36" s="309" t="str">
        <f t="shared" si="0"/>
        <v>фото1</v>
      </c>
      <c r="I36" s="439" t="s">
        <v>4733</v>
      </c>
      <c r="J36" s="310"/>
      <c r="K36" s="417" t="s">
        <v>4</v>
      </c>
      <c r="L36" s="418">
        <v>7</v>
      </c>
      <c r="M36" s="419">
        <v>69.099999999999994</v>
      </c>
      <c r="N36" s="420"/>
      <c r="O36" s="111"/>
      <c r="P36" s="112"/>
      <c r="Q36" s="112"/>
      <c r="R36" s="112"/>
      <c r="S36" s="1"/>
      <c r="T36" s="1"/>
    </row>
    <row r="37" spans="1:20" s="109" customFormat="1" ht="25.5" x14ac:dyDescent="0.2">
      <c r="A37" s="306"/>
      <c r="B37" s="307"/>
      <c r="C37" s="429">
        <v>1597</v>
      </c>
      <c r="D37" s="364" t="s">
        <v>8266</v>
      </c>
      <c r="E37" s="308" t="s">
        <v>4698</v>
      </c>
      <c r="F37" s="64" t="s">
        <v>4734</v>
      </c>
      <c r="G37" s="65" t="s">
        <v>4735</v>
      </c>
      <c r="H37" s="309" t="str">
        <f t="shared" si="0"/>
        <v>фото1</v>
      </c>
      <c r="I37" s="439" t="s">
        <v>4736</v>
      </c>
      <c r="J37" s="310"/>
      <c r="K37" s="417" t="s">
        <v>4</v>
      </c>
      <c r="L37" s="418">
        <v>7</v>
      </c>
      <c r="M37" s="419">
        <v>69.099999999999994</v>
      </c>
      <c r="N37" s="420"/>
      <c r="O37" s="111"/>
      <c r="P37" s="112"/>
      <c r="Q37" s="112"/>
      <c r="R37" s="112"/>
      <c r="S37" s="1"/>
      <c r="T37" s="1"/>
    </row>
    <row r="38" spans="1:20" s="109" customFormat="1" ht="25.5" x14ac:dyDescent="0.2">
      <c r="A38" s="306"/>
      <c r="B38" s="307"/>
      <c r="C38" s="429">
        <v>1601</v>
      </c>
      <c r="D38" s="364" t="s">
        <v>8267</v>
      </c>
      <c r="E38" s="308" t="s">
        <v>4698</v>
      </c>
      <c r="F38" s="64" t="s">
        <v>4737</v>
      </c>
      <c r="G38" s="65" t="s">
        <v>4738</v>
      </c>
      <c r="H38" s="309" t="str">
        <f t="shared" si="0"/>
        <v>фото1</v>
      </c>
      <c r="I38" s="439" t="s">
        <v>4739</v>
      </c>
      <c r="J38" s="310"/>
      <c r="K38" s="417" t="s">
        <v>4</v>
      </c>
      <c r="L38" s="418">
        <v>7</v>
      </c>
      <c r="M38" s="419">
        <v>60.9</v>
      </c>
      <c r="N38" s="420"/>
      <c r="O38" s="111"/>
      <c r="P38" s="112"/>
      <c r="Q38" s="112"/>
      <c r="R38" s="112"/>
      <c r="S38" s="1"/>
      <c r="T38" s="1"/>
    </row>
    <row r="39" spans="1:20" s="109" customFormat="1" ht="15" x14ac:dyDescent="0.2">
      <c r="A39" s="306"/>
      <c r="B39" s="307"/>
      <c r="C39" s="429">
        <v>2914</v>
      </c>
      <c r="D39" s="364" t="s">
        <v>8268</v>
      </c>
      <c r="E39" s="308" t="s">
        <v>4698</v>
      </c>
      <c r="F39" s="64" t="s">
        <v>7142</v>
      </c>
      <c r="G39" s="65" t="s">
        <v>5086</v>
      </c>
      <c r="H39" s="309" t="str">
        <f t="shared" si="0"/>
        <v>фото1</v>
      </c>
      <c r="I39" s="439" t="s">
        <v>10</v>
      </c>
      <c r="J39" s="310"/>
      <c r="K39" s="417" t="s">
        <v>4</v>
      </c>
      <c r="L39" s="418">
        <v>7</v>
      </c>
      <c r="M39" s="419">
        <v>59.7</v>
      </c>
      <c r="N39" s="420"/>
      <c r="O39" s="113"/>
      <c r="P39" s="112"/>
      <c r="Q39" s="112"/>
      <c r="R39" s="112"/>
      <c r="S39" s="1"/>
      <c r="T39" s="1"/>
    </row>
    <row r="40" spans="1:20" s="109" customFormat="1" ht="15" x14ac:dyDescent="0.2">
      <c r="A40" s="306"/>
      <c r="B40" s="307"/>
      <c r="C40" s="429">
        <v>3879</v>
      </c>
      <c r="D40" s="364" t="s">
        <v>8269</v>
      </c>
      <c r="E40" s="308" t="s">
        <v>4698</v>
      </c>
      <c r="F40" s="64" t="s">
        <v>4740</v>
      </c>
      <c r="G40" s="65" t="s">
        <v>4741</v>
      </c>
      <c r="H40" s="309" t="str">
        <f t="shared" si="0"/>
        <v>фото1</v>
      </c>
      <c r="I40" s="439" t="s">
        <v>4742</v>
      </c>
      <c r="J40" s="310"/>
      <c r="K40" s="417" t="s">
        <v>4</v>
      </c>
      <c r="L40" s="418">
        <v>7</v>
      </c>
      <c r="M40" s="419">
        <v>59.7</v>
      </c>
      <c r="N40" s="420"/>
      <c r="O40" s="113"/>
      <c r="P40" s="112"/>
      <c r="Q40" s="112"/>
      <c r="R40" s="112"/>
      <c r="S40" s="1"/>
      <c r="T40" s="1"/>
    </row>
    <row r="41" spans="1:20" s="109" customFormat="1" ht="25.5" x14ac:dyDescent="0.2">
      <c r="A41" s="306"/>
      <c r="B41" s="307"/>
      <c r="C41" s="429">
        <v>1617</v>
      </c>
      <c r="D41" s="364" t="s">
        <v>8270</v>
      </c>
      <c r="E41" s="308" t="s">
        <v>4698</v>
      </c>
      <c r="F41" s="64" t="s">
        <v>4743</v>
      </c>
      <c r="G41" s="65" t="s">
        <v>4744</v>
      </c>
      <c r="H41" s="309" t="str">
        <f t="shared" si="0"/>
        <v>фото1</v>
      </c>
      <c r="I41" s="439" t="s">
        <v>4745</v>
      </c>
      <c r="J41" s="310"/>
      <c r="K41" s="417" t="s">
        <v>4</v>
      </c>
      <c r="L41" s="418">
        <v>7</v>
      </c>
      <c r="M41" s="419">
        <v>59.7</v>
      </c>
      <c r="N41" s="420"/>
      <c r="O41" s="111"/>
      <c r="P41" s="112"/>
      <c r="Q41" s="112"/>
      <c r="R41" s="112"/>
      <c r="S41" s="1"/>
      <c r="T41" s="1"/>
    </row>
    <row r="42" spans="1:20" s="109" customFormat="1" ht="15" x14ac:dyDescent="0.2">
      <c r="A42" s="306"/>
      <c r="B42" s="307"/>
      <c r="C42" s="429">
        <v>1604</v>
      </c>
      <c r="D42" s="364" t="s">
        <v>8271</v>
      </c>
      <c r="E42" s="308" t="s">
        <v>4698</v>
      </c>
      <c r="F42" s="64" t="s">
        <v>4746</v>
      </c>
      <c r="G42" s="65" t="s">
        <v>4747</v>
      </c>
      <c r="H42" s="309" t="str">
        <f t="shared" si="0"/>
        <v>фото1</v>
      </c>
      <c r="I42" s="439" t="s">
        <v>4748</v>
      </c>
      <c r="J42" s="310"/>
      <c r="K42" s="417" t="s">
        <v>4</v>
      </c>
      <c r="L42" s="418">
        <v>7</v>
      </c>
      <c r="M42" s="419">
        <v>59.7</v>
      </c>
      <c r="N42" s="420"/>
      <c r="O42" s="111"/>
      <c r="P42" s="112"/>
      <c r="Q42" s="112"/>
      <c r="R42" s="112"/>
      <c r="S42" s="1"/>
      <c r="T42" s="1"/>
    </row>
    <row r="43" spans="1:20" s="109" customFormat="1" ht="15" x14ac:dyDescent="0.2">
      <c r="A43" s="306"/>
      <c r="B43" s="307"/>
      <c r="C43" s="429">
        <v>1026</v>
      </c>
      <c r="D43" s="364" t="s">
        <v>8272</v>
      </c>
      <c r="E43" s="308" t="s">
        <v>4698</v>
      </c>
      <c r="F43" s="64" t="s">
        <v>4749</v>
      </c>
      <c r="G43" s="65" t="s">
        <v>4750</v>
      </c>
      <c r="H43" s="309" t="str">
        <f t="shared" si="0"/>
        <v>фото1</v>
      </c>
      <c r="I43" s="439" t="s">
        <v>896</v>
      </c>
      <c r="J43" s="310"/>
      <c r="K43" s="417" t="s">
        <v>4</v>
      </c>
      <c r="L43" s="418">
        <v>7</v>
      </c>
      <c r="M43" s="419">
        <v>67.900000000000006</v>
      </c>
      <c r="N43" s="420"/>
      <c r="O43" s="111"/>
      <c r="P43" s="112"/>
      <c r="Q43" s="112"/>
      <c r="R43" s="112"/>
      <c r="S43" s="1"/>
      <c r="T43" s="1"/>
    </row>
    <row r="44" spans="1:20" s="109" customFormat="1" ht="15" x14ac:dyDescent="0.2">
      <c r="A44" s="306"/>
      <c r="B44" s="307"/>
      <c r="C44" s="429">
        <v>1606</v>
      </c>
      <c r="D44" s="364" t="s">
        <v>8273</v>
      </c>
      <c r="E44" s="308" t="s">
        <v>4698</v>
      </c>
      <c r="F44" s="64" t="s">
        <v>4751</v>
      </c>
      <c r="G44" s="65" t="s">
        <v>4752</v>
      </c>
      <c r="H44" s="309" t="str">
        <f t="shared" si="0"/>
        <v>фото1</v>
      </c>
      <c r="I44" s="439" t="s">
        <v>4753</v>
      </c>
      <c r="J44" s="310"/>
      <c r="K44" s="417" t="s">
        <v>4</v>
      </c>
      <c r="L44" s="418">
        <v>7</v>
      </c>
      <c r="M44" s="419">
        <v>63.2</v>
      </c>
      <c r="N44" s="420"/>
      <c r="O44" s="111"/>
      <c r="P44" s="112"/>
      <c r="Q44" s="112"/>
      <c r="R44" s="112"/>
      <c r="S44" s="1"/>
      <c r="T44" s="1"/>
    </row>
    <row r="45" spans="1:20" s="109" customFormat="1" ht="15" x14ac:dyDescent="0.2">
      <c r="A45" s="306"/>
      <c r="B45" s="307"/>
      <c r="C45" s="429">
        <v>1578</v>
      </c>
      <c r="D45" s="364" t="s">
        <v>8274</v>
      </c>
      <c r="E45" s="308" t="s">
        <v>4698</v>
      </c>
      <c r="F45" s="64" t="s">
        <v>4754</v>
      </c>
      <c r="G45" s="65" t="s">
        <v>4755</v>
      </c>
      <c r="H45" s="309" t="str">
        <f t="shared" si="0"/>
        <v>фото1</v>
      </c>
      <c r="I45" s="439" t="s">
        <v>3812</v>
      </c>
      <c r="J45" s="310"/>
      <c r="K45" s="417" t="s">
        <v>4</v>
      </c>
      <c r="L45" s="418">
        <v>7</v>
      </c>
      <c r="M45" s="419">
        <v>59.7</v>
      </c>
      <c r="N45" s="420"/>
      <c r="O45" s="113"/>
      <c r="P45" s="112"/>
      <c r="Q45" s="112"/>
      <c r="R45" s="112"/>
      <c r="S45" s="1"/>
      <c r="T45" s="1"/>
    </row>
    <row r="46" spans="1:20" s="109" customFormat="1" ht="25.5" x14ac:dyDescent="0.2">
      <c r="A46" s="306"/>
      <c r="B46" s="307"/>
      <c r="C46" s="429">
        <v>1579</v>
      </c>
      <c r="D46" s="364" t="s">
        <v>8275</v>
      </c>
      <c r="E46" s="308" t="s">
        <v>4698</v>
      </c>
      <c r="F46" s="64" t="s">
        <v>4756</v>
      </c>
      <c r="G46" s="65" t="s">
        <v>4757</v>
      </c>
      <c r="H46" s="309" t="str">
        <f t="shared" si="0"/>
        <v>фото1</v>
      </c>
      <c r="I46" s="439" t="s">
        <v>4758</v>
      </c>
      <c r="J46" s="310"/>
      <c r="K46" s="417" t="s">
        <v>4</v>
      </c>
      <c r="L46" s="418">
        <v>7</v>
      </c>
      <c r="M46" s="419">
        <v>69.099999999999994</v>
      </c>
      <c r="N46" s="420"/>
      <c r="O46" s="113"/>
      <c r="P46" s="112"/>
      <c r="Q46" s="112"/>
      <c r="R46" s="112"/>
      <c r="S46" s="1"/>
      <c r="T46" s="1"/>
    </row>
    <row r="47" spans="1:20" s="109" customFormat="1" ht="15" x14ac:dyDescent="0.2">
      <c r="A47" s="306"/>
      <c r="B47" s="307"/>
      <c r="C47" s="429">
        <v>1576</v>
      </c>
      <c r="D47" s="364" t="s">
        <v>8276</v>
      </c>
      <c r="E47" s="308" t="s">
        <v>4698</v>
      </c>
      <c r="F47" s="67" t="s">
        <v>4759</v>
      </c>
      <c r="G47" s="65" t="s">
        <v>4760</v>
      </c>
      <c r="H47" s="309" t="str">
        <f t="shared" si="0"/>
        <v>фото1</v>
      </c>
      <c r="I47" s="439" t="s">
        <v>4761</v>
      </c>
      <c r="J47" s="310"/>
      <c r="K47" s="417" t="s">
        <v>4</v>
      </c>
      <c r="L47" s="418">
        <v>7</v>
      </c>
      <c r="M47" s="419">
        <v>69.099999999999994</v>
      </c>
      <c r="N47" s="420"/>
      <c r="O47" s="111"/>
      <c r="P47" s="112"/>
      <c r="Q47" s="112"/>
      <c r="R47" s="112"/>
      <c r="S47" s="1"/>
      <c r="T47" s="1"/>
    </row>
    <row r="48" spans="1:20" s="109" customFormat="1" ht="15.75" x14ac:dyDescent="0.25">
      <c r="A48" s="291"/>
      <c r="B48" s="291"/>
      <c r="C48" s="61"/>
      <c r="D48" s="108"/>
      <c r="E48" s="62"/>
      <c r="F48" s="311" t="s">
        <v>8277</v>
      </c>
      <c r="G48" s="61"/>
      <c r="H48" s="61"/>
      <c r="I48" s="304"/>
      <c r="J48" s="63"/>
      <c r="K48" s="61"/>
      <c r="L48" s="305"/>
      <c r="M48" s="132"/>
      <c r="N48" s="61"/>
      <c r="O48" s="113"/>
      <c r="P48" s="112"/>
      <c r="Q48" s="112"/>
      <c r="R48" s="112"/>
      <c r="S48" s="1"/>
      <c r="T48" s="1"/>
    </row>
    <row r="49" spans="1:20" s="109" customFormat="1" ht="15" x14ac:dyDescent="0.2">
      <c r="A49" s="306"/>
      <c r="B49" s="307"/>
      <c r="C49" s="429">
        <v>1610</v>
      </c>
      <c r="D49" s="364" t="s">
        <v>8251</v>
      </c>
      <c r="E49" s="308" t="s">
        <v>4698</v>
      </c>
      <c r="F49" s="66" t="s">
        <v>4705</v>
      </c>
      <c r="G49" s="65" t="s">
        <v>4706</v>
      </c>
      <c r="H49" s="309" t="str">
        <f t="shared" ref="H49:H57" si="1">HYPERLINK("http://www.gardenbulbs.ru/images/Gladiolus_CL/thumbnails/"&amp;D49&amp;".jpg","фото1")</f>
        <v>фото1</v>
      </c>
      <c r="I49" s="439" t="s">
        <v>4707</v>
      </c>
      <c r="J49" s="310"/>
      <c r="K49" s="417" t="s">
        <v>44</v>
      </c>
      <c r="L49" s="418">
        <v>5</v>
      </c>
      <c r="M49" s="419">
        <v>53.4</v>
      </c>
      <c r="N49" s="420"/>
      <c r="O49" s="113"/>
      <c r="P49" s="112"/>
      <c r="Q49" s="112"/>
      <c r="R49" s="112"/>
      <c r="S49" s="1"/>
      <c r="T49" s="1"/>
    </row>
    <row r="50" spans="1:20" s="109" customFormat="1" ht="25.5" x14ac:dyDescent="0.2">
      <c r="A50" s="306"/>
      <c r="B50" s="307"/>
      <c r="C50" s="429">
        <v>1580</v>
      </c>
      <c r="D50" s="364" t="s">
        <v>8256</v>
      </c>
      <c r="E50" s="308" t="s">
        <v>4698</v>
      </c>
      <c r="F50" s="64" t="s">
        <v>4713</v>
      </c>
      <c r="G50" s="65" t="s">
        <v>4714</v>
      </c>
      <c r="H50" s="309" t="str">
        <f t="shared" si="1"/>
        <v>фото1</v>
      </c>
      <c r="I50" s="439" t="s">
        <v>4715</v>
      </c>
      <c r="J50" s="310"/>
      <c r="K50" s="417" t="s">
        <v>44</v>
      </c>
      <c r="L50" s="418">
        <v>5</v>
      </c>
      <c r="M50" s="419">
        <v>60</v>
      </c>
      <c r="N50" s="420"/>
      <c r="O50" s="111"/>
      <c r="P50" s="112"/>
      <c r="Q50" s="112"/>
      <c r="R50" s="112"/>
      <c r="S50" s="1"/>
      <c r="T50" s="1"/>
    </row>
    <row r="51" spans="1:20" s="109" customFormat="1" ht="15" x14ac:dyDescent="0.2">
      <c r="A51" s="306"/>
      <c r="B51" s="307"/>
      <c r="C51" s="429">
        <v>1590</v>
      </c>
      <c r="D51" s="364" t="s">
        <v>8261</v>
      </c>
      <c r="E51" s="308" t="s">
        <v>4698</v>
      </c>
      <c r="F51" s="64" t="s">
        <v>4721</v>
      </c>
      <c r="G51" s="65" t="s">
        <v>4722</v>
      </c>
      <c r="H51" s="309" t="str">
        <f t="shared" si="1"/>
        <v>фото1</v>
      </c>
      <c r="I51" s="439" t="s">
        <v>2587</v>
      </c>
      <c r="J51" s="310"/>
      <c r="K51" s="417" t="s">
        <v>44</v>
      </c>
      <c r="L51" s="418">
        <v>5</v>
      </c>
      <c r="M51" s="419">
        <v>52.5</v>
      </c>
      <c r="N51" s="420"/>
      <c r="O51" s="113"/>
      <c r="P51" s="112"/>
      <c r="Q51" s="112"/>
      <c r="R51" s="112"/>
      <c r="S51" s="1"/>
      <c r="T51" s="1"/>
    </row>
    <row r="52" spans="1:20" s="109" customFormat="1" ht="15" x14ac:dyDescent="0.2">
      <c r="A52" s="306"/>
      <c r="B52" s="307"/>
      <c r="C52" s="429">
        <v>1592</v>
      </c>
      <c r="D52" s="364" t="s">
        <v>8262</v>
      </c>
      <c r="E52" s="308" t="s">
        <v>4698</v>
      </c>
      <c r="F52" s="64" t="s">
        <v>4723</v>
      </c>
      <c r="G52" s="65" t="s">
        <v>4724</v>
      </c>
      <c r="H52" s="309" t="str">
        <f t="shared" si="1"/>
        <v>фото1</v>
      </c>
      <c r="I52" s="439" t="s">
        <v>4725</v>
      </c>
      <c r="J52" s="310"/>
      <c r="K52" s="417" t="s">
        <v>44</v>
      </c>
      <c r="L52" s="418">
        <v>5</v>
      </c>
      <c r="M52" s="419">
        <v>57.5</v>
      </c>
      <c r="N52" s="420"/>
      <c r="O52" s="111"/>
      <c r="P52" s="112"/>
      <c r="Q52" s="112"/>
      <c r="R52" s="112"/>
      <c r="S52" s="1"/>
      <c r="T52" s="1"/>
    </row>
    <row r="53" spans="1:20" s="109" customFormat="1" ht="15" x14ac:dyDescent="0.2">
      <c r="A53" s="306"/>
      <c r="B53" s="307"/>
      <c r="C53" s="429">
        <v>1595</v>
      </c>
      <c r="D53" s="364" t="s">
        <v>8264</v>
      </c>
      <c r="E53" s="308" t="s">
        <v>4698</v>
      </c>
      <c r="F53" s="64" t="s">
        <v>4729</v>
      </c>
      <c r="G53" s="65" t="s">
        <v>4730</v>
      </c>
      <c r="H53" s="309" t="str">
        <f t="shared" si="1"/>
        <v>фото1</v>
      </c>
      <c r="I53" s="439" t="s">
        <v>3031</v>
      </c>
      <c r="J53" s="310"/>
      <c r="K53" s="417" t="s">
        <v>44</v>
      </c>
      <c r="L53" s="418">
        <v>5</v>
      </c>
      <c r="M53" s="419">
        <v>54.2</v>
      </c>
      <c r="N53" s="420"/>
      <c r="O53" s="113"/>
      <c r="P53" s="112"/>
      <c r="Q53" s="112"/>
      <c r="R53" s="112"/>
      <c r="S53" s="1"/>
      <c r="T53" s="1"/>
    </row>
    <row r="54" spans="1:20" s="109" customFormat="1" ht="38.25" x14ac:dyDescent="0.2">
      <c r="A54" s="306"/>
      <c r="B54" s="307"/>
      <c r="C54" s="429">
        <v>1598</v>
      </c>
      <c r="D54" s="364" t="s">
        <v>8265</v>
      </c>
      <c r="E54" s="308" t="s">
        <v>4698</v>
      </c>
      <c r="F54" s="64" t="s">
        <v>4731</v>
      </c>
      <c r="G54" s="65" t="s">
        <v>4732</v>
      </c>
      <c r="H54" s="309" t="str">
        <f t="shared" si="1"/>
        <v>фото1</v>
      </c>
      <c r="I54" s="439" t="s">
        <v>4762</v>
      </c>
      <c r="J54" s="310"/>
      <c r="K54" s="417" t="s">
        <v>44</v>
      </c>
      <c r="L54" s="418">
        <v>5</v>
      </c>
      <c r="M54" s="419">
        <v>63.4</v>
      </c>
      <c r="N54" s="420"/>
      <c r="O54" s="111"/>
      <c r="P54" s="112"/>
      <c r="Q54" s="112"/>
      <c r="R54" s="112"/>
      <c r="S54" s="1"/>
      <c r="T54" s="1"/>
    </row>
    <row r="55" spans="1:20" s="109" customFormat="1" ht="25.5" x14ac:dyDescent="0.2">
      <c r="A55" s="306"/>
      <c r="B55" s="307"/>
      <c r="C55" s="429">
        <v>1600</v>
      </c>
      <c r="D55" s="364" t="s">
        <v>8267</v>
      </c>
      <c r="E55" s="308" t="s">
        <v>4698</v>
      </c>
      <c r="F55" s="64" t="s">
        <v>4737</v>
      </c>
      <c r="G55" s="65" t="s">
        <v>4738</v>
      </c>
      <c r="H55" s="309" t="str">
        <f t="shared" si="1"/>
        <v>фото1</v>
      </c>
      <c r="I55" s="439" t="s">
        <v>4739</v>
      </c>
      <c r="J55" s="310"/>
      <c r="K55" s="417" t="s">
        <v>44</v>
      </c>
      <c r="L55" s="418">
        <v>5</v>
      </c>
      <c r="M55" s="419">
        <v>50</v>
      </c>
      <c r="N55" s="420"/>
      <c r="O55" s="113"/>
      <c r="P55" s="112"/>
      <c r="Q55" s="112"/>
      <c r="R55" s="112"/>
      <c r="S55" s="1"/>
      <c r="T55" s="1"/>
    </row>
    <row r="56" spans="1:20" s="109" customFormat="1" ht="25.5" x14ac:dyDescent="0.2">
      <c r="A56" s="306"/>
      <c r="B56" s="307"/>
      <c r="C56" s="429">
        <v>1616</v>
      </c>
      <c r="D56" s="364" t="s">
        <v>8270</v>
      </c>
      <c r="E56" s="308" t="s">
        <v>4698</v>
      </c>
      <c r="F56" s="64" t="s">
        <v>4743</v>
      </c>
      <c r="G56" s="65" t="s">
        <v>4744</v>
      </c>
      <c r="H56" s="309" t="str">
        <f t="shared" si="1"/>
        <v>фото1</v>
      </c>
      <c r="I56" s="439" t="s">
        <v>4745</v>
      </c>
      <c r="J56" s="310"/>
      <c r="K56" s="417" t="s">
        <v>44</v>
      </c>
      <c r="L56" s="418">
        <v>5</v>
      </c>
      <c r="M56" s="419">
        <v>52.5</v>
      </c>
      <c r="N56" s="420"/>
      <c r="O56" s="111"/>
      <c r="P56" s="112"/>
      <c r="Q56" s="112"/>
      <c r="R56" s="112"/>
      <c r="S56" s="1"/>
      <c r="T56" s="1"/>
    </row>
    <row r="57" spans="1:20" s="109" customFormat="1" ht="15" x14ac:dyDescent="0.2">
      <c r="A57" s="306"/>
      <c r="B57" s="307"/>
      <c r="C57" s="429">
        <v>1605</v>
      </c>
      <c r="D57" s="364" t="s">
        <v>8273</v>
      </c>
      <c r="E57" s="308" t="s">
        <v>4698</v>
      </c>
      <c r="F57" s="64" t="s">
        <v>4751</v>
      </c>
      <c r="G57" s="65" t="s">
        <v>4752</v>
      </c>
      <c r="H57" s="309" t="str">
        <f t="shared" si="1"/>
        <v>фото1</v>
      </c>
      <c r="I57" s="439" t="s">
        <v>4753</v>
      </c>
      <c r="J57" s="310"/>
      <c r="K57" s="417" t="s">
        <v>44</v>
      </c>
      <c r="L57" s="418">
        <v>5</v>
      </c>
      <c r="M57" s="419">
        <v>53.4</v>
      </c>
      <c r="N57" s="420"/>
      <c r="O57" s="111"/>
      <c r="P57" s="112"/>
      <c r="Q57" s="112"/>
      <c r="R57" s="112"/>
      <c r="S57" s="1"/>
      <c r="T57" s="1"/>
    </row>
    <row r="58" spans="1:20" s="109" customFormat="1" ht="15.75" x14ac:dyDescent="0.25">
      <c r="A58" s="291"/>
      <c r="B58" s="291"/>
      <c r="C58" s="311" t="s">
        <v>13098</v>
      </c>
      <c r="D58" s="108"/>
      <c r="E58" s="311"/>
      <c r="F58" s="311"/>
      <c r="G58" s="61"/>
      <c r="H58" s="61"/>
      <c r="I58" s="304"/>
      <c r="J58" s="63"/>
      <c r="K58" s="61"/>
      <c r="L58" s="305"/>
      <c r="M58" s="132"/>
      <c r="N58" s="61"/>
      <c r="O58" s="111"/>
      <c r="P58" s="112"/>
      <c r="Q58" s="112"/>
      <c r="R58" s="112"/>
      <c r="S58" s="1"/>
      <c r="T58" s="1"/>
    </row>
    <row r="59" spans="1:20" s="109" customFormat="1" ht="38.25" x14ac:dyDescent="0.2">
      <c r="A59" s="306"/>
      <c r="B59" s="307"/>
      <c r="C59" s="429" t="s">
        <v>13099</v>
      </c>
      <c r="D59" s="364" t="s">
        <v>13100</v>
      </c>
      <c r="E59" s="308" t="s">
        <v>4698</v>
      </c>
      <c r="F59" s="441" t="s">
        <v>13101</v>
      </c>
      <c r="G59" s="442" t="s">
        <v>13102</v>
      </c>
      <c r="H59" s="400" t="str">
        <f t="shared" ref="H59:H122" si="2">HYPERLINK("http://www.gardenbulbs.ru/images/Gladiolus_CL/thumbnails/"&amp;D59&amp;".jpg","фото1")</f>
        <v>фото1</v>
      </c>
      <c r="I59" s="439" t="s">
        <v>13103</v>
      </c>
      <c r="J59" s="310"/>
      <c r="K59" s="417" t="s">
        <v>5</v>
      </c>
      <c r="L59" s="418">
        <v>7</v>
      </c>
      <c r="M59" s="419">
        <v>92.4</v>
      </c>
      <c r="N59" s="420"/>
      <c r="O59" s="111"/>
      <c r="P59" s="112"/>
      <c r="Q59" s="112"/>
      <c r="R59" s="112"/>
      <c r="S59" s="1"/>
      <c r="T59" s="1"/>
    </row>
    <row r="60" spans="1:20" s="109" customFormat="1" ht="38.25" x14ac:dyDescent="0.2">
      <c r="A60" s="306"/>
      <c r="B60" s="307"/>
      <c r="C60" s="429" t="s">
        <v>13104</v>
      </c>
      <c r="D60" s="364" t="s">
        <v>13105</v>
      </c>
      <c r="E60" s="308" t="s">
        <v>4698</v>
      </c>
      <c r="F60" s="441" t="s">
        <v>13106</v>
      </c>
      <c r="G60" s="442" t="s">
        <v>13107</v>
      </c>
      <c r="H60" s="400" t="str">
        <f t="shared" si="2"/>
        <v>фото1</v>
      </c>
      <c r="I60" s="439" t="s">
        <v>13108</v>
      </c>
      <c r="J60" s="310"/>
      <c r="K60" s="417" t="s">
        <v>5</v>
      </c>
      <c r="L60" s="418">
        <v>7</v>
      </c>
      <c r="M60" s="419">
        <v>92.4</v>
      </c>
      <c r="N60" s="420"/>
      <c r="O60" s="111"/>
      <c r="P60" s="112"/>
      <c r="Q60" s="112"/>
      <c r="R60" s="112"/>
      <c r="S60" s="1"/>
      <c r="T60" s="1"/>
    </row>
    <row r="61" spans="1:20" s="109" customFormat="1" ht="38.25" x14ac:dyDescent="0.2">
      <c r="A61" s="306"/>
      <c r="B61" s="307"/>
      <c r="C61" s="429" t="s">
        <v>13109</v>
      </c>
      <c r="D61" s="364" t="s">
        <v>13110</v>
      </c>
      <c r="E61" s="308" t="s">
        <v>4698</v>
      </c>
      <c r="F61" s="441" t="s">
        <v>13111</v>
      </c>
      <c r="G61" s="442" t="s">
        <v>13112</v>
      </c>
      <c r="H61" s="400" t="str">
        <f t="shared" si="2"/>
        <v>фото1</v>
      </c>
      <c r="I61" s="439" t="s">
        <v>13113</v>
      </c>
      <c r="J61" s="310"/>
      <c r="K61" s="417" t="s">
        <v>5</v>
      </c>
      <c r="L61" s="418">
        <v>7</v>
      </c>
      <c r="M61" s="419">
        <v>92.4</v>
      </c>
      <c r="N61" s="420"/>
      <c r="O61" s="111"/>
      <c r="P61" s="112"/>
      <c r="Q61" s="112"/>
      <c r="R61" s="112"/>
      <c r="S61" s="1"/>
      <c r="T61" s="1"/>
    </row>
    <row r="62" spans="1:20" s="109" customFormat="1" ht="38.25" x14ac:dyDescent="0.2">
      <c r="A62" s="306"/>
      <c r="B62" s="307"/>
      <c r="C62" s="429" t="s">
        <v>13114</v>
      </c>
      <c r="D62" s="364" t="s">
        <v>13115</v>
      </c>
      <c r="E62" s="308" t="s">
        <v>4698</v>
      </c>
      <c r="F62" s="441" t="s">
        <v>2637</v>
      </c>
      <c r="G62" s="442" t="s">
        <v>2638</v>
      </c>
      <c r="H62" s="400" t="str">
        <f t="shared" si="2"/>
        <v>фото1</v>
      </c>
      <c r="I62" s="439" t="s">
        <v>13116</v>
      </c>
      <c r="J62" s="310"/>
      <c r="K62" s="417" t="s">
        <v>5</v>
      </c>
      <c r="L62" s="418">
        <v>7</v>
      </c>
      <c r="M62" s="419">
        <v>92.4</v>
      </c>
      <c r="N62" s="420"/>
      <c r="O62" s="111"/>
      <c r="P62" s="112"/>
      <c r="Q62" s="112"/>
      <c r="R62" s="112"/>
      <c r="S62" s="1"/>
      <c r="T62" s="1"/>
    </row>
    <row r="63" spans="1:20" s="109" customFormat="1" ht="25.5" x14ac:dyDescent="0.2">
      <c r="A63" s="306"/>
      <c r="B63" s="307"/>
      <c r="C63" s="429" t="s">
        <v>13117</v>
      </c>
      <c r="D63" s="364" t="s">
        <v>13118</v>
      </c>
      <c r="E63" s="308" t="s">
        <v>4698</v>
      </c>
      <c r="F63" s="441" t="s">
        <v>13119</v>
      </c>
      <c r="G63" s="442" t="s">
        <v>13120</v>
      </c>
      <c r="H63" s="400" t="str">
        <f t="shared" si="2"/>
        <v>фото1</v>
      </c>
      <c r="I63" s="439" t="s">
        <v>13121</v>
      </c>
      <c r="J63" s="310"/>
      <c r="K63" s="417" t="s">
        <v>5</v>
      </c>
      <c r="L63" s="418">
        <v>7</v>
      </c>
      <c r="M63" s="419">
        <v>92.4</v>
      </c>
      <c r="N63" s="420"/>
      <c r="O63" s="111"/>
      <c r="P63" s="112"/>
      <c r="Q63" s="112"/>
      <c r="R63" s="112"/>
      <c r="S63" s="1"/>
      <c r="T63" s="1"/>
    </row>
    <row r="64" spans="1:20" s="109" customFormat="1" ht="15" x14ac:dyDescent="0.2">
      <c r="A64" s="306"/>
      <c r="B64" s="307"/>
      <c r="C64" s="429" t="s">
        <v>13122</v>
      </c>
      <c r="D64" s="364" t="s">
        <v>13123</v>
      </c>
      <c r="E64" s="308" t="s">
        <v>4698</v>
      </c>
      <c r="F64" s="441" t="s">
        <v>13124</v>
      </c>
      <c r="G64" s="442" t="s">
        <v>13125</v>
      </c>
      <c r="H64" s="400" t="str">
        <f t="shared" si="2"/>
        <v>фото1</v>
      </c>
      <c r="I64" s="439" t="s">
        <v>13126</v>
      </c>
      <c r="J64" s="310"/>
      <c r="K64" s="417" t="s">
        <v>5</v>
      </c>
      <c r="L64" s="418">
        <v>7</v>
      </c>
      <c r="M64" s="419">
        <v>92.4</v>
      </c>
      <c r="N64" s="420"/>
      <c r="O64" s="111"/>
      <c r="P64" s="112"/>
      <c r="Q64" s="112"/>
      <c r="R64" s="112"/>
      <c r="S64" s="1"/>
      <c r="T64" s="1"/>
    </row>
    <row r="65" spans="1:20" s="109" customFormat="1" ht="25.5" x14ac:dyDescent="0.2">
      <c r="A65" s="306"/>
      <c r="B65" s="307"/>
      <c r="C65" s="429" t="s">
        <v>13127</v>
      </c>
      <c r="D65" s="364" t="s">
        <v>13128</v>
      </c>
      <c r="E65" s="308" t="s">
        <v>4698</v>
      </c>
      <c r="F65" s="441" t="s">
        <v>13129</v>
      </c>
      <c r="G65" s="442" t="s">
        <v>13130</v>
      </c>
      <c r="H65" s="400" t="str">
        <f t="shared" si="2"/>
        <v>фото1</v>
      </c>
      <c r="I65" s="439" t="s">
        <v>13131</v>
      </c>
      <c r="J65" s="310"/>
      <c r="K65" s="417" t="s">
        <v>5</v>
      </c>
      <c r="L65" s="418">
        <v>7</v>
      </c>
      <c r="M65" s="419">
        <v>92.4</v>
      </c>
      <c r="N65" s="420"/>
      <c r="O65" s="111"/>
      <c r="P65" s="112"/>
      <c r="Q65" s="112"/>
      <c r="R65" s="112"/>
      <c r="S65" s="1"/>
      <c r="T65" s="1"/>
    </row>
    <row r="66" spans="1:20" s="109" customFormat="1" ht="25.5" x14ac:dyDescent="0.2">
      <c r="A66" s="306"/>
      <c r="B66" s="307"/>
      <c r="C66" s="429" t="s">
        <v>13132</v>
      </c>
      <c r="D66" s="364" t="s">
        <v>13133</v>
      </c>
      <c r="E66" s="308" t="s">
        <v>4698</v>
      </c>
      <c r="F66" s="441" t="s">
        <v>13134</v>
      </c>
      <c r="G66" s="442" t="s">
        <v>13135</v>
      </c>
      <c r="H66" s="400" t="str">
        <f t="shared" si="2"/>
        <v>фото1</v>
      </c>
      <c r="I66" s="439" t="s">
        <v>13136</v>
      </c>
      <c r="J66" s="310"/>
      <c r="K66" s="417" t="s">
        <v>5</v>
      </c>
      <c r="L66" s="418">
        <v>7</v>
      </c>
      <c r="M66" s="419">
        <v>92.4</v>
      </c>
      <c r="N66" s="420"/>
      <c r="O66" s="111"/>
      <c r="P66" s="112"/>
      <c r="Q66" s="112"/>
      <c r="R66" s="112"/>
      <c r="S66" s="1"/>
      <c r="T66" s="1"/>
    </row>
    <row r="67" spans="1:20" s="109" customFormat="1" ht="25.5" x14ac:dyDescent="0.2">
      <c r="A67" s="306"/>
      <c r="B67" s="307"/>
      <c r="C67" s="429" t="s">
        <v>13137</v>
      </c>
      <c r="D67" s="364" t="s">
        <v>13138</v>
      </c>
      <c r="E67" s="308" t="s">
        <v>4698</v>
      </c>
      <c r="F67" s="441" t="s">
        <v>13139</v>
      </c>
      <c r="G67" s="442" t="s">
        <v>13140</v>
      </c>
      <c r="H67" s="400" t="str">
        <f t="shared" si="2"/>
        <v>фото1</v>
      </c>
      <c r="I67" s="439" t="s">
        <v>13141</v>
      </c>
      <c r="J67" s="310"/>
      <c r="K67" s="417" t="s">
        <v>5</v>
      </c>
      <c r="L67" s="418">
        <v>7</v>
      </c>
      <c r="M67" s="419">
        <v>92.4</v>
      </c>
      <c r="N67" s="420"/>
      <c r="O67" s="111"/>
      <c r="P67" s="112"/>
      <c r="Q67" s="112"/>
      <c r="R67" s="112"/>
      <c r="S67" s="1"/>
      <c r="T67" s="1"/>
    </row>
    <row r="68" spans="1:20" s="109" customFormat="1" ht="25.5" x14ac:dyDescent="0.2">
      <c r="A68" s="306"/>
      <c r="B68" s="307"/>
      <c r="C68" s="429" t="s">
        <v>13142</v>
      </c>
      <c r="D68" s="364" t="s">
        <v>13143</v>
      </c>
      <c r="E68" s="308" t="s">
        <v>4698</v>
      </c>
      <c r="F68" s="441" t="s">
        <v>13144</v>
      </c>
      <c r="G68" s="442" t="s">
        <v>13145</v>
      </c>
      <c r="H68" s="400" t="str">
        <f t="shared" si="2"/>
        <v>фото1</v>
      </c>
      <c r="I68" s="439" t="s">
        <v>13146</v>
      </c>
      <c r="J68" s="310"/>
      <c r="K68" s="417" t="s">
        <v>5</v>
      </c>
      <c r="L68" s="418">
        <v>7</v>
      </c>
      <c r="M68" s="419">
        <v>92.4</v>
      </c>
      <c r="N68" s="420"/>
      <c r="O68" s="111"/>
      <c r="P68" s="112"/>
      <c r="Q68" s="112"/>
      <c r="R68" s="112"/>
      <c r="S68" s="1"/>
      <c r="T68" s="1"/>
    </row>
    <row r="69" spans="1:20" s="109" customFormat="1" ht="15" x14ac:dyDescent="0.2">
      <c r="A69" s="306"/>
      <c r="B69" s="307"/>
      <c r="C69" s="429" t="s">
        <v>13147</v>
      </c>
      <c r="D69" s="364" t="s">
        <v>13148</v>
      </c>
      <c r="E69" s="308" t="s">
        <v>4698</v>
      </c>
      <c r="F69" s="441" t="s">
        <v>13149</v>
      </c>
      <c r="G69" s="442" t="s">
        <v>13150</v>
      </c>
      <c r="H69" s="400" t="str">
        <f t="shared" si="2"/>
        <v>фото1</v>
      </c>
      <c r="I69" s="439" t="s">
        <v>13151</v>
      </c>
      <c r="J69" s="310"/>
      <c r="K69" s="417" t="s">
        <v>5</v>
      </c>
      <c r="L69" s="418">
        <v>7</v>
      </c>
      <c r="M69" s="419">
        <v>92.4</v>
      </c>
      <c r="N69" s="420"/>
      <c r="O69" s="111"/>
      <c r="P69" s="112"/>
      <c r="Q69" s="112"/>
      <c r="R69" s="112"/>
      <c r="S69" s="1"/>
      <c r="T69" s="1"/>
    </row>
    <row r="70" spans="1:20" s="109" customFormat="1" ht="25.5" x14ac:dyDescent="0.2">
      <c r="A70" s="306"/>
      <c r="B70" s="307"/>
      <c r="C70" s="429" t="s">
        <v>13152</v>
      </c>
      <c r="D70" s="364" t="s">
        <v>13153</v>
      </c>
      <c r="E70" s="308" t="s">
        <v>4698</v>
      </c>
      <c r="F70" s="441" t="s">
        <v>13154</v>
      </c>
      <c r="G70" s="442" t="s">
        <v>13155</v>
      </c>
      <c r="H70" s="400" t="str">
        <f t="shared" si="2"/>
        <v>фото1</v>
      </c>
      <c r="I70" s="439" t="s">
        <v>13156</v>
      </c>
      <c r="J70" s="310"/>
      <c r="K70" s="417" t="s">
        <v>5</v>
      </c>
      <c r="L70" s="418">
        <v>7</v>
      </c>
      <c r="M70" s="419">
        <v>92.4</v>
      </c>
      <c r="N70" s="420"/>
      <c r="O70" s="111"/>
      <c r="P70" s="112"/>
      <c r="Q70" s="112"/>
      <c r="R70" s="112"/>
      <c r="S70" s="1"/>
      <c r="T70" s="1"/>
    </row>
    <row r="71" spans="1:20" s="109" customFormat="1" ht="15.75" x14ac:dyDescent="0.25">
      <c r="A71" s="291"/>
      <c r="B71" s="291"/>
      <c r="C71" s="61"/>
      <c r="D71" s="108"/>
      <c r="E71" s="62"/>
      <c r="F71" s="311" t="s">
        <v>8278</v>
      </c>
      <c r="G71" s="61"/>
      <c r="H71" s="61"/>
      <c r="I71" s="304"/>
      <c r="J71" s="63"/>
      <c r="K71" s="61"/>
      <c r="L71" s="305"/>
      <c r="M71" s="132"/>
      <c r="N71" s="61"/>
      <c r="O71" s="111"/>
      <c r="P71" s="112"/>
      <c r="Q71" s="112"/>
      <c r="R71" s="112"/>
      <c r="S71" s="1"/>
      <c r="T71" s="1"/>
    </row>
    <row r="72" spans="1:20" s="109" customFormat="1" ht="15" x14ac:dyDescent="0.2">
      <c r="A72" s="306"/>
      <c r="B72" s="307"/>
      <c r="C72" s="429">
        <v>3880</v>
      </c>
      <c r="D72" s="364" t="s">
        <v>8279</v>
      </c>
      <c r="E72" s="308" t="s">
        <v>4698</v>
      </c>
      <c r="F72" s="64" t="s">
        <v>4763</v>
      </c>
      <c r="G72" s="65" t="s">
        <v>4764</v>
      </c>
      <c r="H72" s="309" t="str">
        <f t="shared" si="2"/>
        <v>фото1</v>
      </c>
      <c r="I72" s="439" t="s">
        <v>4765</v>
      </c>
      <c r="J72" s="310"/>
      <c r="K72" s="417" t="s">
        <v>5</v>
      </c>
      <c r="L72" s="418">
        <v>7</v>
      </c>
      <c r="M72" s="419">
        <v>55</v>
      </c>
      <c r="N72" s="420"/>
      <c r="O72" s="111"/>
      <c r="P72" s="112"/>
      <c r="Q72" s="112"/>
      <c r="R72" s="112"/>
      <c r="S72" s="1"/>
      <c r="T72" s="1"/>
    </row>
    <row r="73" spans="1:20" s="109" customFormat="1" ht="25.5" x14ac:dyDescent="0.2">
      <c r="A73" s="306"/>
      <c r="B73" s="307"/>
      <c r="C73" s="429">
        <v>3554</v>
      </c>
      <c r="D73" s="364" t="s">
        <v>8280</v>
      </c>
      <c r="E73" s="308" t="s">
        <v>4698</v>
      </c>
      <c r="F73" s="64" t="s">
        <v>4766</v>
      </c>
      <c r="G73" s="65" t="s">
        <v>4767</v>
      </c>
      <c r="H73" s="309" t="str">
        <f t="shared" si="2"/>
        <v>фото1</v>
      </c>
      <c r="I73" s="439" t="s">
        <v>4768</v>
      </c>
      <c r="J73" s="310"/>
      <c r="K73" s="417" t="s">
        <v>5</v>
      </c>
      <c r="L73" s="418">
        <v>7</v>
      </c>
      <c r="M73" s="419">
        <v>87.7</v>
      </c>
      <c r="N73" s="420"/>
      <c r="O73" s="111"/>
      <c r="P73" s="112"/>
      <c r="Q73" s="112"/>
      <c r="R73" s="112"/>
      <c r="S73" s="1"/>
      <c r="T73" s="1"/>
    </row>
    <row r="74" spans="1:20" s="109" customFormat="1" ht="38.25" x14ac:dyDescent="0.2">
      <c r="A74" s="306"/>
      <c r="B74" s="307"/>
      <c r="C74" s="429">
        <v>1572</v>
      </c>
      <c r="D74" s="364" t="s">
        <v>8281</v>
      </c>
      <c r="E74" s="308" t="s">
        <v>4698</v>
      </c>
      <c r="F74" s="64" t="s">
        <v>4769</v>
      </c>
      <c r="G74" s="65" t="s">
        <v>4770</v>
      </c>
      <c r="H74" s="309" t="str">
        <f t="shared" si="2"/>
        <v>фото1</v>
      </c>
      <c r="I74" s="439" t="s">
        <v>4771</v>
      </c>
      <c r="J74" s="310"/>
      <c r="K74" s="417" t="s">
        <v>5</v>
      </c>
      <c r="L74" s="418">
        <v>7</v>
      </c>
      <c r="M74" s="419">
        <v>87.7</v>
      </c>
      <c r="N74" s="420"/>
      <c r="O74" s="113"/>
      <c r="P74" s="112"/>
      <c r="Q74" s="112"/>
      <c r="R74" s="112"/>
      <c r="S74" s="1"/>
      <c r="T74" s="1"/>
    </row>
    <row r="75" spans="1:20" s="109" customFormat="1" ht="25.5" x14ac:dyDescent="0.2">
      <c r="A75" s="306"/>
      <c r="B75" s="307"/>
      <c r="C75" s="429">
        <v>7099</v>
      </c>
      <c r="D75" s="364" t="s">
        <v>8282</v>
      </c>
      <c r="E75" s="308" t="s">
        <v>4698</v>
      </c>
      <c r="F75" s="64" t="s">
        <v>7143</v>
      </c>
      <c r="G75" s="65" t="s">
        <v>7144</v>
      </c>
      <c r="H75" s="309" t="str">
        <f t="shared" si="2"/>
        <v>фото1</v>
      </c>
      <c r="I75" s="439" t="s">
        <v>7145</v>
      </c>
      <c r="J75" s="310"/>
      <c r="K75" s="417" t="s">
        <v>5</v>
      </c>
      <c r="L75" s="418">
        <v>7</v>
      </c>
      <c r="M75" s="419">
        <v>65.599999999999994</v>
      </c>
      <c r="N75" s="420"/>
      <c r="O75" s="111"/>
      <c r="P75" s="112"/>
      <c r="Q75" s="112"/>
      <c r="R75" s="112"/>
      <c r="S75" s="1"/>
      <c r="T75" s="1"/>
    </row>
    <row r="76" spans="1:20" s="109" customFormat="1" ht="15" x14ac:dyDescent="0.2">
      <c r="A76" s="306"/>
      <c r="B76" s="307"/>
      <c r="C76" s="429">
        <v>1025</v>
      </c>
      <c r="D76" s="364" t="s">
        <v>8283</v>
      </c>
      <c r="E76" s="308" t="s">
        <v>4698</v>
      </c>
      <c r="F76" s="64" t="s">
        <v>4772</v>
      </c>
      <c r="G76" s="65" t="s">
        <v>4773</v>
      </c>
      <c r="H76" s="309" t="str">
        <f t="shared" si="2"/>
        <v>фото1</v>
      </c>
      <c r="I76" s="439" t="s">
        <v>4774</v>
      </c>
      <c r="J76" s="310"/>
      <c r="K76" s="417" t="s">
        <v>5</v>
      </c>
      <c r="L76" s="418">
        <v>7</v>
      </c>
      <c r="M76" s="419">
        <v>55</v>
      </c>
      <c r="N76" s="420"/>
      <c r="O76" s="111"/>
      <c r="P76" s="112"/>
      <c r="Q76" s="112"/>
      <c r="R76" s="112"/>
      <c r="S76" s="1"/>
      <c r="T76" s="1"/>
    </row>
    <row r="77" spans="1:20" s="109" customFormat="1" ht="15" x14ac:dyDescent="0.2">
      <c r="A77" s="306"/>
      <c r="B77" s="307"/>
      <c r="C77" s="429">
        <v>3517</v>
      </c>
      <c r="D77" s="364" t="s">
        <v>8284</v>
      </c>
      <c r="E77" s="308" t="s">
        <v>4698</v>
      </c>
      <c r="F77" s="64" t="s">
        <v>4775</v>
      </c>
      <c r="G77" s="65" t="s">
        <v>4776</v>
      </c>
      <c r="H77" s="309" t="str">
        <f t="shared" si="2"/>
        <v>фото1</v>
      </c>
      <c r="I77" s="439" t="s">
        <v>4777</v>
      </c>
      <c r="J77" s="310"/>
      <c r="K77" s="417" t="s">
        <v>5</v>
      </c>
      <c r="L77" s="418">
        <v>7</v>
      </c>
      <c r="M77" s="419">
        <v>76.099999999999994</v>
      </c>
      <c r="N77" s="420"/>
      <c r="O77" s="113"/>
      <c r="P77" s="112"/>
      <c r="Q77" s="112"/>
      <c r="R77" s="112"/>
      <c r="S77" s="1"/>
      <c r="T77" s="1"/>
    </row>
    <row r="78" spans="1:20" s="109" customFormat="1" ht="15" x14ac:dyDescent="0.2">
      <c r="A78" s="306"/>
      <c r="B78" s="307"/>
      <c r="C78" s="429">
        <v>3518</v>
      </c>
      <c r="D78" s="364" t="s">
        <v>8285</v>
      </c>
      <c r="E78" s="308" t="s">
        <v>4698</v>
      </c>
      <c r="F78" s="64" t="s">
        <v>4778</v>
      </c>
      <c r="G78" s="65" t="s">
        <v>4779</v>
      </c>
      <c r="H78" s="309" t="str">
        <f t="shared" si="2"/>
        <v>фото1</v>
      </c>
      <c r="I78" s="439" t="s">
        <v>4780</v>
      </c>
      <c r="J78" s="310"/>
      <c r="K78" s="417" t="s">
        <v>5</v>
      </c>
      <c r="L78" s="418">
        <v>7</v>
      </c>
      <c r="M78" s="419">
        <v>55</v>
      </c>
      <c r="N78" s="420"/>
      <c r="O78" s="111"/>
      <c r="P78" s="112"/>
      <c r="Q78" s="112"/>
      <c r="R78" s="112"/>
      <c r="S78" s="1"/>
      <c r="T78" s="1"/>
    </row>
    <row r="79" spans="1:20" s="109" customFormat="1" ht="15" x14ac:dyDescent="0.2">
      <c r="A79" s="306"/>
      <c r="B79" s="307"/>
      <c r="C79" s="429">
        <v>3555</v>
      </c>
      <c r="D79" s="364" t="s">
        <v>8286</v>
      </c>
      <c r="E79" s="308" t="s">
        <v>4698</v>
      </c>
      <c r="F79" s="64" t="s">
        <v>4781</v>
      </c>
      <c r="G79" s="65" t="s">
        <v>4782</v>
      </c>
      <c r="H79" s="309" t="str">
        <f t="shared" si="2"/>
        <v>фото1</v>
      </c>
      <c r="I79" s="439" t="s">
        <v>4783</v>
      </c>
      <c r="J79" s="310"/>
      <c r="K79" s="417" t="s">
        <v>5</v>
      </c>
      <c r="L79" s="418">
        <v>7</v>
      </c>
      <c r="M79" s="419">
        <v>87.7</v>
      </c>
      <c r="N79" s="420"/>
      <c r="O79" s="111"/>
      <c r="P79" s="112"/>
      <c r="Q79" s="112"/>
      <c r="R79" s="112"/>
      <c r="S79" s="1"/>
      <c r="T79" s="1"/>
    </row>
    <row r="80" spans="1:20" s="109" customFormat="1" ht="25.5" x14ac:dyDescent="0.2">
      <c r="A80" s="306"/>
      <c r="B80" s="307"/>
      <c r="C80" s="429" t="s">
        <v>13157</v>
      </c>
      <c r="D80" s="364" t="s">
        <v>13158</v>
      </c>
      <c r="E80" s="308" t="s">
        <v>4698</v>
      </c>
      <c r="F80" s="441" t="s">
        <v>13159</v>
      </c>
      <c r="G80" s="442" t="s">
        <v>13160</v>
      </c>
      <c r="H80" s="400" t="str">
        <f t="shared" si="2"/>
        <v>фото1</v>
      </c>
      <c r="I80" s="439" t="s">
        <v>13161</v>
      </c>
      <c r="J80" s="310"/>
      <c r="K80" s="417" t="s">
        <v>5</v>
      </c>
      <c r="L80" s="418">
        <v>7</v>
      </c>
      <c r="M80" s="419">
        <v>62</v>
      </c>
      <c r="N80" s="420"/>
      <c r="O80" s="113"/>
      <c r="P80" s="112"/>
      <c r="Q80" s="112"/>
      <c r="R80" s="112"/>
      <c r="S80" s="1"/>
      <c r="T80" s="1"/>
    </row>
    <row r="81" spans="1:20" s="109" customFormat="1" ht="15" x14ac:dyDescent="0.2">
      <c r="A81" s="306"/>
      <c r="B81" s="307"/>
      <c r="C81" s="429">
        <v>3519</v>
      </c>
      <c r="D81" s="364" t="s">
        <v>8287</v>
      </c>
      <c r="E81" s="308" t="s">
        <v>4698</v>
      </c>
      <c r="F81" s="64" t="s">
        <v>4784</v>
      </c>
      <c r="G81" s="65" t="s">
        <v>4785</v>
      </c>
      <c r="H81" s="309" t="str">
        <f t="shared" si="2"/>
        <v>фото1</v>
      </c>
      <c r="I81" s="439" t="s">
        <v>2523</v>
      </c>
      <c r="J81" s="310"/>
      <c r="K81" s="417" t="s">
        <v>5</v>
      </c>
      <c r="L81" s="418">
        <v>7</v>
      </c>
      <c r="M81" s="419">
        <v>55</v>
      </c>
      <c r="N81" s="420"/>
      <c r="O81" s="111"/>
      <c r="P81" s="112"/>
      <c r="Q81" s="112"/>
      <c r="R81" s="112"/>
      <c r="S81" s="1"/>
      <c r="T81" s="1"/>
    </row>
    <row r="82" spans="1:20" s="109" customFormat="1" ht="25.5" x14ac:dyDescent="0.2">
      <c r="A82" s="306"/>
      <c r="B82" s="307"/>
      <c r="C82" s="429">
        <v>3041</v>
      </c>
      <c r="D82" s="364" t="s">
        <v>8288</v>
      </c>
      <c r="E82" s="308" t="s">
        <v>4698</v>
      </c>
      <c r="F82" s="64" t="s">
        <v>4786</v>
      </c>
      <c r="G82" s="65" t="s">
        <v>4787</v>
      </c>
      <c r="H82" s="309" t="str">
        <f t="shared" si="2"/>
        <v>фото1</v>
      </c>
      <c r="I82" s="439" t="s">
        <v>4788</v>
      </c>
      <c r="J82" s="310"/>
      <c r="K82" s="417" t="s">
        <v>5</v>
      </c>
      <c r="L82" s="418">
        <v>7</v>
      </c>
      <c r="M82" s="419">
        <v>59.7</v>
      </c>
      <c r="N82" s="420"/>
      <c r="O82" s="113"/>
      <c r="P82" s="112"/>
      <c r="Q82" s="112"/>
      <c r="R82" s="112"/>
      <c r="S82" s="1"/>
      <c r="T82" s="1"/>
    </row>
    <row r="83" spans="1:20" s="109" customFormat="1" ht="15" x14ac:dyDescent="0.2">
      <c r="A83" s="306"/>
      <c r="B83" s="307"/>
      <c r="C83" s="429">
        <v>3042</v>
      </c>
      <c r="D83" s="364" t="s">
        <v>8289</v>
      </c>
      <c r="E83" s="308" t="s">
        <v>4698</v>
      </c>
      <c r="F83" s="64" t="s">
        <v>4789</v>
      </c>
      <c r="G83" s="65" t="s">
        <v>4790</v>
      </c>
      <c r="H83" s="309" t="str">
        <f t="shared" si="2"/>
        <v>фото1</v>
      </c>
      <c r="I83" s="439" t="s">
        <v>4791</v>
      </c>
      <c r="J83" s="310"/>
      <c r="K83" s="417" t="s">
        <v>5</v>
      </c>
      <c r="L83" s="418">
        <v>7</v>
      </c>
      <c r="M83" s="419">
        <v>65.599999999999994</v>
      </c>
      <c r="N83" s="420"/>
      <c r="O83" s="113"/>
      <c r="P83" s="112"/>
      <c r="Q83" s="112"/>
      <c r="R83" s="112"/>
      <c r="S83" s="1"/>
      <c r="T83" s="1"/>
    </row>
    <row r="84" spans="1:20" s="109" customFormat="1" ht="25.5" x14ac:dyDescent="0.2">
      <c r="A84" s="306"/>
      <c r="B84" s="307"/>
      <c r="C84" s="429">
        <v>520</v>
      </c>
      <c r="D84" s="364" t="s">
        <v>8290</v>
      </c>
      <c r="E84" s="308" t="s">
        <v>4698</v>
      </c>
      <c r="F84" s="64" t="s">
        <v>4792</v>
      </c>
      <c r="G84" s="65" t="s">
        <v>4793</v>
      </c>
      <c r="H84" s="309" t="str">
        <f t="shared" si="2"/>
        <v>фото1</v>
      </c>
      <c r="I84" s="439" t="s">
        <v>4794</v>
      </c>
      <c r="J84" s="310"/>
      <c r="K84" s="417" t="s">
        <v>5</v>
      </c>
      <c r="L84" s="418">
        <v>7</v>
      </c>
      <c r="M84" s="419">
        <v>59.7</v>
      </c>
      <c r="N84" s="420"/>
      <c r="O84" s="113"/>
      <c r="P84" s="112"/>
      <c r="Q84" s="112"/>
      <c r="R84" s="112"/>
      <c r="S84" s="1"/>
      <c r="T84" s="1"/>
    </row>
    <row r="85" spans="1:20" s="109" customFormat="1" ht="38.25" x14ac:dyDescent="0.2">
      <c r="A85" s="306"/>
      <c r="B85" s="307"/>
      <c r="C85" s="429">
        <v>2747</v>
      </c>
      <c r="D85" s="364" t="s">
        <v>8291</v>
      </c>
      <c r="E85" s="308" t="s">
        <v>4698</v>
      </c>
      <c r="F85" s="64" t="s">
        <v>4795</v>
      </c>
      <c r="G85" s="65" t="s">
        <v>4796</v>
      </c>
      <c r="H85" s="309" t="str">
        <f t="shared" si="2"/>
        <v>фото1</v>
      </c>
      <c r="I85" s="439" t="s">
        <v>4797</v>
      </c>
      <c r="J85" s="310"/>
      <c r="K85" s="417" t="s">
        <v>5</v>
      </c>
      <c r="L85" s="418">
        <v>7</v>
      </c>
      <c r="M85" s="419">
        <v>55</v>
      </c>
      <c r="N85" s="420"/>
      <c r="O85" s="113"/>
      <c r="P85" s="112"/>
      <c r="Q85" s="112"/>
      <c r="R85" s="112"/>
      <c r="S85" s="1"/>
      <c r="T85" s="1"/>
    </row>
    <row r="86" spans="1:20" s="109" customFormat="1" ht="15" x14ac:dyDescent="0.2">
      <c r="A86" s="306"/>
      <c r="B86" s="307"/>
      <c r="C86" s="429">
        <v>2748</v>
      </c>
      <c r="D86" s="364" t="s">
        <v>8292</v>
      </c>
      <c r="E86" s="308" t="s">
        <v>4698</v>
      </c>
      <c r="F86" s="64" t="s">
        <v>4798</v>
      </c>
      <c r="G86" s="65" t="s">
        <v>4799</v>
      </c>
      <c r="H86" s="309" t="str">
        <f t="shared" si="2"/>
        <v>фото1</v>
      </c>
      <c r="I86" s="439" t="s">
        <v>4753</v>
      </c>
      <c r="J86" s="310"/>
      <c r="K86" s="417" t="s">
        <v>5</v>
      </c>
      <c r="L86" s="418">
        <v>7</v>
      </c>
      <c r="M86" s="419">
        <v>55</v>
      </c>
      <c r="N86" s="420"/>
      <c r="O86" s="113"/>
      <c r="P86" s="112"/>
      <c r="Q86" s="112"/>
      <c r="R86" s="112"/>
      <c r="S86" s="1"/>
      <c r="T86" s="1"/>
    </row>
    <row r="87" spans="1:20" s="109" customFormat="1" ht="15" x14ac:dyDescent="0.2">
      <c r="A87" s="306"/>
      <c r="B87" s="307"/>
      <c r="C87" s="429">
        <v>4437</v>
      </c>
      <c r="D87" s="364" t="s">
        <v>8293</v>
      </c>
      <c r="E87" s="308" t="s">
        <v>4698</v>
      </c>
      <c r="F87" s="64" t="s">
        <v>4800</v>
      </c>
      <c r="G87" s="65" t="s">
        <v>4801</v>
      </c>
      <c r="H87" s="309" t="str">
        <f t="shared" si="2"/>
        <v>фото1</v>
      </c>
      <c r="I87" s="439" t="s">
        <v>4802</v>
      </c>
      <c r="J87" s="310"/>
      <c r="K87" s="417" t="s">
        <v>5</v>
      </c>
      <c r="L87" s="418">
        <v>7</v>
      </c>
      <c r="M87" s="419">
        <v>65.599999999999994</v>
      </c>
      <c r="N87" s="420"/>
      <c r="O87" s="113"/>
      <c r="P87" s="112"/>
      <c r="Q87" s="112"/>
      <c r="R87" s="112"/>
      <c r="S87" s="1"/>
      <c r="T87" s="1"/>
    </row>
    <row r="88" spans="1:20" s="109" customFormat="1" ht="25.5" x14ac:dyDescent="0.2">
      <c r="A88" s="306"/>
      <c r="B88" s="307"/>
      <c r="C88" s="429">
        <v>271</v>
      </c>
      <c r="D88" s="364" t="s">
        <v>8294</v>
      </c>
      <c r="E88" s="308" t="s">
        <v>4698</v>
      </c>
      <c r="F88" s="64" t="s">
        <v>4803</v>
      </c>
      <c r="G88" s="65" t="s">
        <v>4804</v>
      </c>
      <c r="H88" s="309" t="str">
        <f t="shared" si="2"/>
        <v>фото1</v>
      </c>
      <c r="I88" s="439" t="s">
        <v>4805</v>
      </c>
      <c r="J88" s="310"/>
      <c r="K88" s="417" t="s">
        <v>5</v>
      </c>
      <c r="L88" s="418">
        <v>7</v>
      </c>
      <c r="M88" s="419">
        <v>59.7</v>
      </c>
      <c r="N88" s="420"/>
      <c r="O88" s="111"/>
      <c r="P88" s="112"/>
      <c r="Q88" s="112"/>
      <c r="R88" s="112"/>
      <c r="S88" s="1"/>
      <c r="T88" s="1"/>
    </row>
    <row r="89" spans="1:20" s="109" customFormat="1" ht="25.5" x14ac:dyDescent="0.2">
      <c r="A89" s="306"/>
      <c r="B89" s="307"/>
      <c r="C89" s="429">
        <v>505</v>
      </c>
      <c r="D89" s="364" t="s">
        <v>10382</v>
      </c>
      <c r="E89" s="308" t="s">
        <v>4698</v>
      </c>
      <c r="F89" s="64" t="s">
        <v>4806</v>
      </c>
      <c r="G89" s="65" t="s">
        <v>4807</v>
      </c>
      <c r="H89" s="309" t="str">
        <f t="shared" si="2"/>
        <v>фото1</v>
      </c>
      <c r="I89" s="439" t="s">
        <v>4808</v>
      </c>
      <c r="J89" s="310"/>
      <c r="K89" s="417" t="s">
        <v>5</v>
      </c>
      <c r="L89" s="418">
        <v>7</v>
      </c>
      <c r="M89" s="419">
        <v>55</v>
      </c>
      <c r="N89" s="420"/>
      <c r="O89" s="111"/>
      <c r="P89" s="112"/>
      <c r="Q89" s="112"/>
      <c r="R89" s="112"/>
      <c r="S89" s="1"/>
      <c r="T89" s="1"/>
    </row>
    <row r="90" spans="1:20" s="109" customFormat="1" ht="15" x14ac:dyDescent="0.2">
      <c r="A90" s="306"/>
      <c r="B90" s="307"/>
      <c r="C90" s="429">
        <v>3882</v>
      </c>
      <c r="D90" s="364" t="s">
        <v>8295</v>
      </c>
      <c r="E90" s="308" t="s">
        <v>4698</v>
      </c>
      <c r="F90" s="64" t="s">
        <v>4809</v>
      </c>
      <c r="G90" s="65" t="s">
        <v>4810</v>
      </c>
      <c r="H90" s="309" t="str">
        <f t="shared" si="2"/>
        <v>фото1</v>
      </c>
      <c r="I90" s="439" t="s">
        <v>4811</v>
      </c>
      <c r="J90" s="310"/>
      <c r="K90" s="417" t="s">
        <v>5</v>
      </c>
      <c r="L90" s="418">
        <v>7</v>
      </c>
      <c r="M90" s="419">
        <v>66.7</v>
      </c>
      <c r="N90" s="420"/>
      <c r="O90" s="111"/>
      <c r="P90" s="112"/>
      <c r="Q90" s="112"/>
      <c r="R90" s="112"/>
      <c r="S90" s="1"/>
      <c r="T90" s="1"/>
    </row>
    <row r="91" spans="1:20" s="109" customFormat="1" ht="25.5" x14ac:dyDescent="0.2">
      <c r="A91" s="306"/>
      <c r="B91" s="307"/>
      <c r="C91" s="429">
        <v>3881</v>
      </c>
      <c r="D91" s="364" t="s">
        <v>8296</v>
      </c>
      <c r="E91" s="308" t="s">
        <v>4698</v>
      </c>
      <c r="F91" s="64" t="s">
        <v>4812</v>
      </c>
      <c r="G91" s="65" t="s">
        <v>4813</v>
      </c>
      <c r="H91" s="309" t="str">
        <f t="shared" si="2"/>
        <v>фото1</v>
      </c>
      <c r="I91" s="439" t="s">
        <v>4814</v>
      </c>
      <c r="J91" s="310"/>
      <c r="K91" s="417" t="s">
        <v>5</v>
      </c>
      <c r="L91" s="418">
        <v>7</v>
      </c>
      <c r="M91" s="419">
        <v>90.1</v>
      </c>
      <c r="N91" s="420"/>
      <c r="O91" s="111"/>
      <c r="P91" s="112"/>
      <c r="Q91" s="112"/>
      <c r="R91" s="112"/>
      <c r="S91" s="1"/>
      <c r="T91" s="1"/>
    </row>
    <row r="92" spans="1:20" s="109" customFormat="1" ht="25.5" x14ac:dyDescent="0.2">
      <c r="A92" s="306"/>
      <c r="B92" s="307"/>
      <c r="C92" s="429">
        <v>1574</v>
      </c>
      <c r="D92" s="364" t="s">
        <v>8297</v>
      </c>
      <c r="E92" s="308" t="s">
        <v>4698</v>
      </c>
      <c r="F92" s="64" t="s">
        <v>4815</v>
      </c>
      <c r="G92" s="65" t="s">
        <v>4816</v>
      </c>
      <c r="H92" s="309" t="str">
        <f t="shared" si="2"/>
        <v>фото1</v>
      </c>
      <c r="I92" s="439" t="s">
        <v>4817</v>
      </c>
      <c r="J92" s="310"/>
      <c r="K92" s="417" t="s">
        <v>5</v>
      </c>
      <c r="L92" s="418">
        <v>7</v>
      </c>
      <c r="M92" s="419">
        <v>59.7</v>
      </c>
      <c r="N92" s="420"/>
      <c r="O92" s="113"/>
      <c r="P92" s="112"/>
      <c r="Q92" s="112"/>
      <c r="R92" s="112"/>
      <c r="S92" s="1"/>
      <c r="T92" s="1"/>
    </row>
    <row r="93" spans="1:20" s="109" customFormat="1" ht="15" x14ac:dyDescent="0.2">
      <c r="A93" s="306"/>
      <c r="B93" s="307"/>
      <c r="C93" s="429">
        <v>1027</v>
      </c>
      <c r="D93" s="364" t="s">
        <v>8298</v>
      </c>
      <c r="E93" s="308" t="s">
        <v>4698</v>
      </c>
      <c r="F93" s="64" t="s">
        <v>4818</v>
      </c>
      <c r="G93" s="65" t="s">
        <v>4819</v>
      </c>
      <c r="H93" s="309" t="str">
        <f t="shared" si="2"/>
        <v>фото1</v>
      </c>
      <c r="I93" s="439" t="s">
        <v>4820</v>
      </c>
      <c r="J93" s="310"/>
      <c r="K93" s="417" t="s">
        <v>5</v>
      </c>
      <c r="L93" s="418">
        <v>7</v>
      </c>
      <c r="M93" s="419">
        <v>59.7</v>
      </c>
      <c r="N93" s="420"/>
      <c r="O93" s="113"/>
      <c r="P93" s="112"/>
      <c r="Q93" s="112"/>
      <c r="R93" s="112"/>
      <c r="S93" s="1"/>
      <c r="T93" s="1"/>
    </row>
    <row r="94" spans="1:20" s="109" customFormat="1" ht="15" x14ac:dyDescent="0.2">
      <c r="A94" s="306"/>
      <c r="B94" s="307"/>
      <c r="C94" s="429">
        <v>3520</v>
      </c>
      <c r="D94" s="364" t="s">
        <v>8299</v>
      </c>
      <c r="E94" s="308" t="s">
        <v>4698</v>
      </c>
      <c r="F94" s="64" t="s">
        <v>4821</v>
      </c>
      <c r="G94" s="65" t="s">
        <v>4822</v>
      </c>
      <c r="H94" s="309" t="str">
        <f t="shared" si="2"/>
        <v>фото1</v>
      </c>
      <c r="I94" s="439" t="s">
        <v>4823</v>
      </c>
      <c r="J94" s="310"/>
      <c r="K94" s="417" t="s">
        <v>5</v>
      </c>
      <c r="L94" s="418">
        <v>7</v>
      </c>
      <c r="M94" s="419">
        <v>59.7</v>
      </c>
      <c r="N94" s="420"/>
      <c r="O94" s="111"/>
      <c r="P94" s="112"/>
      <c r="Q94" s="112"/>
      <c r="R94" s="112"/>
      <c r="S94" s="1"/>
      <c r="T94" s="1"/>
    </row>
    <row r="95" spans="1:20" s="109" customFormat="1" ht="15" x14ac:dyDescent="0.2">
      <c r="A95" s="306"/>
      <c r="B95" s="307"/>
      <c r="C95" s="429">
        <v>272</v>
      </c>
      <c r="D95" s="364" t="s">
        <v>8300</v>
      </c>
      <c r="E95" s="308" t="s">
        <v>4698</v>
      </c>
      <c r="F95" s="64" t="s">
        <v>4824</v>
      </c>
      <c r="G95" s="65" t="s">
        <v>4825</v>
      </c>
      <c r="H95" s="309" t="str">
        <f t="shared" si="2"/>
        <v>фото1</v>
      </c>
      <c r="I95" s="439" t="s">
        <v>4826</v>
      </c>
      <c r="J95" s="310"/>
      <c r="K95" s="417" t="s">
        <v>5</v>
      </c>
      <c r="L95" s="418">
        <v>7</v>
      </c>
      <c r="M95" s="419">
        <v>55</v>
      </c>
      <c r="N95" s="420"/>
      <c r="O95" s="113"/>
      <c r="P95" s="112"/>
      <c r="Q95" s="112"/>
      <c r="R95" s="112"/>
      <c r="S95" s="1"/>
      <c r="T95" s="1"/>
    </row>
    <row r="96" spans="1:20" s="109" customFormat="1" ht="25.5" x14ac:dyDescent="0.2">
      <c r="A96" s="306"/>
      <c r="B96" s="307"/>
      <c r="C96" s="429">
        <v>2905</v>
      </c>
      <c r="D96" s="364" t="s">
        <v>8301</v>
      </c>
      <c r="E96" s="308" t="s">
        <v>4698</v>
      </c>
      <c r="F96" s="64" t="s">
        <v>4827</v>
      </c>
      <c r="G96" s="65" t="s">
        <v>4828</v>
      </c>
      <c r="H96" s="309" t="str">
        <f t="shared" si="2"/>
        <v>фото1</v>
      </c>
      <c r="I96" s="439" t="s">
        <v>4829</v>
      </c>
      <c r="J96" s="310"/>
      <c r="K96" s="417" t="s">
        <v>5</v>
      </c>
      <c r="L96" s="418">
        <v>7</v>
      </c>
      <c r="M96" s="419">
        <v>55</v>
      </c>
      <c r="N96" s="420"/>
      <c r="O96" s="113"/>
      <c r="P96" s="112"/>
      <c r="Q96" s="112"/>
      <c r="R96" s="112"/>
      <c r="S96" s="1"/>
      <c r="T96" s="1"/>
    </row>
    <row r="97" spans="1:20" s="109" customFormat="1" ht="15" x14ac:dyDescent="0.2">
      <c r="A97" s="306"/>
      <c r="B97" s="307"/>
      <c r="C97" s="429">
        <v>277</v>
      </c>
      <c r="D97" s="364" t="s">
        <v>8302</v>
      </c>
      <c r="E97" s="308" t="s">
        <v>4698</v>
      </c>
      <c r="F97" s="64" t="s">
        <v>4830</v>
      </c>
      <c r="G97" s="65" t="s">
        <v>4831</v>
      </c>
      <c r="H97" s="309" t="str">
        <f t="shared" si="2"/>
        <v>фото1</v>
      </c>
      <c r="I97" s="439" t="s">
        <v>4832</v>
      </c>
      <c r="J97" s="310"/>
      <c r="K97" s="417" t="s">
        <v>5</v>
      </c>
      <c r="L97" s="418">
        <v>7</v>
      </c>
      <c r="M97" s="419">
        <v>65.599999999999994</v>
      </c>
      <c r="N97" s="420"/>
      <c r="O97" s="113"/>
      <c r="P97" s="112"/>
      <c r="Q97" s="112"/>
      <c r="R97" s="112"/>
      <c r="S97" s="1"/>
      <c r="T97" s="1"/>
    </row>
    <row r="98" spans="1:20" s="109" customFormat="1" ht="25.5" x14ac:dyDescent="0.2">
      <c r="A98" s="306"/>
      <c r="B98" s="307"/>
      <c r="C98" s="429">
        <v>279</v>
      </c>
      <c r="D98" s="364" t="s">
        <v>8303</v>
      </c>
      <c r="E98" s="308" t="s">
        <v>4698</v>
      </c>
      <c r="F98" s="64" t="s">
        <v>4833</v>
      </c>
      <c r="G98" s="65" t="s">
        <v>4834</v>
      </c>
      <c r="H98" s="309" t="str">
        <f t="shared" si="2"/>
        <v>фото1</v>
      </c>
      <c r="I98" s="439" t="s">
        <v>4835</v>
      </c>
      <c r="J98" s="310"/>
      <c r="K98" s="417" t="s">
        <v>5</v>
      </c>
      <c r="L98" s="418">
        <v>7</v>
      </c>
      <c r="M98" s="419">
        <v>59.7</v>
      </c>
      <c r="N98" s="420"/>
      <c r="O98" s="113"/>
      <c r="P98" s="112"/>
      <c r="Q98" s="112"/>
      <c r="R98" s="112"/>
      <c r="S98" s="1"/>
      <c r="T98" s="1"/>
    </row>
    <row r="99" spans="1:20" s="109" customFormat="1" ht="25.5" x14ac:dyDescent="0.2">
      <c r="A99" s="306"/>
      <c r="B99" s="307"/>
      <c r="C99" s="429">
        <v>294</v>
      </c>
      <c r="D99" s="364" t="s">
        <v>8304</v>
      </c>
      <c r="E99" s="308" t="s">
        <v>4698</v>
      </c>
      <c r="F99" s="64" t="s">
        <v>4836</v>
      </c>
      <c r="G99" s="65" t="s">
        <v>4837</v>
      </c>
      <c r="H99" s="309" t="str">
        <f t="shared" si="2"/>
        <v>фото1</v>
      </c>
      <c r="I99" s="439" t="s">
        <v>4838</v>
      </c>
      <c r="J99" s="310"/>
      <c r="K99" s="417" t="s">
        <v>5</v>
      </c>
      <c r="L99" s="418">
        <v>7</v>
      </c>
      <c r="M99" s="419">
        <v>55</v>
      </c>
      <c r="N99" s="420"/>
      <c r="O99" s="111"/>
      <c r="P99" s="112"/>
      <c r="Q99" s="112"/>
      <c r="R99" s="112"/>
      <c r="S99" s="1"/>
      <c r="T99" s="1"/>
    </row>
    <row r="100" spans="1:20" s="109" customFormat="1" ht="25.5" x14ac:dyDescent="0.2">
      <c r="A100" s="306"/>
      <c r="B100" s="307"/>
      <c r="C100" s="429">
        <v>7101</v>
      </c>
      <c r="D100" s="364" t="s">
        <v>8305</v>
      </c>
      <c r="E100" s="308" t="s">
        <v>4698</v>
      </c>
      <c r="F100" s="64" t="s">
        <v>7146</v>
      </c>
      <c r="G100" s="65" t="s">
        <v>7147</v>
      </c>
      <c r="H100" s="309" t="str">
        <f t="shared" si="2"/>
        <v>фото1</v>
      </c>
      <c r="I100" s="439" t="s">
        <v>7148</v>
      </c>
      <c r="J100" s="310"/>
      <c r="K100" s="417" t="s">
        <v>5</v>
      </c>
      <c r="L100" s="418">
        <v>7</v>
      </c>
      <c r="M100" s="419">
        <v>67.900000000000006</v>
      </c>
      <c r="N100" s="420"/>
      <c r="O100" s="111"/>
      <c r="P100" s="112"/>
      <c r="Q100" s="112"/>
      <c r="R100" s="112"/>
      <c r="S100" s="1"/>
      <c r="T100" s="1"/>
    </row>
    <row r="101" spans="1:20" s="109" customFormat="1" ht="15" x14ac:dyDescent="0.2">
      <c r="A101" s="306"/>
      <c r="B101" s="307"/>
      <c r="C101" s="429">
        <v>2874</v>
      </c>
      <c r="D101" s="364" t="s">
        <v>10383</v>
      </c>
      <c r="E101" s="308" t="s">
        <v>4698</v>
      </c>
      <c r="F101" s="64" t="s">
        <v>5192</v>
      </c>
      <c r="G101" s="65" t="s">
        <v>5193</v>
      </c>
      <c r="H101" s="309" t="str">
        <f t="shared" si="2"/>
        <v>фото1</v>
      </c>
      <c r="I101" s="439" t="s">
        <v>5194</v>
      </c>
      <c r="J101" s="310"/>
      <c r="K101" s="417" t="s">
        <v>5</v>
      </c>
      <c r="L101" s="418">
        <v>7</v>
      </c>
      <c r="M101" s="419">
        <v>69.099999999999994</v>
      </c>
      <c r="N101" s="420"/>
      <c r="O101" s="111"/>
      <c r="P101" s="112"/>
      <c r="Q101" s="112"/>
      <c r="R101" s="112"/>
      <c r="S101" s="1"/>
      <c r="T101" s="1"/>
    </row>
    <row r="102" spans="1:20" ht="25.5" x14ac:dyDescent="0.2">
      <c r="A102" s="306"/>
      <c r="B102" s="307"/>
      <c r="C102" s="429">
        <v>295</v>
      </c>
      <c r="D102" s="364" t="s">
        <v>8306</v>
      </c>
      <c r="E102" s="308" t="s">
        <v>4698</v>
      </c>
      <c r="F102" s="64" t="s">
        <v>4839</v>
      </c>
      <c r="G102" s="65" t="s">
        <v>4840</v>
      </c>
      <c r="H102" s="309" t="str">
        <f t="shared" si="2"/>
        <v>фото1</v>
      </c>
      <c r="I102" s="439" t="s">
        <v>4841</v>
      </c>
      <c r="J102" s="310"/>
      <c r="K102" s="417" t="s">
        <v>5</v>
      </c>
      <c r="L102" s="418">
        <v>7</v>
      </c>
      <c r="M102" s="419">
        <v>59.7</v>
      </c>
      <c r="N102" s="420"/>
      <c r="O102" s="113"/>
      <c r="P102" s="112"/>
      <c r="Q102" s="112"/>
      <c r="R102" s="112"/>
      <c r="S102" s="1"/>
      <c r="T102" s="1"/>
    </row>
    <row r="103" spans="1:20" ht="25.5" x14ac:dyDescent="0.2">
      <c r="A103" s="306"/>
      <c r="B103" s="307"/>
      <c r="C103" s="429">
        <v>5408</v>
      </c>
      <c r="D103" s="364" t="s">
        <v>10384</v>
      </c>
      <c r="E103" s="308" t="s">
        <v>4698</v>
      </c>
      <c r="F103" s="64" t="s">
        <v>8308</v>
      </c>
      <c r="G103" s="65" t="s">
        <v>8309</v>
      </c>
      <c r="H103" s="309" t="str">
        <f t="shared" si="2"/>
        <v>фото1</v>
      </c>
      <c r="I103" s="439" t="s">
        <v>8310</v>
      </c>
      <c r="J103" s="310"/>
      <c r="K103" s="417" t="s">
        <v>5</v>
      </c>
      <c r="L103" s="418">
        <v>7</v>
      </c>
      <c r="M103" s="419">
        <v>59.7</v>
      </c>
      <c r="N103" s="420"/>
      <c r="O103" s="113"/>
      <c r="P103" s="112"/>
      <c r="Q103" s="112"/>
      <c r="R103" s="112"/>
      <c r="S103" s="1"/>
      <c r="T103" s="1"/>
    </row>
    <row r="104" spans="1:20" ht="38.25" x14ac:dyDescent="0.2">
      <c r="A104" s="306"/>
      <c r="B104" s="307"/>
      <c r="C104" s="429" t="s">
        <v>13162</v>
      </c>
      <c r="D104" s="364" t="s">
        <v>13163</v>
      </c>
      <c r="E104" s="308" t="s">
        <v>4698</v>
      </c>
      <c r="F104" s="441" t="s">
        <v>13164</v>
      </c>
      <c r="G104" s="442" t="s">
        <v>3390</v>
      </c>
      <c r="H104" s="400" t="str">
        <f t="shared" si="2"/>
        <v>фото1</v>
      </c>
      <c r="I104" s="439" t="s">
        <v>13165</v>
      </c>
      <c r="J104" s="310"/>
      <c r="K104" s="417" t="s">
        <v>5</v>
      </c>
      <c r="L104" s="418">
        <v>7</v>
      </c>
      <c r="M104" s="419">
        <v>62</v>
      </c>
      <c r="N104" s="420"/>
      <c r="O104" s="113"/>
      <c r="P104" s="112"/>
      <c r="Q104" s="112"/>
      <c r="R104" s="112"/>
      <c r="S104" s="1"/>
      <c r="T104" s="1"/>
    </row>
    <row r="105" spans="1:20" ht="38.25" x14ac:dyDescent="0.2">
      <c r="A105" s="306"/>
      <c r="B105" s="307"/>
      <c r="C105" s="429">
        <v>1573</v>
      </c>
      <c r="D105" s="364" t="s">
        <v>8307</v>
      </c>
      <c r="E105" s="308" t="s">
        <v>4698</v>
      </c>
      <c r="F105" s="64" t="s">
        <v>4842</v>
      </c>
      <c r="G105" s="65" t="s">
        <v>4843</v>
      </c>
      <c r="H105" s="309" t="str">
        <f t="shared" si="2"/>
        <v>фото1</v>
      </c>
      <c r="I105" s="439" t="s">
        <v>4844</v>
      </c>
      <c r="J105" s="310"/>
      <c r="K105" s="417" t="s">
        <v>5</v>
      </c>
      <c r="L105" s="418">
        <v>7</v>
      </c>
      <c r="M105" s="419">
        <v>83.1</v>
      </c>
      <c r="N105" s="420"/>
      <c r="O105" s="111"/>
      <c r="P105" s="112"/>
      <c r="Q105" s="112"/>
      <c r="R105" s="112"/>
      <c r="S105" s="1"/>
      <c r="T105" s="1"/>
    </row>
    <row r="106" spans="1:20" ht="15" x14ac:dyDescent="0.2">
      <c r="A106" s="306"/>
      <c r="B106" s="307"/>
      <c r="C106" s="429">
        <v>3530</v>
      </c>
      <c r="D106" s="364" t="s">
        <v>8311</v>
      </c>
      <c r="E106" s="308" t="s">
        <v>4698</v>
      </c>
      <c r="F106" s="64" t="s">
        <v>4845</v>
      </c>
      <c r="G106" s="65" t="s">
        <v>4846</v>
      </c>
      <c r="H106" s="309" t="str">
        <f t="shared" si="2"/>
        <v>фото1</v>
      </c>
      <c r="I106" s="439" t="s">
        <v>4847</v>
      </c>
      <c r="J106" s="310"/>
      <c r="K106" s="417" t="s">
        <v>5</v>
      </c>
      <c r="L106" s="418">
        <v>7</v>
      </c>
      <c r="M106" s="419">
        <v>90.1</v>
      </c>
      <c r="N106" s="420"/>
      <c r="O106" s="111"/>
      <c r="P106" s="112"/>
      <c r="Q106" s="112"/>
      <c r="R106" s="112"/>
      <c r="S106" s="1"/>
      <c r="T106" s="1"/>
    </row>
    <row r="107" spans="1:20" ht="15" x14ac:dyDescent="0.2">
      <c r="A107" s="306"/>
      <c r="B107" s="307"/>
      <c r="C107" s="429">
        <v>3531</v>
      </c>
      <c r="D107" s="364" t="s">
        <v>8312</v>
      </c>
      <c r="E107" s="308" t="s">
        <v>4698</v>
      </c>
      <c r="F107" s="64" t="s">
        <v>4848</v>
      </c>
      <c r="G107" s="65" t="s">
        <v>4849</v>
      </c>
      <c r="H107" s="309" t="str">
        <f t="shared" si="2"/>
        <v>фото1</v>
      </c>
      <c r="I107" s="439" t="s">
        <v>4850</v>
      </c>
      <c r="J107" s="310"/>
      <c r="K107" s="417" t="s">
        <v>5</v>
      </c>
      <c r="L107" s="418">
        <v>7</v>
      </c>
      <c r="M107" s="419">
        <v>55</v>
      </c>
      <c r="N107" s="420"/>
      <c r="O107" s="113"/>
      <c r="P107" s="112"/>
      <c r="Q107" s="112"/>
      <c r="R107" s="112"/>
      <c r="S107" s="1"/>
      <c r="T107" s="1"/>
    </row>
    <row r="108" spans="1:20" ht="25.5" x14ac:dyDescent="0.2">
      <c r="A108" s="306"/>
      <c r="B108" s="307"/>
      <c r="C108" s="429">
        <v>6427</v>
      </c>
      <c r="D108" s="364" t="s">
        <v>10385</v>
      </c>
      <c r="E108" s="308" t="s">
        <v>4698</v>
      </c>
      <c r="F108" s="64" t="s">
        <v>10386</v>
      </c>
      <c r="G108" s="65" t="s">
        <v>10387</v>
      </c>
      <c r="H108" s="309" t="str">
        <f t="shared" si="2"/>
        <v>фото1</v>
      </c>
      <c r="I108" s="439" t="s">
        <v>10388</v>
      </c>
      <c r="J108" s="310"/>
      <c r="K108" s="417" t="s">
        <v>5</v>
      </c>
      <c r="L108" s="418">
        <v>7</v>
      </c>
      <c r="M108" s="419">
        <v>67.900000000000006</v>
      </c>
      <c r="N108" s="420"/>
      <c r="O108" s="113"/>
      <c r="P108" s="112"/>
      <c r="Q108" s="112"/>
      <c r="R108" s="112"/>
      <c r="S108" s="1"/>
      <c r="T108" s="1"/>
    </row>
    <row r="109" spans="1:20" ht="15" x14ac:dyDescent="0.2">
      <c r="A109" s="306"/>
      <c r="B109" s="307"/>
      <c r="C109" s="429">
        <v>421</v>
      </c>
      <c r="D109" s="364" t="s">
        <v>8315</v>
      </c>
      <c r="E109" s="308" t="s">
        <v>4698</v>
      </c>
      <c r="F109" s="64" t="s">
        <v>4852</v>
      </c>
      <c r="G109" s="65" t="s">
        <v>4853</v>
      </c>
      <c r="H109" s="309" t="str">
        <f t="shared" si="2"/>
        <v>фото1</v>
      </c>
      <c r="I109" s="439" t="s">
        <v>4854</v>
      </c>
      <c r="J109" s="310"/>
      <c r="K109" s="417" t="s">
        <v>5</v>
      </c>
      <c r="L109" s="418">
        <v>7</v>
      </c>
      <c r="M109" s="419">
        <v>87.7</v>
      </c>
      <c r="N109" s="420"/>
      <c r="O109" s="113"/>
      <c r="P109" s="112"/>
      <c r="Q109" s="112"/>
      <c r="R109" s="112"/>
      <c r="S109" s="1"/>
      <c r="T109" s="1"/>
    </row>
    <row r="110" spans="1:20" ht="38.25" x14ac:dyDescent="0.2">
      <c r="A110" s="306"/>
      <c r="B110" s="307"/>
      <c r="C110" s="429">
        <v>1028</v>
      </c>
      <c r="D110" s="364" t="s">
        <v>8316</v>
      </c>
      <c r="E110" s="308" t="s">
        <v>4698</v>
      </c>
      <c r="F110" s="64" t="s">
        <v>4855</v>
      </c>
      <c r="G110" s="65" t="s">
        <v>4856</v>
      </c>
      <c r="H110" s="309" t="str">
        <f t="shared" si="2"/>
        <v>фото1</v>
      </c>
      <c r="I110" s="439" t="s">
        <v>4857</v>
      </c>
      <c r="J110" s="310"/>
      <c r="K110" s="417" t="s">
        <v>5</v>
      </c>
      <c r="L110" s="418">
        <v>7</v>
      </c>
      <c r="M110" s="419">
        <v>87.7</v>
      </c>
      <c r="N110" s="420"/>
      <c r="O110" s="113"/>
      <c r="P110" s="112"/>
      <c r="Q110" s="112"/>
      <c r="R110" s="112"/>
      <c r="S110" s="1"/>
      <c r="T110" s="1"/>
    </row>
    <row r="111" spans="1:20" ht="15" x14ac:dyDescent="0.2">
      <c r="A111" s="306"/>
      <c r="B111" s="307"/>
      <c r="C111" s="429">
        <v>443</v>
      </c>
      <c r="D111" s="364" t="s">
        <v>8317</v>
      </c>
      <c r="E111" s="308" t="s">
        <v>4698</v>
      </c>
      <c r="F111" s="64" t="s">
        <v>4858</v>
      </c>
      <c r="G111" s="65" t="s">
        <v>4859</v>
      </c>
      <c r="H111" s="309" t="str">
        <f t="shared" si="2"/>
        <v>фото1</v>
      </c>
      <c r="I111" s="439" t="s">
        <v>4860</v>
      </c>
      <c r="J111" s="310"/>
      <c r="K111" s="417" t="s">
        <v>5</v>
      </c>
      <c r="L111" s="418">
        <v>7</v>
      </c>
      <c r="M111" s="419">
        <v>87.7</v>
      </c>
      <c r="N111" s="420"/>
      <c r="O111" s="111"/>
      <c r="P111" s="112"/>
      <c r="Q111" s="112"/>
      <c r="R111" s="112"/>
      <c r="S111" s="1"/>
      <c r="T111" s="1"/>
    </row>
    <row r="112" spans="1:20" ht="25.5" x14ac:dyDescent="0.2">
      <c r="A112" s="306"/>
      <c r="B112" s="307"/>
      <c r="C112" s="429">
        <v>521</v>
      </c>
      <c r="D112" s="364" t="s">
        <v>8318</v>
      </c>
      <c r="E112" s="308" t="s">
        <v>4698</v>
      </c>
      <c r="F112" s="64" t="s">
        <v>4861</v>
      </c>
      <c r="G112" s="65" t="s">
        <v>4862</v>
      </c>
      <c r="H112" s="309" t="str">
        <f t="shared" si="2"/>
        <v>фото1</v>
      </c>
      <c r="I112" s="439" t="s">
        <v>4863</v>
      </c>
      <c r="J112" s="310"/>
      <c r="K112" s="417" t="s">
        <v>5</v>
      </c>
      <c r="L112" s="418">
        <v>7</v>
      </c>
      <c r="M112" s="419">
        <v>55</v>
      </c>
      <c r="N112" s="420"/>
      <c r="O112" s="111"/>
      <c r="P112" s="112"/>
      <c r="Q112" s="112"/>
      <c r="R112" s="112"/>
      <c r="S112" s="1"/>
      <c r="T112" s="1"/>
    </row>
    <row r="113" spans="1:20" ht="38.25" x14ac:dyDescent="0.2">
      <c r="A113" s="306"/>
      <c r="B113" s="307"/>
      <c r="C113" s="429">
        <v>2922</v>
      </c>
      <c r="D113" s="364" t="s">
        <v>8319</v>
      </c>
      <c r="E113" s="308" t="s">
        <v>4698</v>
      </c>
      <c r="F113" s="64" t="s">
        <v>3775</v>
      </c>
      <c r="G113" s="65" t="s">
        <v>3776</v>
      </c>
      <c r="H113" s="309" t="str">
        <f t="shared" si="2"/>
        <v>фото1</v>
      </c>
      <c r="I113" s="439" t="s">
        <v>4864</v>
      </c>
      <c r="J113" s="310"/>
      <c r="K113" s="417" t="s">
        <v>5</v>
      </c>
      <c r="L113" s="418">
        <v>7</v>
      </c>
      <c r="M113" s="419">
        <v>87.7</v>
      </c>
      <c r="N113" s="420"/>
      <c r="O113" s="113"/>
      <c r="P113" s="112"/>
      <c r="Q113" s="112"/>
      <c r="R113" s="112"/>
      <c r="S113" s="1"/>
      <c r="T113" s="1"/>
    </row>
    <row r="114" spans="1:20" ht="25.5" x14ac:dyDescent="0.2">
      <c r="A114" s="306"/>
      <c r="B114" s="307"/>
      <c r="C114" s="429">
        <v>445</v>
      </c>
      <c r="D114" s="364" t="s">
        <v>8320</v>
      </c>
      <c r="E114" s="308" t="s">
        <v>4698</v>
      </c>
      <c r="F114" s="64" t="s">
        <v>4865</v>
      </c>
      <c r="G114" s="65" t="s">
        <v>4866</v>
      </c>
      <c r="H114" s="309" t="str">
        <f t="shared" si="2"/>
        <v>фото1</v>
      </c>
      <c r="I114" s="439" t="s">
        <v>4867</v>
      </c>
      <c r="J114" s="310"/>
      <c r="K114" s="417" t="s">
        <v>5</v>
      </c>
      <c r="L114" s="418">
        <v>7</v>
      </c>
      <c r="M114" s="419">
        <v>55</v>
      </c>
      <c r="N114" s="420"/>
      <c r="O114" s="113"/>
      <c r="P114" s="112"/>
      <c r="Q114" s="112"/>
      <c r="R114" s="112"/>
      <c r="S114" s="1"/>
      <c r="T114" s="1"/>
    </row>
    <row r="115" spans="1:20" ht="15" x14ac:dyDescent="0.2">
      <c r="A115" s="306"/>
      <c r="B115" s="307"/>
      <c r="C115" s="429">
        <v>3026</v>
      </c>
      <c r="D115" s="364" t="s">
        <v>8321</v>
      </c>
      <c r="E115" s="308" t="s">
        <v>4698</v>
      </c>
      <c r="F115" s="64" t="s">
        <v>4868</v>
      </c>
      <c r="G115" s="65" t="s">
        <v>4869</v>
      </c>
      <c r="H115" s="309" t="str">
        <f t="shared" si="2"/>
        <v>фото1</v>
      </c>
      <c r="I115" s="439" t="s">
        <v>4870</v>
      </c>
      <c r="J115" s="310"/>
      <c r="K115" s="417" t="s">
        <v>5</v>
      </c>
      <c r="L115" s="418">
        <v>7</v>
      </c>
      <c r="M115" s="419">
        <v>55</v>
      </c>
      <c r="N115" s="420"/>
      <c r="O115" s="113"/>
      <c r="P115" s="112"/>
      <c r="Q115" s="112"/>
      <c r="R115" s="112"/>
      <c r="S115" s="1"/>
      <c r="T115" s="1"/>
    </row>
    <row r="116" spans="1:20" ht="25.5" x14ac:dyDescent="0.2">
      <c r="A116" s="306"/>
      <c r="B116" s="307"/>
      <c r="C116" s="429">
        <v>462</v>
      </c>
      <c r="D116" s="364" t="s">
        <v>8322</v>
      </c>
      <c r="E116" s="308" t="s">
        <v>4698</v>
      </c>
      <c r="F116" s="64" t="s">
        <v>4871</v>
      </c>
      <c r="G116" s="65" t="s">
        <v>4872</v>
      </c>
      <c r="H116" s="309" t="str">
        <f t="shared" si="2"/>
        <v>фото1</v>
      </c>
      <c r="I116" s="439" t="s">
        <v>4873</v>
      </c>
      <c r="J116" s="310"/>
      <c r="K116" s="417" t="s">
        <v>5</v>
      </c>
      <c r="L116" s="418">
        <v>7</v>
      </c>
      <c r="M116" s="419">
        <v>59.7</v>
      </c>
      <c r="N116" s="420"/>
      <c r="O116" s="113"/>
      <c r="P116" s="112"/>
      <c r="Q116" s="112"/>
      <c r="R116" s="112"/>
      <c r="S116" s="1"/>
      <c r="T116" s="1"/>
    </row>
    <row r="117" spans="1:20" ht="15" x14ac:dyDescent="0.2">
      <c r="A117" s="306"/>
      <c r="B117" s="307"/>
      <c r="C117" s="429">
        <v>3883</v>
      </c>
      <c r="D117" s="364" t="s">
        <v>8323</v>
      </c>
      <c r="E117" s="308" t="s">
        <v>4698</v>
      </c>
      <c r="F117" s="64" t="s">
        <v>4874</v>
      </c>
      <c r="G117" s="65" t="s">
        <v>4875</v>
      </c>
      <c r="H117" s="309" t="str">
        <f t="shared" si="2"/>
        <v>фото1</v>
      </c>
      <c r="I117" s="439" t="s">
        <v>4876</v>
      </c>
      <c r="J117" s="310"/>
      <c r="K117" s="417" t="s">
        <v>5</v>
      </c>
      <c r="L117" s="418">
        <v>7</v>
      </c>
      <c r="M117" s="419">
        <v>66.7</v>
      </c>
      <c r="N117" s="420"/>
      <c r="O117" s="113"/>
      <c r="P117" s="112"/>
      <c r="Q117" s="112"/>
      <c r="R117" s="112"/>
      <c r="S117" s="1"/>
      <c r="T117" s="1"/>
    </row>
    <row r="118" spans="1:20" ht="15" x14ac:dyDescent="0.2">
      <c r="A118" s="306"/>
      <c r="B118" s="307"/>
      <c r="C118" s="429">
        <v>468</v>
      </c>
      <c r="D118" s="364" t="s">
        <v>8324</v>
      </c>
      <c r="E118" s="308" t="s">
        <v>4698</v>
      </c>
      <c r="F118" s="64" t="s">
        <v>4877</v>
      </c>
      <c r="G118" s="65" t="s">
        <v>4878</v>
      </c>
      <c r="H118" s="309" t="str">
        <f t="shared" si="2"/>
        <v>фото1</v>
      </c>
      <c r="I118" s="439" t="s">
        <v>4879</v>
      </c>
      <c r="J118" s="310"/>
      <c r="K118" s="417" t="s">
        <v>5</v>
      </c>
      <c r="L118" s="418">
        <v>7</v>
      </c>
      <c r="M118" s="419">
        <v>87.7</v>
      </c>
      <c r="N118" s="420"/>
      <c r="O118" s="113"/>
      <c r="P118" s="112"/>
      <c r="Q118" s="112"/>
      <c r="R118" s="112"/>
      <c r="S118" s="1"/>
      <c r="T118" s="1"/>
    </row>
    <row r="119" spans="1:20" ht="25.5" x14ac:dyDescent="0.2">
      <c r="A119" s="306"/>
      <c r="B119" s="307"/>
      <c r="C119" s="429">
        <v>3532</v>
      </c>
      <c r="D119" s="364" t="s">
        <v>8325</v>
      </c>
      <c r="E119" s="308" t="s">
        <v>4698</v>
      </c>
      <c r="F119" s="64" t="s">
        <v>4880</v>
      </c>
      <c r="G119" s="65" t="s">
        <v>4881</v>
      </c>
      <c r="H119" s="309" t="str">
        <f t="shared" si="2"/>
        <v>фото1</v>
      </c>
      <c r="I119" s="439" t="s">
        <v>4882</v>
      </c>
      <c r="J119" s="310"/>
      <c r="K119" s="417" t="s">
        <v>5</v>
      </c>
      <c r="L119" s="418">
        <v>7</v>
      </c>
      <c r="M119" s="419">
        <v>90.1</v>
      </c>
      <c r="N119" s="420"/>
      <c r="O119" s="113"/>
      <c r="P119" s="112"/>
      <c r="Q119" s="112"/>
      <c r="R119" s="112"/>
      <c r="S119" s="1"/>
      <c r="T119" s="1"/>
    </row>
    <row r="120" spans="1:20" ht="25.5" x14ac:dyDescent="0.2">
      <c r="A120" s="306"/>
      <c r="B120" s="307"/>
      <c r="C120" s="429">
        <v>482</v>
      </c>
      <c r="D120" s="364" t="s">
        <v>8326</v>
      </c>
      <c r="E120" s="308" t="s">
        <v>4698</v>
      </c>
      <c r="F120" s="64" t="s">
        <v>4883</v>
      </c>
      <c r="G120" s="65" t="s">
        <v>4884</v>
      </c>
      <c r="H120" s="309" t="str">
        <f t="shared" si="2"/>
        <v>фото1</v>
      </c>
      <c r="I120" s="439" t="s">
        <v>4885</v>
      </c>
      <c r="J120" s="310"/>
      <c r="K120" s="417" t="s">
        <v>5</v>
      </c>
      <c r="L120" s="418">
        <v>7</v>
      </c>
      <c r="M120" s="419">
        <v>65.599999999999994</v>
      </c>
      <c r="N120" s="420"/>
      <c r="O120" s="111"/>
      <c r="P120" s="112"/>
      <c r="Q120" s="112"/>
      <c r="R120" s="112"/>
      <c r="S120" s="1"/>
      <c r="T120" s="1"/>
    </row>
    <row r="121" spans="1:20" ht="15" x14ac:dyDescent="0.2">
      <c r="A121" s="306"/>
      <c r="B121" s="307"/>
      <c r="C121" s="429">
        <v>487</v>
      </c>
      <c r="D121" s="364" t="s">
        <v>8327</v>
      </c>
      <c r="E121" s="308" t="s">
        <v>4698</v>
      </c>
      <c r="F121" s="64" t="s">
        <v>4886</v>
      </c>
      <c r="G121" s="65" t="s">
        <v>4887</v>
      </c>
      <c r="H121" s="309" t="str">
        <f t="shared" si="2"/>
        <v>фото1</v>
      </c>
      <c r="I121" s="439" t="s">
        <v>4888</v>
      </c>
      <c r="J121" s="310"/>
      <c r="K121" s="417" t="s">
        <v>5</v>
      </c>
      <c r="L121" s="418">
        <v>7</v>
      </c>
      <c r="M121" s="419">
        <v>55</v>
      </c>
      <c r="N121" s="420"/>
      <c r="O121" s="111"/>
      <c r="P121" s="112"/>
      <c r="Q121" s="112"/>
      <c r="R121" s="112"/>
      <c r="S121" s="1"/>
      <c r="T121" s="1"/>
    </row>
    <row r="122" spans="1:20" ht="15" x14ac:dyDescent="0.2">
      <c r="A122" s="306"/>
      <c r="B122" s="307"/>
      <c r="C122" s="429">
        <v>492</v>
      </c>
      <c r="D122" s="364" t="s">
        <v>8328</v>
      </c>
      <c r="E122" s="308" t="s">
        <v>4698</v>
      </c>
      <c r="F122" s="64" t="s">
        <v>4889</v>
      </c>
      <c r="G122" s="65" t="s">
        <v>4890</v>
      </c>
      <c r="H122" s="309" t="str">
        <f t="shared" si="2"/>
        <v>фото1</v>
      </c>
      <c r="I122" s="439" t="s">
        <v>4891</v>
      </c>
      <c r="J122" s="310"/>
      <c r="K122" s="417" t="s">
        <v>5</v>
      </c>
      <c r="L122" s="418">
        <v>7</v>
      </c>
      <c r="M122" s="419">
        <v>55</v>
      </c>
      <c r="N122" s="420"/>
      <c r="O122" s="111"/>
      <c r="P122" s="112"/>
      <c r="Q122" s="112"/>
      <c r="R122" s="112"/>
      <c r="S122" s="1"/>
      <c r="T122" s="1"/>
    </row>
    <row r="123" spans="1:20" ht="25.5" x14ac:dyDescent="0.2">
      <c r="A123" s="306"/>
      <c r="B123" s="307"/>
      <c r="C123" s="429">
        <v>513</v>
      </c>
      <c r="D123" s="364" t="s">
        <v>8329</v>
      </c>
      <c r="E123" s="308" t="s">
        <v>4698</v>
      </c>
      <c r="F123" s="64" t="s">
        <v>4892</v>
      </c>
      <c r="G123" s="65" t="s">
        <v>4893</v>
      </c>
      <c r="H123" s="309" t="str">
        <f t="shared" ref="H123:H186" si="3">HYPERLINK("http://www.gardenbulbs.ru/images/Gladiolus_CL/thumbnails/"&amp;D123&amp;".jpg","фото1")</f>
        <v>фото1</v>
      </c>
      <c r="I123" s="439" t="s">
        <v>4894</v>
      </c>
      <c r="J123" s="310"/>
      <c r="K123" s="417" t="s">
        <v>5</v>
      </c>
      <c r="L123" s="418">
        <v>7</v>
      </c>
      <c r="M123" s="419">
        <v>87.7</v>
      </c>
      <c r="N123" s="420"/>
      <c r="O123" s="113"/>
      <c r="P123" s="112"/>
      <c r="Q123" s="112"/>
      <c r="R123" s="112"/>
      <c r="S123" s="1"/>
      <c r="T123" s="1"/>
    </row>
    <row r="124" spans="1:20" ht="38.25" x14ac:dyDescent="0.2">
      <c r="A124" s="306"/>
      <c r="B124" s="307"/>
      <c r="C124" s="429">
        <v>3523</v>
      </c>
      <c r="D124" s="364" t="s">
        <v>8330</v>
      </c>
      <c r="E124" s="308" t="s">
        <v>4698</v>
      </c>
      <c r="F124" s="64" t="s">
        <v>4897</v>
      </c>
      <c r="G124" s="65" t="s">
        <v>4898</v>
      </c>
      <c r="H124" s="309" t="str">
        <f t="shared" si="3"/>
        <v>фото1</v>
      </c>
      <c r="I124" s="439" t="s">
        <v>4899</v>
      </c>
      <c r="J124" s="310"/>
      <c r="K124" s="417" t="s">
        <v>5</v>
      </c>
      <c r="L124" s="418">
        <v>7</v>
      </c>
      <c r="M124" s="419">
        <v>59.7</v>
      </c>
      <c r="N124" s="420"/>
      <c r="O124" s="113"/>
      <c r="P124" s="112"/>
      <c r="Q124" s="112"/>
      <c r="R124" s="112"/>
      <c r="S124" s="1"/>
      <c r="T124" s="1"/>
    </row>
    <row r="125" spans="1:20" ht="25.5" x14ac:dyDescent="0.2">
      <c r="A125" s="306"/>
      <c r="B125" s="307"/>
      <c r="C125" s="429">
        <v>516</v>
      </c>
      <c r="D125" s="364" t="s">
        <v>8331</v>
      </c>
      <c r="E125" s="308" t="s">
        <v>4698</v>
      </c>
      <c r="F125" s="64" t="s">
        <v>4900</v>
      </c>
      <c r="G125" s="65" t="s">
        <v>4901</v>
      </c>
      <c r="H125" s="309" t="str">
        <f t="shared" si="3"/>
        <v>фото1</v>
      </c>
      <c r="I125" s="439" t="s">
        <v>4902</v>
      </c>
      <c r="J125" s="310"/>
      <c r="K125" s="417" t="s">
        <v>5</v>
      </c>
      <c r="L125" s="418">
        <v>7</v>
      </c>
      <c r="M125" s="419">
        <v>69.099999999999994</v>
      </c>
      <c r="N125" s="420"/>
      <c r="O125" s="113"/>
      <c r="P125" s="112"/>
      <c r="Q125" s="112"/>
      <c r="R125" s="112"/>
      <c r="S125" s="1"/>
      <c r="T125" s="1"/>
    </row>
    <row r="126" spans="1:20" ht="15" x14ac:dyDescent="0.2">
      <c r="A126" s="306"/>
      <c r="B126" s="307"/>
      <c r="C126" s="429">
        <v>518</v>
      </c>
      <c r="D126" s="364" t="s">
        <v>8332</v>
      </c>
      <c r="E126" s="308" t="s">
        <v>4698</v>
      </c>
      <c r="F126" s="64" t="s">
        <v>4903</v>
      </c>
      <c r="G126" s="65" t="s">
        <v>4904</v>
      </c>
      <c r="H126" s="309" t="str">
        <f t="shared" si="3"/>
        <v>фото1</v>
      </c>
      <c r="I126" s="439" t="s">
        <v>2962</v>
      </c>
      <c r="J126" s="310"/>
      <c r="K126" s="417" t="s">
        <v>5</v>
      </c>
      <c r="L126" s="418">
        <v>7</v>
      </c>
      <c r="M126" s="419">
        <v>55</v>
      </c>
      <c r="N126" s="420"/>
      <c r="O126" s="113"/>
      <c r="P126" s="112"/>
      <c r="Q126" s="112"/>
      <c r="R126" s="112"/>
      <c r="S126" s="1"/>
      <c r="T126" s="1"/>
    </row>
    <row r="127" spans="1:20" ht="25.5" x14ac:dyDescent="0.2">
      <c r="A127" s="306"/>
      <c r="B127" s="307"/>
      <c r="C127" s="429">
        <v>7104</v>
      </c>
      <c r="D127" s="364" t="s">
        <v>8333</v>
      </c>
      <c r="E127" s="308" t="s">
        <v>4698</v>
      </c>
      <c r="F127" s="64" t="s">
        <v>7149</v>
      </c>
      <c r="G127" s="65" t="s">
        <v>7150</v>
      </c>
      <c r="H127" s="309" t="str">
        <f t="shared" si="3"/>
        <v>фото1</v>
      </c>
      <c r="I127" s="439" t="s">
        <v>7151</v>
      </c>
      <c r="J127" s="310"/>
      <c r="K127" s="417" t="s">
        <v>5</v>
      </c>
      <c r="L127" s="418">
        <v>7</v>
      </c>
      <c r="M127" s="419">
        <v>65.599999999999994</v>
      </c>
      <c r="N127" s="420"/>
      <c r="O127" s="111"/>
      <c r="P127" s="112"/>
      <c r="Q127" s="112"/>
      <c r="R127" s="112"/>
      <c r="S127" s="1"/>
      <c r="T127" s="1"/>
    </row>
    <row r="128" spans="1:20" ht="15" x14ac:dyDescent="0.2">
      <c r="A128" s="306"/>
      <c r="B128" s="307"/>
      <c r="C128" s="429">
        <v>6428</v>
      </c>
      <c r="D128" s="364" t="s">
        <v>10390</v>
      </c>
      <c r="E128" s="308" t="s">
        <v>4698</v>
      </c>
      <c r="F128" s="64" t="s">
        <v>10391</v>
      </c>
      <c r="G128" s="65" t="s">
        <v>10392</v>
      </c>
      <c r="H128" s="309" t="str">
        <f t="shared" si="3"/>
        <v>фото1</v>
      </c>
      <c r="I128" s="439" t="s">
        <v>5392</v>
      </c>
      <c r="J128" s="310"/>
      <c r="K128" s="417" t="s">
        <v>5</v>
      </c>
      <c r="L128" s="418">
        <v>7</v>
      </c>
      <c r="M128" s="419">
        <v>65.599999999999994</v>
      </c>
      <c r="N128" s="420"/>
      <c r="O128" s="113"/>
      <c r="P128" s="112"/>
      <c r="Q128" s="112"/>
      <c r="R128" s="112"/>
      <c r="S128" s="1"/>
      <c r="T128" s="1"/>
    </row>
    <row r="129" spans="1:20" ht="25.5" x14ac:dyDescent="0.2">
      <c r="A129" s="306"/>
      <c r="B129" s="307"/>
      <c r="C129" s="429">
        <v>3526</v>
      </c>
      <c r="D129" s="364" t="s">
        <v>8334</v>
      </c>
      <c r="E129" s="308" t="s">
        <v>4698</v>
      </c>
      <c r="F129" s="64" t="s">
        <v>4905</v>
      </c>
      <c r="G129" s="65" t="s">
        <v>4906</v>
      </c>
      <c r="H129" s="309" t="str">
        <f t="shared" si="3"/>
        <v>фото1</v>
      </c>
      <c r="I129" s="439" t="s">
        <v>4907</v>
      </c>
      <c r="J129" s="310"/>
      <c r="K129" s="417" t="s">
        <v>5</v>
      </c>
      <c r="L129" s="418">
        <v>7</v>
      </c>
      <c r="M129" s="419">
        <v>55</v>
      </c>
      <c r="N129" s="420"/>
      <c r="O129" s="111"/>
      <c r="P129" s="112"/>
      <c r="Q129" s="112"/>
      <c r="R129" s="112"/>
      <c r="S129" s="1"/>
      <c r="T129" s="1"/>
    </row>
    <row r="130" spans="1:20" ht="25.5" x14ac:dyDescent="0.2">
      <c r="A130" s="306"/>
      <c r="B130" s="307"/>
      <c r="C130" s="429" t="s">
        <v>13166</v>
      </c>
      <c r="D130" s="364" t="s">
        <v>13167</v>
      </c>
      <c r="E130" s="308" t="s">
        <v>4698</v>
      </c>
      <c r="F130" s="441" t="s">
        <v>13168</v>
      </c>
      <c r="G130" s="442" t="s">
        <v>13169</v>
      </c>
      <c r="H130" s="400" t="str">
        <f t="shared" si="3"/>
        <v>фото1</v>
      </c>
      <c r="I130" s="439" t="s">
        <v>13170</v>
      </c>
      <c r="J130" s="310"/>
      <c r="K130" s="417" t="s">
        <v>5</v>
      </c>
      <c r="L130" s="418">
        <v>7</v>
      </c>
      <c r="M130" s="419">
        <v>55</v>
      </c>
      <c r="N130" s="420"/>
      <c r="O130" s="111"/>
      <c r="P130" s="112"/>
      <c r="Q130" s="112"/>
      <c r="R130" s="112"/>
      <c r="S130" s="1"/>
      <c r="T130" s="1"/>
    </row>
    <row r="131" spans="1:20" ht="15" x14ac:dyDescent="0.2">
      <c r="A131" s="306"/>
      <c r="B131" s="307"/>
      <c r="C131" s="429">
        <v>3527</v>
      </c>
      <c r="D131" s="364" t="s">
        <v>8335</v>
      </c>
      <c r="E131" s="308" t="s">
        <v>4698</v>
      </c>
      <c r="F131" s="64" t="s">
        <v>4908</v>
      </c>
      <c r="G131" s="65" t="s">
        <v>4909</v>
      </c>
      <c r="H131" s="309" t="str">
        <f t="shared" si="3"/>
        <v>фото1</v>
      </c>
      <c r="I131" s="439" t="s">
        <v>4851</v>
      </c>
      <c r="J131" s="310"/>
      <c r="K131" s="417" t="s">
        <v>5</v>
      </c>
      <c r="L131" s="418">
        <v>7</v>
      </c>
      <c r="M131" s="419">
        <v>59.7</v>
      </c>
      <c r="N131" s="420"/>
      <c r="O131" s="111"/>
      <c r="P131" s="112"/>
      <c r="Q131" s="112"/>
      <c r="R131" s="112"/>
      <c r="S131" s="1"/>
      <c r="T131" s="1"/>
    </row>
    <row r="132" spans="1:20" ht="15" x14ac:dyDescent="0.2">
      <c r="A132" s="306"/>
      <c r="B132" s="307"/>
      <c r="C132" s="429" t="s">
        <v>13171</v>
      </c>
      <c r="D132" s="364" t="s">
        <v>13172</v>
      </c>
      <c r="E132" s="308" t="s">
        <v>4698</v>
      </c>
      <c r="F132" s="441" t="s">
        <v>13173</v>
      </c>
      <c r="G132" s="442" t="s">
        <v>13174</v>
      </c>
      <c r="H132" s="400" t="str">
        <f t="shared" si="3"/>
        <v>фото1</v>
      </c>
      <c r="I132" s="439" t="s">
        <v>13175</v>
      </c>
      <c r="J132" s="310"/>
      <c r="K132" s="417" t="s">
        <v>5</v>
      </c>
      <c r="L132" s="418">
        <v>7</v>
      </c>
      <c r="M132" s="419">
        <v>65.599999999999994</v>
      </c>
      <c r="N132" s="420"/>
      <c r="O132" s="113"/>
      <c r="P132" s="112"/>
      <c r="Q132" s="112"/>
      <c r="R132" s="112"/>
      <c r="S132" s="1"/>
      <c r="T132" s="1"/>
    </row>
    <row r="133" spans="1:20" ht="38.25" x14ac:dyDescent="0.2">
      <c r="A133" s="306"/>
      <c r="B133" s="307"/>
      <c r="C133" s="429">
        <v>511</v>
      </c>
      <c r="D133" s="364" t="s">
        <v>8336</v>
      </c>
      <c r="E133" s="308" t="s">
        <v>4698</v>
      </c>
      <c r="F133" s="64" t="s">
        <v>4910</v>
      </c>
      <c r="G133" s="65" t="s">
        <v>4911</v>
      </c>
      <c r="H133" s="309" t="str">
        <f t="shared" si="3"/>
        <v>фото1</v>
      </c>
      <c r="I133" s="439" t="s">
        <v>4912</v>
      </c>
      <c r="J133" s="310"/>
      <c r="K133" s="417" t="s">
        <v>5</v>
      </c>
      <c r="L133" s="418">
        <v>7</v>
      </c>
      <c r="M133" s="419">
        <v>74.900000000000006</v>
      </c>
      <c r="N133" s="420"/>
      <c r="O133" s="113"/>
      <c r="P133" s="112"/>
      <c r="Q133" s="112"/>
      <c r="R133" s="112"/>
      <c r="S133" s="1"/>
      <c r="T133" s="1"/>
    </row>
    <row r="134" spans="1:20" ht="15" x14ac:dyDescent="0.2">
      <c r="A134" s="306"/>
      <c r="B134" s="307"/>
      <c r="C134" s="429">
        <v>883</v>
      </c>
      <c r="D134" s="364" t="s">
        <v>8337</v>
      </c>
      <c r="E134" s="308" t="s">
        <v>4698</v>
      </c>
      <c r="F134" s="64" t="s">
        <v>4913</v>
      </c>
      <c r="G134" s="65" t="s">
        <v>4914</v>
      </c>
      <c r="H134" s="309" t="str">
        <f t="shared" si="3"/>
        <v>фото1</v>
      </c>
      <c r="I134" s="439" t="s">
        <v>2447</v>
      </c>
      <c r="J134" s="310"/>
      <c r="K134" s="417" t="s">
        <v>5</v>
      </c>
      <c r="L134" s="418">
        <v>7</v>
      </c>
      <c r="M134" s="419">
        <v>65.599999999999994</v>
      </c>
      <c r="N134" s="420"/>
      <c r="O134" s="111"/>
      <c r="P134" s="112"/>
      <c r="Q134" s="112"/>
      <c r="R134" s="112"/>
      <c r="S134" s="1"/>
      <c r="T134" s="1"/>
    </row>
    <row r="135" spans="1:20" ht="25.5" x14ac:dyDescent="0.2">
      <c r="A135" s="306"/>
      <c r="B135" s="307"/>
      <c r="C135" s="429">
        <v>3029</v>
      </c>
      <c r="D135" s="364" t="s">
        <v>8338</v>
      </c>
      <c r="E135" s="308" t="s">
        <v>4698</v>
      </c>
      <c r="F135" s="64" t="s">
        <v>4915</v>
      </c>
      <c r="G135" s="65" t="s">
        <v>4916</v>
      </c>
      <c r="H135" s="309" t="str">
        <f t="shared" si="3"/>
        <v>фото1</v>
      </c>
      <c r="I135" s="439" t="s">
        <v>4917</v>
      </c>
      <c r="J135" s="310"/>
      <c r="K135" s="417" t="s">
        <v>5</v>
      </c>
      <c r="L135" s="418">
        <v>7</v>
      </c>
      <c r="M135" s="419">
        <v>99.4</v>
      </c>
      <c r="N135" s="420"/>
      <c r="O135" s="111"/>
      <c r="P135" s="112"/>
      <c r="Q135" s="112"/>
      <c r="R135" s="112"/>
      <c r="S135" s="1"/>
      <c r="T135" s="1"/>
    </row>
    <row r="136" spans="1:20" ht="25.5" x14ac:dyDescent="0.2">
      <c r="A136" s="306"/>
      <c r="B136" s="307"/>
      <c r="C136" s="429">
        <v>6429</v>
      </c>
      <c r="D136" s="364" t="s">
        <v>10393</v>
      </c>
      <c r="E136" s="308" t="s">
        <v>4698</v>
      </c>
      <c r="F136" s="64" t="s">
        <v>10394</v>
      </c>
      <c r="G136" s="65" t="s">
        <v>10395</v>
      </c>
      <c r="H136" s="309" t="str">
        <f t="shared" si="3"/>
        <v>фото1</v>
      </c>
      <c r="I136" s="439" t="s">
        <v>10396</v>
      </c>
      <c r="J136" s="310"/>
      <c r="K136" s="417" t="s">
        <v>5</v>
      </c>
      <c r="L136" s="418">
        <v>7</v>
      </c>
      <c r="M136" s="419">
        <v>65.599999999999994</v>
      </c>
      <c r="N136" s="420"/>
      <c r="O136" s="111"/>
      <c r="P136" s="112"/>
      <c r="Q136" s="112"/>
      <c r="R136" s="112"/>
      <c r="S136" s="1"/>
      <c r="T136" s="1"/>
    </row>
    <row r="137" spans="1:20" ht="25.5" x14ac:dyDescent="0.2">
      <c r="A137" s="306"/>
      <c r="B137" s="307"/>
      <c r="C137" s="429">
        <v>5410</v>
      </c>
      <c r="D137" s="364" t="s">
        <v>10397</v>
      </c>
      <c r="E137" s="308" t="s">
        <v>4698</v>
      </c>
      <c r="F137" s="64" t="s">
        <v>8339</v>
      </c>
      <c r="G137" s="65" t="s">
        <v>8340</v>
      </c>
      <c r="H137" s="309" t="str">
        <f t="shared" si="3"/>
        <v>фото1</v>
      </c>
      <c r="I137" s="439" t="s">
        <v>8341</v>
      </c>
      <c r="J137" s="310"/>
      <c r="K137" s="417" t="s">
        <v>5</v>
      </c>
      <c r="L137" s="418">
        <v>7</v>
      </c>
      <c r="M137" s="419">
        <v>65.599999999999994</v>
      </c>
      <c r="N137" s="420"/>
      <c r="O137" s="111"/>
      <c r="P137" s="112"/>
      <c r="Q137" s="112"/>
      <c r="R137" s="112"/>
      <c r="S137" s="1"/>
      <c r="T137" s="1"/>
    </row>
    <row r="138" spans="1:20" ht="25.5" x14ac:dyDescent="0.2">
      <c r="A138" s="306"/>
      <c r="B138" s="307"/>
      <c r="C138" s="429">
        <v>1034</v>
      </c>
      <c r="D138" s="364" t="s">
        <v>8342</v>
      </c>
      <c r="E138" s="308" t="s">
        <v>4698</v>
      </c>
      <c r="F138" s="64" t="s">
        <v>4918</v>
      </c>
      <c r="G138" s="65" t="s">
        <v>4919</v>
      </c>
      <c r="H138" s="309" t="str">
        <f t="shared" si="3"/>
        <v>фото1</v>
      </c>
      <c r="I138" s="439" t="s">
        <v>4920</v>
      </c>
      <c r="J138" s="310"/>
      <c r="K138" s="417" t="s">
        <v>5</v>
      </c>
      <c r="L138" s="418">
        <v>7</v>
      </c>
      <c r="M138" s="419">
        <v>76.099999999999994</v>
      </c>
      <c r="N138" s="420"/>
      <c r="O138" s="113"/>
      <c r="P138" s="112"/>
      <c r="Q138" s="112"/>
      <c r="R138" s="112"/>
      <c r="S138" s="1"/>
      <c r="T138" s="1"/>
    </row>
    <row r="139" spans="1:20" ht="15" x14ac:dyDescent="0.2">
      <c r="A139" s="306"/>
      <c r="B139" s="307"/>
      <c r="C139" s="429">
        <v>1035</v>
      </c>
      <c r="D139" s="364" t="s">
        <v>8343</v>
      </c>
      <c r="E139" s="308" t="s">
        <v>4698</v>
      </c>
      <c r="F139" s="64" t="s">
        <v>4921</v>
      </c>
      <c r="G139" s="65" t="s">
        <v>4922</v>
      </c>
      <c r="H139" s="309" t="str">
        <f t="shared" si="3"/>
        <v>фото1</v>
      </c>
      <c r="I139" s="439" t="s">
        <v>896</v>
      </c>
      <c r="J139" s="310"/>
      <c r="K139" s="417" t="s">
        <v>5</v>
      </c>
      <c r="L139" s="418">
        <v>7</v>
      </c>
      <c r="M139" s="419">
        <v>87.7</v>
      </c>
      <c r="N139" s="420"/>
      <c r="O139" s="111"/>
      <c r="P139" s="112"/>
      <c r="Q139" s="112"/>
      <c r="R139" s="112"/>
      <c r="S139" s="1"/>
      <c r="T139" s="1"/>
    </row>
    <row r="140" spans="1:20" ht="51" x14ac:dyDescent="0.2">
      <c r="A140" s="306"/>
      <c r="B140" s="307"/>
      <c r="C140" s="429">
        <v>7107</v>
      </c>
      <c r="D140" s="364" t="s">
        <v>8344</v>
      </c>
      <c r="E140" s="308" t="s">
        <v>4698</v>
      </c>
      <c r="F140" s="64" t="s">
        <v>7152</v>
      </c>
      <c r="G140" s="65" t="s">
        <v>7153</v>
      </c>
      <c r="H140" s="309" t="str">
        <f t="shared" si="3"/>
        <v>фото1</v>
      </c>
      <c r="I140" s="439" t="s">
        <v>7154</v>
      </c>
      <c r="J140" s="310"/>
      <c r="K140" s="417" t="s">
        <v>5</v>
      </c>
      <c r="L140" s="418">
        <v>7</v>
      </c>
      <c r="M140" s="419">
        <v>57.4</v>
      </c>
      <c r="N140" s="420"/>
      <c r="O140" s="113"/>
      <c r="P140" s="112"/>
      <c r="Q140" s="112"/>
      <c r="R140" s="112"/>
      <c r="S140" s="1"/>
      <c r="T140" s="1"/>
    </row>
    <row r="141" spans="1:20" ht="15" x14ac:dyDescent="0.2">
      <c r="A141" s="306"/>
      <c r="B141" s="307"/>
      <c r="C141" s="429">
        <v>1036</v>
      </c>
      <c r="D141" s="364" t="s">
        <v>8345</v>
      </c>
      <c r="E141" s="308" t="s">
        <v>4698</v>
      </c>
      <c r="F141" s="64" t="s">
        <v>4923</v>
      </c>
      <c r="G141" s="65" t="s">
        <v>4924</v>
      </c>
      <c r="H141" s="309" t="str">
        <f t="shared" si="3"/>
        <v>фото1</v>
      </c>
      <c r="I141" s="439" t="s">
        <v>4925</v>
      </c>
      <c r="J141" s="310"/>
      <c r="K141" s="417" t="s">
        <v>5</v>
      </c>
      <c r="L141" s="418">
        <v>7</v>
      </c>
      <c r="M141" s="419">
        <v>90.1</v>
      </c>
      <c r="N141" s="420"/>
      <c r="O141" s="111"/>
      <c r="P141" s="112"/>
      <c r="Q141" s="112"/>
      <c r="R141" s="112"/>
      <c r="S141" s="1"/>
      <c r="T141" s="1"/>
    </row>
    <row r="142" spans="1:20" ht="25.5" x14ac:dyDescent="0.2">
      <c r="A142" s="306"/>
      <c r="B142" s="307"/>
      <c r="C142" s="429">
        <v>1037</v>
      </c>
      <c r="D142" s="364" t="s">
        <v>8346</v>
      </c>
      <c r="E142" s="308" t="s">
        <v>4698</v>
      </c>
      <c r="F142" s="64" t="s">
        <v>4926</v>
      </c>
      <c r="G142" s="65" t="s">
        <v>4927</v>
      </c>
      <c r="H142" s="309" t="str">
        <f t="shared" si="3"/>
        <v>фото1</v>
      </c>
      <c r="I142" s="439" t="s">
        <v>4928</v>
      </c>
      <c r="J142" s="310"/>
      <c r="K142" s="417" t="s">
        <v>5</v>
      </c>
      <c r="L142" s="418">
        <v>7</v>
      </c>
      <c r="M142" s="419">
        <v>90.1</v>
      </c>
      <c r="N142" s="420"/>
      <c r="O142" s="111"/>
      <c r="P142" s="112"/>
      <c r="Q142" s="112"/>
      <c r="R142" s="112"/>
      <c r="S142" s="1"/>
      <c r="T142" s="1"/>
    </row>
    <row r="143" spans="1:20" ht="25.5" x14ac:dyDescent="0.2">
      <c r="A143" s="306"/>
      <c r="B143" s="307"/>
      <c r="C143" s="429">
        <v>1607</v>
      </c>
      <c r="D143" s="364" t="s">
        <v>8347</v>
      </c>
      <c r="E143" s="308" t="s">
        <v>4698</v>
      </c>
      <c r="F143" s="64" t="s">
        <v>4929</v>
      </c>
      <c r="G143" s="65" t="s">
        <v>4930</v>
      </c>
      <c r="H143" s="309" t="str">
        <f t="shared" si="3"/>
        <v>фото1</v>
      </c>
      <c r="I143" s="439" t="s">
        <v>4931</v>
      </c>
      <c r="J143" s="310"/>
      <c r="K143" s="417" t="s">
        <v>5</v>
      </c>
      <c r="L143" s="418">
        <v>7</v>
      </c>
      <c r="M143" s="419">
        <v>84.2</v>
      </c>
      <c r="N143" s="420"/>
      <c r="O143" s="111"/>
      <c r="P143" s="112"/>
      <c r="Q143" s="112"/>
      <c r="R143" s="112"/>
      <c r="S143" s="1"/>
      <c r="T143" s="1"/>
    </row>
    <row r="144" spans="1:20" ht="15" x14ac:dyDescent="0.2">
      <c r="A144" s="306"/>
      <c r="B144" s="307"/>
      <c r="C144" s="429">
        <v>419</v>
      </c>
      <c r="D144" s="364" t="s">
        <v>10389</v>
      </c>
      <c r="E144" s="308" t="s">
        <v>4698</v>
      </c>
      <c r="F144" s="64" t="s">
        <v>8313</v>
      </c>
      <c r="G144" s="65" t="s">
        <v>8314</v>
      </c>
      <c r="H144" s="309" t="str">
        <f t="shared" si="3"/>
        <v>фото1</v>
      </c>
      <c r="I144" s="439" t="s">
        <v>4851</v>
      </c>
      <c r="J144" s="310"/>
      <c r="K144" s="417" t="s">
        <v>5</v>
      </c>
      <c r="L144" s="418">
        <v>7</v>
      </c>
      <c r="M144" s="419">
        <v>87.7</v>
      </c>
      <c r="N144" s="420"/>
      <c r="O144" s="113"/>
      <c r="P144" s="112"/>
      <c r="Q144" s="112"/>
      <c r="R144" s="112"/>
      <c r="S144" s="1"/>
      <c r="T144" s="1"/>
    </row>
    <row r="145" spans="1:20" ht="25.5" x14ac:dyDescent="0.2">
      <c r="A145" s="306"/>
      <c r="B145" s="307"/>
      <c r="C145" s="429">
        <v>3552</v>
      </c>
      <c r="D145" s="364" t="s">
        <v>8348</v>
      </c>
      <c r="E145" s="308" t="s">
        <v>4698</v>
      </c>
      <c r="F145" s="64" t="s">
        <v>4932</v>
      </c>
      <c r="G145" s="65" t="s">
        <v>4933</v>
      </c>
      <c r="H145" s="309" t="str">
        <f t="shared" si="3"/>
        <v>фото1</v>
      </c>
      <c r="I145" s="439" t="s">
        <v>4934</v>
      </c>
      <c r="J145" s="310"/>
      <c r="K145" s="417" t="s">
        <v>5</v>
      </c>
      <c r="L145" s="418">
        <v>7</v>
      </c>
      <c r="M145" s="419">
        <v>76.099999999999994</v>
      </c>
      <c r="N145" s="420"/>
      <c r="O145" s="113"/>
      <c r="P145" s="112"/>
      <c r="Q145" s="112"/>
      <c r="R145" s="112"/>
      <c r="S145" s="1"/>
      <c r="T145" s="1"/>
    </row>
    <row r="146" spans="1:20" ht="15" x14ac:dyDescent="0.2">
      <c r="A146" s="306"/>
      <c r="B146" s="307"/>
      <c r="C146" s="429">
        <v>3889</v>
      </c>
      <c r="D146" s="364" t="s">
        <v>8349</v>
      </c>
      <c r="E146" s="308" t="s">
        <v>4698</v>
      </c>
      <c r="F146" s="64" t="s">
        <v>4935</v>
      </c>
      <c r="G146" s="65" t="s">
        <v>4936</v>
      </c>
      <c r="H146" s="309" t="str">
        <f t="shared" si="3"/>
        <v>фото1</v>
      </c>
      <c r="I146" s="439" t="s">
        <v>4937</v>
      </c>
      <c r="J146" s="310"/>
      <c r="K146" s="417" t="s">
        <v>5</v>
      </c>
      <c r="L146" s="418">
        <v>7</v>
      </c>
      <c r="M146" s="419">
        <v>55</v>
      </c>
      <c r="N146" s="420"/>
      <c r="O146" s="113"/>
      <c r="P146" s="112"/>
      <c r="Q146" s="112"/>
      <c r="R146" s="112"/>
      <c r="S146" s="1"/>
      <c r="T146" s="1"/>
    </row>
    <row r="147" spans="1:20" ht="25.5" x14ac:dyDescent="0.2">
      <c r="A147" s="306"/>
      <c r="B147" s="307"/>
      <c r="C147" s="429">
        <v>3891</v>
      </c>
      <c r="D147" s="364" t="s">
        <v>8350</v>
      </c>
      <c r="E147" s="308" t="s">
        <v>4698</v>
      </c>
      <c r="F147" s="64" t="s">
        <v>4938</v>
      </c>
      <c r="G147" s="65" t="s">
        <v>4939</v>
      </c>
      <c r="H147" s="309" t="str">
        <f t="shared" si="3"/>
        <v>фото1</v>
      </c>
      <c r="I147" s="439" t="s">
        <v>4940</v>
      </c>
      <c r="J147" s="310"/>
      <c r="K147" s="417" t="s">
        <v>5</v>
      </c>
      <c r="L147" s="418">
        <v>7</v>
      </c>
      <c r="M147" s="419">
        <v>69.099999999999994</v>
      </c>
      <c r="N147" s="420"/>
      <c r="O147" s="113"/>
      <c r="P147" s="112"/>
      <c r="Q147" s="112"/>
      <c r="R147" s="112"/>
      <c r="S147" s="1"/>
      <c r="T147" s="1"/>
    </row>
    <row r="148" spans="1:20" ht="15" x14ac:dyDescent="0.2">
      <c r="A148" s="306"/>
      <c r="B148" s="307"/>
      <c r="C148" s="429">
        <v>6432</v>
      </c>
      <c r="D148" s="364" t="s">
        <v>10398</v>
      </c>
      <c r="E148" s="308" t="s">
        <v>4698</v>
      </c>
      <c r="F148" s="64" t="s">
        <v>10399</v>
      </c>
      <c r="G148" s="65" t="s">
        <v>10400</v>
      </c>
      <c r="H148" s="309" t="str">
        <f t="shared" si="3"/>
        <v>фото1</v>
      </c>
      <c r="I148" s="439" t="s">
        <v>10401</v>
      </c>
      <c r="J148" s="310"/>
      <c r="K148" s="417" t="s">
        <v>5</v>
      </c>
      <c r="L148" s="418">
        <v>7</v>
      </c>
      <c r="M148" s="419">
        <v>67.900000000000006</v>
      </c>
      <c r="N148" s="420"/>
      <c r="O148" s="113"/>
      <c r="P148" s="112"/>
      <c r="Q148" s="112"/>
      <c r="R148" s="112"/>
      <c r="S148" s="1"/>
      <c r="T148" s="1"/>
    </row>
    <row r="149" spans="1:20" ht="15" x14ac:dyDescent="0.2">
      <c r="A149" s="306"/>
      <c r="B149" s="307"/>
      <c r="C149" s="429">
        <v>1038</v>
      </c>
      <c r="D149" s="364" t="s">
        <v>8351</v>
      </c>
      <c r="E149" s="308" t="s">
        <v>4698</v>
      </c>
      <c r="F149" s="64" t="s">
        <v>4941</v>
      </c>
      <c r="G149" s="65" t="s">
        <v>4942</v>
      </c>
      <c r="H149" s="309" t="str">
        <f t="shared" si="3"/>
        <v>фото1</v>
      </c>
      <c r="I149" s="439" t="s">
        <v>972</v>
      </c>
      <c r="J149" s="310"/>
      <c r="K149" s="417" t="s">
        <v>5</v>
      </c>
      <c r="L149" s="418">
        <v>7</v>
      </c>
      <c r="M149" s="419">
        <v>76.099999999999994</v>
      </c>
      <c r="N149" s="420"/>
      <c r="O149" s="111"/>
      <c r="P149" s="112"/>
      <c r="Q149" s="112"/>
      <c r="R149" s="112"/>
      <c r="S149" s="1"/>
      <c r="T149" s="1"/>
    </row>
    <row r="150" spans="1:20" ht="15" x14ac:dyDescent="0.2">
      <c r="A150" s="306"/>
      <c r="B150" s="307"/>
      <c r="C150" s="429">
        <v>1039</v>
      </c>
      <c r="D150" s="364" t="s">
        <v>8352</v>
      </c>
      <c r="E150" s="308" t="s">
        <v>4698</v>
      </c>
      <c r="F150" s="64" t="s">
        <v>4946</v>
      </c>
      <c r="G150" s="65" t="s">
        <v>4947</v>
      </c>
      <c r="H150" s="309" t="str">
        <f t="shared" si="3"/>
        <v>фото1</v>
      </c>
      <c r="I150" s="439" t="s">
        <v>4948</v>
      </c>
      <c r="J150" s="310"/>
      <c r="K150" s="417" t="s">
        <v>5</v>
      </c>
      <c r="L150" s="418">
        <v>7</v>
      </c>
      <c r="M150" s="419">
        <v>87.7</v>
      </c>
      <c r="N150" s="420"/>
      <c r="O150" s="111"/>
      <c r="P150" s="112"/>
      <c r="Q150" s="112"/>
      <c r="R150" s="112"/>
      <c r="S150" s="1"/>
      <c r="T150" s="1"/>
    </row>
    <row r="151" spans="1:20" ht="25.5" x14ac:dyDescent="0.2">
      <c r="A151" s="306"/>
      <c r="B151" s="307"/>
      <c r="C151" s="429" t="s">
        <v>13176</v>
      </c>
      <c r="D151" s="364" t="s">
        <v>13177</v>
      </c>
      <c r="E151" s="308" t="s">
        <v>4698</v>
      </c>
      <c r="F151" s="441" t="s">
        <v>13178</v>
      </c>
      <c r="G151" s="442" t="s">
        <v>13179</v>
      </c>
      <c r="H151" s="400" t="str">
        <f t="shared" si="3"/>
        <v>фото1</v>
      </c>
      <c r="I151" s="439" t="s">
        <v>13180</v>
      </c>
      <c r="J151" s="310"/>
      <c r="K151" s="417" t="s">
        <v>5</v>
      </c>
      <c r="L151" s="418">
        <v>7</v>
      </c>
      <c r="M151" s="419">
        <v>62</v>
      </c>
      <c r="N151" s="420"/>
      <c r="O151" s="111"/>
      <c r="P151" s="112"/>
      <c r="Q151" s="112"/>
      <c r="R151" s="112"/>
      <c r="S151" s="1"/>
      <c r="T151" s="1"/>
    </row>
    <row r="152" spans="1:20" ht="15" x14ac:dyDescent="0.2">
      <c r="A152" s="306"/>
      <c r="B152" s="307"/>
      <c r="C152" s="429">
        <v>2920</v>
      </c>
      <c r="D152" s="364" t="s">
        <v>8353</v>
      </c>
      <c r="E152" s="308" t="s">
        <v>4698</v>
      </c>
      <c r="F152" s="64" t="s">
        <v>4949</v>
      </c>
      <c r="G152" s="65" t="s">
        <v>4950</v>
      </c>
      <c r="H152" s="309" t="str">
        <f t="shared" si="3"/>
        <v>фото1</v>
      </c>
      <c r="I152" s="439" t="s">
        <v>4951</v>
      </c>
      <c r="J152" s="310"/>
      <c r="K152" s="417" t="s">
        <v>5</v>
      </c>
      <c r="L152" s="418">
        <v>7</v>
      </c>
      <c r="M152" s="419">
        <v>74.900000000000006</v>
      </c>
      <c r="N152" s="420"/>
      <c r="O152" s="111"/>
      <c r="P152" s="112"/>
      <c r="Q152" s="112"/>
      <c r="R152" s="112"/>
      <c r="S152" s="1"/>
      <c r="T152" s="1"/>
    </row>
    <row r="153" spans="1:20" ht="15" x14ac:dyDescent="0.2">
      <c r="A153" s="306"/>
      <c r="B153" s="307"/>
      <c r="C153" s="429">
        <v>2925</v>
      </c>
      <c r="D153" s="364" t="s">
        <v>8354</v>
      </c>
      <c r="E153" s="308" t="s">
        <v>4698</v>
      </c>
      <c r="F153" s="64" t="s">
        <v>4952</v>
      </c>
      <c r="G153" s="65" t="s">
        <v>4953</v>
      </c>
      <c r="H153" s="309" t="str">
        <f t="shared" si="3"/>
        <v>фото1</v>
      </c>
      <c r="I153" s="439" t="s">
        <v>4954</v>
      </c>
      <c r="J153" s="310"/>
      <c r="K153" s="417" t="s">
        <v>5</v>
      </c>
      <c r="L153" s="418">
        <v>7</v>
      </c>
      <c r="M153" s="419">
        <v>55</v>
      </c>
      <c r="N153" s="420"/>
      <c r="O153" s="111"/>
      <c r="P153" s="112"/>
      <c r="Q153" s="112"/>
      <c r="R153" s="112"/>
      <c r="S153" s="1"/>
      <c r="T153" s="1"/>
    </row>
    <row r="154" spans="1:20" ht="15" x14ac:dyDescent="0.2">
      <c r="A154" s="306"/>
      <c r="B154" s="307"/>
      <c r="C154" s="429">
        <v>2921</v>
      </c>
      <c r="D154" s="364" t="s">
        <v>8355</v>
      </c>
      <c r="E154" s="308" t="s">
        <v>4698</v>
      </c>
      <c r="F154" s="64" t="s">
        <v>4955</v>
      </c>
      <c r="G154" s="65" t="s">
        <v>4956</v>
      </c>
      <c r="H154" s="309" t="str">
        <f t="shared" si="3"/>
        <v>фото1</v>
      </c>
      <c r="I154" s="439" t="s">
        <v>8</v>
      </c>
      <c r="J154" s="310"/>
      <c r="K154" s="417" t="s">
        <v>5</v>
      </c>
      <c r="L154" s="418">
        <v>7</v>
      </c>
      <c r="M154" s="419">
        <v>55</v>
      </c>
      <c r="N154" s="420"/>
      <c r="O154" s="111"/>
      <c r="P154" s="112"/>
      <c r="Q154" s="112"/>
      <c r="R154" s="112"/>
      <c r="S154" s="1"/>
      <c r="T154" s="1"/>
    </row>
    <row r="155" spans="1:20" ht="15" x14ac:dyDescent="0.2">
      <c r="A155" s="306"/>
      <c r="B155" s="307"/>
      <c r="C155" s="429">
        <v>1615</v>
      </c>
      <c r="D155" s="364" t="s">
        <v>8356</v>
      </c>
      <c r="E155" s="308" t="s">
        <v>4698</v>
      </c>
      <c r="F155" s="64" t="s">
        <v>4957</v>
      </c>
      <c r="G155" s="65" t="s">
        <v>4958</v>
      </c>
      <c r="H155" s="309" t="str">
        <f t="shared" si="3"/>
        <v>фото1</v>
      </c>
      <c r="I155" s="439" t="s">
        <v>4959</v>
      </c>
      <c r="J155" s="310"/>
      <c r="K155" s="417" t="s">
        <v>5</v>
      </c>
      <c r="L155" s="418">
        <v>7</v>
      </c>
      <c r="M155" s="419">
        <v>87.7</v>
      </c>
      <c r="N155" s="420"/>
      <c r="O155" s="113"/>
      <c r="P155" s="112"/>
      <c r="Q155" s="112"/>
      <c r="R155" s="112"/>
      <c r="S155" s="1"/>
      <c r="T155" s="1"/>
    </row>
    <row r="156" spans="1:20" ht="15" x14ac:dyDescent="0.2">
      <c r="A156" s="306"/>
      <c r="B156" s="307"/>
      <c r="C156" s="429">
        <v>1041</v>
      </c>
      <c r="D156" s="364" t="s">
        <v>8357</v>
      </c>
      <c r="E156" s="308" t="s">
        <v>4698</v>
      </c>
      <c r="F156" s="64" t="s">
        <v>4677</v>
      </c>
      <c r="G156" s="65" t="s">
        <v>4678</v>
      </c>
      <c r="H156" s="309" t="str">
        <f t="shared" si="3"/>
        <v>фото1</v>
      </c>
      <c r="I156" s="439" t="s">
        <v>4960</v>
      </c>
      <c r="J156" s="310"/>
      <c r="K156" s="417" t="s">
        <v>5</v>
      </c>
      <c r="L156" s="418">
        <v>7</v>
      </c>
      <c r="M156" s="419">
        <v>87.7</v>
      </c>
      <c r="N156" s="420"/>
      <c r="O156" s="113"/>
      <c r="P156" s="112"/>
      <c r="Q156" s="112"/>
      <c r="R156" s="112"/>
      <c r="S156" s="1"/>
      <c r="T156" s="1"/>
    </row>
    <row r="157" spans="1:20" ht="38.25" x14ac:dyDescent="0.2">
      <c r="A157" s="306"/>
      <c r="B157" s="307"/>
      <c r="C157" s="429">
        <v>514</v>
      </c>
      <c r="D157" s="364" t="s">
        <v>8358</v>
      </c>
      <c r="E157" s="308" t="s">
        <v>4698</v>
      </c>
      <c r="F157" s="64" t="s">
        <v>4961</v>
      </c>
      <c r="G157" s="65" t="s">
        <v>4962</v>
      </c>
      <c r="H157" s="309" t="str">
        <f t="shared" si="3"/>
        <v>фото1</v>
      </c>
      <c r="I157" s="439" t="s">
        <v>4963</v>
      </c>
      <c r="J157" s="310"/>
      <c r="K157" s="417" t="s">
        <v>5</v>
      </c>
      <c r="L157" s="418">
        <v>7</v>
      </c>
      <c r="M157" s="419">
        <v>87.7</v>
      </c>
      <c r="N157" s="420"/>
      <c r="O157" s="113"/>
      <c r="P157" s="112"/>
      <c r="Q157" s="112"/>
      <c r="R157" s="112"/>
      <c r="S157" s="1"/>
      <c r="T157" s="1"/>
    </row>
    <row r="158" spans="1:20" ht="15" x14ac:dyDescent="0.2">
      <c r="A158" s="306"/>
      <c r="B158" s="307"/>
      <c r="C158" s="429">
        <v>1042</v>
      </c>
      <c r="D158" s="364" t="s">
        <v>8359</v>
      </c>
      <c r="E158" s="308" t="s">
        <v>4698</v>
      </c>
      <c r="F158" s="64" t="s">
        <v>4964</v>
      </c>
      <c r="G158" s="65" t="s">
        <v>4965</v>
      </c>
      <c r="H158" s="309" t="str">
        <f t="shared" si="3"/>
        <v>фото1</v>
      </c>
      <c r="I158" s="439" t="s">
        <v>4966</v>
      </c>
      <c r="J158" s="310"/>
      <c r="K158" s="417" t="s">
        <v>5</v>
      </c>
      <c r="L158" s="418">
        <v>7</v>
      </c>
      <c r="M158" s="419">
        <v>55</v>
      </c>
      <c r="N158" s="420"/>
      <c r="O158" s="111"/>
      <c r="P158" s="112"/>
      <c r="Q158" s="112"/>
      <c r="R158" s="112"/>
      <c r="S158" s="1"/>
      <c r="T158" s="1"/>
    </row>
    <row r="159" spans="1:20" ht="15" x14ac:dyDescent="0.2">
      <c r="A159" s="306"/>
      <c r="B159" s="307"/>
      <c r="C159" s="429">
        <v>3525</v>
      </c>
      <c r="D159" s="364" t="s">
        <v>8360</v>
      </c>
      <c r="E159" s="308" t="s">
        <v>4698</v>
      </c>
      <c r="F159" s="64" t="s">
        <v>4968</v>
      </c>
      <c r="G159" s="65" t="s">
        <v>4969</v>
      </c>
      <c r="H159" s="309" t="str">
        <f t="shared" si="3"/>
        <v>фото1</v>
      </c>
      <c r="I159" s="439" t="s">
        <v>4970</v>
      </c>
      <c r="J159" s="310"/>
      <c r="K159" s="417" t="s">
        <v>5</v>
      </c>
      <c r="L159" s="418">
        <v>7</v>
      </c>
      <c r="M159" s="419">
        <v>87.7</v>
      </c>
      <c r="N159" s="420"/>
      <c r="O159" s="111"/>
      <c r="P159" s="112"/>
      <c r="Q159" s="112"/>
      <c r="R159" s="112"/>
      <c r="S159" s="1"/>
      <c r="T159" s="1"/>
    </row>
    <row r="160" spans="1:20" ht="15" x14ac:dyDescent="0.2">
      <c r="A160" s="306"/>
      <c r="B160" s="307"/>
      <c r="C160" s="429">
        <v>1217</v>
      </c>
      <c r="D160" s="364" t="s">
        <v>8361</v>
      </c>
      <c r="E160" s="308" t="s">
        <v>4698</v>
      </c>
      <c r="F160" s="64" t="s">
        <v>4971</v>
      </c>
      <c r="G160" s="65" t="s">
        <v>4972</v>
      </c>
      <c r="H160" s="309" t="str">
        <f t="shared" si="3"/>
        <v>фото1</v>
      </c>
      <c r="I160" s="439" t="s">
        <v>4973</v>
      </c>
      <c r="J160" s="310"/>
      <c r="K160" s="417" t="s">
        <v>5</v>
      </c>
      <c r="L160" s="418">
        <v>7</v>
      </c>
      <c r="M160" s="419">
        <v>59.7</v>
      </c>
      <c r="N160" s="420"/>
      <c r="O160" s="113"/>
      <c r="P160" s="112"/>
      <c r="Q160" s="112"/>
      <c r="R160" s="112"/>
      <c r="S160" s="1"/>
      <c r="T160" s="1"/>
    </row>
    <row r="161" spans="1:20" ht="25.5" x14ac:dyDescent="0.2">
      <c r="A161" s="306"/>
      <c r="B161" s="307"/>
      <c r="C161" s="429">
        <v>7109</v>
      </c>
      <c r="D161" s="364" t="s">
        <v>8362</v>
      </c>
      <c r="E161" s="308" t="s">
        <v>4698</v>
      </c>
      <c r="F161" s="64" t="s">
        <v>7155</v>
      </c>
      <c r="G161" s="65" t="s">
        <v>7156</v>
      </c>
      <c r="H161" s="309" t="str">
        <f t="shared" si="3"/>
        <v>фото1</v>
      </c>
      <c r="I161" s="439" t="s">
        <v>7157</v>
      </c>
      <c r="J161" s="310"/>
      <c r="K161" s="417" t="s">
        <v>5</v>
      </c>
      <c r="L161" s="418">
        <v>7</v>
      </c>
      <c r="M161" s="419">
        <v>67.900000000000006</v>
      </c>
      <c r="N161" s="420"/>
      <c r="O161" s="111"/>
      <c r="P161" s="112"/>
      <c r="Q161" s="112"/>
      <c r="R161" s="112"/>
      <c r="S161" s="1"/>
      <c r="T161" s="1"/>
    </row>
    <row r="162" spans="1:20" ht="25.5" x14ac:dyDescent="0.2">
      <c r="A162" s="306"/>
      <c r="B162" s="307"/>
      <c r="C162" s="429">
        <v>2908</v>
      </c>
      <c r="D162" s="364" t="s">
        <v>8363</v>
      </c>
      <c r="E162" s="308" t="s">
        <v>4698</v>
      </c>
      <c r="F162" s="64" t="s">
        <v>4974</v>
      </c>
      <c r="G162" s="65" t="s">
        <v>4975</v>
      </c>
      <c r="H162" s="309" t="str">
        <f t="shared" si="3"/>
        <v>фото1</v>
      </c>
      <c r="I162" s="439" t="s">
        <v>4976</v>
      </c>
      <c r="J162" s="310"/>
      <c r="K162" s="417" t="s">
        <v>5</v>
      </c>
      <c r="L162" s="418">
        <v>7</v>
      </c>
      <c r="M162" s="419">
        <v>55</v>
      </c>
      <c r="N162" s="420"/>
      <c r="O162" s="111"/>
      <c r="P162" s="112"/>
      <c r="Q162" s="112"/>
      <c r="R162" s="112"/>
      <c r="S162" s="1"/>
      <c r="T162" s="1"/>
    </row>
    <row r="163" spans="1:20" ht="25.5" x14ac:dyDescent="0.2">
      <c r="A163" s="306"/>
      <c r="B163" s="307"/>
      <c r="C163" s="429">
        <v>3533</v>
      </c>
      <c r="D163" s="364" t="s">
        <v>8364</v>
      </c>
      <c r="E163" s="308" t="s">
        <v>4698</v>
      </c>
      <c r="F163" s="64" t="s">
        <v>4977</v>
      </c>
      <c r="G163" s="65" t="s">
        <v>4978</v>
      </c>
      <c r="H163" s="309" t="str">
        <f t="shared" si="3"/>
        <v>фото1</v>
      </c>
      <c r="I163" s="439" t="s">
        <v>4979</v>
      </c>
      <c r="J163" s="310"/>
      <c r="K163" s="417" t="s">
        <v>5</v>
      </c>
      <c r="L163" s="418">
        <v>7</v>
      </c>
      <c r="M163" s="419">
        <v>87.7</v>
      </c>
      <c r="N163" s="420"/>
      <c r="O163" s="111"/>
      <c r="P163" s="112"/>
      <c r="Q163" s="112"/>
      <c r="R163" s="112"/>
      <c r="S163" s="1"/>
      <c r="T163" s="1"/>
    </row>
    <row r="164" spans="1:20" ht="25.5" x14ac:dyDescent="0.2">
      <c r="A164" s="306"/>
      <c r="B164" s="307"/>
      <c r="C164" s="429">
        <v>3534</v>
      </c>
      <c r="D164" s="364" t="s">
        <v>8365</v>
      </c>
      <c r="E164" s="308" t="s">
        <v>4698</v>
      </c>
      <c r="F164" s="64" t="s">
        <v>4980</v>
      </c>
      <c r="G164" s="65" t="s">
        <v>15</v>
      </c>
      <c r="H164" s="309" t="str">
        <f t="shared" si="3"/>
        <v>фото1</v>
      </c>
      <c r="I164" s="439" t="s">
        <v>4981</v>
      </c>
      <c r="J164" s="310"/>
      <c r="K164" s="417" t="s">
        <v>5</v>
      </c>
      <c r="L164" s="418">
        <v>7</v>
      </c>
      <c r="M164" s="419">
        <v>55</v>
      </c>
      <c r="N164" s="420"/>
      <c r="O164" s="111"/>
      <c r="P164" s="112"/>
      <c r="Q164" s="112"/>
      <c r="R164" s="112"/>
      <c r="S164" s="1"/>
      <c r="T164" s="1"/>
    </row>
    <row r="165" spans="1:20" ht="15" x14ac:dyDescent="0.2">
      <c r="A165" s="306"/>
      <c r="B165" s="307"/>
      <c r="C165" s="429">
        <v>1223</v>
      </c>
      <c r="D165" s="364" t="s">
        <v>8366</v>
      </c>
      <c r="E165" s="308" t="s">
        <v>4698</v>
      </c>
      <c r="F165" s="64" t="s">
        <v>4982</v>
      </c>
      <c r="G165" s="65" t="s">
        <v>4983</v>
      </c>
      <c r="H165" s="309" t="str">
        <f t="shared" si="3"/>
        <v>фото1</v>
      </c>
      <c r="I165" s="439" t="s">
        <v>4984</v>
      </c>
      <c r="J165" s="310"/>
      <c r="K165" s="417" t="s">
        <v>5</v>
      </c>
      <c r="L165" s="418">
        <v>7</v>
      </c>
      <c r="M165" s="419">
        <v>67.900000000000006</v>
      </c>
      <c r="N165" s="420"/>
      <c r="O165" s="111"/>
      <c r="P165" s="112"/>
      <c r="Q165" s="112"/>
      <c r="R165" s="112"/>
      <c r="S165" s="1"/>
      <c r="T165" s="1"/>
    </row>
    <row r="166" spans="1:20" ht="15" x14ac:dyDescent="0.2">
      <c r="A166" s="306"/>
      <c r="B166" s="307"/>
      <c r="C166" s="429">
        <v>3034</v>
      </c>
      <c r="D166" s="364" t="s">
        <v>8367</v>
      </c>
      <c r="E166" s="308" t="s">
        <v>4698</v>
      </c>
      <c r="F166" s="64" t="s">
        <v>4985</v>
      </c>
      <c r="G166" s="65" t="s">
        <v>4986</v>
      </c>
      <c r="H166" s="309" t="str">
        <f t="shared" si="3"/>
        <v>фото1</v>
      </c>
      <c r="I166" s="439" t="s">
        <v>4987</v>
      </c>
      <c r="J166" s="310"/>
      <c r="K166" s="417" t="s">
        <v>5</v>
      </c>
      <c r="L166" s="418">
        <v>7</v>
      </c>
      <c r="M166" s="419">
        <v>87.7</v>
      </c>
      <c r="N166" s="420"/>
      <c r="O166" s="111"/>
      <c r="P166" s="112"/>
      <c r="Q166" s="112"/>
      <c r="R166" s="112"/>
      <c r="S166" s="1"/>
      <c r="T166" s="1"/>
    </row>
    <row r="167" spans="1:20" ht="15" x14ac:dyDescent="0.2">
      <c r="A167" s="306"/>
      <c r="B167" s="307"/>
      <c r="C167" s="429">
        <v>6435</v>
      </c>
      <c r="D167" s="364" t="s">
        <v>10402</v>
      </c>
      <c r="E167" s="308" t="s">
        <v>4698</v>
      </c>
      <c r="F167" s="64" t="s">
        <v>10403</v>
      </c>
      <c r="G167" s="65" t="s">
        <v>10404</v>
      </c>
      <c r="H167" s="309" t="str">
        <f t="shared" si="3"/>
        <v>фото1</v>
      </c>
      <c r="I167" s="439" t="s">
        <v>10405</v>
      </c>
      <c r="J167" s="310"/>
      <c r="K167" s="417" t="s">
        <v>5</v>
      </c>
      <c r="L167" s="418">
        <v>7</v>
      </c>
      <c r="M167" s="419">
        <v>65.599999999999994</v>
      </c>
      <c r="N167" s="420"/>
      <c r="O167" s="111"/>
      <c r="P167" s="112"/>
      <c r="Q167" s="112"/>
      <c r="R167" s="112"/>
      <c r="S167" s="1"/>
      <c r="T167" s="1"/>
    </row>
    <row r="168" spans="1:20" ht="15" x14ac:dyDescent="0.2">
      <c r="A168" s="306"/>
      <c r="B168" s="307"/>
      <c r="C168" s="429">
        <v>1224</v>
      </c>
      <c r="D168" s="364" t="s">
        <v>8368</v>
      </c>
      <c r="E168" s="308" t="s">
        <v>4698</v>
      </c>
      <c r="F168" s="64" t="s">
        <v>4988</v>
      </c>
      <c r="G168" s="65" t="s">
        <v>4989</v>
      </c>
      <c r="H168" s="309" t="str">
        <f t="shared" si="3"/>
        <v>фото1</v>
      </c>
      <c r="I168" s="439" t="s">
        <v>4990</v>
      </c>
      <c r="J168" s="310"/>
      <c r="K168" s="417" t="s">
        <v>5</v>
      </c>
      <c r="L168" s="418">
        <v>7</v>
      </c>
      <c r="M168" s="419">
        <v>59.7</v>
      </c>
      <c r="N168" s="420"/>
      <c r="O168" s="113"/>
      <c r="P168" s="112"/>
      <c r="Q168" s="112"/>
      <c r="R168" s="112"/>
      <c r="S168" s="1"/>
      <c r="T168" s="1"/>
    </row>
    <row r="169" spans="1:20" ht="25.5" x14ac:dyDescent="0.2">
      <c r="A169" s="306"/>
      <c r="B169" s="307"/>
      <c r="C169" s="429" t="s">
        <v>13181</v>
      </c>
      <c r="D169" s="364" t="s">
        <v>13182</v>
      </c>
      <c r="E169" s="308" t="s">
        <v>4698</v>
      </c>
      <c r="F169" s="441" t="s">
        <v>13183</v>
      </c>
      <c r="G169" s="442" t="s">
        <v>13184</v>
      </c>
      <c r="H169" s="400" t="str">
        <f t="shared" si="3"/>
        <v>фото1</v>
      </c>
      <c r="I169" s="439" t="s">
        <v>13185</v>
      </c>
      <c r="J169" s="310"/>
      <c r="K169" s="417" t="s">
        <v>5</v>
      </c>
      <c r="L169" s="418">
        <v>7</v>
      </c>
      <c r="M169" s="419">
        <v>84.2</v>
      </c>
      <c r="N169" s="420"/>
      <c r="O169" s="113"/>
      <c r="P169" s="112"/>
      <c r="Q169" s="112"/>
      <c r="R169" s="112"/>
      <c r="S169" s="1"/>
      <c r="T169" s="1"/>
    </row>
    <row r="170" spans="1:20" ht="15" x14ac:dyDescent="0.2">
      <c r="A170" s="306"/>
      <c r="B170" s="307"/>
      <c r="C170" s="429">
        <v>1225</v>
      </c>
      <c r="D170" s="364" t="s">
        <v>8369</v>
      </c>
      <c r="E170" s="308" t="s">
        <v>4698</v>
      </c>
      <c r="F170" s="64" t="s">
        <v>4991</v>
      </c>
      <c r="G170" s="65" t="s">
        <v>4992</v>
      </c>
      <c r="H170" s="309" t="str">
        <f t="shared" si="3"/>
        <v>фото1</v>
      </c>
      <c r="I170" s="439" t="s">
        <v>4993</v>
      </c>
      <c r="J170" s="310"/>
      <c r="K170" s="417" t="s">
        <v>5</v>
      </c>
      <c r="L170" s="418">
        <v>7</v>
      </c>
      <c r="M170" s="419">
        <v>90.1</v>
      </c>
      <c r="N170" s="420"/>
      <c r="O170" s="111"/>
      <c r="P170" s="112"/>
      <c r="Q170" s="112"/>
      <c r="R170" s="112"/>
      <c r="S170" s="1"/>
      <c r="T170" s="1"/>
    </row>
    <row r="171" spans="1:20" ht="25.5" x14ac:dyDescent="0.2">
      <c r="A171" s="306"/>
      <c r="B171" s="307"/>
      <c r="C171" s="429">
        <v>3035</v>
      </c>
      <c r="D171" s="364" t="s">
        <v>8370</v>
      </c>
      <c r="E171" s="308" t="s">
        <v>4698</v>
      </c>
      <c r="F171" s="64" t="s">
        <v>4994</v>
      </c>
      <c r="G171" s="65" t="s">
        <v>4995</v>
      </c>
      <c r="H171" s="309" t="str">
        <f t="shared" si="3"/>
        <v>фото1</v>
      </c>
      <c r="I171" s="439" t="s">
        <v>4996</v>
      </c>
      <c r="J171" s="310"/>
      <c r="K171" s="417" t="s">
        <v>5</v>
      </c>
      <c r="L171" s="418">
        <v>7</v>
      </c>
      <c r="M171" s="419">
        <v>55</v>
      </c>
      <c r="N171" s="420"/>
      <c r="O171" s="111"/>
      <c r="P171" s="112"/>
      <c r="Q171" s="112"/>
      <c r="R171" s="112"/>
      <c r="S171" s="1"/>
      <c r="T171" s="1"/>
    </row>
    <row r="172" spans="1:20" ht="15" x14ac:dyDescent="0.2">
      <c r="A172" s="306"/>
      <c r="B172" s="307"/>
      <c r="C172" s="429">
        <v>3884</v>
      </c>
      <c r="D172" s="364" t="s">
        <v>8371</v>
      </c>
      <c r="E172" s="308" t="s">
        <v>4698</v>
      </c>
      <c r="F172" s="64" t="s">
        <v>4997</v>
      </c>
      <c r="G172" s="65" t="s">
        <v>4998</v>
      </c>
      <c r="H172" s="309" t="str">
        <f t="shared" si="3"/>
        <v>фото1</v>
      </c>
      <c r="I172" s="439" t="s">
        <v>4999</v>
      </c>
      <c r="J172" s="310"/>
      <c r="K172" s="417" t="s">
        <v>5</v>
      </c>
      <c r="L172" s="418">
        <v>7</v>
      </c>
      <c r="M172" s="419">
        <v>56.2</v>
      </c>
      <c r="N172" s="420"/>
      <c r="O172" s="113"/>
      <c r="P172" s="112"/>
      <c r="Q172" s="112"/>
      <c r="R172" s="112"/>
      <c r="S172" s="1"/>
      <c r="T172" s="1"/>
    </row>
    <row r="173" spans="1:20" ht="15" x14ac:dyDescent="0.2">
      <c r="A173" s="306"/>
      <c r="B173" s="307"/>
      <c r="C173" s="429">
        <v>1584</v>
      </c>
      <c r="D173" s="364" t="s">
        <v>8372</v>
      </c>
      <c r="E173" s="308" t="s">
        <v>4698</v>
      </c>
      <c r="F173" s="64" t="s">
        <v>5000</v>
      </c>
      <c r="G173" s="65" t="s">
        <v>5001</v>
      </c>
      <c r="H173" s="309" t="str">
        <f t="shared" si="3"/>
        <v>фото1</v>
      </c>
      <c r="I173" s="439" t="s">
        <v>5002</v>
      </c>
      <c r="J173" s="310"/>
      <c r="K173" s="417" t="s">
        <v>5</v>
      </c>
      <c r="L173" s="418">
        <v>7</v>
      </c>
      <c r="M173" s="419">
        <v>55</v>
      </c>
      <c r="N173" s="420"/>
      <c r="O173" s="113"/>
      <c r="P173" s="112"/>
      <c r="Q173" s="112"/>
      <c r="R173" s="112"/>
      <c r="S173" s="1"/>
      <c r="T173" s="1"/>
    </row>
    <row r="174" spans="1:20" ht="25.5" x14ac:dyDescent="0.2">
      <c r="A174" s="306"/>
      <c r="B174" s="307"/>
      <c r="C174" s="429">
        <v>2911</v>
      </c>
      <c r="D174" s="364" t="s">
        <v>8373</v>
      </c>
      <c r="E174" s="308" t="s">
        <v>4698</v>
      </c>
      <c r="F174" s="64" t="s">
        <v>5003</v>
      </c>
      <c r="G174" s="65" t="s">
        <v>5004</v>
      </c>
      <c r="H174" s="309" t="str">
        <f t="shared" si="3"/>
        <v>фото1</v>
      </c>
      <c r="I174" s="439" t="s">
        <v>5005</v>
      </c>
      <c r="J174" s="310"/>
      <c r="K174" s="417" t="s">
        <v>5</v>
      </c>
      <c r="L174" s="418">
        <v>7</v>
      </c>
      <c r="M174" s="419">
        <v>55</v>
      </c>
      <c r="N174" s="420"/>
      <c r="O174" s="111"/>
      <c r="P174" s="112"/>
      <c r="Q174" s="112"/>
      <c r="R174" s="112"/>
      <c r="S174" s="1"/>
      <c r="T174" s="1"/>
    </row>
    <row r="175" spans="1:20" ht="25.5" x14ac:dyDescent="0.2">
      <c r="A175" s="306"/>
      <c r="B175" s="307"/>
      <c r="C175" s="429">
        <v>2910</v>
      </c>
      <c r="D175" s="364" t="s">
        <v>8374</v>
      </c>
      <c r="E175" s="308" t="s">
        <v>4698</v>
      </c>
      <c r="F175" s="64" t="s">
        <v>5006</v>
      </c>
      <c r="G175" s="65" t="s">
        <v>5007</v>
      </c>
      <c r="H175" s="309" t="str">
        <f t="shared" si="3"/>
        <v>фото1</v>
      </c>
      <c r="I175" s="439" t="s">
        <v>5008</v>
      </c>
      <c r="J175" s="310"/>
      <c r="K175" s="417" t="s">
        <v>5</v>
      </c>
      <c r="L175" s="418">
        <v>7</v>
      </c>
      <c r="M175" s="419">
        <v>74.900000000000006</v>
      </c>
      <c r="N175" s="420"/>
      <c r="O175" s="111"/>
      <c r="P175" s="112"/>
      <c r="Q175" s="112"/>
      <c r="R175" s="112"/>
      <c r="S175" s="1"/>
      <c r="T175" s="1"/>
    </row>
    <row r="176" spans="1:20" ht="25.5" x14ac:dyDescent="0.2">
      <c r="A176" s="306"/>
      <c r="B176" s="307"/>
      <c r="C176" s="429">
        <v>515</v>
      </c>
      <c r="D176" s="364" t="s">
        <v>8375</v>
      </c>
      <c r="E176" s="308" t="s">
        <v>4698</v>
      </c>
      <c r="F176" s="64" t="s">
        <v>5009</v>
      </c>
      <c r="G176" s="65" t="s">
        <v>5010</v>
      </c>
      <c r="H176" s="309" t="str">
        <f t="shared" si="3"/>
        <v>фото1</v>
      </c>
      <c r="I176" s="439" t="s">
        <v>5011</v>
      </c>
      <c r="J176" s="310"/>
      <c r="K176" s="417" t="s">
        <v>5</v>
      </c>
      <c r="L176" s="418">
        <v>7</v>
      </c>
      <c r="M176" s="419">
        <v>56.2</v>
      </c>
      <c r="N176" s="420"/>
      <c r="O176" s="111"/>
      <c r="P176" s="112"/>
      <c r="Q176" s="112"/>
      <c r="R176" s="112"/>
      <c r="S176" s="1"/>
      <c r="T176" s="1"/>
    </row>
    <row r="177" spans="1:20" ht="25.5" x14ac:dyDescent="0.2">
      <c r="A177" s="306"/>
      <c r="B177" s="307"/>
      <c r="C177" s="429">
        <v>3885</v>
      </c>
      <c r="D177" s="364" t="s">
        <v>8376</v>
      </c>
      <c r="E177" s="308" t="s">
        <v>4698</v>
      </c>
      <c r="F177" s="64" t="s">
        <v>5012</v>
      </c>
      <c r="G177" s="65" t="s">
        <v>5013</v>
      </c>
      <c r="H177" s="309" t="str">
        <f t="shared" si="3"/>
        <v>фото1</v>
      </c>
      <c r="I177" s="439" t="s">
        <v>5014</v>
      </c>
      <c r="J177" s="310"/>
      <c r="K177" s="417" t="s">
        <v>5</v>
      </c>
      <c r="L177" s="418">
        <v>7</v>
      </c>
      <c r="M177" s="419">
        <v>76.099999999999994</v>
      </c>
      <c r="N177" s="420"/>
      <c r="O177" s="113"/>
      <c r="P177" s="112"/>
      <c r="Q177" s="112"/>
      <c r="R177" s="112"/>
      <c r="S177" s="1"/>
      <c r="T177" s="1"/>
    </row>
    <row r="178" spans="1:20" ht="15" x14ac:dyDescent="0.2">
      <c r="A178" s="306"/>
      <c r="B178" s="307"/>
      <c r="C178" s="429">
        <v>1226</v>
      </c>
      <c r="D178" s="364" t="s">
        <v>8377</v>
      </c>
      <c r="E178" s="308" t="s">
        <v>4698</v>
      </c>
      <c r="F178" s="64" t="s">
        <v>5015</v>
      </c>
      <c r="G178" s="65" t="s">
        <v>5016</v>
      </c>
      <c r="H178" s="309" t="str">
        <f t="shared" si="3"/>
        <v>фото1</v>
      </c>
      <c r="I178" s="439" t="s">
        <v>4826</v>
      </c>
      <c r="J178" s="310"/>
      <c r="K178" s="417" t="s">
        <v>5</v>
      </c>
      <c r="L178" s="418">
        <v>7</v>
      </c>
      <c r="M178" s="419">
        <v>55</v>
      </c>
      <c r="N178" s="420"/>
      <c r="O178" s="111"/>
      <c r="P178" s="112"/>
      <c r="Q178" s="112"/>
      <c r="R178" s="112"/>
      <c r="S178" s="1"/>
      <c r="T178" s="1"/>
    </row>
    <row r="179" spans="1:20" ht="25.5" x14ac:dyDescent="0.2">
      <c r="A179" s="306"/>
      <c r="B179" s="307"/>
      <c r="C179" s="429" t="s">
        <v>13186</v>
      </c>
      <c r="D179" s="364" t="s">
        <v>13187</v>
      </c>
      <c r="E179" s="308" t="s">
        <v>4698</v>
      </c>
      <c r="F179" s="441" t="s">
        <v>13188</v>
      </c>
      <c r="G179" s="442" t="s">
        <v>13189</v>
      </c>
      <c r="H179" s="400" t="str">
        <f t="shared" si="3"/>
        <v>фото1</v>
      </c>
      <c r="I179" s="439" t="s">
        <v>13190</v>
      </c>
      <c r="J179" s="310"/>
      <c r="K179" s="417" t="s">
        <v>5</v>
      </c>
      <c r="L179" s="418">
        <v>7</v>
      </c>
      <c r="M179" s="419">
        <v>84.2</v>
      </c>
      <c r="N179" s="420"/>
      <c r="O179" s="113"/>
      <c r="P179" s="112"/>
      <c r="Q179" s="112"/>
      <c r="R179" s="112"/>
      <c r="S179" s="1"/>
      <c r="T179" s="1"/>
    </row>
    <row r="180" spans="1:20" ht="38.25" x14ac:dyDescent="0.2">
      <c r="A180" s="306"/>
      <c r="B180" s="307"/>
      <c r="C180" s="429">
        <v>1230</v>
      </c>
      <c r="D180" s="364" t="s">
        <v>8378</v>
      </c>
      <c r="E180" s="308" t="s">
        <v>4698</v>
      </c>
      <c r="F180" s="64" t="s">
        <v>5017</v>
      </c>
      <c r="G180" s="65" t="s">
        <v>5018</v>
      </c>
      <c r="H180" s="309" t="str">
        <f t="shared" si="3"/>
        <v>фото1</v>
      </c>
      <c r="I180" s="439" t="s">
        <v>5019</v>
      </c>
      <c r="J180" s="310"/>
      <c r="K180" s="417" t="s">
        <v>5</v>
      </c>
      <c r="L180" s="418">
        <v>7</v>
      </c>
      <c r="M180" s="419">
        <v>59.7</v>
      </c>
      <c r="N180" s="420"/>
      <c r="O180" s="113"/>
      <c r="P180" s="112"/>
      <c r="Q180" s="112"/>
      <c r="R180" s="112"/>
      <c r="S180" s="1"/>
      <c r="T180" s="1"/>
    </row>
    <row r="181" spans="1:20" ht="15" x14ac:dyDescent="0.2">
      <c r="A181" s="306"/>
      <c r="B181" s="307"/>
      <c r="C181" s="429">
        <v>3037</v>
      </c>
      <c r="D181" s="364" t="s">
        <v>8379</v>
      </c>
      <c r="E181" s="308" t="s">
        <v>4698</v>
      </c>
      <c r="F181" s="64" t="s">
        <v>5020</v>
      </c>
      <c r="G181" s="65" t="s">
        <v>5021</v>
      </c>
      <c r="H181" s="309" t="str">
        <f t="shared" si="3"/>
        <v>фото1</v>
      </c>
      <c r="I181" s="439" t="s">
        <v>5022</v>
      </c>
      <c r="J181" s="310"/>
      <c r="K181" s="417" t="s">
        <v>5</v>
      </c>
      <c r="L181" s="418">
        <v>7</v>
      </c>
      <c r="M181" s="419">
        <v>55</v>
      </c>
      <c r="N181" s="420"/>
      <c r="O181" s="113"/>
      <c r="P181" s="112"/>
      <c r="Q181" s="112"/>
      <c r="R181" s="112"/>
      <c r="S181" s="1"/>
      <c r="T181" s="1"/>
    </row>
    <row r="182" spans="1:20" ht="25.5" x14ac:dyDescent="0.2">
      <c r="A182" s="306"/>
      <c r="B182" s="307"/>
      <c r="C182" s="429">
        <v>1231</v>
      </c>
      <c r="D182" s="364" t="s">
        <v>8380</v>
      </c>
      <c r="E182" s="308" t="s">
        <v>4698</v>
      </c>
      <c r="F182" s="64" t="s">
        <v>5023</v>
      </c>
      <c r="G182" s="65" t="s">
        <v>5024</v>
      </c>
      <c r="H182" s="309" t="str">
        <f t="shared" si="3"/>
        <v>фото1</v>
      </c>
      <c r="I182" s="439" t="s">
        <v>5025</v>
      </c>
      <c r="J182" s="310"/>
      <c r="K182" s="417" t="s">
        <v>5</v>
      </c>
      <c r="L182" s="418">
        <v>7</v>
      </c>
      <c r="M182" s="419">
        <v>59.7</v>
      </c>
      <c r="N182" s="420"/>
      <c r="O182" s="113"/>
      <c r="P182" s="112"/>
      <c r="Q182" s="112"/>
      <c r="R182" s="112"/>
      <c r="S182" s="1"/>
      <c r="T182" s="1"/>
    </row>
    <row r="183" spans="1:20" ht="15" x14ac:dyDescent="0.2">
      <c r="A183" s="306"/>
      <c r="B183" s="307"/>
      <c r="C183" s="429">
        <v>3536</v>
      </c>
      <c r="D183" s="364" t="s">
        <v>8381</v>
      </c>
      <c r="E183" s="308" t="s">
        <v>4698</v>
      </c>
      <c r="F183" s="64" t="s">
        <v>5026</v>
      </c>
      <c r="G183" s="65" t="s">
        <v>5027</v>
      </c>
      <c r="H183" s="309" t="str">
        <f t="shared" si="3"/>
        <v>фото1</v>
      </c>
      <c r="I183" s="439" t="s">
        <v>5028</v>
      </c>
      <c r="J183" s="310"/>
      <c r="K183" s="417" t="s">
        <v>5</v>
      </c>
      <c r="L183" s="418">
        <v>7</v>
      </c>
      <c r="M183" s="419">
        <v>87.7</v>
      </c>
      <c r="N183" s="420"/>
      <c r="O183" s="111"/>
      <c r="P183" s="112"/>
      <c r="Q183" s="112"/>
      <c r="R183" s="112"/>
      <c r="S183" s="1"/>
      <c r="T183" s="1"/>
    </row>
    <row r="184" spans="1:20" ht="25.5" x14ac:dyDescent="0.2">
      <c r="A184" s="306"/>
      <c r="B184" s="307"/>
      <c r="C184" s="429">
        <v>2912</v>
      </c>
      <c r="D184" s="364" t="s">
        <v>8382</v>
      </c>
      <c r="E184" s="308" t="s">
        <v>4698</v>
      </c>
      <c r="F184" s="64" t="s">
        <v>5029</v>
      </c>
      <c r="G184" s="65" t="s">
        <v>5030</v>
      </c>
      <c r="H184" s="309" t="str">
        <f t="shared" si="3"/>
        <v>фото1</v>
      </c>
      <c r="I184" s="439" t="s">
        <v>5031</v>
      </c>
      <c r="J184" s="310"/>
      <c r="K184" s="417" t="s">
        <v>5</v>
      </c>
      <c r="L184" s="418">
        <v>7</v>
      </c>
      <c r="M184" s="419">
        <v>55</v>
      </c>
      <c r="N184" s="420"/>
      <c r="O184" s="113"/>
      <c r="P184" s="112"/>
      <c r="Q184" s="112"/>
      <c r="R184" s="112"/>
      <c r="S184" s="1"/>
      <c r="T184" s="1"/>
    </row>
    <row r="185" spans="1:20" ht="15" x14ac:dyDescent="0.2">
      <c r="A185" s="306"/>
      <c r="B185" s="307"/>
      <c r="C185" s="429">
        <v>1246</v>
      </c>
      <c r="D185" s="364" t="s">
        <v>8383</v>
      </c>
      <c r="E185" s="308" t="s">
        <v>4698</v>
      </c>
      <c r="F185" s="64" t="s">
        <v>5032</v>
      </c>
      <c r="G185" s="65" t="s">
        <v>5033</v>
      </c>
      <c r="H185" s="309" t="str">
        <f t="shared" si="3"/>
        <v>фото1</v>
      </c>
      <c r="I185" s="439" t="s">
        <v>5034</v>
      </c>
      <c r="J185" s="310"/>
      <c r="K185" s="417" t="s">
        <v>5</v>
      </c>
      <c r="L185" s="418">
        <v>7</v>
      </c>
      <c r="M185" s="419">
        <v>70.2</v>
      </c>
      <c r="N185" s="420"/>
      <c r="O185" s="113"/>
      <c r="P185" s="112"/>
      <c r="Q185" s="112"/>
      <c r="R185" s="112"/>
      <c r="S185" s="1"/>
      <c r="T185" s="1"/>
    </row>
    <row r="186" spans="1:20" ht="15" x14ac:dyDescent="0.2">
      <c r="A186" s="306"/>
      <c r="B186" s="307"/>
      <c r="C186" s="429">
        <v>3538</v>
      </c>
      <c r="D186" s="364" t="s">
        <v>8384</v>
      </c>
      <c r="E186" s="308" t="s">
        <v>4698</v>
      </c>
      <c r="F186" s="64" t="s">
        <v>5035</v>
      </c>
      <c r="G186" s="65" t="s">
        <v>5036</v>
      </c>
      <c r="H186" s="309" t="str">
        <f t="shared" si="3"/>
        <v>фото1</v>
      </c>
      <c r="I186" s="439" t="s">
        <v>5037</v>
      </c>
      <c r="J186" s="310"/>
      <c r="K186" s="417" t="s">
        <v>5</v>
      </c>
      <c r="L186" s="418">
        <v>7</v>
      </c>
      <c r="M186" s="419">
        <v>87.7</v>
      </c>
      <c r="N186" s="420"/>
      <c r="O186" s="111"/>
      <c r="P186" s="112"/>
      <c r="Q186" s="112"/>
      <c r="R186" s="112"/>
      <c r="S186" s="1"/>
      <c r="T186" s="1"/>
    </row>
    <row r="187" spans="1:20" ht="15" x14ac:dyDescent="0.2">
      <c r="A187" s="306"/>
      <c r="B187" s="307"/>
      <c r="C187" s="429" t="s">
        <v>13191</v>
      </c>
      <c r="D187" s="364" t="s">
        <v>13192</v>
      </c>
      <c r="E187" s="308" t="s">
        <v>4698</v>
      </c>
      <c r="F187" s="441" t="s">
        <v>13193</v>
      </c>
      <c r="G187" s="442" t="s">
        <v>13194</v>
      </c>
      <c r="H187" s="400" t="str">
        <f t="shared" ref="H187:H250" si="4">HYPERLINK("http://www.gardenbulbs.ru/images/Gladiolus_CL/thumbnails/"&amp;D187&amp;".jpg","фото1")</f>
        <v>фото1</v>
      </c>
      <c r="I187" s="439" t="s">
        <v>13195</v>
      </c>
      <c r="J187" s="310"/>
      <c r="K187" s="417" t="s">
        <v>5</v>
      </c>
      <c r="L187" s="418">
        <v>7</v>
      </c>
      <c r="M187" s="419">
        <v>62</v>
      </c>
      <c r="N187" s="420"/>
      <c r="O187" s="111"/>
      <c r="P187" s="112"/>
      <c r="Q187" s="112"/>
      <c r="R187" s="112"/>
      <c r="S187" s="1"/>
      <c r="T187" s="1"/>
    </row>
    <row r="188" spans="1:20" ht="25.5" x14ac:dyDescent="0.2">
      <c r="A188" s="306"/>
      <c r="B188" s="307"/>
      <c r="C188" s="429">
        <v>1587</v>
      </c>
      <c r="D188" s="364" t="s">
        <v>8385</v>
      </c>
      <c r="E188" s="308" t="s">
        <v>4698</v>
      </c>
      <c r="F188" s="64" t="s">
        <v>5038</v>
      </c>
      <c r="G188" s="65" t="s">
        <v>5039</v>
      </c>
      <c r="H188" s="309" t="str">
        <f t="shared" si="4"/>
        <v>фото1</v>
      </c>
      <c r="I188" s="439" t="s">
        <v>5040</v>
      </c>
      <c r="J188" s="310"/>
      <c r="K188" s="417" t="s">
        <v>5</v>
      </c>
      <c r="L188" s="418">
        <v>7</v>
      </c>
      <c r="M188" s="419">
        <v>59.7</v>
      </c>
      <c r="N188" s="420"/>
      <c r="O188" s="111"/>
      <c r="P188" s="112"/>
      <c r="Q188" s="112"/>
      <c r="R188" s="112"/>
      <c r="S188" s="1"/>
      <c r="T188" s="1"/>
    </row>
    <row r="189" spans="1:20" ht="25.5" x14ac:dyDescent="0.2">
      <c r="A189" s="306"/>
      <c r="B189" s="307"/>
      <c r="C189" s="429">
        <v>3537</v>
      </c>
      <c r="D189" s="364" t="s">
        <v>8386</v>
      </c>
      <c r="E189" s="308" t="s">
        <v>4698</v>
      </c>
      <c r="F189" s="64" t="s">
        <v>5041</v>
      </c>
      <c r="G189" s="65" t="s">
        <v>5042</v>
      </c>
      <c r="H189" s="309" t="str">
        <f t="shared" si="4"/>
        <v>фото1</v>
      </c>
      <c r="I189" s="439" t="s">
        <v>5043</v>
      </c>
      <c r="J189" s="310"/>
      <c r="K189" s="417" t="s">
        <v>5</v>
      </c>
      <c r="L189" s="418">
        <v>7</v>
      </c>
      <c r="M189" s="419">
        <v>55</v>
      </c>
      <c r="N189" s="420"/>
      <c r="O189" s="111"/>
      <c r="P189" s="112"/>
      <c r="Q189" s="112"/>
      <c r="R189" s="112"/>
      <c r="S189" s="1"/>
      <c r="T189" s="1"/>
    </row>
    <row r="190" spans="1:20" ht="15" x14ac:dyDescent="0.2">
      <c r="A190" s="306"/>
      <c r="B190" s="307"/>
      <c r="C190" s="429">
        <v>1588</v>
      </c>
      <c r="D190" s="364" t="s">
        <v>8387</v>
      </c>
      <c r="E190" s="308" t="s">
        <v>4698</v>
      </c>
      <c r="F190" s="64" t="s">
        <v>5044</v>
      </c>
      <c r="G190" s="65" t="s">
        <v>5045</v>
      </c>
      <c r="H190" s="309" t="str">
        <f t="shared" si="4"/>
        <v>фото1</v>
      </c>
      <c r="I190" s="439" t="s">
        <v>5046</v>
      </c>
      <c r="J190" s="310"/>
      <c r="K190" s="417" t="s">
        <v>5</v>
      </c>
      <c r="L190" s="418">
        <v>7</v>
      </c>
      <c r="M190" s="419">
        <v>55</v>
      </c>
      <c r="N190" s="420"/>
      <c r="O190" s="111"/>
      <c r="P190" s="112"/>
      <c r="Q190" s="112"/>
      <c r="R190" s="112"/>
      <c r="S190" s="1"/>
      <c r="T190" s="1"/>
    </row>
    <row r="191" spans="1:20" ht="15" x14ac:dyDescent="0.2">
      <c r="A191" s="306"/>
      <c r="B191" s="307"/>
      <c r="C191" s="429">
        <v>6436</v>
      </c>
      <c r="D191" s="364" t="s">
        <v>10406</v>
      </c>
      <c r="E191" s="308" t="s">
        <v>4698</v>
      </c>
      <c r="F191" s="64" t="s">
        <v>4074</v>
      </c>
      <c r="G191" s="65" t="s">
        <v>4075</v>
      </c>
      <c r="H191" s="309" t="str">
        <f t="shared" si="4"/>
        <v>фото1</v>
      </c>
      <c r="I191" s="439" t="s">
        <v>10407</v>
      </c>
      <c r="J191" s="310"/>
      <c r="K191" s="417" t="s">
        <v>5</v>
      </c>
      <c r="L191" s="418">
        <v>7</v>
      </c>
      <c r="M191" s="419">
        <v>65.599999999999994</v>
      </c>
      <c r="N191" s="420"/>
      <c r="O191" s="111"/>
      <c r="P191" s="112"/>
      <c r="Q191" s="112"/>
      <c r="R191" s="112"/>
      <c r="S191" s="1"/>
      <c r="T191" s="1"/>
    </row>
    <row r="192" spans="1:20" ht="38.25" x14ac:dyDescent="0.2">
      <c r="A192" s="306"/>
      <c r="B192" s="307"/>
      <c r="C192" s="429" t="s">
        <v>13196</v>
      </c>
      <c r="D192" s="364" t="s">
        <v>13197</v>
      </c>
      <c r="E192" s="308" t="s">
        <v>4698</v>
      </c>
      <c r="F192" s="441" t="s">
        <v>13198</v>
      </c>
      <c r="G192" s="442" t="s">
        <v>13199</v>
      </c>
      <c r="H192" s="400" t="str">
        <f t="shared" si="4"/>
        <v>фото1</v>
      </c>
      <c r="I192" s="439" t="s">
        <v>13200</v>
      </c>
      <c r="J192" s="310"/>
      <c r="K192" s="417" t="s">
        <v>5</v>
      </c>
      <c r="L192" s="418">
        <v>7</v>
      </c>
      <c r="M192" s="419">
        <v>62</v>
      </c>
      <c r="N192" s="420"/>
      <c r="O192" s="111"/>
      <c r="P192" s="112"/>
      <c r="Q192" s="112"/>
      <c r="R192" s="112"/>
      <c r="S192" s="1"/>
      <c r="T192" s="1"/>
    </row>
    <row r="193" spans="1:20" ht="15" x14ac:dyDescent="0.2">
      <c r="A193" s="306"/>
      <c r="B193" s="307"/>
      <c r="C193" s="429">
        <v>3539</v>
      </c>
      <c r="D193" s="364" t="s">
        <v>8388</v>
      </c>
      <c r="E193" s="308" t="s">
        <v>4698</v>
      </c>
      <c r="F193" s="64" t="s">
        <v>5050</v>
      </c>
      <c r="G193" s="65" t="s">
        <v>5051</v>
      </c>
      <c r="H193" s="309" t="str">
        <f t="shared" si="4"/>
        <v>фото1</v>
      </c>
      <c r="I193" s="439" t="s">
        <v>5052</v>
      </c>
      <c r="J193" s="310"/>
      <c r="K193" s="417" t="s">
        <v>5</v>
      </c>
      <c r="L193" s="418">
        <v>7</v>
      </c>
      <c r="M193" s="419">
        <v>88.9</v>
      </c>
      <c r="N193" s="420"/>
      <c r="O193" s="113"/>
      <c r="P193" s="112"/>
      <c r="Q193" s="112"/>
      <c r="R193" s="112"/>
      <c r="S193" s="1"/>
      <c r="T193" s="1"/>
    </row>
    <row r="194" spans="1:20" ht="15" x14ac:dyDescent="0.2">
      <c r="A194" s="306"/>
      <c r="B194" s="307"/>
      <c r="C194" s="429">
        <v>7113</v>
      </c>
      <c r="D194" s="364" t="s">
        <v>8389</v>
      </c>
      <c r="E194" s="308" t="s">
        <v>4698</v>
      </c>
      <c r="F194" s="64" t="s">
        <v>7158</v>
      </c>
      <c r="G194" s="65" t="s">
        <v>7159</v>
      </c>
      <c r="H194" s="309" t="str">
        <f t="shared" si="4"/>
        <v>фото1</v>
      </c>
      <c r="I194" s="439" t="s">
        <v>7160</v>
      </c>
      <c r="J194" s="310"/>
      <c r="K194" s="417" t="s">
        <v>5</v>
      </c>
      <c r="L194" s="418">
        <v>7</v>
      </c>
      <c r="M194" s="419">
        <v>55</v>
      </c>
      <c r="N194" s="420"/>
      <c r="O194" s="113"/>
      <c r="P194" s="112"/>
      <c r="Q194" s="112"/>
      <c r="R194" s="112"/>
      <c r="S194" s="1"/>
      <c r="T194" s="1"/>
    </row>
    <row r="195" spans="1:20" ht="38.25" x14ac:dyDescent="0.2">
      <c r="A195" s="306"/>
      <c r="B195" s="307"/>
      <c r="C195" s="429">
        <v>517</v>
      </c>
      <c r="D195" s="364" t="s">
        <v>8390</v>
      </c>
      <c r="E195" s="308" t="s">
        <v>4698</v>
      </c>
      <c r="F195" s="64" t="s">
        <v>5053</v>
      </c>
      <c r="G195" s="65" t="s">
        <v>5054</v>
      </c>
      <c r="H195" s="309" t="str">
        <f t="shared" si="4"/>
        <v>фото1</v>
      </c>
      <c r="I195" s="439" t="s">
        <v>5055</v>
      </c>
      <c r="J195" s="310"/>
      <c r="K195" s="417" t="s">
        <v>5</v>
      </c>
      <c r="L195" s="418">
        <v>7</v>
      </c>
      <c r="M195" s="419">
        <v>78.400000000000006</v>
      </c>
      <c r="N195" s="420"/>
      <c r="O195" s="113"/>
      <c r="P195" s="112"/>
      <c r="Q195" s="112"/>
      <c r="R195" s="112"/>
      <c r="S195" s="1"/>
      <c r="T195" s="1"/>
    </row>
    <row r="196" spans="1:20" ht="25.5" x14ac:dyDescent="0.2">
      <c r="A196" s="306"/>
      <c r="B196" s="307"/>
      <c r="C196" s="429">
        <v>1247</v>
      </c>
      <c r="D196" s="364" t="s">
        <v>8391</v>
      </c>
      <c r="E196" s="308" t="s">
        <v>4698</v>
      </c>
      <c r="F196" s="64" t="s">
        <v>5056</v>
      </c>
      <c r="G196" s="65" t="s">
        <v>5057</v>
      </c>
      <c r="H196" s="309" t="str">
        <f t="shared" si="4"/>
        <v>фото1</v>
      </c>
      <c r="I196" s="439" t="s">
        <v>5058</v>
      </c>
      <c r="J196" s="310"/>
      <c r="K196" s="417" t="s">
        <v>5</v>
      </c>
      <c r="L196" s="418">
        <v>7</v>
      </c>
      <c r="M196" s="419">
        <v>59.7</v>
      </c>
      <c r="N196" s="420"/>
      <c r="O196" s="113"/>
      <c r="P196" s="112"/>
      <c r="Q196" s="112"/>
      <c r="R196" s="112"/>
      <c r="S196" s="1"/>
      <c r="T196" s="1"/>
    </row>
    <row r="197" spans="1:20" ht="25.5" x14ac:dyDescent="0.2">
      <c r="A197" s="306"/>
      <c r="B197" s="307"/>
      <c r="C197" s="429">
        <v>1342</v>
      </c>
      <c r="D197" s="364" t="s">
        <v>8392</v>
      </c>
      <c r="E197" s="308" t="s">
        <v>4698</v>
      </c>
      <c r="F197" s="64" t="s">
        <v>5059</v>
      </c>
      <c r="G197" s="65" t="s">
        <v>5060</v>
      </c>
      <c r="H197" s="309" t="str">
        <f t="shared" si="4"/>
        <v>фото1</v>
      </c>
      <c r="I197" s="439" t="s">
        <v>5061</v>
      </c>
      <c r="J197" s="310"/>
      <c r="K197" s="417" t="s">
        <v>5</v>
      </c>
      <c r="L197" s="418">
        <v>7</v>
      </c>
      <c r="M197" s="419">
        <v>87.7</v>
      </c>
      <c r="N197" s="420"/>
      <c r="O197" s="111"/>
      <c r="P197" s="112"/>
      <c r="Q197" s="112"/>
      <c r="R197" s="112"/>
      <c r="S197" s="1"/>
      <c r="T197" s="1"/>
    </row>
    <row r="198" spans="1:20" ht="25.5" x14ac:dyDescent="0.2">
      <c r="A198" s="306"/>
      <c r="B198" s="307"/>
      <c r="C198" s="429">
        <v>2913</v>
      </c>
      <c r="D198" s="364" t="s">
        <v>8393</v>
      </c>
      <c r="E198" s="308" t="s">
        <v>4698</v>
      </c>
      <c r="F198" s="64" t="s">
        <v>5062</v>
      </c>
      <c r="G198" s="65" t="s">
        <v>5063</v>
      </c>
      <c r="H198" s="309" t="str">
        <f t="shared" si="4"/>
        <v>фото1</v>
      </c>
      <c r="I198" s="439" t="s">
        <v>5064</v>
      </c>
      <c r="J198" s="310"/>
      <c r="K198" s="417" t="s">
        <v>5</v>
      </c>
      <c r="L198" s="418">
        <v>7</v>
      </c>
      <c r="M198" s="419">
        <v>90.1</v>
      </c>
      <c r="N198" s="420"/>
      <c r="O198" s="113"/>
      <c r="P198" s="112"/>
      <c r="Q198" s="112"/>
      <c r="R198" s="112"/>
      <c r="S198" s="1"/>
      <c r="T198" s="1"/>
    </row>
    <row r="199" spans="1:20" ht="38.25" x14ac:dyDescent="0.2">
      <c r="A199" s="306"/>
      <c r="B199" s="307"/>
      <c r="C199" s="429">
        <v>1594</v>
      </c>
      <c r="D199" s="364" t="s">
        <v>8394</v>
      </c>
      <c r="E199" s="308" t="s">
        <v>4698</v>
      </c>
      <c r="F199" s="64" t="s">
        <v>5065</v>
      </c>
      <c r="G199" s="65" t="s">
        <v>5066</v>
      </c>
      <c r="H199" s="309" t="str">
        <f t="shared" si="4"/>
        <v>фото1</v>
      </c>
      <c r="I199" s="439" t="s">
        <v>5067</v>
      </c>
      <c r="J199" s="310"/>
      <c r="K199" s="417" t="s">
        <v>5</v>
      </c>
      <c r="L199" s="418">
        <v>7</v>
      </c>
      <c r="M199" s="419">
        <v>87.7</v>
      </c>
      <c r="N199" s="420"/>
      <c r="O199" s="111"/>
      <c r="P199" s="112"/>
      <c r="Q199" s="112"/>
      <c r="R199" s="112"/>
      <c r="S199" s="1"/>
      <c r="T199" s="1"/>
    </row>
    <row r="200" spans="1:20" ht="25.5" x14ac:dyDescent="0.2">
      <c r="A200" s="306"/>
      <c r="B200" s="307"/>
      <c r="C200" s="429">
        <v>6433</v>
      </c>
      <c r="D200" s="364" t="s">
        <v>10408</v>
      </c>
      <c r="E200" s="308" t="s">
        <v>4698</v>
      </c>
      <c r="F200" s="64" t="s">
        <v>10409</v>
      </c>
      <c r="G200" s="65" t="s">
        <v>10410</v>
      </c>
      <c r="H200" s="309" t="str">
        <f t="shared" si="4"/>
        <v>фото1</v>
      </c>
      <c r="I200" s="439" t="s">
        <v>10411</v>
      </c>
      <c r="J200" s="310"/>
      <c r="K200" s="417" t="s">
        <v>5</v>
      </c>
      <c r="L200" s="418">
        <v>7</v>
      </c>
      <c r="M200" s="419">
        <v>65.599999999999994</v>
      </c>
      <c r="N200" s="420"/>
      <c r="O200" s="113"/>
      <c r="P200" s="112"/>
      <c r="Q200" s="112"/>
      <c r="R200" s="112"/>
      <c r="S200" s="1"/>
      <c r="T200" s="1"/>
    </row>
    <row r="201" spans="1:20" ht="25.5" x14ac:dyDescent="0.2">
      <c r="A201" s="306"/>
      <c r="B201" s="307"/>
      <c r="C201" s="429">
        <v>3541</v>
      </c>
      <c r="D201" s="364" t="s">
        <v>8395</v>
      </c>
      <c r="E201" s="308" t="s">
        <v>4698</v>
      </c>
      <c r="F201" s="64" t="s">
        <v>5070</v>
      </c>
      <c r="G201" s="65" t="s">
        <v>5071</v>
      </c>
      <c r="H201" s="309" t="str">
        <f t="shared" si="4"/>
        <v>фото1</v>
      </c>
      <c r="I201" s="439" t="s">
        <v>5072</v>
      </c>
      <c r="J201" s="310"/>
      <c r="K201" s="417" t="s">
        <v>5</v>
      </c>
      <c r="L201" s="418">
        <v>7</v>
      </c>
      <c r="M201" s="419">
        <v>85.4</v>
      </c>
      <c r="N201" s="420"/>
      <c r="O201" s="111"/>
      <c r="P201" s="112"/>
      <c r="Q201" s="112"/>
      <c r="R201" s="112"/>
      <c r="S201" s="1"/>
      <c r="T201" s="1"/>
    </row>
    <row r="202" spans="1:20" ht="25.5" x14ac:dyDescent="0.2">
      <c r="A202" s="306"/>
      <c r="B202" s="307"/>
      <c r="C202" s="429">
        <v>1415</v>
      </c>
      <c r="D202" s="364" t="s">
        <v>8396</v>
      </c>
      <c r="E202" s="308" t="s">
        <v>4698</v>
      </c>
      <c r="F202" s="64" t="s">
        <v>5073</v>
      </c>
      <c r="G202" s="65" t="s">
        <v>5074</v>
      </c>
      <c r="H202" s="309" t="str">
        <f t="shared" si="4"/>
        <v>фото1</v>
      </c>
      <c r="I202" s="439" t="s">
        <v>5075</v>
      </c>
      <c r="J202" s="310"/>
      <c r="K202" s="417" t="s">
        <v>5</v>
      </c>
      <c r="L202" s="418">
        <v>7</v>
      </c>
      <c r="M202" s="419">
        <v>59.7</v>
      </c>
      <c r="N202" s="420"/>
      <c r="O202" s="113"/>
      <c r="P202" s="112"/>
      <c r="Q202" s="112"/>
      <c r="R202" s="112"/>
      <c r="S202" s="1"/>
      <c r="T202" s="1"/>
    </row>
    <row r="203" spans="1:20" ht="25.5" x14ac:dyDescent="0.2">
      <c r="A203" s="306"/>
      <c r="B203" s="307"/>
      <c r="C203" s="429">
        <v>3543</v>
      </c>
      <c r="D203" s="364" t="s">
        <v>8397</v>
      </c>
      <c r="E203" s="308" t="s">
        <v>4698</v>
      </c>
      <c r="F203" s="64" t="s">
        <v>5076</v>
      </c>
      <c r="G203" s="65" t="s">
        <v>5077</v>
      </c>
      <c r="H203" s="309" t="str">
        <f t="shared" si="4"/>
        <v>фото1</v>
      </c>
      <c r="I203" s="439" t="s">
        <v>5078</v>
      </c>
      <c r="J203" s="310"/>
      <c r="K203" s="417" t="s">
        <v>5</v>
      </c>
      <c r="L203" s="418">
        <v>7</v>
      </c>
      <c r="M203" s="419">
        <v>87.7</v>
      </c>
      <c r="N203" s="420"/>
      <c r="O203" s="111"/>
      <c r="P203" s="112"/>
      <c r="Q203" s="112"/>
      <c r="R203" s="112"/>
      <c r="S203" s="1"/>
      <c r="T203" s="1"/>
    </row>
    <row r="204" spans="1:20" ht="25.5" x14ac:dyDescent="0.2">
      <c r="A204" s="306"/>
      <c r="B204" s="307"/>
      <c r="C204" s="429">
        <v>519</v>
      </c>
      <c r="D204" s="364" t="s">
        <v>8398</v>
      </c>
      <c r="E204" s="308" t="s">
        <v>4698</v>
      </c>
      <c r="F204" s="64" t="s">
        <v>5079</v>
      </c>
      <c r="G204" s="65" t="s">
        <v>2472</v>
      </c>
      <c r="H204" s="309" t="str">
        <f t="shared" si="4"/>
        <v>фото1</v>
      </c>
      <c r="I204" s="439" t="s">
        <v>5080</v>
      </c>
      <c r="J204" s="310"/>
      <c r="K204" s="417" t="s">
        <v>5</v>
      </c>
      <c r="L204" s="418">
        <v>7</v>
      </c>
      <c r="M204" s="419">
        <v>55</v>
      </c>
      <c r="N204" s="420"/>
      <c r="O204" s="111"/>
      <c r="P204" s="112"/>
      <c r="Q204" s="112"/>
      <c r="R204" s="112"/>
      <c r="S204" s="1"/>
      <c r="T204" s="1"/>
    </row>
    <row r="205" spans="1:20" ht="15" x14ac:dyDescent="0.2">
      <c r="A205" s="306"/>
      <c r="B205" s="307"/>
      <c r="C205" s="429">
        <v>1435</v>
      </c>
      <c r="D205" s="364" t="s">
        <v>8399</v>
      </c>
      <c r="E205" s="308" t="s">
        <v>4698</v>
      </c>
      <c r="F205" s="64" t="s">
        <v>5081</v>
      </c>
      <c r="G205" s="65" t="s">
        <v>5082</v>
      </c>
      <c r="H205" s="309" t="str">
        <f t="shared" si="4"/>
        <v>фото1</v>
      </c>
      <c r="I205" s="439" t="s">
        <v>26</v>
      </c>
      <c r="J205" s="310"/>
      <c r="K205" s="417" t="s">
        <v>5</v>
      </c>
      <c r="L205" s="418">
        <v>7</v>
      </c>
      <c r="M205" s="419">
        <v>87.7</v>
      </c>
      <c r="N205" s="420"/>
      <c r="O205" s="111"/>
      <c r="P205" s="112"/>
      <c r="Q205" s="112"/>
      <c r="R205" s="112"/>
      <c r="S205" s="1"/>
      <c r="T205" s="1"/>
    </row>
    <row r="206" spans="1:20" ht="15" x14ac:dyDescent="0.2">
      <c r="A206" s="306"/>
      <c r="B206" s="307"/>
      <c r="C206" s="429" t="s">
        <v>13201</v>
      </c>
      <c r="D206" s="364" t="s">
        <v>13202</v>
      </c>
      <c r="E206" s="308" t="s">
        <v>4698</v>
      </c>
      <c r="F206" s="441" t="s">
        <v>13203</v>
      </c>
      <c r="G206" s="442" t="s">
        <v>13204</v>
      </c>
      <c r="H206" s="400" t="str">
        <f t="shared" si="4"/>
        <v>фото1</v>
      </c>
      <c r="I206" s="439" t="s">
        <v>13205</v>
      </c>
      <c r="J206" s="310"/>
      <c r="K206" s="417" t="s">
        <v>5</v>
      </c>
      <c r="L206" s="418">
        <v>7</v>
      </c>
      <c r="M206" s="419">
        <v>62</v>
      </c>
      <c r="N206" s="420"/>
      <c r="O206" s="111"/>
      <c r="P206" s="112"/>
      <c r="Q206" s="112"/>
      <c r="R206" s="112"/>
      <c r="S206" s="1"/>
      <c r="T206" s="1"/>
    </row>
    <row r="207" spans="1:20" ht="25.5" x14ac:dyDescent="0.2">
      <c r="A207" s="306"/>
      <c r="B207" s="307"/>
      <c r="C207" s="429">
        <v>2915</v>
      </c>
      <c r="D207" s="364" t="s">
        <v>8400</v>
      </c>
      <c r="E207" s="308" t="s">
        <v>4698</v>
      </c>
      <c r="F207" s="64" t="s">
        <v>5083</v>
      </c>
      <c r="G207" s="65" t="s">
        <v>5084</v>
      </c>
      <c r="H207" s="309" t="str">
        <f t="shared" si="4"/>
        <v>фото1</v>
      </c>
      <c r="I207" s="439" t="s">
        <v>5085</v>
      </c>
      <c r="J207" s="310"/>
      <c r="K207" s="417" t="s">
        <v>5</v>
      </c>
      <c r="L207" s="418">
        <v>7</v>
      </c>
      <c r="M207" s="419">
        <v>55</v>
      </c>
      <c r="N207" s="420"/>
      <c r="O207" s="111"/>
      <c r="P207" s="112"/>
      <c r="Q207" s="112"/>
      <c r="R207" s="112"/>
      <c r="S207" s="1"/>
      <c r="T207" s="1"/>
    </row>
    <row r="208" spans="1:20" ht="25.5" x14ac:dyDescent="0.2">
      <c r="A208" s="306"/>
      <c r="B208" s="307"/>
      <c r="C208" s="429" t="s">
        <v>13206</v>
      </c>
      <c r="D208" s="364" t="s">
        <v>13207</v>
      </c>
      <c r="E208" s="308" t="s">
        <v>4698</v>
      </c>
      <c r="F208" s="441" t="s">
        <v>13208</v>
      </c>
      <c r="G208" s="442" t="s">
        <v>13209</v>
      </c>
      <c r="H208" s="400" t="str">
        <f t="shared" si="4"/>
        <v>фото1</v>
      </c>
      <c r="I208" s="439" t="s">
        <v>13210</v>
      </c>
      <c r="J208" s="310"/>
      <c r="K208" s="417" t="s">
        <v>5</v>
      </c>
      <c r="L208" s="418">
        <v>7</v>
      </c>
      <c r="M208" s="419">
        <v>70.2</v>
      </c>
      <c r="N208" s="420"/>
      <c r="O208" s="111"/>
      <c r="P208" s="112"/>
      <c r="Q208" s="112"/>
      <c r="R208" s="112"/>
      <c r="S208" s="1"/>
      <c r="T208" s="1"/>
    </row>
    <row r="209" spans="1:20" ht="15" x14ac:dyDescent="0.2">
      <c r="A209" s="306"/>
      <c r="B209" s="307"/>
      <c r="C209" s="429">
        <v>1467</v>
      </c>
      <c r="D209" s="364" t="s">
        <v>8401</v>
      </c>
      <c r="E209" s="308" t="s">
        <v>4698</v>
      </c>
      <c r="F209" s="64" t="s">
        <v>5087</v>
      </c>
      <c r="G209" s="65" t="s">
        <v>5088</v>
      </c>
      <c r="H209" s="309" t="str">
        <f t="shared" si="4"/>
        <v>фото1</v>
      </c>
      <c r="I209" s="439" t="s">
        <v>972</v>
      </c>
      <c r="J209" s="310"/>
      <c r="K209" s="417" t="s">
        <v>5</v>
      </c>
      <c r="L209" s="418">
        <v>7</v>
      </c>
      <c r="M209" s="419">
        <v>87.7</v>
      </c>
      <c r="N209" s="420"/>
      <c r="O209" s="113"/>
      <c r="P209" s="112"/>
      <c r="Q209" s="112"/>
      <c r="R209" s="112"/>
      <c r="S209" s="1"/>
      <c r="T209" s="1"/>
    </row>
    <row r="210" spans="1:20" ht="38.25" x14ac:dyDescent="0.2">
      <c r="A210" s="306"/>
      <c r="B210" s="307"/>
      <c r="C210" s="429">
        <v>6434</v>
      </c>
      <c r="D210" s="364" t="s">
        <v>10412</v>
      </c>
      <c r="E210" s="308" t="s">
        <v>4698</v>
      </c>
      <c r="F210" s="64" t="s">
        <v>10413</v>
      </c>
      <c r="G210" s="65" t="s">
        <v>10414</v>
      </c>
      <c r="H210" s="309" t="str">
        <f t="shared" si="4"/>
        <v>фото1</v>
      </c>
      <c r="I210" s="439" t="s">
        <v>10415</v>
      </c>
      <c r="J210" s="310"/>
      <c r="K210" s="417" t="s">
        <v>5</v>
      </c>
      <c r="L210" s="418">
        <v>7</v>
      </c>
      <c r="M210" s="419">
        <v>65.599999999999994</v>
      </c>
      <c r="N210" s="420"/>
      <c r="O210" s="111"/>
      <c r="P210" s="112"/>
      <c r="Q210" s="112"/>
      <c r="R210" s="112"/>
      <c r="S210" s="1"/>
      <c r="T210" s="1"/>
    </row>
    <row r="211" spans="1:20" ht="25.5" x14ac:dyDescent="0.2">
      <c r="A211" s="306"/>
      <c r="B211" s="307"/>
      <c r="C211" s="429">
        <v>3544</v>
      </c>
      <c r="D211" s="364" t="s">
        <v>8402</v>
      </c>
      <c r="E211" s="308" t="s">
        <v>4698</v>
      </c>
      <c r="F211" s="64" t="s">
        <v>5089</v>
      </c>
      <c r="G211" s="65" t="s">
        <v>5090</v>
      </c>
      <c r="H211" s="309" t="str">
        <f t="shared" si="4"/>
        <v>фото1</v>
      </c>
      <c r="I211" s="439" t="s">
        <v>5091</v>
      </c>
      <c r="J211" s="310"/>
      <c r="K211" s="417" t="s">
        <v>5</v>
      </c>
      <c r="L211" s="418">
        <v>7</v>
      </c>
      <c r="M211" s="419">
        <v>87.7</v>
      </c>
      <c r="N211" s="420"/>
      <c r="O211" s="113"/>
      <c r="P211" s="112"/>
      <c r="Q211" s="112"/>
      <c r="R211" s="112"/>
      <c r="S211" s="1"/>
      <c r="T211" s="1"/>
    </row>
    <row r="212" spans="1:20" ht="15" x14ac:dyDescent="0.2">
      <c r="A212" s="306"/>
      <c r="B212" s="307"/>
      <c r="C212" s="429">
        <v>5739</v>
      </c>
      <c r="D212" s="364" t="s">
        <v>10416</v>
      </c>
      <c r="E212" s="308" t="s">
        <v>4698</v>
      </c>
      <c r="F212" s="64" t="s">
        <v>10417</v>
      </c>
      <c r="G212" s="65" t="s">
        <v>10418</v>
      </c>
      <c r="H212" s="309" t="str">
        <f t="shared" si="4"/>
        <v>фото1</v>
      </c>
      <c r="I212" s="439" t="s">
        <v>10419</v>
      </c>
      <c r="J212" s="310"/>
      <c r="K212" s="417" t="s">
        <v>5</v>
      </c>
      <c r="L212" s="418">
        <v>7</v>
      </c>
      <c r="M212" s="419">
        <v>65.599999999999994</v>
      </c>
      <c r="N212" s="420"/>
      <c r="O212" s="111"/>
      <c r="P212" s="112"/>
      <c r="Q212" s="112"/>
      <c r="R212" s="112"/>
      <c r="S212" s="1"/>
      <c r="T212" s="1"/>
    </row>
    <row r="213" spans="1:20" ht="15" x14ac:dyDescent="0.2">
      <c r="A213" s="306"/>
      <c r="B213" s="307"/>
      <c r="C213" s="429">
        <v>1479</v>
      </c>
      <c r="D213" s="364" t="s">
        <v>8403</v>
      </c>
      <c r="E213" s="308" t="s">
        <v>4698</v>
      </c>
      <c r="F213" s="64" t="s">
        <v>5092</v>
      </c>
      <c r="G213" s="65" t="s">
        <v>5093</v>
      </c>
      <c r="H213" s="309" t="str">
        <f t="shared" si="4"/>
        <v>фото1</v>
      </c>
      <c r="I213" s="439" t="s">
        <v>3041</v>
      </c>
      <c r="J213" s="310"/>
      <c r="K213" s="417" t="s">
        <v>5</v>
      </c>
      <c r="L213" s="418">
        <v>7</v>
      </c>
      <c r="M213" s="419">
        <v>55</v>
      </c>
      <c r="N213" s="420"/>
      <c r="O213" s="111"/>
      <c r="P213" s="112"/>
      <c r="Q213" s="112"/>
      <c r="R213" s="112"/>
      <c r="S213" s="1"/>
      <c r="T213" s="1"/>
    </row>
    <row r="214" spans="1:20" ht="15" x14ac:dyDescent="0.2">
      <c r="A214" s="306"/>
      <c r="B214" s="307"/>
      <c r="C214" s="429">
        <v>3545</v>
      </c>
      <c r="D214" s="364" t="s">
        <v>8404</v>
      </c>
      <c r="E214" s="308" t="s">
        <v>4698</v>
      </c>
      <c r="F214" s="64" t="s">
        <v>659</v>
      </c>
      <c r="G214" s="65" t="s">
        <v>660</v>
      </c>
      <c r="H214" s="309" t="str">
        <f t="shared" si="4"/>
        <v>фото1</v>
      </c>
      <c r="I214" s="439" t="s">
        <v>5094</v>
      </c>
      <c r="J214" s="310"/>
      <c r="K214" s="417" t="s">
        <v>5</v>
      </c>
      <c r="L214" s="418">
        <v>7</v>
      </c>
      <c r="M214" s="419">
        <v>87.7</v>
      </c>
      <c r="N214" s="420"/>
      <c r="O214" s="113"/>
      <c r="P214" s="112"/>
      <c r="Q214" s="112"/>
      <c r="R214" s="112"/>
      <c r="S214" s="1"/>
      <c r="T214" s="1"/>
    </row>
    <row r="215" spans="1:20" ht="15" x14ac:dyDescent="0.2">
      <c r="A215" s="306"/>
      <c r="B215" s="307"/>
      <c r="C215" s="429">
        <v>1495</v>
      </c>
      <c r="D215" s="364" t="s">
        <v>8405</v>
      </c>
      <c r="E215" s="308" t="s">
        <v>4698</v>
      </c>
      <c r="F215" s="64" t="s">
        <v>5095</v>
      </c>
      <c r="G215" s="65" t="s">
        <v>5096</v>
      </c>
      <c r="H215" s="309" t="str">
        <f t="shared" si="4"/>
        <v>фото1</v>
      </c>
      <c r="I215" s="439" t="s">
        <v>5097</v>
      </c>
      <c r="J215" s="310"/>
      <c r="K215" s="417" t="s">
        <v>5</v>
      </c>
      <c r="L215" s="418">
        <v>7</v>
      </c>
      <c r="M215" s="419">
        <v>56.2</v>
      </c>
      <c r="N215" s="420"/>
      <c r="O215" s="113"/>
      <c r="P215" s="112"/>
      <c r="Q215" s="112"/>
      <c r="R215" s="112"/>
      <c r="S215" s="1"/>
      <c r="T215" s="1"/>
    </row>
    <row r="216" spans="1:20" ht="25.5" x14ac:dyDescent="0.2">
      <c r="A216" s="306"/>
      <c r="B216" s="307"/>
      <c r="C216" s="429">
        <v>5740</v>
      </c>
      <c r="D216" s="364" t="s">
        <v>10420</v>
      </c>
      <c r="E216" s="308" t="s">
        <v>4698</v>
      </c>
      <c r="F216" s="64" t="s">
        <v>10421</v>
      </c>
      <c r="G216" s="65" t="s">
        <v>10422</v>
      </c>
      <c r="H216" s="309" t="str">
        <f t="shared" si="4"/>
        <v>фото1</v>
      </c>
      <c r="I216" s="439" t="s">
        <v>10423</v>
      </c>
      <c r="J216" s="310"/>
      <c r="K216" s="417" t="s">
        <v>5</v>
      </c>
      <c r="L216" s="418">
        <v>7</v>
      </c>
      <c r="M216" s="419">
        <v>65.599999999999994</v>
      </c>
      <c r="N216" s="420"/>
      <c r="O216" s="111"/>
      <c r="P216" s="112"/>
      <c r="Q216" s="112"/>
      <c r="R216" s="112"/>
      <c r="S216" s="1"/>
      <c r="T216" s="1"/>
    </row>
    <row r="217" spans="1:20" ht="15" x14ac:dyDescent="0.2">
      <c r="A217" s="306"/>
      <c r="B217" s="307"/>
      <c r="C217" s="429">
        <v>1510</v>
      </c>
      <c r="D217" s="364" t="s">
        <v>10424</v>
      </c>
      <c r="E217" s="308" t="s">
        <v>4698</v>
      </c>
      <c r="F217" s="64" t="s">
        <v>10425</v>
      </c>
      <c r="G217" s="65" t="s">
        <v>10426</v>
      </c>
      <c r="H217" s="309" t="str">
        <f t="shared" si="4"/>
        <v>фото1</v>
      </c>
      <c r="I217" s="439" t="s">
        <v>10427</v>
      </c>
      <c r="J217" s="310"/>
      <c r="K217" s="417" t="s">
        <v>5</v>
      </c>
      <c r="L217" s="418">
        <v>7</v>
      </c>
      <c r="M217" s="419">
        <v>65.599999999999994</v>
      </c>
      <c r="N217" s="420"/>
      <c r="O217" s="113"/>
      <c r="P217" s="112"/>
      <c r="Q217" s="112"/>
      <c r="R217" s="112"/>
      <c r="S217" s="1"/>
      <c r="T217" s="1"/>
    </row>
    <row r="218" spans="1:20" ht="25.5" x14ac:dyDescent="0.2">
      <c r="A218" s="306"/>
      <c r="B218" s="307"/>
      <c r="C218" s="429">
        <v>1526</v>
      </c>
      <c r="D218" s="364" t="s">
        <v>8406</v>
      </c>
      <c r="E218" s="308" t="s">
        <v>4698</v>
      </c>
      <c r="F218" s="64" t="s">
        <v>5098</v>
      </c>
      <c r="G218" s="65" t="s">
        <v>5099</v>
      </c>
      <c r="H218" s="309" t="str">
        <f t="shared" si="4"/>
        <v>фото1</v>
      </c>
      <c r="I218" s="439" t="s">
        <v>5100</v>
      </c>
      <c r="J218" s="310"/>
      <c r="K218" s="417" t="s">
        <v>5</v>
      </c>
      <c r="L218" s="418">
        <v>7</v>
      </c>
      <c r="M218" s="419">
        <v>59.7</v>
      </c>
      <c r="N218" s="420"/>
      <c r="O218" s="113"/>
      <c r="P218" s="112"/>
      <c r="Q218" s="112"/>
      <c r="R218" s="112"/>
      <c r="S218" s="1"/>
      <c r="T218" s="1"/>
    </row>
    <row r="219" spans="1:20" ht="25.5" x14ac:dyDescent="0.2">
      <c r="A219" s="306"/>
      <c r="B219" s="307"/>
      <c r="C219" s="429">
        <v>3546</v>
      </c>
      <c r="D219" s="364" t="s">
        <v>8407</v>
      </c>
      <c r="E219" s="308" t="s">
        <v>4698</v>
      </c>
      <c r="F219" s="64" t="s">
        <v>5101</v>
      </c>
      <c r="G219" s="65" t="s">
        <v>5102</v>
      </c>
      <c r="H219" s="309" t="str">
        <f t="shared" si="4"/>
        <v>фото1</v>
      </c>
      <c r="I219" s="439" t="s">
        <v>5103</v>
      </c>
      <c r="J219" s="310"/>
      <c r="K219" s="417" t="s">
        <v>5</v>
      </c>
      <c r="L219" s="418">
        <v>7</v>
      </c>
      <c r="M219" s="419">
        <v>90.1</v>
      </c>
      <c r="N219" s="420"/>
      <c r="O219" s="113"/>
      <c r="P219" s="112"/>
      <c r="Q219" s="112"/>
      <c r="R219" s="112"/>
      <c r="S219" s="1"/>
      <c r="T219" s="1"/>
    </row>
    <row r="220" spans="1:20" ht="25.5" x14ac:dyDescent="0.2">
      <c r="A220" s="306"/>
      <c r="B220" s="307"/>
      <c r="C220" s="429" t="s">
        <v>13211</v>
      </c>
      <c r="D220" s="364" t="s">
        <v>13212</v>
      </c>
      <c r="E220" s="308" t="s">
        <v>4698</v>
      </c>
      <c r="F220" s="441" t="s">
        <v>13213</v>
      </c>
      <c r="G220" s="442" t="s">
        <v>13214</v>
      </c>
      <c r="H220" s="400" t="str">
        <f t="shared" si="4"/>
        <v>фото1</v>
      </c>
      <c r="I220" s="439" t="s">
        <v>13215</v>
      </c>
      <c r="J220" s="310"/>
      <c r="K220" s="417" t="s">
        <v>5</v>
      </c>
      <c r="L220" s="418">
        <v>7</v>
      </c>
      <c r="M220" s="419">
        <v>62</v>
      </c>
      <c r="N220" s="420"/>
      <c r="O220" s="113"/>
      <c r="P220" s="112"/>
      <c r="Q220" s="112"/>
      <c r="R220" s="112"/>
      <c r="S220" s="1"/>
      <c r="T220" s="1"/>
    </row>
    <row r="221" spans="1:20" ht="15" x14ac:dyDescent="0.2">
      <c r="A221" s="306"/>
      <c r="B221" s="307"/>
      <c r="C221" s="429">
        <v>1529</v>
      </c>
      <c r="D221" s="364" t="s">
        <v>8408</v>
      </c>
      <c r="E221" s="308" t="s">
        <v>4698</v>
      </c>
      <c r="F221" s="64" t="s">
        <v>5104</v>
      </c>
      <c r="G221" s="65" t="s">
        <v>5105</v>
      </c>
      <c r="H221" s="309" t="str">
        <f t="shared" si="4"/>
        <v>фото1</v>
      </c>
      <c r="I221" s="439" t="s">
        <v>5106</v>
      </c>
      <c r="J221" s="310"/>
      <c r="K221" s="417" t="s">
        <v>5</v>
      </c>
      <c r="L221" s="418">
        <v>7</v>
      </c>
      <c r="M221" s="419">
        <v>55</v>
      </c>
      <c r="N221" s="420"/>
      <c r="O221" s="113"/>
      <c r="P221" s="112"/>
      <c r="Q221" s="112"/>
      <c r="R221" s="112"/>
      <c r="S221" s="1"/>
      <c r="T221" s="1"/>
    </row>
    <row r="222" spans="1:20" ht="25.5" x14ac:dyDescent="0.2">
      <c r="A222" s="306"/>
      <c r="B222" s="307"/>
      <c r="C222" s="429" t="s">
        <v>13216</v>
      </c>
      <c r="D222" s="364" t="s">
        <v>13217</v>
      </c>
      <c r="E222" s="308" t="s">
        <v>4698</v>
      </c>
      <c r="F222" s="441" t="s">
        <v>13218</v>
      </c>
      <c r="G222" s="442" t="s">
        <v>13219</v>
      </c>
      <c r="H222" s="400" t="str">
        <f t="shared" si="4"/>
        <v>фото1</v>
      </c>
      <c r="I222" s="439" t="s">
        <v>13220</v>
      </c>
      <c r="J222" s="310"/>
      <c r="K222" s="417" t="s">
        <v>5</v>
      </c>
      <c r="L222" s="418">
        <v>7</v>
      </c>
      <c r="M222" s="419">
        <v>62</v>
      </c>
      <c r="N222" s="420"/>
      <c r="O222" s="113"/>
      <c r="P222" s="112"/>
      <c r="Q222" s="112"/>
      <c r="R222" s="112"/>
      <c r="S222" s="1"/>
      <c r="T222" s="1"/>
    </row>
    <row r="223" spans="1:20" ht="15" x14ac:dyDescent="0.2">
      <c r="A223" s="306"/>
      <c r="B223" s="307"/>
      <c r="C223" s="429">
        <v>7116</v>
      </c>
      <c r="D223" s="364" t="s">
        <v>8409</v>
      </c>
      <c r="E223" s="308" t="s">
        <v>4698</v>
      </c>
      <c r="F223" s="64" t="s">
        <v>7161</v>
      </c>
      <c r="G223" s="65" t="s">
        <v>7162</v>
      </c>
      <c r="H223" s="309" t="str">
        <f t="shared" si="4"/>
        <v>фото1</v>
      </c>
      <c r="I223" s="439" t="s">
        <v>7163</v>
      </c>
      <c r="J223" s="310"/>
      <c r="K223" s="417" t="s">
        <v>5</v>
      </c>
      <c r="L223" s="418">
        <v>7</v>
      </c>
      <c r="M223" s="419">
        <v>65.599999999999994</v>
      </c>
      <c r="N223" s="420"/>
      <c r="O223" s="113"/>
      <c r="P223" s="112"/>
      <c r="Q223" s="112"/>
      <c r="R223" s="112"/>
      <c r="S223" s="1"/>
      <c r="T223" s="1"/>
    </row>
    <row r="224" spans="1:20" ht="25.5" x14ac:dyDescent="0.2">
      <c r="A224" s="306"/>
      <c r="B224" s="307"/>
      <c r="C224" s="429">
        <v>2919</v>
      </c>
      <c r="D224" s="364" t="s">
        <v>8410</v>
      </c>
      <c r="E224" s="308" t="s">
        <v>4698</v>
      </c>
      <c r="F224" s="64" t="s">
        <v>5107</v>
      </c>
      <c r="G224" s="65" t="s">
        <v>5108</v>
      </c>
      <c r="H224" s="309" t="str">
        <f t="shared" si="4"/>
        <v>фото1</v>
      </c>
      <c r="I224" s="439" t="s">
        <v>5109</v>
      </c>
      <c r="J224" s="310"/>
      <c r="K224" s="417" t="s">
        <v>5</v>
      </c>
      <c r="L224" s="418">
        <v>7</v>
      </c>
      <c r="M224" s="419">
        <v>59.7</v>
      </c>
      <c r="N224" s="420"/>
      <c r="O224" s="113"/>
      <c r="P224" s="112"/>
      <c r="Q224" s="112"/>
      <c r="R224" s="112"/>
      <c r="S224" s="1"/>
      <c r="T224" s="1"/>
    </row>
    <row r="225" spans="1:20" ht="15" x14ac:dyDescent="0.2">
      <c r="A225" s="306"/>
      <c r="B225" s="307"/>
      <c r="C225" s="429">
        <v>1535</v>
      </c>
      <c r="D225" s="364" t="s">
        <v>8411</v>
      </c>
      <c r="E225" s="308" t="s">
        <v>4698</v>
      </c>
      <c r="F225" s="64" t="s">
        <v>5110</v>
      </c>
      <c r="G225" s="65" t="s">
        <v>5111</v>
      </c>
      <c r="H225" s="309" t="str">
        <f t="shared" si="4"/>
        <v>фото1</v>
      </c>
      <c r="I225" s="439" t="s">
        <v>5112</v>
      </c>
      <c r="J225" s="310"/>
      <c r="K225" s="417" t="s">
        <v>5</v>
      </c>
      <c r="L225" s="418">
        <v>7</v>
      </c>
      <c r="M225" s="419">
        <v>87.7</v>
      </c>
      <c r="N225" s="420"/>
      <c r="O225" s="113"/>
      <c r="P225" s="112"/>
      <c r="Q225" s="112"/>
      <c r="R225" s="112"/>
      <c r="S225" s="1"/>
      <c r="T225" s="1"/>
    </row>
    <row r="226" spans="1:20" ht="51" x14ac:dyDescent="0.2">
      <c r="A226" s="306"/>
      <c r="B226" s="307"/>
      <c r="C226" s="429">
        <v>1602</v>
      </c>
      <c r="D226" s="364" t="s">
        <v>8412</v>
      </c>
      <c r="E226" s="308" t="s">
        <v>4698</v>
      </c>
      <c r="F226" s="64" t="s">
        <v>5113</v>
      </c>
      <c r="G226" s="65" t="s">
        <v>5114</v>
      </c>
      <c r="H226" s="309" t="str">
        <f t="shared" si="4"/>
        <v>фото1</v>
      </c>
      <c r="I226" s="439" t="s">
        <v>5115</v>
      </c>
      <c r="J226" s="310"/>
      <c r="K226" s="417" t="s">
        <v>5</v>
      </c>
      <c r="L226" s="418">
        <v>7</v>
      </c>
      <c r="M226" s="419">
        <v>78.400000000000006</v>
      </c>
      <c r="N226" s="420"/>
      <c r="O226" s="113"/>
      <c r="P226" s="112"/>
      <c r="Q226" s="112"/>
      <c r="R226" s="112"/>
      <c r="S226" s="1"/>
      <c r="T226" s="1"/>
    </row>
    <row r="227" spans="1:20" ht="15" x14ac:dyDescent="0.2">
      <c r="A227" s="306"/>
      <c r="B227" s="307"/>
      <c r="C227" s="429">
        <v>1539</v>
      </c>
      <c r="D227" s="364" t="s">
        <v>8413</v>
      </c>
      <c r="E227" s="308" t="s">
        <v>4698</v>
      </c>
      <c r="F227" s="64" t="s">
        <v>10428</v>
      </c>
      <c r="G227" s="65" t="s">
        <v>8414</v>
      </c>
      <c r="H227" s="309" t="str">
        <f t="shared" si="4"/>
        <v>фото1</v>
      </c>
      <c r="I227" s="439" t="s">
        <v>896</v>
      </c>
      <c r="J227" s="310"/>
      <c r="K227" s="417" t="s">
        <v>5</v>
      </c>
      <c r="L227" s="418">
        <v>7</v>
      </c>
      <c r="M227" s="419">
        <v>65.599999999999994</v>
      </c>
      <c r="N227" s="420"/>
      <c r="O227" s="111"/>
      <c r="P227" s="112"/>
      <c r="Q227" s="112"/>
      <c r="R227" s="112"/>
      <c r="S227" s="1"/>
      <c r="T227" s="1"/>
    </row>
    <row r="228" spans="1:20" ht="15" x14ac:dyDescent="0.2">
      <c r="A228" s="306"/>
      <c r="B228" s="307"/>
      <c r="C228" s="429">
        <v>1542</v>
      </c>
      <c r="D228" s="364" t="s">
        <v>8415</v>
      </c>
      <c r="E228" s="308" t="s">
        <v>4698</v>
      </c>
      <c r="F228" s="64" t="s">
        <v>5116</v>
      </c>
      <c r="G228" s="65" t="s">
        <v>5117</v>
      </c>
      <c r="H228" s="309" t="str">
        <f t="shared" si="4"/>
        <v>фото1</v>
      </c>
      <c r="I228" s="439" t="s">
        <v>5118</v>
      </c>
      <c r="J228" s="310"/>
      <c r="K228" s="417" t="s">
        <v>5</v>
      </c>
      <c r="L228" s="418">
        <v>7</v>
      </c>
      <c r="M228" s="419">
        <v>59.7</v>
      </c>
      <c r="N228" s="420"/>
      <c r="O228" s="111"/>
      <c r="P228" s="112"/>
      <c r="Q228" s="112"/>
      <c r="R228" s="112"/>
      <c r="S228" s="1"/>
      <c r="T228" s="1"/>
    </row>
    <row r="229" spans="1:20" ht="25.5" x14ac:dyDescent="0.2">
      <c r="A229" s="306"/>
      <c r="B229" s="307"/>
      <c r="C229" s="429" t="s">
        <v>13221</v>
      </c>
      <c r="D229" s="364" t="s">
        <v>13222</v>
      </c>
      <c r="E229" s="308" t="s">
        <v>4698</v>
      </c>
      <c r="F229" s="441" t="s">
        <v>13223</v>
      </c>
      <c r="G229" s="442" t="s">
        <v>10348</v>
      </c>
      <c r="H229" s="400" t="str">
        <f t="shared" si="4"/>
        <v>фото1</v>
      </c>
      <c r="I229" s="439" t="s">
        <v>13224</v>
      </c>
      <c r="J229" s="310"/>
      <c r="K229" s="417" t="s">
        <v>5</v>
      </c>
      <c r="L229" s="418">
        <v>7</v>
      </c>
      <c r="M229" s="419">
        <v>62</v>
      </c>
      <c r="N229" s="420"/>
      <c r="O229" s="113"/>
      <c r="P229" s="112"/>
      <c r="Q229" s="112"/>
      <c r="R229" s="112"/>
      <c r="S229" s="1"/>
      <c r="T229" s="1"/>
    </row>
    <row r="230" spans="1:20" ht="25.5" x14ac:dyDescent="0.2">
      <c r="A230" s="306"/>
      <c r="B230" s="307"/>
      <c r="C230" s="429">
        <v>3887</v>
      </c>
      <c r="D230" s="364" t="s">
        <v>8416</v>
      </c>
      <c r="E230" s="308" t="s">
        <v>4698</v>
      </c>
      <c r="F230" s="64" t="s">
        <v>5119</v>
      </c>
      <c r="G230" s="65" t="s">
        <v>5120</v>
      </c>
      <c r="H230" s="309" t="str">
        <f t="shared" si="4"/>
        <v>фото1</v>
      </c>
      <c r="I230" s="439" t="s">
        <v>5121</v>
      </c>
      <c r="J230" s="310"/>
      <c r="K230" s="417" t="s">
        <v>5</v>
      </c>
      <c r="L230" s="418">
        <v>7</v>
      </c>
      <c r="M230" s="419">
        <v>87.7</v>
      </c>
      <c r="N230" s="420"/>
      <c r="O230" s="111"/>
      <c r="P230" s="112"/>
      <c r="Q230" s="112"/>
      <c r="R230" s="112"/>
      <c r="S230" s="1"/>
      <c r="T230" s="1"/>
    </row>
    <row r="231" spans="1:20" ht="25.5" x14ac:dyDescent="0.2">
      <c r="A231" s="306"/>
      <c r="B231" s="307"/>
      <c r="C231" s="429">
        <v>3550</v>
      </c>
      <c r="D231" s="364" t="s">
        <v>8417</v>
      </c>
      <c r="E231" s="308" t="s">
        <v>4698</v>
      </c>
      <c r="F231" s="64" t="s">
        <v>5122</v>
      </c>
      <c r="G231" s="65" t="s">
        <v>5123</v>
      </c>
      <c r="H231" s="309" t="str">
        <f t="shared" si="4"/>
        <v>фото1</v>
      </c>
      <c r="I231" s="439" t="s">
        <v>5124</v>
      </c>
      <c r="J231" s="310"/>
      <c r="K231" s="417" t="s">
        <v>5</v>
      </c>
      <c r="L231" s="418">
        <v>7</v>
      </c>
      <c r="M231" s="419">
        <v>55</v>
      </c>
      <c r="N231" s="420"/>
      <c r="O231" s="113"/>
      <c r="P231" s="112"/>
      <c r="Q231" s="112"/>
      <c r="R231" s="112"/>
      <c r="S231" s="1"/>
      <c r="T231" s="1"/>
    </row>
    <row r="232" spans="1:20" ht="15" x14ac:dyDescent="0.2">
      <c r="A232" s="306"/>
      <c r="B232" s="307"/>
      <c r="C232" s="429">
        <v>3549</v>
      </c>
      <c r="D232" s="364" t="s">
        <v>8418</v>
      </c>
      <c r="E232" s="308" t="s">
        <v>4698</v>
      </c>
      <c r="F232" s="64" t="s">
        <v>5125</v>
      </c>
      <c r="G232" s="65" t="s">
        <v>5126</v>
      </c>
      <c r="H232" s="309" t="str">
        <f t="shared" si="4"/>
        <v>фото1</v>
      </c>
      <c r="I232" s="439" t="s">
        <v>5127</v>
      </c>
      <c r="J232" s="310"/>
      <c r="K232" s="417" t="s">
        <v>5</v>
      </c>
      <c r="L232" s="418">
        <v>7</v>
      </c>
      <c r="M232" s="419">
        <v>87.7</v>
      </c>
      <c r="N232" s="420"/>
      <c r="O232" s="111"/>
      <c r="P232" s="112"/>
      <c r="Q232" s="112"/>
      <c r="R232" s="112"/>
      <c r="S232" s="1"/>
      <c r="T232" s="1"/>
    </row>
    <row r="233" spans="1:20" ht="25.5" x14ac:dyDescent="0.2">
      <c r="A233" s="306"/>
      <c r="B233" s="307"/>
      <c r="C233" s="429">
        <v>1561</v>
      </c>
      <c r="D233" s="364" t="s">
        <v>8419</v>
      </c>
      <c r="E233" s="308" t="s">
        <v>4698</v>
      </c>
      <c r="F233" s="64" t="s">
        <v>5128</v>
      </c>
      <c r="G233" s="65" t="s">
        <v>5129</v>
      </c>
      <c r="H233" s="309" t="str">
        <f t="shared" si="4"/>
        <v>фото1</v>
      </c>
      <c r="I233" s="439" t="s">
        <v>5130</v>
      </c>
      <c r="J233" s="310"/>
      <c r="K233" s="417" t="s">
        <v>5</v>
      </c>
      <c r="L233" s="418">
        <v>7</v>
      </c>
      <c r="M233" s="419">
        <v>59.7</v>
      </c>
      <c r="N233" s="420"/>
      <c r="O233" s="113"/>
      <c r="P233" s="112"/>
      <c r="Q233" s="112"/>
      <c r="R233" s="112"/>
      <c r="S233" s="1"/>
      <c r="T233" s="1"/>
    </row>
    <row r="234" spans="1:20" ht="15" x14ac:dyDescent="0.2">
      <c r="A234" s="306"/>
      <c r="B234" s="307"/>
      <c r="C234" s="429">
        <v>1562</v>
      </c>
      <c r="D234" s="364" t="s">
        <v>8420</v>
      </c>
      <c r="E234" s="308" t="s">
        <v>4698</v>
      </c>
      <c r="F234" s="64" t="s">
        <v>5131</v>
      </c>
      <c r="G234" s="65" t="s">
        <v>6</v>
      </c>
      <c r="H234" s="309" t="str">
        <f t="shared" si="4"/>
        <v>фото1</v>
      </c>
      <c r="I234" s="439" t="s">
        <v>3774</v>
      </c>
      <c r="J234" s="310"/>
      <c r="K234" s="417" t="s">
        <v>5</v>
      </c>
      <c r="L234" s="418">
        <v>7</v>
      </c>
      <c r="M234" s="419">
        <v>65.599999999999994</v>
      </c>
      <c r="N234" s="420"/>
      <c r="O234" s="113"/>
      <c r="P234" s="112"/>
      <c r="Q234" s="112"/>
      <c r="R234" s="112"/>
      <c r="S234" s="1"/>
      <c r="T234" s="1"/>
    </row>
    <row r="235" spans="1:20" ht="15" x14ac:dyDescent="0.2">
      <c r="A235" s="306"/>
      <c r="B235" s="307"/>
      <c r="C235" s="429">
        <v>1564</v>
      </c>
      <c r="D235" s="364" t="s">
        <v>8421</v>
      </c>
      <c r="E235" s="308" t="s">
        <v>4698</v>
      </c>
      <c r="F235" s="64" t="s">
        <v>5132</v>
      </c>
      <c r="G235" s="65" t="s">
        <v>5133</v>
      </c>
      <c r="H235" s="309" t="str">
        <f t="shared" si="4"/>
        <v>фото1</v>
      </c>
      <c r="I235" s="439" t="s">
        <v>5134</v>
      </c>
      <c r="J235" s="310"/>
      <c r="K235" s="417" t="s">
        <v>5</v>
      </c>
      <c r="L235" s="418">
        <v>7</v>
      </c>
      <c r="M235" s="419">
        <v>87.7</v>
      </c>
      <c r="N235" s="420"/>
      <c r="O235" s="113"/>
      <c r="P235" s="112"/>
      <c r="Q235" s="112"/>
      <c r="R235" s="112"/>
      <c r="S235" s="1"/>
      <c r="T235" s="1"/>
    </row>
    <row r="236" spans="1:20" ht="38.25" x14ac:dyDescent="0.2">
      <c r="A236" s="306"/>
      <c r="B236" s="307"/>
      <c r="C236" s="429">
        <v>2403</v>
      </c>
      <c r="D236" s="364" t="s">
        <v>8422</v>
      </c>
      <c r="E236" s="308" t="s">
        <v>4698</v>
      </c>
      <c r="F236" s="64" t="s">
        <v>5135</v>
      </c>
      <c r="G236" s="65" t="s">
        <v>5136</v>
      </c>
      <c r="H236" s="309" t="str">
        <f t="shared" si="4"/>
        <v>фото1</v>
      </c>
      <c r="I236" s="439" t="s">
        <v>5137</v>
      </c>
      <c r="J236" s="310"/>
      <c r="K236" s="417" t="s">
        <v>5</v>
      </c>
      <c r="L236" s="418">
        <v>7</v>
      </c>
      <c r="M236" s="419">
        <v>59.7</v>
      </c>
      <c r="N236" s="420"/>
      <c r="O236" s="113"/>
      <c r="P236" s="112"/>
      <c r="Q236" s="112"/>
      <c r="R236" s="112"/>
      <c r="S236" s="1"/>
      <c r="T236" s="1"/>
    </row>
    <row r="237" spans="1:20" ht="51" x14ac:dyDescent="0.2">
      <c r="A237" s="306"/>
      <c r="B237" s="307"/>
      <c r="C237" s="429">
        <v>3888</v>
      </c>
      <c r="D237" s="364" t="s">
        <v>8423</v>
      </c>
      <c r="E237" s="308" t="s">
        <v>4698</v>
      </c>
      <c r="F237" s="64" t="s">
        <v>3946</v>
      </c>
      <c r="G237" s="65" t="s">
        <v>5742</v>
      </c>
      <c r="H237" s="309" t="str">
        <f t="shared" si="4"/>
        <v>фото1</v>
      </c>
      <c r="I237" s="439" t="s">
        <v>13225</v>
      </c>
      <c r="J237" s="310"/>
      <c r="K237" s="417" t="s">
        <v>5</v>
      </c>
      <c r="L237" s="418">
        <v>7</v>
      </c>
      <c r="M237" s="419">
        <v>87.7</v>
      </c>
      <c r="N237" s="420"/>
      <c r="O237" s="111"/>
      <c r="P237" s="112"/>
      <c r="Q237" s="112"/>
      <c r="R237" s="112"/>
      <c r="S237" s="1"/>
      <c r="T237" s="1"/>
    </row>
    <row r="238" spans="1:20" ht="25.5" x14ac:dyDescent="0.2">
      <c r="A238" s="306"/>
      <c r="B238" s="307"/>
      <c r="C238" s="429">
        <v>2412</v>
      </c>
      <c r="D238" s="364" t="s">
        <v>8424</v>
      </c>
      <c r="E238" s="308" t="s">
        <v>4698</v>
      </c>
      <c r="F238" s="64" t="s">
        <v>2519</v>
      </c>
      <c r="G238" s="65" t="s">
        <v>12</v>
      </c>
      <c r="H238" s="309" t="str">
        <f t="shared" si="4"/>
        <v>фото1</v>
      </c>
      <c r="I238" s="439" t="s">
        <v>5138</v>
      </c>
      <c r="J238" s="310"/>
      <c r="K238" s="417" t="s">
        <v>5</v>
      </c>
      <c r="L238" s="418">
        <v>7</v>
      </c>
      <c r="M238" s="419">
        <v>59.7</v>
      </c>
      <c r="N238" s="420"/>
      <c r="O238" s="113"/>
      <c r="P238" s="112"/>
      <c r="Q238" s="112"/>
      <c r="R238" s="112"/>
      <c r="S238" s="1"/>
      <c r="T238" s="1"/>
    </row>
    <row r="239" spans="1:20" ht="25.5" x14ac:dyDescent="0.2">
      <c r="A239" s="306"/>
      <c r="B239" s="307"/>
      <c r="C239" s="429">
        <v>3556</v>
      </c>
      <c r="D239" s="364" t="s">
        <v>8425</v>
      </c>
      <c r="E239" s="308" t="s">
        <v>4698</v>
      </c>
      <c r="F239" s="64" t="s">
        <v>5139</v>
      </c>
      <c r="G239" s="65" t="s">
        <v>5140</v>
      </c>
      <c r="H239" s="309" t="str">
        <f t="shared" si="4"/>
        <v>фото1</v>
      </c>
      <c r="I239" s="439" t="s">
        <v>5141</v>
      </c>
      <c r="J239" s="310"/>
      <c r="K239" s="417" t="s">
        <v>5</v>
      </c>
      <c r="L239" s="418">
        <v>7</v>
      </c>
      <c r="M239" s="419">
        <v>55</v>
      </c>
      <c r="N239" s="420"/>
      <c r="O239" s="113"/>
      <c r="P239" s="112"/>
      <c r="Q239" s="112"/>
      <c r="R239" s="112"/>
      <c r="S239" s="1"/>
      <c r="T239" s="1"/>
    </row>
    <row r="240" spans="1:20" ht="15" x14ac:dyDescent="0.2">
      <c r="A240" s="306"/>
      <c r="B240" s="307"/>
      <c r="C240" s="429">
        <v>2756</v>
      </c>
      <c r="D240" s="364" t="s">
        <v>10429</v>
      </c>
      <c r="E240" s="308" t="s">
        <v>4698</v>
      </c>
      <c r="F240" s="64" t="s">
        <v>10430</v>
      </c>
      <c r="G240" s="65" t="s">
        <v>10431</v>
      </c>
      <c r="H240" s="309" t="str">
        <f t="shared" si="4"/>
        <v>фото1</v>
      </c>
      <c r="I240" s="439" t="s">
        <v>2428</v>
      </c>
      <c r="J240" s="310"/>
      <c r="K240" s="417" t="s">
        <v>5</v>
      </c>
      <c r="L240" s="418">
        <v>7</v>
      </c>
      <c r="M240" s="419">
        <v>65.599999999999994</v>
      </c>
      <c r="N240" s="420"/>
      <c r="O240" s="113"/>
      <c r="P240" s="112"/>
      <c r="Q240" s="112"/>
      <c r="R240" s="112"/>
      <c r="S240" s="1"/>
      <c r="T240" s="1"/>
    </row>
    <row r="241" spans="1:20" ht="25.5" x14ac:dyDescent="0.2">
      <c r="A241" s="306"/>
      <c r="B241" s="307"/>
      <c r="C241" s="429">
        <v>2765</v>
      </c>
      <c r="D241" s="364" t="s">
        <v>10432</v>
      </c>
      <c r="E241" s="308" t="s">
        <v>4698</v>
      </c>
      <c r="F241" s="64" t="s">
        <v>10433</v>
      </c>
      <c r="G241" s="65" t="s">
        <v>10434</v>
      </c>
      <c r="H241" s="309" t="str">
        <f t="shared" si="4"/>
        <v>фото1</v>
      </c>
      <c r="I241" s="439" t="s">
        <v>10435</v>
      </c>
      <c r="J241" s="310"/>
      <c r="K241" s="417" t="s">
        <v>5</v>
      </c>
      <c r="L241" s="418">
        <v>7</v>
      </c>
      <c r="M241" s="419">
        <v>66.7</v>
      </c>
      <c r="N241" s="420"/>
      <c r="O241" s="113"/>
      <c r="P241" s="112"/>
      <c r="Q241" s="112"/>
      <c r="R241" s="112"/>
      <c r="S241" s="1"/>
      <c r="T241" s="1"/>
    </row>
    <row r="242" spans="1:20" ht="38.25" x14ac:dyDescent="0.2">
      <c r="A242" s="306"/>
      <c r="B242" s="307"/>
      <c r="C242" s="429">
        <v>1577</v>
      </c>
      <c r="D242" s="364" t="s">
        <v>8426</v>
      </c>
      <c r="E242" s="308" t="s">
        <v>4698</v>
      </c>
      <c r="F242" s="64" t="s">
        <v>5142</v>
      </c>
      <c r="G242" s="65" t="s">
        <v>5143</v>
      </c>
      <c r="H242" s="309" t="str">
        <f t="shared" si="4"/>
        <v>фото1</v>
      </c>
      <c r="I242" s="439" t="s">
        <v>5144</v>
      </c>
      <c r="J242" s="310"/>
      <c r="K242" s="417" t="s">
        <v>5</v>
      </c>
      <c r="L242" s="418">
        <v>7</v>
      </c>
      <c r="M242" s="419">
        <v>55</v>
      </c>
      <c r="N242" s="420"/>
      <c r="O242" s="113"/>
      <c r="P242" s="112"/>
      <c r="Q242" s="112"/>
      <c r="R242" s="112"/>
      <c r="S242" s="1"/>
      <c r="T242" s="1"/>
    </row>
    <row r="243" spans="1:20" ht="25.5" x14ac:dyDescent="0.2">
      <c r="A243" s="306"/>
      <c r="B243" s="307"/>
      <c r="C243" s="429">
        <v>2769</v>
      </c>
      <c r="D243" s="364" t="s">
        <v>8427</v>
      </c>
      <c r="E243" s="308" t="s">
        <v>4698</v>
      </c>
      <c r="F243" s="64" t="s">
        <v>5145</v>
      </c>
      <c r="G243" s="65" t="s">
        <v>5146</v>
      </c>
      <c r="H243" s="309" t="str">
        <f t="shared" si="4"/>
        <v>фото1</v>
      </c>
      <c r="I243" s="439" t="s">
        <v>5147</v>
      </c>
      <c r="J243" s="310"/>
      <c r="K243" s="417" t="s">
        <v>5</v>
      </c>
      <c r="L243" s="418">
        <v>7</v>
      </c>
      <c r="M243" s="419">
        <v>59.7</v>
      </c>
      <c r="N243" s="420"/>
      <c r="O243" s="111"/>
      <c r="P243" s="112"/>
      <c r="Q243" s="112"/>
      <c r="R243" s="112"/>
      <c r="S243" s="1"/>
      <c r="T243" s="1"/>
    </row>
    <row r="244" spans="1:20" ht="15" x14ac:dyDescent="0.2">
      <c r="A244" s="306"/>
      <c r="B244" s="307"/>
      <c r="C244" s="429">
        <v>7102</v>
      </c>
      <c r="D244" s="364" t="s">
        <v>8428</v>
      </c>
      <c r="E244" s="308" t="s">
        <v>4698</v>
      </c>
      <c r="F244" s="64" t="s">
        <v>5688</v>
      </c>
      <c r="G244" s="65" t="s">
        <v>5689</v>
      </c>
      <c r="H244" s="309" t="str">
        <f t="shared" si="4"/>
        <v>фото1</v>
      </c>
      <c r="I244" s="439" t="s">
        <v>7164</v>
      </c>
      <c r="J244" s="310"/>
      <c r="K244" s="417" t="s">
        <v>5</v>
      </c>
      <c r="L244" s="418">
        <v>7</v>
      </c>
      <c r="M244" s="419">
        <v>65.599999999999994</v>
      </c>
      <c r="N244" s="420"/>
      <c r="O244" s="113"/>
      <c r="P244" s="112"/>
      <c r="Q244" s="112"/>
      <c r="R244" s="112"/>
      <c r="S244" s="1"/>
      <c r="T244" s="1"/>
    </row>
    <row r="245" spans="1:20" ht="25.5" x14ac:dyDescent="0.2">
      <c r="A245" s="306"/>
      <c r="B245" s="307"/>
      <c r="C245" s="429">
        <v>2851</v>
      </c>
      <c r="D245" s="364" t="s">
        <v>8429</v>
      </c>
      <c r="E245" s="308" t="s">
        <v>4698</v>
      </c>
      <c r="F245" s="64" t="s">
        <v>5148</v>
      </c>
      <c r="G245" s="65" t="s">
        <v>5149</v>
      </c>
      <c r="H245" s="309" t="str">
        <f t="shared" si="4"/>
        <v>фото1</v>
      </c>
      <c r="I245" s="439" t="s">
        <v>5150</v>
      </c>
      <c r="J245" s="310"/>
      <c r="K245" s="417" t="s">
        <v>5</v>
      </c>
      <c r="L245" s="418">
        <v>7</v>
      </c>
      <c r="M245" s="419">
        <v>59.7</v>
      </c>
      <c r="N245" s="420"/>
      <c r="O245" s="113"/>
      <c r="P245" s="112"/>
      <c r="Q245" s="112"/>
      <c r="R245" s="112"/>
      <c r="S245" s="1"/>
      <c r="T245" s="1"/>
    </row>
    <row r="246" spans="1:20" ht="15" x14ac:dyDescent="0.2">
      <c r="A246" s="306"/>
      <c r="B246" s="307"/>
      <c r="C246" s="429">
        <v>5741</v>
      </c>
      <c r="D246" s="364" t="s">
        <v>10436</v>
      </c>
      <c r="E246" s="308" t="s">
        <v>4698</v>
      </c>
      <c r="F246" s="64" t="s">
        <v>10437</v>
      </c>
      <c r="G246" s="65" t="s">
        <v>10438</v>
      </c>
      <c r="H246" s="309" t="str">
        <f t="shared" si="4"/>
        <v>фото1</v>
      </c>
      <c r="I246" s="439" t="s">
        <v>10439</v>
      </c>
      <c r="J246" s="310"/>
      <c r="K246" s="417" t="s">
        <v>5</v>
      </c>
      <c r="L246" s="418">
        <v>7</v>
      </c>
      <c r="M246" s="419">
        <v>67.900000000000006</v>
      </c>
      <c r="N246" s="420"/>
      <c r="O246" s="113"/>
      <c r="P246" s="112"/>
      <c r="Q246" s="112"/>
      <c r="R246" s="112"/>
      <c r="S246" s="1"/>
      <c r="T246" s="1"/>
    </row>
    <row r="247" spans="1:20" ht="15" x14ac:dyDescent="0.2">
      <c r="A247" s="306"/>
      <c r="B247" s="307"/>
      <c r="C247" s="429">
        <v>2906</v>
      </c>
      <c r="D247" s="364" t="s">
        <v>8430</v>
      </c>
      <c r="E247" s="308" t="s">
        <v>4698</v>
      </c>
      <c r="F247" s="64" t="s">
        <v>5151</v>
      </c>
      <c r="G247" s="65" t="s">
        <v>5152</v>
      </c>
      <c r="H247" s="309" t="str">
        <f t="shared" si="4"/>
        <v>фото1</v>
      </c>
      <c r="I247" s="439" t="s">
        <v>5153</v>
      </c>
      <c r="J247" s="310"/>
      <c r="K247" s="417" t="s">
        <v>5</v>
      </c>
      <c r="L247" s="418">
        <v>7</v>
      </c>
      <c r="M247" s="419">
        <v>55</v>
      </c>
      <c r="N247" s="420"/>
      <c r="O247" s="113"/>
      <c r="P247" s="112"/>
      <c r="Q247" s="112"/>
      <c r="R247" s="112"/>
      <c r="S247" s="1"/>
      <c r="T247" s="1"/>
    </row>
    <row r="248" spans="1:20" ht="38.25" x14ac:dyDescent="0.2">
      <c r="A248" s="306"/>
      <c r="B248" s="307"/>
      <c r="C248" s="429">
        <v>507</v>
      </c>
      <c r="D248" s="364" t="s">
        <v>8431</v>
      </c>
      <c r="E248" s="308" t="s">
        <v>4698</v>
      </c>
      <c r="F248" s="64" t="s">
        <v>5154</v>
      </c>
      <c r="G248" s="65" t="s">
        <v>5155</v>
      </c>
      <c r="H248" s="309" t="str">
        <f t="shared" si="4"/>
        <v>фото1</v>
      </c>
      <c r="I248" s="439" t="s">
        <v>5156</v>
      </c>
      <c r="J248" s="310"/>
      <c r="K248" s="417" t="s">
        <v>5</v>
      </c>
      <c r="L248" s="418">
        <v>7</v>
      </c>
      <c r="M248" s="419">
        <v>59.7</v>
      </c>
      <c r="N248" s="420"/>
      <c r="O248" s="113"/>
      <c r="P248" s="112"/>
      <c r="Q248" s="112"/>
      <c r="R248" s="112"/>
      <c r="S248" s="1"/>
      <c r="T248" s="1"/>
    </row>
    <row r="249" spans="1:20" ht="25.5" x14ac:dyDescent="0.2">
      <c r="A249" s="306"/>
      <c r="B249" s="307"/>
      <c r="C249" s="429">
        <v>2907</v>
      </c>
      <c r="D249" s="364" t="s">
        <v>8432</v>
      </c>
      <c r="E249" s="308" t="s">
        <v>4698</v>
      </c>
      <c r="F249" s="64" t="s">
        <v>5157</v>
      </c>
      <c r="G249" s="65" t="s">
        <v>5158</v>
      </c>
      <c r="H249" s="309" t="str">
        <f t="shared" si="4"/>
        <v>фото1</v>
      </c>
      <c r="I249" s="439" t="s">
        <v>5159</v>
      </c>
      <c r="J249" s="310"/>
      <c r="K249" s="417" t="s">
        <v>5</v>
      </c>
      <c r="L249" s="418">
        <v>7</v>
      </c>
      <c r="M249" s="419">
        <v>87.7</v>
      </c>
      <c r="N249" s="420"/>
      <c r="O249" s="113"/>
      <c r="P249" s="112"/>
      <c r="Q249" s="112"/>
      <c r="R249" s="112"/>
      <c r="S249" s="1"/>
      <c r="T249" s="1"/>
    </row>
    <row r="250" spans="1:20" ht="25.5" x14ac:dyDescent="0.2">
      <c r="A250" s="306"/>
      <c r="B250" s="307"/>
      <c r="C250" s="429">
        <v>7103</v>
      </c>
      <c r="D250" s="364" t="s">
        <v>8433</v>
      </c>
      <c r="E250" s="308" t="s">
        <v>4698</v>
      </c>
      <c r="F250" s="64" t="s">
        <v>7165</v>
      </c>
      <c r="G250" s="65" t="s">
        <v>7166</v>
      </c>
      <c r="H250" s="309" t="str">
        <f t="shared" si="4"/>
        <v>фото1</v>
      </c>
      <c r="I250" s="439" t="s">
        <v>7167</v>
      </c>
      <c r="J250" s="310"/>
      <c r="K250" s="417" t="s">
        <v>5</v>
      </c>
      <c r="L250" s="418">
        <v>7</v>
      </c>
      <c r="M250" s="419">
        <v>65.599999999999994</v>
      </c>
      <c r="N250" s="420"/>
      <c r="O250" s="113"/>
      <c r="P250" s="112"/>
      <c r="Q250" s="112"/>
      <c r="R250" s="112"/>
      <c r="S250" s="1"/>
      <c r="T250" s="1"/>
    </row>
    <row r="251" spans="1:20" ht="15" x14ac:dyDescent="0.2">
      <c r="A251" s="306"/>
      <c r="B251" s="307"/>
      <c r="C251" s="429">
        <v>2852</v>
      </c>
      <c r="D251" s="364" t="s">
        <v>8434</v>
      </c>
      <c r="E251" s="308" t="s">
        <v>4698</v>
      </c>
      <c r="F251" s="64" t="s">
        <v>5160</v>
      </c>
      <c r="G251" s="65" t="s">
        <v>5161</v>
      </c>
      <c r="H251" s="309" t="str">
        <f>HYPERLINK("http://www.gardenbulbs.ru/images/Gladiolus_CL/thumbnails/"&amp;D251&amp;".jpg","фото1")</f>
        <v>фото1</v>
      </c>
      <c r="I251" s="439" t="s">
        <v>896</v>
      </c>
      <c r="J251" s="310"/>
      <c r="K251" s="417" t="s">
        <v>5</v>
      </c>
      <c r="L251" s="418">
        <v>7</v>
      </c>
      <c r="M251" s="419">
        <v>55</v>
      </c>
      <c r="N251" s="420"/>
      <c r="O251" s="111"/>
      <c r="P251" s="112"/>
      <c r="Q251" s="112"/>
      <c r="R251" s="112"/>
      <c r="S251" s="1"/>
      <c r="T251" s="1"/>
    </row>
    <row r="252" spans="1:20" ht="15" x14ac:dyDescent="0.2">
      <c r="A252" s="306"/>
      <c r="B252" s="307"/>
      <c r="C252" s="429">
        <v>7108</v>
      </c>
      <c r="D252" s="364" t="s">
        <v>8435</v>
      </c>
      <c r="E252" s="308" t="s">
        <v>4698</v>
      </c>
      <c r="F252" s="64" t="s">
        <v>5863</v>
      </c>
      <c r="G252" s="65" t="s">
        <v>5864</v>
      </c>
      <c r="H252" s="309" t="str">
        <f>HYPERLINK("http://www.gardenbulbs.ru/images/Gladiolus_CL/thumbnails/"&amp;D252&amp;".jpg","фото1")</f>
        <v>фото1</v>
      </c>
      <c r="I252" s="439" t="s">
        <v>7168</v>
      </c>
      <c r="J252" s="310"/>
      <c r="K252" s="417" t="s">
        <v>5</v>
      </c>
      <c r="L252" s="418">
        <v>7</v>
      </c>
      <c r="M252" s="419">
        <v>55</v>
      </c>
      <c r="N252" s="420"/>
      <c r="O252" s="111"/>
      <c r="P252" s="112"/>
      <c r="Q252" s="112"/>
      <c r="R252" s="112"/>
      <c r="S252" s="1"/>
      <c r="T252" s="1"/>
    </row>
    <row r="253" spans="1:20" ht="38.25" x14ac:dyDescent="0.2">
      <c r="A253" s="306"/>
      <c r="B253" s="307"/>
      <c r="C253" s="429">
        <v>3048</v>
      </c>
      <c r="D253" s="364" t="s">
        <v>8436</v>
      </c>
      <c r="E253" s="308" t="s">
        <v>4698</v>
      </c>
      <c r="F253" s="64" t="s">
        <v>5162</v>
      </c>
      <c r="G253" s="65" t="s">
        <v>5163</v>
      </c>
      <c r="H253" s="309" t="str">
        <f>HYPERLINK("http://www.gardenbulbs.ru/images/Gladiolus_CL/thumbnails/"&amp;D253&amp;".jpg","фото1")</f>
        <v>фото1</v>
      </c>
      <c r="I253" s="439" t="s">
        <v>5164</v>
      </c>
      <c r="J253" s="310"/>
      <c r="K253" s="417" t="s">
        <v>5</v>
      </c>
      <c r="L253" s="418">
        <v>7</v>
      </c>
      <c r="M253" s="419">
        <v>87.7</v>
      </c>
      <c r="N253" s="420"/>
      <c r="O253" s="111"/>
      <c r="P253" s="112"/>
      <c r="Q253" s="112"/>
      <c r="R253" s="112"/>
      <c r="S253" s="1"/>
      <c r="T253" s="1"/>
    </row>
    <row r="254" spans="1:20" ht="15" x14ac:dyDescent="0.2">
      <c r="A254" s="306"/>
      <c r="B254" s="307"/>
      <c r="C254" s="429">
        <v>3528</v>
      </c>
      <c r="D254" s="364" t="s">
        <v>13226</v>
      </c>
      <c r="E254" s="308" t="s">
        <v>4698</v>
      </c>
      <c r="F254" s="64" t="s">
        <v>5165</v>
      </c>
      <c r="G254" s="65" t="s">
        <v>13227</v>
      </c>
      <c r="H254" s="309" t="str">
        <f>HYPERLINK("http://www.gardenbulbs.ru/images/Gladiolus_CL/thumbnails/"&amp;D254&amp;".jpg","фото1")</f>
        <v>фото1</v>
      </c>
      <c r="I254" s="439" t="s">
        <v>5166</v>
      </c>
      <c r="J254" s="310"/>
      <c r="K254" s="417" t="s">
        <v>5</v>
      </c>
      <c r="L254" s="418">
        <v>7</v>
      </c>
      <c r="M254" s="419">
        <v>90.1</v>
      </c>
      <c r="N254" s="420"/>
      <c r="O254" s="113"/>
      <c r="P254" s="112"/>
      <c r="Q254" s="112"/>
      <c r="R254" s="112"/>
      <c r="S254" s="1"/>
      <c r="T254" s="1"/>
    </row>
    <row r="255" spans="1:20" ht="15" x14ac:dyDescent="0.2">
      <c r="A255" s="306"/>
      <c r="B255" s="307"/>
      <c r="C255" s="429">
        <v>1582</v>
      </c>
      <c r="D255" s="364" t="s">
        <v>8437</v>
      </c>
      <c r="E255" s="308" t="s">
        <v>4698</v>
      </c>
      <c r="F255" s="64" t="s">
        <v>5167</v>
      </c>
      <c r="G255" s="65" t="s">
        <v>5168</v>
      </c>
      <c r="H255" s="309" t="str">
        <f>HYPERLINK("http://www.gardenbulbs.ru/images/Gladiolus_CL/thumbnails/"&amp;D255&amp;".jpg","фото1")</f>
        <v>фото1</v>
      </c>
      <c r="I255" s="439" t="s">
        <v>4725</v>
      </c>
      <c r="J255" s="310"/>
      <c r="K255" s="417" t="s">
        <v>5</v>
      </c>
      <c r="L255" s="418">
        <v>7</v>
      </c>
      <c r="M255" s="419">
        <v>59.7</v>
      </c>
      <c r="N255" s="420"/>
      <c r="O255" s="113"/>
      <c r="P255" s="112"/>
      <c r="Q255" s="112"/>
      <c r="R255" s="112"/>
      <c r="S255" s="1"/>
      <c r="T255" s="1"/>
    </row>
    <row r="256" spans="1:20" ht="15.75" x14ac:dyDescent="0.25">
      <c r="A256" s="291"/>
      <c r="B256" s="291"/>
      <c r="C256" s="61"/>
      <c r="D256" s="108"/>
      <c r="E256" s="62"/>
      <c r="F256" s="311" t="s">
        <v>13228</v>
      </c>
      <c r="G256" s="61"/>
      <c r="H256" s="61"/>
      <c r="I256" s="304"/>
      <c r="J256" s="63"/>
      <c r="K256" s="61"/>
      <c r="L256" s="305"/>
      <c r="M256" s="132"/>
      <c r="N256" s="61"/>
      <c r="O256" s="111"/>
      <c r="P256" s="112"/>
      <c r="Q256" s="112"/>
      <c r="R256" s="112"/>
      <c r="S256" s="1"/>
      <c r="T256" s="1"/>
    </row>
    <row r="257" spans="1:20" ht="38.25" x14ac:dyDescent="0.2">
      <c r="A257" s="306"/>
      <c r="B257" s="307"/>
      <c r="C257" s="429">
        <v>5899</v>
      </c>
      <c r="D257" s="364" t="s">
        <v>12418</v>
      </c>
      <c r="E257" s="308" t="s">
        <v>4698</v>
      </c>
      <c r="F257" s="64" t="s">
        <v>12496</v>
      </c>
      <c r="G257" s="65" t="s">
        <v>10808</v>
      </c>
      <c r="H257" s="309" t="str">
        <f t="shared" ref="H257:H300" si="5">HYPERLINK("http://www.gardenbulbs.ru/images/Gladiolus_CL/thumbnails/"&amp;D257&amp;".jpg","фото1")</f>
        <v>фото1</v>
      </c>
      <c r="I257" s="439" t="s">
        <v>12501</v>
      </c>
      <c r="J257" s="310"/>
      <c r="K257" s="417" t="s">
        <v>5</v>
      </c>
      <c r="L257" s="418">
        <v>8</v>
      </c>
      <c r="M257" s="419">
        <v>67.599999999999994</v>
      </c>
      <c r="N257" s="420"/>
      <c r="O257" s="113"/>
      <c r="P257" s="112"/>
      <c r="Q257" s="112"/>
      <c r="R257" s="112"/>
      <c r="S257" s="1"/>
      <c r="T257" s="1"/>
    </row>
    <row r="258" spans="1:20" ht="25.5" x14ac:dyDescent="0.2">
      <c r="A258" s="306"/>
      <c r="B258" s="307"/>
      <c r="C258" s="429">
        <v>3895</v>
      </c>
      <c r="D258" s="364" t="s">
        <v>8438</v>
      </c>
      <c r="E258" s="308" t="s">
        <v>4698</v>
      </c>
      <c r="F258" s="64" t="s">
        <v>7169</v>
      </c>
      <c r="G258" s="65" t="s">
        <v>7170</v>
      </c>
      <c r="H258" s="309" t="str">
        <f t="shared" si="5"/>
        <v>фото1</v>
      </c>
      <c r="I258" s="439" t="s">
        <v>5169</v>
      </c>
      <c r="J258" s="310"/>
      <c r="K258" s="417" t="s">
        <v>5</v>
      </c>
      <c r="L258" s="418">
        <v>8</v>
      </c>
      <c r="M258" s="419">
        <v>72.900000000000006</v>
      </c>
      <c r="N258" s="420"/>
      <c r="O258" s="113"/>
      <c r="P258" s="112"/>
      <c r="Q258" s="112"/>
      <c r="R258" s="112"/>
      <c r="S258" s="1"/>
      <c r="T258" s="1"/>
    </row>
    <row r="259" spans="1:20" ht="15" x14ac:dyDescent="0.2">
      <c r="A259" s="306"/>
      <c r="B259" s="307"/>
      <c r="C259" s="429">
        <v>3551</v>
      </c>
      <c r="D259" s="364" t="s">
        <v>8439</v>
      </c>
      <c r="E259" s="308" t="s">
        <v>4698</v>
      </c>
      <c r="F259" s="64" t="s">
        <v>7171</v>
      </c>
      <c r="G259" s="65" t="s">
        <v>7172</v>
      </c>
      <c r="H259" s="309" t="str">
        <f t="shared" si="5"/>
        <v>фото1</v>
      </c>
      <c r="I259" s="439" t="s">
        <v>5170</v>
      </c>
      <c r="J259" s="310"/>
      <c r="K259" s="417" t="s">
        <v>5</v>
      </c>
      <c r="L259" s="418">
        <v>8</v>
      </c>
      <c r="M259" s="419">
        <v>72.900000000000006</v>
      </c>
      <c r="N259" s="420"/>
      <c r="O259" s="113"/>
      <c r="P259" s="112"/>
      <c r="Q259" s="112"/>
      <c r="R259" s="112"/>
      <c r="S259" s="1"/>
      <c r="T259" s="1"/>
    </row>
    <row r="260" spans="1:20" ht="25.5" x14ac:dyDescent="0.2">
      <c r="A260" s="306"/>
      <c r="B260" s="307"/>
      <c r="C260" s="429">
        <v>1612</v>
      </c>
      <c r="D260" s="364" t="s">
        <v>8444</v>
      </c>
      <c r="E260" s="308" t="s">
        <v>4698</v>
      </c>
      <c r="F260" s="64" t="s">
        <v>5171</v>
      </c>
      <c r="G260" s="65" t="s">
        <v>5172</v>
      </c>
      <c r="H260" s="309" t="str">
        <f t="shared" si="5"/>
        <v>фото1</v>
      </c>
      <c r="I260" s="439" t="s">
        <v>5173</v>
      </c>
      <c r="J260" s="310"/>
      <c r="K260" s="417" t="s">
        <v>5</v>
      </c>
      <c r="L260" s="418">
        <v>8</v>
      </c>
      <c r="M260" s="419">
        <v>83.6</v>
      </c>
      <c r="N260" s="420"/>
      <c r="O260" s="111"/>
      <c r="P260" s="112"/>
      <c r="Q260" s="112"/>
      <c r="R260" s="112"/>
      <c r="S260" s="1"/>
      <c r="T260" s="1"/>
    </row>
    <row r="261" spans="1:20" ht="15" x14ac:dyDescent="0.2">
      <c r="A261" s="306"/>
      <c r="B261" s="307"/>
      <c r="C261" s="429" t="s">
        <v>13229</v>
      </c>
      <c r="D261" s="364" t="s">
        <v>13230</v>
      </c>
      <c r="E261" s="308" t="s">
        <v>4698</v>
      </c>
      <c r="F261" s="441" t="s">
        <v>13231</v>
      </c>
      <c r="G261" s="442" t="s">
        <v>13232</v>
      </c>
      <c r="H261" s="400" t="str">
        <f t="shared" si="5"/>
        <v>фото1</v>
      </c>
      <c r="I261" s="439" t="s">
        <v>13233</v>
      </c>
      <c r="J261" s="310"/>
      <c r="K261" s="417" t="s">
        <v>5</v>
      </c>
      <c r="L261" s="418">
        <v>8</v>
      </c>
      <c r="M261" s="419">
        <v>67.599999999999994</v>
      </c>
      <c r="N261" s="420"/>
      <c r="O261" s="113"/>
      <c r="P261" s="112"/>
      <c r="Q261" s="112"/>
      <c r="R261" s="112"/>
      <c r="S261" s="1"/>
      <c r="T261" s="1"/>
    </row>
    <row r="262" spans="1:20" ht="25.5" x14ac:dyDescent="0.2">
      <c r="A262" s="306"/>
      <c r="B262" s="307"/>
      <c r="C262" s="429">
        <v>5412</v>
      </c>
      <c r="D262" s="364" t="s">
        <v>13234</v>
      </c>
      <c r="E262" s="308" t="s">
        <v>4698</v>
      </c>
      <c r="F262" s="441" t="s">
        <v>13235</v>
      </c>
      <c r="G262" s="442" t="s">
        <v>13236</v>
      </c>
      <c r="H262" s="400" t="str">
        <f t="shared" si="5"/>
        <v>фото1</v>
      </c>
      <c r="I262" s="439" t="s">
        <v>8443</v>
      </c>
      <c r="J262" s="310"/>
      <c r="K262" s="417" t="s">
        <v>5</v>
      </c>
      <c r="L262" s="418">
        <v>8</v>
      </c>
      <c r="M262" s="419">
        <v>72.900000000000006</v>
      </c>
      <c r="N262" s="420"/>
      <c r="O262" s="113"/>
      <c r="P262" s="112"/>
      <c r="Q262" s="112"/>
      <c r="R262" s="112"/>
      <c r="S262" s="1"/>
      <c r="T262" s="1"/>
    </row>
    <row r="263" spans="1:20" ht="25.5" x14ac:dyDescent="0.2">
      <c r="A263" s="306"/>
      <c r="B263" s="307"/>
      <c r="C263" s="429">
        <v>5411</v>
      </c>
      <c r="D263" s="364" t="s">
        <v>10440</v>
      </c>
      <c r="E263" s="308" t="s">
        <v>4698</v>
      </c>
      <c r="F263" s="64" t="s">
        <v>8440</v>
      </c>
      <c r="G263" s="65" t="s">
        <v>8441</v>
      </c>
      <c r="H263" s="309" t="str">
        <f t="shared" si="5"/>
        <v>фото1</v>
      </c>
      <c r="I263" s="439" t="s">
        <v>8442</v>
      </c>
      <c r="J263" s="310"/>
      <c r="K263" s="417" t="s">
        <v>5</v>
      </c>
      <c r="L263" s="418">
        <v>8</v>
      </c>
      <c r="M263" s="419">
        <v>72.900000000000006</v>
      </c>
      <c r="N263" s="420"/>
      <c r="O263" s="111"/>
      <c r="P263" s="112"/>
      <c r="Q263" s="112"/>
      <c r="R263" s="112"/>
      <c r="S263" s="1"/>
      <c r="T263" s="1"/>
    </row>
    <row r="264" spans="1:20" ht="38.25" x14ac:dyDescent="0.2">
      <c r="A264" s="306"/>
      <c r="B264" s="307"/>
      <c r="C264" s="429">
        <v>5900</v>
      </c>
      <c r="D264" s="364" t="s">
        <v>12419</v>
      </c>
      <c r="E264" s="308" t="s">
        <v>4698</v>
      </c>
      <c r="F264" s="64" t="s">
        <v>12497</v>
      </c>
      <c r="G264" s="65" t="s">
        <v>10809</v>
      </c>
      <c r="H264" s="309" t="str">
        <f t="shared" si="5"/>
        <v>фото1</v>
      </c>
      <c r="I264" s="439" t="s">
        <v>12502</v>
      </c>
      <c r="J264" s="310"/>
      <c r="K264" s="417" t="s">
        <v>5</v>
      </c>
      <c r="L264" s="418">
        <v>8</v>
      </c>
      <c r="M264" s="419">
        <v>67.599999999999994</v>
      </c>
      <c r="N264" s="420"/>
      <c r="O264" s="113"/>
      <c r="P264" s="112"/>
      <c r="Q264" s="112"/>
      <c r="R264" s="112"/>
      <c r="S264" s="1"/>
      <c r="T264" s="1"/>
    </row>
    <row r="265" spans="1:20" ht="25.5" x14ac:dyDescent="0.2">
      <c r="A265" s="306"/>
      <c r="B265" s="307"/>
      <c r="C265" s="429" t="s">
        <v>13237</v>
      </c>
      <c r="D265" s="364" t="s">
        <v>13238</v>
      </c>
      <c r="E265" s="308" t="s">
        <v>4698</v>
      </c>
      <c r="F265" s="441" t="s">
        <v>13239</v>
      </c>
      <c r="G265" s="442" t="s">
        <v>13240</v>
      </c>
      <c r="H265" s="400" t="str">
        <f t="shared" si="5"/>
        <v>фото1</v>
      </c>
      <c r="I265" s="439" t="s">
        <v>13241</v>
      </c>
      <c r="J265" s="310"/>
      <c r="K265" s="417" t="s">
        <v>5</v>
      </c>
      <c r="L265" s="418">
        <v>8</v>
      </c>
      <c r="M265" s="419">
        <v>67.599999999999994</v>
      </c>
      <c r="N265" s="420"/>
      <c r="O265" s="113"/>
      <c r="P265" s="112"/>
      <c r="Q265" s="112"/>
      <c r="R265" s="112"/>
      <c r="S265" s="1"/>
      <c r="T265" s="1"/>
    </row>
    <row r="266" spans="1:20" ht="25.5" x14ac:dyDescent="0.2">
      <c r="A266" s="306"/>
      <c r="B266" s="307"/>
      <c r="C266" s="429" t="s">
        <v>13242</v>
      </c>
      <c r="D266" s="364" t="s">
        <v>13243</v>
      </c>
      <c r="E266" s="308" t="s">
        <v>4698</v>
      </c>
      <c r="F266" s="441" t="s">
        <v>13244</v>
      </c>
      <c r="G266" s="442" t="s">
        <v>13245</v>
      </c>
      <c r="H266" s="400" t="str">
        <f t="shared" si="5"/>
        <v>фото1</v>
      </c>
      <c r="I266" s="439" t="s">
        <v>13246</v>
      </c>
      <c r="J266" s="310"/>
      <c r="K266" s="417" t="s">
        <v>5</v>
      </c>
      <c r="L266" s="418">
        <v>8</v>
      </c>
      <c r="M266" s="419">
        <v>67.599999999999994</v>
      </c>
      <c r="N266" s="420"/>
      <c r="O266" s="111"/>
      <c r="P266" s="112"/>
      <c r="Q266" s="112"/>
      <c r="R266" s="112"/>
      <c r="S266" s="1"/>
      <c r="T266" s="1"/>
    </row>
    <row r="267" spans="1:20" ht="25.5" x14ac:dyDescent="0.2">
      <c r="A267" s="306"/>
      <c r="B267" s="307"/>
      <c r="C267" s="429">
        <v>3020</v>
      </c>
      <c r="D267" s="364" t="s">
        <v>8445</v>
      </c>
      <c r="E267" s="308" t="s">
        <v>4698</v>
      </c>
      <c r="F267" s="64" t="s">
        <v>7173</v>
      </c>
      <c r="G267" s="65" t="s">
        <v>7174</v>
      </c>
      <c r="H267" s="309" t="str">
        <f t="shared" si="5"/>
        <v>фото1</v>
      </c>
      <c r="I267" s="439" t="s">
        <v>5174</v>
      </c>
      <c r="J267" s="310"/>
      <c r="K267" s="417" t="s">
        <v>5</v>
      </c>
      <c r="L267" s="418">
        <v>8</v>
      </c>
      <c r="M267" s="419">
        <v>72.900000000000006</v>
      </c>
      <c r="N267" s="420"/>
      <c r="O267" s="113"/>
      <c r="P267" s="112"/>
      <c r="Q267" s="112"/>
      <c r="R267" s="112"/>
      <c r="S267" s="1"/>
      <c r="T267" s="1"/>
    </row>
    <row r="268" spans="1:20" ht="25.5" x14ac:dyDescent="0.2">
      <c r="A268" s="306"/>
      <c r="B268" s="307"/>
      <c r="C268" s="429">
        <v>7111</v>
      </c>
      <c r="D268" s="364" t="s">
        <v>8446</v>
      </c>
      <c r="E268" s="308" t="s">
        <v>4698</v>
      </c>
      <c r="F268" s="64" t="s">
        <v>7175</v>
      </c>
      <c r="G268" s="65" t="s">
        <v>7176</v>
      </c>
      <c r="H268" s="309" t="str">
        <f t="shared" si="5"/>
        <v>фото1</v>
      </c>
      <c r="I268" s="439" t="s">
        <v>7177</v>
      </c>
      <c r="J268" s="310"/>
      <c r="K268" s="417" t="s">
        <v>5</v>
      </c>
      <c r="L268" s="418">
        <v>8</v>
      </c>
      <c r="M268" s="419">
        <v>72.900000000000006</v>
      </c>
      <c r="N268" s="420"/>
      <c r="O268" s="111"/>
      <c r="P268" s="112"/>
      <c r="Q268" s="112"/>
      <c r="R268" s="112"/>
      <c r="S268" s="1"/>
      <c r="T268" s="1"/>
    </row>
    <row r="269" spans="1:20" ht="15" x14ac:dyDescent="0.2">
      <c r="A269" s="306"/>
      <c r="B269" s="307"/>
      <c r="C269" s="429">
        <v>7110</v>
      </c>
      <c r="D269" s="364" t="s">
        <v>8447</v>
      </c>
      <c r="E269" s="308" t="s">
        <v>4698</v>
      </c>
      <c r="F269" s="64" t="s">
        <v>7178</v>
      </c>
      <c r="G269" s="65" t="s">
        <v>7179</v>
      </c>
      <c r="H269" s="309" t="str">
        <f t="shared" si="5"/>
        <v>фото1</v>
      </c>
      <c r="I269" s="439" t="s">
        <v>7180</v>
      </c>
      <c r="J269" s="310"/>
      <c r="K269" s="417" t="s">
        <v>5</v>
      </c>
      <c r="L269" s="418">
        <v>8</v>
      </c>
      <c r="M269" s="419">
        <v>72.900000000000006</v>
      </c>
      <c r="N269" s="420"/>
      <c r="O269" s="111"/>
      <c r="P269" s="112"/>
      <c r="Q269" s="112"/>
      <c r="R269" s="112"/>
      <c r="S269" s="1"/>
      <c r="T269" s="1"/>
    </row>
    <row r="270" spans="1:20" ht="15" x14ac:dyDescent="0.2">
      <c r="A270" s="306"/>
      <c r="B270" s="307"/>
      <c r="C270" s="429">
        <v>7112</v>
      </c>
      <c r="D270" s="364" t="s">
        <v>8448</v>
      </c>
      <c r="E270" s="308" t="s">
        <v>4698</v>
      </c>
      <c r="F270" s="64" t="s">
        <v>7181</v>
      </c>
      <c r="G270" s="65" t="s">
        <v>7182</v>
      </c>
      <c r="H270" s="309" t="str">
        <f t="shared" si="5"/>
        <v>фото1</v>
      </c>
      <c r="I270" s="439" t="s">
        <v>7183</v>
      </c>
      <c r="J270" s="310"/>
      <c r="K270" s="417" t="s">
        <v>5</v>
      </c>
      <c r="L270" s="418">
        <v>8</v>
      </c>
      <c r="M270" s="419">
        <v>72.900000000000006</v>
      </c>
      <c r="N270" s="420"/>
      <c r="O270" s="113"/>
      <c r="P270" s="112"/>
      <c r="Q270" s="112"/>
      <c r="R270" s="112"/>
      <c r="S270" s="1"/>
      <c r="T270" s="1"/>
    </row>
    <row r="271" spans="1:20" ht="38.25" x14ac:dyDescent="0.2">
      <c r="A271" s="306"/>
      <c r="B271" s="307"/>
      <c r="C271" s="429" t="s">
        <v>13247</v>
      </c>
      <c r="D271" s="364" t="s">
        <v>13248</v>
      </c>
      <c r="E271" s="308" t="s">
        <v>4698</v>
      </c>
      <c r="F271" s="441" t="s">
        <v>3987</v>
      </c>
      <c r="G271" s="442" t="s">
        <v>13249</v>
      </c>
      <c r="H271" s="400" t="str">
        <f t="shared" si="5"/>
        <v>фото1</v>
      </c>
      <c r="I271" s="439" t="s">
        <v>13250</v>
      </c>
      <c r="J271" s="310"/>
      <c r="K271" s="417" t="s">
        <v>5</v>
      </c>
      <c r="L271" s="418">
        <v>3</v>
      </c>
      <c r="M271" s="419">
        <v>35.200000000000003</v>
      </c>
      <c r="N271" s="420"/>
      <c r="O271" s="111"/>
      <c r="P271" s="112"/>
      <c r="Q271" s="112"/>
      <c r="R271" s="112"/>
      <c r="S271" s="1"/>
      <c r="T271" s="1"/>
    </row>
    <row r="272" spans="1:20" ht="38.25" x14ac:dyDescent="0.2">
      <c r="A272" s="306"/>
      <c r="B272" s="307"/>
      <c r="C272" s="429">
        <v>3540</v>
      </c>
      <c r="D272" s="364" t="s">
        <v>8449</v>
      </c>
      <c r="E272" s="308" t="s">
        <v>4698</v>
      </c>
      <c r="F272" s="64" t="s">
        <v>7184</v>
      </c>
      <c r="G272" s="65" t="s">
        <v>7185</v>
      </c>
      <c r="H272" s="309" t="str">
        <f t="shared" si="5"/>
        <v>фото1</v>
      </c>
      <c r="I272" s="439" t="s">
        <v>5175</v>
      </c>
      <c r="J272" s="310"/>
      <c r="K272" s="417" t="s">
        <v>5</v>
      </c>
      <c r="L272" s="418">
        <v>8</v>
      </c>
      <c r="M272" s="419">
        <v>72.900000000000006</v>
      </c>
      <c r="N272" s="420"/>
      <c r="O272" s="111"/>
      <c r="P272" s="112"/>
      <c r="Q272" s="112"/>
      <c r="R272" s="112"/>
      <c r="S272" s="1"/>
      <c r="T272" s="1"/>
    </row>
    <row r="273" spans="1:20" ht="38.25" x14ac:dyDescent="0.2">
      <c r="A273" s="306"/>
      <c r="B273" s="307"/>
      <c r="C273" s="429">
        <v>3021</v>
      </c>
      <c r="D273" s="364" t="s">
        <v>8450</v>
      </c>
      <c r="E273" s="308" t="s">
        <v>4698</v>
      </c>
      <c r="F273" s="64" t="s">
        <v>7186</v>
      </c>
      <c r="G273" s="65" t="s">
        <v>7187</v>
      </c>
      <c r="H273" s="309" t="str">
        <f t="shared" si="5"/>
        <v>фото1</v>
      </c>
      <c r="I273" s="439" t="s">
        <v>5176</v>
      </c>
      <c r="J273" s="310"/>
      <c r="K273" s="417" t="s">
        <v>5</v>
      </c>
      <c r="L273" s="418">
        <v>8</v>
      </c>
      <c r="M273" s="419">
        <v>72.900000000000006</v>
      </c>
      <c r="N273" s="420"/>
      <c r="O273" s="111"/>
      <c r="P273" s="112"/>
      <c r="Q273" s="112"/>
      <c r="R273" s="112"/>
      <c r="S273" s="1"/>
      <c r="T273" s="1"/>
    </row>
    <row r="274" spans="1:20" ht="38.25" x14ac:dyDescent="0.2">
      <c r="A274" s="306"/>
      <c r="B274" s="307"/>
      <c r="C274" s="429">
        <v>5901</v>
      </c>
      <c r="D274" s="364" t="s">
        <v>12420</v>
      </c>
      <c r="E274" s="308" t="s">
        <v>4698</v>
      </c>
      <c r="F274" s="64" t="s">
        <v>12498</v>
      </c>
      <c r="G274" s="65" t="s">
        <v>13251</v>
      </c>
      <c r="H274" s="309" t="str">
        <f t="shared" si="5"/>
        <v>фото1</v>
      </c>
      <c r="I274" s="439" t="s">
        <v>12503</v>
      </c>
      <c r="J274" s="310"/>
      <c r="K274" s="417" t="s">
        <v>5</v>
      </c>
      <c r="L274" s="418">
        <v>8</v>
      </c>
      <c r="M274" s="419">
        <v>67.599999999999994</v>
      </c>
      <c r="N274" s="420"/>
      <c r="O274" s="113"/>
      <c r="P274" s="112"/>
      <c r="Q274" s="112"/>
      <c r="R274" s="112"/>
      <c r="S274" s="1"/>
      <c r="T274" s="1"/>
    </row>
    <row r="275" spans="1:20" ht="38.25" x14ac:dyDescent="0.2">
      <c r="A275" s="306"/>
      <c r="B275" s="307"/>
      <c r="C275" s="429">
        <v>3022</v>
      </c>
      <c r="D275" s="364" t="s">
        <v>8451</v>
      </c>
      <c r="E275" s="308" t="s">
        <v>4698</v>
      </c>
      <c r="F275" s="64" t="s">
        <v>7188</v>
      </c>
      <c r="G275" s="65" t="s">
        <v>7189</v>
      </c>
      <c r="H275" s="309" t="str">
        <f t="shared" si="5"/>
        <v>фото1</v>
      </c>
      <c r="I275" s="439" t="s">
        <v>5177</v>
      </c>
      <c r="J275" s="310"/>
      <c r="K275" s="417" t="s">
        <v>5</v>
      </c>
      <c r="L275" s="418">
        <v>8</v>
      </c>
      <c r="M275" s="419">
        <v>72.900000000000006</v>
      </c>
      <c r="N275" s="420"/>
      <c r="O275" s="113"/>
      <c r="P275" s="112"/>
      <c r="Q275" s="112"/>
      <c r="R275" s="112"/>
      <c r="S275" s="1"/>
      <c r="T275" s="1"/>
    </row>
    <row r="276" spans="1:20" ht="25.5" x14ac:dyDescent="0.2">
      <c r="A276" s="306"/>
      <c r="B276" s="307"/>
      <c r="C276" s="429">
        <v>3547</v>
      </c>
      <c r="D276" s="364" t="s">
        <v>8452</v>
      </c>
      <c r="E276" s="308" t="s">
        <v>4698</v>
      </c>
      <c r="F276" s="64" t="s">
        <v>7190</v>
      </c>
      <c r="G276" s="65" t="s">
        <v>7191</v>
      </c>
      <c r="H276" s="309" t="str">
        <f t="shared" si="5"/>
        <v>фото1</v>
      </c>
      <c r="I276" s="439" t="s">
        <v>5178</v>
      </c>
      <c r="J276" s="310"/>
      <c r="K276" s="417" t="s">
        <v>5</v>
      </c>
      <c r="L276" s="418">
        <v>8</v>
      </c>
      <c r="M276" s="419">
        <v>72.900000000000006</v>
      </c>
      <c r="N276" s="420"/>
      <c r="O276" s="113"/>
      <c r="P276" s="112"/>
      <c r="Q276" s="112"/>
      <c r="R276" s="112"/>
      <c r="S276" s="1"/>
      <c r="T276" s="1"/>
    </row>
    <row r="277" spans="1:20" ht="38.25" x14ac:dyDescent="0.2">
      <c r="A277" s="306"/>
      <c r="B277" s="307"/>
      <c r="C277" s="429">
        <v>3023</v>
      </c>
      <c r="D277" s="364" t="s">
        <v>8453</v>
      </c>
      <c r="E277" s="308" t="s">
        <v>4698</v>
      </c>
      <c r="F277" s="64" t="s">
        <v>7192</v>
      </c>
      <c r="G277" s="65" t="s">
        <v>7193</v>
      </c>
      <c r="H277" s="309" t="str">
        <f t="shared" si="5"/>
        <v>фото1</v>
      </c>
      <c r="I277" s="439" t="s">
        <v>5179</v>
      </c>
      <c r="J277" s="310"/>
      <c r="K277" s="417" t="s">
        <v>5</v>
      </c>
      <c r="L277" s="418">
        <v>8</v>
      </c>
      <c r="M277" s="419">
        <v>72.900000000000006</v>
      </c>
      <c r="N277" s="420"/>
      <c r="O277" s="113"/>
      <c r="P277" s="112"/>
      <c r="Q277" s="112"/>
      <c r="R277" s="112"/>
      <c r="S277" s="1"/>
      <c r="T277" s="1"/>
    </row>
    <row r="278" spans="1:20" ht="38.25" x14ac:dyDescent="0.2">
      <c r="A278" s="306"/>
      <c r="B278" s="307"/>
      <c r="C278" s="429">
        <v>5902</v>
      </c>
      <c r="D278" s="364" t="s">
        <v>12421</v>
      </c>
      <c r="E278" s="308" t="s">
        <v>4698</v>
      </c>
      <c r="F278" s="64" t="s">
        <v>12499</v>
      </c>
      <c r="G278" s="65" t="s">
        <v>12500</v>
      </c>
      <c r="H278" s="309" t="str">
        <f t="shared" si="5"/>
        <v>фото1</v>
      </c>
      <c r="I278" s="439" t="s">
        <v>12504</v>
      </c>
      <c r="J278" s="310"/>
      <c r="K278" s="417" t="s">
        <v>5</v>
      </c>
      <c r="L278" s="418">
        <v>8</v>
      </c>
      <c r="M278" s="419">
        <v>67.599999999999994</v>
      </c>
      <c r="N278" s="420"/>
      <c r="O278" s="113"/>
      <c r="P278" s="112"/>
      <c r="Q278" s="112"/>
      <c r="R278" s="112"/>
      <c r="S278" s="1"/>
      <c r="T278" s="1"/>
    </row>
    <row r="279" spans="1:20" ht="38.25" x14ac:dyDescent="0.2">
      <c r="A279" s="306"/>
      <c r="B279" s="307"/>
      <c r="C279" s="429" t="s">
        <v>13252</v>
      </c>
      <c r="D279" s="364" t="s">
        <v>13253</v>
      </c>
      <c r="E279" s="308" t="s">
        <v>4698</v>
      </c>
      <c r="F279" s="441" t="s">
        <v>13254</v>
      </c>
      <c r="G279" s="442" t="s">
        <v>13255</v>
      </c>
      <c r="H279" s="400" t="str">
        <f t="shared" si="5"/>
        <v>фото1</v>
      </c>
      <c r="I279" s="439" t="s">
        <v>13256</v>
      </c>
      <c r="J279" s="310"/>
      <c r="K279" s="417" t="s">
        <v>5</v>
      </c>
      <c r="L279" s="418">
        <v>8</v>
      </c>
      <c r="M279" s="419">
        <v>67.599999999999994</v>
      </c>
      <c r="N279" s="420"/>
      <c r="O279" s="111"/>
      <c r="P279" s="112"/>
      <c r="Q279" s="112"/>
      <c r="R279" s="112"/>
      <c r="S279" s="1"/>
      <c r="T279" s="1"/>
    </row>
    <row r="280" spans="1:20" ht="15.75" x14ac:dyDescent="0.25">
      <c r="A280" s="291"/>
      <c r="B280" s="291"/>
      <c r="C280" s="61"/>
      <c r="D280" s="108"/>
      <c r="E280" s="62"/>
      <c r="F280" s="311" t="s">
        <v>8454</v>
      </c>
      <c r="G280" s="61"/>
      <c r="H280" s="61"/>
      <c r="I280" s="304"/>
      <c r="J280" s="63"/>
      <c r="K280" s="61"/>
      <c r="L280" s="305"/>
      <c r="M280" s="132"/>
      <c r="N280" s="61"/>
      <c r="O280" s="111"/>
      <c r="P280" s="112"/>
      <c r="Q280" s="112"/>
      <c r="R280" s="112"/>
      <c r="S280" s="1"/>
      <c r="T280" s="1"/>
    </row>
    <row r="281" spans="1:20" ht="25.5" x14ac:dyDescent="0.2">
      <c r="A281" s="306"/>
      <c r="B281" s="307"/>
      <c r="C281" s="429">
        <v>5678</v>
      </c>
      <c r="D281" s="364" t="s">
        <v>8455</v>
      </c>
      <c r="E281" s="308" t="s">
        <v>4698</v>
      </c>
      <c r="F281" s="64" t="s">
        <v>8456</v>
      </c>
      <c r="G281" s="65" t="s">
        <v>8457</v>
      </c>
      <c r="H281" s="309" t="str">
        <f t="shared" si="5"/>
        <v>фото1</v>
      </c>
      <c r="I281" s="439" t="s">
        <v>8458</v>
      </c>
      <c r="J281" s="310"/>
      <c r="K281" s="417" t="s">
        <v>10441</v>
      </c>
      <c r="L281" s="418">
        <v>8</v>
      </c>
      <c r="M281" s="419">
        <v>72.900000000000006</v>
      </c>
      <c r="N281" s="420"/>
      <c r="O281" s="111"/>
      <c r="P281" s="112"/>
      <c r="Q281" s="112"/>
      <c r="R281" s="112"/>
      <c r="S281" s="1"/>
      <c r="T281" s="1"/>
    </row>
    <row r="282" spans="1:20" ht="15" x14ac:dyDescent="0.2">
      <c r="A282" s="306"/>
      <c r="B282" s="307"/>
      <c r="C282" s="429">
        <v>5679</v>
      </c>
      <c r="D282" s="364" t="s">
        <v>8459</v>
      </c>
      <c r="E282" s="308" t="s">
        <v>4698</v>
      </c>
      <c r="F282" s="64" t="s">
        <v>8460</v>
      </c>
      <c r="G282" s="65" t="s">
        <v>8461</v>
      </c>
      <c r="H282" s="309" t="str">
        <f t="shared" si="5"/>
        <v>фото1</v>
      </c>
      <c r="I282" s="439" t="s">
        <v>8462</v>
      </c>
      <c r="J282" s="310"/>
      <c r="K282" s="417" t="s">
        <v>10441</v>
      </c>
      <c r="L282" s="418">
        <v>8</v>
      </c>
      <c r="M282" s="419">
        <v>72.900000000000006</v>
      </c>
      <c r="N282" s="420"/>
      <c r="O282" s="113"/>
      <c r="P282" s="112"/>
      <c r="Q282" s="112"/>
      <c r="R282" s="112"/>
      <c r="S282" s="1"/>
      <c r="T282" s="1"/>
    </row>
    <row r="283" spans="1:20" ht="51" x14ac:dyDescent="0.2">
      <c r="A283" s="306"/>
      <c r="B283" s="307"/>
      <c r="C283" s="429" t="s">
        <v>13257</v>
      </c>
      <c r="D283" s="364" t="s">
        <v>13258</v>
      </c>
      <c r="E283" s="308" t="s">
        <v>4698</v>
      </c>
      <c r="F283" s="441" t="s">
        <v>13259</v>
      </c>
      <c r="G283" s="442" t="s">
        <v>13260</v>
      </c>
      <c r="H283" s="400" t="str">
        <f t="shared" si="5"/>
        <v>фото1</v>
      </c>
      <c r="I283" s="439" t="s">
        <v>13261</v>
      </c>
      <c r="J283" s="310"/>
      <c r="K283" s="417" t="s">
        <v>10441</v>
      </c>
      <c r="L283" s="418">
        <v>8</v>
      </c>
      <c r="M283" s="419">
        <v>72.900000000000006</v>
      </c>
      <c r="N283" s="420"/>
      <c r="O283" s="113"/>
      <c r="P283" s="112"/>
      <c r="Q283" s="112"/>
      <c r="R283" s="112"/>
      <c r="S283" s="1"/>
      <c r="T283" s="1"/>
    </row>
    <row r="284" spans="1:20" ht="38.25" x14ac:dyDescent="0.2">
      <c r="A284" s="306"/>
      <c r="B284" s="307"/>
      <c r="C284" s="429">
        <v>5681</v>
      </c>
      <c r="D284" s="364" t="s">
        <v>8463</v>
      </c>
      <c r="E284" s="308" t="s">
        <v>4698</v>
      </c>
      <c r="F284" s="64" t="s">
        <v>5600</v>
      </c>
      <c r="G284" s="65" t="s">
        <v>5601</v>
      </c>
      <c r="H284" s="309" t="str">
        <f t="shared" si="5"/>
        <v>фото1</v>
      </c>
      <c r="I284" s="439" t="s">
        <v>8464</v>
      </c>
      <c r="J284" s="310"/>
      <c r="K284" s="417" t="s">
        <v>10441</v>
      </c>
      <c r="L284" s="418">
        <v>8</v>
      </c>
      <c r="M284" s="419">
        <v>72.900000000000006</v>
      </c>
      <c r="N284" s="420"/>
      <c r="O284" s="111"/>
      <c r="P284" s="112"/>
      <c r="Q284" s="112"/>
      <c r="R284" s="112"/>
      <c r="S284" s="1"/>
      <c r="T284" s="1"/>
    </row>
    <row r="285" spans="1:20" ht="25.5" x14ac:dyDescent="0.2">
      <c r="A285" s="306"/>
      <c r="B285" s="307"/>
      <c r="C285" s="429" t="s">
        <v>13262</v>
      </c>
      <c r="D285" s="364" t="s">
        <v>13263</v>
      </c>
      <c r="E285" s="308" t="s">
        <v>4698</v>
      </c>
      <c r="F285" s="441" t="s">
        <v>13264</v>
      </c>
      <c r="G285" s="442" t="s">
        <v>13265</v>
      </c>
      <c r="H285" s="400" t="str">
        <f t="shared" si="5"/>
        <v>фото1</v>
      </c>
      <c r="I285" s="439" t="s">
        <v>13266</v>
      </c>
      <c r="J285" s="310"/>
      <c r="K285" s="417" t="s">
        <v>10441</v>
      </c>
      <c r="L285" s="418">
        <v>8</v>
      </c>
      <c r="M285" s="419">
        <v>72.900000000000006</v>
      </c>
      <c r="N285" s="420"/>
      <c r="O285" s="113"/>
      <c r="P285" s="112"/>
      <c r="Q285" s="112"/>
      <c r="R285" s="112"/>
      <c r="S285" s="1"/>
      <c r="T285" s="1"/>
    </row>
    <row r="286" spans="1:20" ht="25.5" x14ac:dyDescent="0.2">
      <c r="A286" s="306"/>
      <c r="B286" s="307"/>
      <c r="C286" s="429">
        <v>5682</v>
      </c>
      <c r="D286" s="364" t="s">
        <v>8465</v>
      </c>
      <c r="E286" s="308" t="s">
        <v>4698</v>
      </c>
      <c r="F286" s="64" t="s">
        <v>8466</v>
      </c>
      <c r="G286" s="65" t="s">
        <v>8467</v>
      </c>
      <c r="H286" s="309" t="str">
        <f t="shared" si="5"/>
        <v>фото1</v>
      </c>
      <c r="I286" s="439" t="s">
        <v>8468</v>
      </c>
      <c r="J286" s="310"/>
      <c r="K286" s="417" t="s">
        <v>10441</v>
      </c>
      <c r="L286" s="418">
        <v>8</v>
      </c>
      <c r="M286" s="419">
        <v>72.900000000000006</v>
      </c>
      <c r="N286" s="420"/>
      <c r="O286" s="113"/>
      <c r="P286" s="112"/>
      <c r="Q286" s="112"/>
      <c r="R286" s="112"/>
      <c r="S286" s="1"/>
      <c r="T286" s="1"/>
    </row>
    <row r="287" spans="1:20" ht="25.5" x14ac:dyDescent="0.2">
      <c r="A287" s="306"/>
      <c r="B287" s="307"/>
      <c r="C287" s="429">
        <v>5684</v>
      </c>
      <c r="D287" s="364" t="s">
        <v>8469</v>
      </c>
      <c r="E287" s="308" t="s">
        <v>4698</v>
      </c>
      <c r="F287" s="64" t="s">
        <v>8470</v>
      </c>
      <c r="G287" s="65" t="s">
        <v>8471</v>
      </c>
      <c r="H287" s="309" t="str">
        <f t="shared" si="5"/>
        <v>фото1</v>
      </c>
      <c r="I287" s="439" t="s">
        <v>8472</v>
      </c>
      <c r="J287" s="310"/>
      <c r="K287" s="417" t="s">
        <v>10441</v>
      </c>
      <c r="L287" s="418">
        <v>8</v>
      </c>
      <c r="M287" s="419">
        <v>72.900000000000006</v>
      </c>
      <c r="N287" s="420"/>
      <c r="O287" s="113"/>
      <c r="P287" s="112"/>
      <c r="Q287" s="112"/>
      <c r="R287" s="112"/>
      <c r="S287" s="1"/>
      <c r="T287" s="1"/>
    </row>
    <row r="288" spans="1:20" ht="38.25" x14ac:dyDescent="0.2">
      <c r="A288" s="306"/>
      <c r="B288" s="307"/>
      <c r="C288" s="429" t="s">
        <v>13267</v>
      </c>
      <c r="D288" s="364" t="s">
        <v>13268</v>
      </c>
      <c r="E288" s="308" t="s">
        <v>4698</v>
      </c>
      <c r="F288" s="441" t="s">
        <v>13269</v>
      </c>
      <c r="G288" s="442" t="s">
        <v>13270</v>
      </c>
      <c r="H288" s="400" t="str">
        <f t="shared" si="5"/>
        <v>фото1</v>
      </c>
      <c r="I288" s="439" t="s">
        <v>13271</v>
      </c>
      <c r="J288" s="310"/>
      <c r="K288" s="417" t="s">
        <v>10441</v>
      </c>
      <c r="L288" s="418">
        <v>8</v>
      </c>
      <c r="M288" s="419">
        <v>72.900000000000006</v>
      </c>
      <c r="N288" s="420"/>
      <c r="O288" s="113"/>
      <c r="P288" s="112"/>
      <c r="Q288" s="112"/>
      <c r="R288" s="112"/>
      <c r="S288" s="1"/>
      <c r="T288" s="1"/>
    </row>
    <row r="289" spans="1:20" ht="25.5" x14ac:dyDescent="0.2">
      <c r="A289" s="306"/>
      <c r="B289" s="307"/>
      <c r="C289" s="429">
        <v>5680</v>
      </c>
      <c r="D289" s="364" t="s">
        <v>8473</v>
      </c>
      <c r="E289" s="308" t="s">
        <v>4698</v>
      </c>
      <c r="F289" s="64" t="s">
        <v>8474</v>
      </c>
      <c r="G289" s="65" t="s">
        <v>8475</v>
      </c>
      <c r="H289" s="309" t="str">
        <f t="shared" si="5"/>
        <v>фото1</v>
      </c>
      <c r="I289" s="439" t="s">
        <v>8476</v>
      </c>
      <c r="J289" s="310"/>
      <c r="K289" s="417" t="s">
        <v>10441</v>
      </c>
      <c r="L289" s="418">
        <v>8</v>
      </c>
      <c r="M289" s="419">
        <v>72.900000000000006</v>
      </c>
      <c r="N289" s="420"/>
      <c r="O289" s="113"/>
      <c r="P289" s="112"/>
      <c r="Q289" s="112"/>
      <c r="R289" s="112"/>
      <c r="S289" s="1"/>
      <c r="T289" s="1"/>
    </row>
    <row r="290" spans="1:20" ht="15" x14ac:dyDescent="0.2">
      <c r="A290" s="306"/>
      <c r="B290" s="307"/>
      <c r="C290" s="429">
        <v>5742</v>
      </c>
      <c r="D290" s="364" t="s">
        <v>10442</v>
      </c>
      <c r="E290" s="308" t="s">
        <v>4698</v>
      </c>
      <c r="F290" s="64" t="s">
        <v>10443</v>
      </c>
      <c r="G290" s="65" t="s">
        <v>10444</v>
      </c>
      <c r="H290" s="309" t="str">
        <f t="shared" si="5"/>
        <v>фото1</v>
      </c>
      <c r="I290" s="439" t="s">
        <v>10445</v>
      </c>
      <c r="J290" s="310"/>
      <c r="K290" s="417" t="s">
        <v>10441</v>
      </c>
      <c r="L290" s="418">
        <v>8</v>
      </c>
      <c r="M290" s="419">
        <v>72.900000000000006</v>
      </c>
      <c r="N290" s="420"/>
      <c r="O290" s="113"/>
      <c r="P290" s="112"/>
      <c r="Q290" s="112"/>
      <c r="R290" s="112"/>
      <c r="S290" s="1"/>
      <c r="T290" s="1"/>
    </row>
    <row r="291" spans="1:20" ht="15" x14ac:dyDescent="0.2">
      <c r="A291" s="306"/>
      <c r="B291" s="307"/>
      <c r="C291" s="429">
        <v>5744</v>
      </c>
      <c r="D291" s="364" t="s">
        <v>10446</v>
      </c>
      <c r="E291" s="308" t="s">
        <v>4698</v>
      </c>
      <c r="F291" s="64" t="s">
        <v>10447</v>
      </c>
      <c r="G291" s="65" t="s">
        <v>10448</v>
      </c>
      <c r="H291" s="309" t="str">
        <f t="shared" si="5"/>
        <v>фото1</v>
      </c>
      <c r="I291" s="439" t="s">
        <v>10449</v>
      </c>
      <c r="J291" s="310"/>
      <c r="K291" s="417" t="s">
        <v>10441</v>
      </c>
      <c r="L291" s="418">
        <v>8</v>
      </c>
      <c r="M291" s="419">
        <v>72.900000000000006</v>
      </c>
      <c r="N291" s="420"/>
      <c r="O291" s="113"/>
      <c r="P291" s="112"/>
      <c r="Q291" s="112"/>
      <c r="R291" s="112"/>
      <c r="S291" s="1"/>
      <c r="T291" s="1"/>
    </row>
    <row r="292" spans="1:20" ht="25.5" x14ac:dyDescent="0.2">
      <c r="A292" s="306"/>
      <c r="B292" s="307"/>
      <c r="C292" s="429" t="s">
        <v>13272</v>
      </c>
      <c r="D292" s="364" t="s">
        <v>13273</v>
      </c>
      <c r="E292" s="308" t="s">
        <v>4698</v>
      </c>
      <c r="F292" s="441" t="s">
        <v>13274</v>
      </c>
      <c r="G292" s="442" t="s">
        <v>13275</v>
      </c>
      <c r="H292" s="400" t="str">
        <f t="shared" si="5"/>
        <v>фото1</v>
      </c>
      <c r="I292" s="439" t="s">
        <v>13276</v>
      </c>
      <c r="J292" s="310"/>
      <c r="K292" s="417" t="s">
        <v>10441</v>
      </c>
      <c r="L292" s="418">
        <v>8</v>
      </c>
      <c r="M292" s="419">
        <v>72.900000000000006</v>
      </c>
      <c r="N292" s="420"/>
      <c r="O292" s="113"/>
      <c r="P292" s="112"/>
      <c r="Q292" s="112"/>
      <c r="R292" s="112"/>
      <c r="S292" s="1"/>
      <c r="T292" s="1"/>
    </row>
    <row r="293" spans="1:20" ht="38.25" x14ac:dyDescent="0.2">
      <c r="A293" s="306"/>
      <c r="B293" s="307"/>
      <c r="C293" s="429">
        <v>5746</v>
      </c>
      <c r="D293" s="364" t="s">
        <v>10450</v>
      </c>
      <c r="E293" s="308" t="s">
        <v>4698</v>
      </c>
      <c r="F293" s="64" t="s">
        <v>10451</v>
      </c>
      <c r="G293" s="65" t="s">
        <v>10452</v>
      </c>
      <c r="H293" s="309" t="str">
        <f t="shared" si="5"/>
        <v>фото1</v>
      </c>
      <c r="I293" s="439" t="s">
        <v>10453</v>
      </c>
      <c r="J293" s="310"/>
      <c r="K293" s="417" t="s">
        <v>10441</v>
      </c>
      <c r="L293" s="418">
        <v>8</v>
      </c>
      <c r="M293" s="419">
        <v>72.900000000000006</v>
      </c>
      <c r="N293" s="420"/>
      <c r="O293" s="113"/>
      <c r="P293" s="112"/>
      <c r="Q293" s="112"/>
      <c r="R293" s="112"/>
      <c r="S293" s="1"/>
      <c r="T293" s="1"/>
    </row>
    <row r="294" spans="1:20" ht="15" x14ac:dyDescent="0.2">
      <c r="A294" s="306"/>
      <c r="B294" s="307"/>
      <c r="C294" s="429">
        <v>5685</v>
      </c>
      <c r="D294" s="364" t="s">
        <v>8477</v>
      </c>
      <c r="E294" s="308" t="s">
        <v>4698</v>
      </c>
      <c r="F294" s="64" t="s">
        <v>8478</v>
      </c>
      <c r="G294" s="65" t="s">
        <v>8479</v>
      </c>
      <c r="H294" s="309" t="str">
        <f t="shared" si="5"/>
        <v>фото1</v>
      </c>
      <c r="I294" s="439" t="s">
        <v>8480</v>
      </c>
      <c r="J294" s="310"/>
      <c r="K294" s="417" t="s">
        <v>10441</v>
      </c>
      <c r="L294" s="418">
        <v>8</v>
      </c>
      <c r="M294" s="419">
        <v>72.900000000000006</v>
      </c>
      <c r="N294" s="420"/>
      <c r="O294" s="113"/>
      <c r="P294" s="112"/>
      <c r="Q294" s="112"/>
      <c r="R294" s="112"/>
      <c r="S294" s="1"/>
      <c r="T294" s="1"/>
    </row>
    <row r="295" spans="1:20" ht="25.5" x14ac:dyDescent="0.2">
      <c r="A295" s="306"/>
      <c r="B295" s="307"/>
      <c r="C295" s="429">
        <v>5686</v>
      </c>
      <c r="D295" s="364" t="s">
        <v>8481</v>
      </c>
      <c r="E295" s="308" t="s">
        <v>4698</v>
      </c>
      <c r="F295" s="64" t="s">
        <v>8482</v>
      </c>
      <c r="G295" s="65" t="s">
        <v>8483</v>
      </c>
      <c r="H295" s="309" t="str">
        <f t="shared" si="5"/>
        <v>фото1</v>
      </c>
      <c r="I295" s="439" t="s">
        <v>8484</v>
      </c>
      <c r="J295" s="310"/>
      <c r="K295" s="417" t="s">
        <v>10441</v>
      </c>
      <c r="L295" s="418">
        <v>8</v>
      </c>
      <c r="M295" s="419">
        <v>72.900000000000006</v>
      </c>
      <c r="N295" s="420"/>
      <c r="O295" s="113"/>
      <c r="P295" s="112"/>
      <c r="Q295" s="112"/>
      <c r="R295" s="112"/>
      <c r="S295" s="1"/>
      <c r="T295" s="1"/>
    </row>
    <row r="296" spans="1:20" ht="25.5" x14ac:dyDescent="0.2">
      <c r="A296" s="306"/>
      <c r="B296" s="307"/>
      <c r="C296" s="429">
        <v>5743</v>
      </c>
      <c r="D296" s="364" t="s">
        <v>10454</v>
      </c>
      <c r="E296" s="308" t="s">
        <v>4698</v>
      </c>
      <c r="F296" s="64" t="s">
        <v>10455</v>
      </c>
      <c r="G296" s="65" t="s">
        <v>10456</v>
      </c>
      <c r="H296" s="309" t="str">
        <f t="shared" si="5"/>
        <v>фото1</v>
      </c>
      <c r="I296" s="439" t="s">
        <v>10457</v>
      </c>
      <c r="J296" s="310"/>
      <c r="K296" s="417" t="s">
        <v>10441</v>
      </c>
      <c r="L296" s="418">
        <v>8</v>
      </c>
      <c r="M296" s="419">
        <v>72.900000000000006</v>
      </c>
      <c r="N296" s="420"/>
      <c r="O296" s="113"/>
      <c r="P296" s="112"/>
      <c r="Q296" s="112"/>
      <c r="R296" s="112"/>
      <c r="S296" s="1"/>
      <c r="T296" s="1"/>
    </row>
    <row r="297" spans="1:20" ht="15" x14ac:dyDescent="0.2">
      <c r="A297" s="306"/>
      <c r="B297" s="307"/>
      <c r="C297" s="429">
        <v>5745</v>
      </c>
      <c r="D297" s="364" t="s">
        <v>10458</v>
      </c>
      <c r="E297" s="308" t="s">
        <v>4698</v>
      </c>
      <c r="F297" s="64" t="s">
        <v>10459</v>
      </c>
      <c r="G297" s="65" t="s">
        <v>10460</v>
      </c>
      <c r="H297" s="309" t="str">
        <f t="shared" si="5"/>
        <v>фото1</v>
      </c>
      <c r="I297" s="439" t="s">
        <v>10461</v>
      </c>
      <c r="J297" s="310"/>
      <c r="K297" s="417" t="s">
        <v>10441</v>
      </c>
      <c r="L297" s="418">
        <v>8</v>
      </c>
      <c r="M297" s="419">
        <v>72.900000000000006</v>
      </c>
      <c r="N297" s="420"/>
      <c r="O297" s="113"/>
      <c r="P297" s="112"/>
      <c r="Q297" s="112"/>
      <c r="R297" s="112"/>
      <c r="S297" s="1"/>
      <c r="T297" s="1"/>
    </row>
    <row r="298" spans="1:20" ht="25.5" x14ac:dyDescent="0.2">
      <c r="A298" s="306"/>
      <c r="B298" s="307"/>
      <c r="C298" s="429" t="s">
        <v>13277</v>
      </c>
      <c r="D298" s="364" t="s">
        <v>13278</v>
      </c>
      <c r="E298" s="308" t="s">
        <v>4698</v>
      </c>
      <c r="F298" s="441" t="s">
        <v>13279</v>
      </c>
      <c r="G298" s="442" t="s">
        <v>13280</v>
      </c>
      <c r="H298" s="400" t="str">
        <f t="shared" si="5"/>
        <v>фото1</v>
      </c>
      <c r="I298" s="439" t="s">
        <v>13281</v>
      </c>
      <c r="J298" s="310"/>
      <c r="K298" s="417" t="s">
        <v>10441</v>
      </c>
      <c r="L298" s="418">
        <v>8</v>
      </c>
      <c r="M298" s="419">
        <v>72.900000000000006</v>
      </c>
      <c r="N298" s="420"/>
      <c r="O298" s="113"/>
      <c r="P298" s="112"/>
      <c r="Q298" s="112"/>
      <c r="R298" s="112"/>
      <c r="S298" s="1"/>
      <c r="T298" s="1"/>
    </row>
    <row r="299" spans="1:20" ht="15" x14ac:dyDescent="0.2">
      <c r="A299" s="306"/>
      <c r="B299" s="307"/>
      <c r="C299" s="429">
        <v>5747</v>
      </c>
      <c r="D299" s="364" t="s">
        <v>10462</v>
      </c>
      <c r="E299" s="308" t="s">
        <v>4698</v>
      </c>
      <c r="F299" s="64" t="s">
        <v>10463</v>
      </c>
      <c r="G299" s="65" t="s">
        <v>10464</v>
      </c>
      <c r="H299" s="309" t="str">
        <f t="shared" si="5"/>
        <v>фото1</v>
      </c>
      <c r="I299" s="439" t="s">
        <v>10465</v>
      </c>
      <c r="J299" s="310"/>
      <c r="K299" s="417" t="s">
        <v>10441</v>
      </c>
      <c r="L299" s="418">
        <v>8</v>
      </c>
      <c r="M299" s="419">
        <v>72.900000000000006</v>
      </c>
      <c r="N299" s="420"/>
      <c r="O299" s="113"/>
      <c r="P299" s="112"/>
      <c r="Q299" s="112"/>
      <c r="R299" s="112"/>
      <c r="S299" s="1"/>
      <c r="T299" s="1"/>
    </row>
    <row r="300" spans="1:20" ht="25.5" x14ac:dyDescent="0.2">
      <c r="A300" s="306"/>
      <c r="B300" s="307"/>
      <c r="C300" s="429">
        <v>5687</v>
      </c>
      <c r="D300" s="364" t="s">
        <v>8485</v>
      </c>
      <c r="E300" s="308" t="s">
        <v>4698</v>
      </c>
      <c r="F300" s="64" t="s">
        <v>8486</v>
      </c>
      <c r="G300" s="65" t="s">
        <v>8487</v>
      </c>
      <c r="H300" s="309" t="str">
        <f t="shared" si="5"/>
        <v>фото1</v>
      </c>
      <c r="I300" s="439" t="s">
        <v>8488</v>
      </c>
      <c r="J300" s="310"/>
      <c r="K300" s="417" t="s">
        <v>10441</v>
      </c>
      <c r="L300" s="418">
        <v>8</v>
      </c>
      <c r="M300" s="419">
        <v>72.900000000000006</v>
      </c>
      <c r="N300" s="420"/>
      <c r="O300" s="113"/>
      <c r="P300" s="112"/>
      <c r="Q300" s="112"/>
      <c r="R300" s="112"/>
      <c r="S300" s="1"/>
      <c r="T300" s="1"/>
    </row>
    <row r="301" spans="1:20" ht="15.75" x14ac:dyDescent="0.25">
      <c r="A301" s="291"/>
      <c r="B301" s="291"/>
      <c r="C301" s="61"/>
      <c r="D301" s="108"/>
      <c r="E301" s="62"/>
      <c r="F301" s="311" t="s">
        <v>8489</v>
      </c>
      <c r="G301" s="61"/>
      <c r="H301" s="61"/>
      <c r="I301" s="304"/>
      <c r="J301" s="63"/>
      <c r="K301" s="61"/>
      <c r="L301" s="305"/>
      <c r="M301" s="132"/>
      <c r="N301" s="61"/>
      <c r="O301" s="113"/>
      <c r="P301" s="112"/>
      <c r="Q301" s="112"/>
      <c r="R301" s="112"/>
      <c r="S301" s="1"/>
      <c r="T301" s="1"/>
    </row>
    <row r="302" spans="1:20" ht="15" x14ac:dyDescent="0.2">
      <c r="A302" s="306"/>
      <c r="B302" s="307"/>
      <c r="C302" s="429">
        <v>3898</v>
      </c>
      <c r="D302" s="364" t="s">
        <v>8490</v>
      </c>
      <c r="E302" s="308" t="s">
        <v>4698</v>
      </c>
      <c r="F302" s="64" t="s">
        <v>5180</v>
      </c>
      <c r="G302" s="65" t="s">
        <v>5181</v>
      </c>
      <c r="H302" s="309" t="str">
        <f t="shared" ref="H302:H326" si="6">HYPERLINK("http://www.gardenbulbs.ru/images/Gladiolus_CL/thumbnails/"&amp;D302&amp;".jpg","фото1")</f>
        <v>фото1</v>
      </c>
      <c r="I302" s="439" t="s">
        <v>5182</v>
      </c>
      <c r="J302" s="310"/>
      <c r="K302" s="417" t="s">
        <v>28</v>
      </c>
      <c r="L302" s="418">
        <v>9</v>
      </c>
      <c r="M302" s="419">
        <v>84.7</v>
      </c>
      <c r="N302" s="420"/>
      <c r="O302" s="113"/>
      <c r="P302" s="112"/>
      <c r="Q302" s="112"/>
      <c r="R302" s="112"/>
      <c r="S302" s="1"/>
      <c r="T302" s="1"/>
    </row>
    <row r="303" spans="1:20" ht="25.5" x14ac:dyDescent="0.2">
      <c r="A303" s="306"/>
      <c r="B303" s="307"/>
      <c r="C303" s="429">
        <v>7097</v>
      </c>
      <c r="D303" s="364" t="s">
        <v>8491</v>
      </c>
      <c r="E303" s="308" t="s">
        <v>4698</v>
      </c>
      <c r="F303" s="64" t="s">
        <v>7194</v>
      </c>
      <c r="G303" s="65" t="s">
        <v>7195</v>
      </c>
      <c r="H303" s="309" t="str">
        <f t="shared" si="6"/>
        <v>фото1</v>
      </c>
      <c r="I303" s="439" t="s">
        <v>7196</v>
      </c>
      <c r="J303" s="310"/>
      <c r="K303" s="417" t="s">
        <v>28</v>
      </c>
      <c r="L303" s="418">
        <v>9</v>
      </c>
      <c r="M303" s="419">
        <v>84.7</v>
      </c>
      <c r="N303" s="420"/>
      <c r="O303" s="113"/>
      <c r="P303" s="112"/>
      <c r="Q303" s="112"/>
      <c r="R303" s="112"/>
      <c r="S303" s="1"/>
      <c r="T303" s="1"/>
    </row>
    <row r="304" spans="1:20" ht="25.5" x14ac:dyDescent="0.2">
      <c r="A304" s="306"/>
      <c r="B304" s="307"/>
      <c r="C304" s="429">
        <v>3899</v>
      </c>
      <c r="D304" s="364" t="s">
        <v>8492</v>
      </c>
      <c r="E304" s="308" t="s">
        <v>4698</v>
      </c>
      <c r="F304" s="64" t="s">
        <v>2330</v>
      </c>
      <c r="G304" s="65" t="s">
        <v>2331</v>
      </c>
      <c r="H304" s="309" t="str">
        <f t="shared" si="6"/>
        <v>фото1</v>
      </c>
      <c r="I304" s="439" t="s">
        <v>5183</v>
      </c>
      <c r="J304" s="310"/>
      <c r="K304" s="417" t="s">
        <v>28</v>
      </c>
      <c r="L304" s="418">
        <v>9</v>
      </c>
      <c r="M304" s="419">
        <v>84.7</v>
      </c>
      <c r="N304" s="420"/>
      <c r="O304" s="113"/>
      <c r="P304" s="112"/>
      <c r="Q304" s="112"/>
      <c r="R304" s="112"/>
      <c r="S304" s="1"/>
      <c r="T304" s="1"/>
    </row>
    <row r="305" spans="1:20" ht="25.5" x14ac:dyDescent="0.2">
      <c r="A305" s="306"/>
      <c r="B305" s="307"/>
      <c r="C305" s="429">
        <v>3516</v>
      </c>
      <c r="D305" s="364" t="s">
        <v>8493</v>
      </c>
      <c r="E305" s="308" t="s">
        <v>4698</v>
      </c>
      <c r="F305" s="64" t="s">
        <v>3159</v>
      </c>
      <c r="G305" s="65" t="s">
        <v>5184</v>
      </c>
      <c r="H305" s="309" t="str">
        <f t="shared" si="6"/>
        <v>фото1</v>
      </c>
      <c r="I305" s="439" t="s">
        <v>5185</v>
      </c>
      <c r="J305" s="310"/>
      <c r="K305" s="417" t="s">
        <v>28</v>
      </c>
      <c r="L305" s="418">
        <v>9</v>
      </c>
      <c r="M305" s="419">
        <v>84.7</v>
      </c>
      <c r="N305" s="420"/>
      <c r="O305" s="113"/>
      <c r="P305" s="112"/>
      <c r="Q305" s="112"/>
      <c r="R305" s="112"/>
      <c r="S305" s="1"/>
      <c r="T305" s="1"/>
    </row>
    <row r="306" spans="1:20" ht="51" x14ac:dyDescent="0.2">
      <c r="A306" s="306"/>
      <c r="B306" s="307"/>
      <c r="C306" s="429">
        <v>2750</v>
      </c>
      <c r="D306" s="364" t="s">
        <v>8494</v>
      </c>
      <c r="E306" s="308" t="s">
        <v>4698</v>
      </c>
      <c r="F306" s="64" t="s">
        <v>5186</v>
      </c>
      <c r="G306" s="65" t="s">
        <v>5187</v>
      </c>
      <c r="H306" s="309" t="str">
        <f t="shared" si="6"/>
        <v>фото1</v>
      </c>
      <c r="I306" s="439" t="s">
        <v>5188</v>
      </c>
      <c r="J306" s="310"/>
      <c r="K306" s="417" t="s">
        <v>28</v>
      </c>
      <c r="L306" s="418">
        <v>9</v>
      </c>
      <c r="M306" s="419">
        <v>84.7</v>
      </c>
      <c r="N306" s="420"/>
      <c r="O306" s="113"/>
      <c r="P306" s="112"/>
      <c r="Q306" s="112"/>
      <c r="R306" s="112"/>
      <c r="S306" s="1"/>
      <c r="T306" s="1"/>
    </row>
    <row r="307" spans="1:20" ht="15" x14ac:dyDescent="0.2">
      <c r="A307" s="306"/>
      <c r="B307" s="307"/>
      <c r="C307" s="429">
        <v>3521</v>
      </c>
      <c r="D307" s="364" t="s">
        <v>8495</v>
      </c>
      <c r="E307" s="308" t="s">
        <v>4698</v>
      </c>
      <c r="F307" s="64" t="s">
        <v>5189</v>
      </c>
      <c r="G307" s="65" t="s">
        <v>5190</v>
      </c>
      <c r="H307" s="309" t="str">
        <f t="shared" si="6"/>
        <v>фото1</v>
      </c>
      <c r="I307" s="439" t="s">
        <v>5191</v>
      </c>
      <c r="J307" s="310"/>
      <c r="K307" s="417" t="s">
        <v>28</v>
      </c>
      <c r="L307" s="418">
        <v>9</v>
      </c>
      <c r="M307" s="419">
        <v>84.7</v>
      </c>
      <c r="N307" s="420"/>
      <c r="O307" s="113"/>
      <c r="P307" s="112"/>
      <c r="Q307" s="112"/>
      <c r="R307" s="112"/>
      <c r="S307" s="1"/>
      <c r="T307" s="1"/>
    </row>
    <row r="308" spans="1:20" ht="25.5" x14ac:dyDescent="0.2">
      <c r="A308" s="306"/>
      <c r="B308" s="307"/>
      <c r="C308" s="429">
        <v>7114</v>
      </c>
      <c r="D308" s="364" t="s">
        <v>8496</v>
      </c>
      <c r="E308" s="308" t="s">
        <v>4698</v>
      </c>
      <c r="F308" s="64" t="s">
        <v>4091</v>
      </c>
      <c r="G308" s="65" t="s">
        <v>7197</v>
      </c>
      <c r="H308" s="309" t="str">
        <f t="shared" si="6"/>
        <v>фото1</v>
      </c>
      <c r="I308" s="439" t="s">
        <v>7198</v>
      </c>
      <c r="J308" s="310"/>
      <c r="K308" s="417" t="s">
        <v>5</v>
      </c>
      <c r="L308" s="418">
        <v>9</v>
      </c>
      <c r="M308" s="419">
        <v>84.7</v>
      </c>
      <c r="N308" s="420"/>
      <c r="O308" s="113"/>
      <c r="P308" s="112"/>
      <c r="Q308" s="112"/>
      <c r="R308" s="112"/>
      <c r="S308" s="1"/>
      <c r="T308" s="1"/>
    </row>
    <row r="309" spans="1:20" ht="38.25" x14ac:dyDescent="0.2">
      <c r="A309" s="306"/>
      <c r="B309" s="307"/>
      <c r="C309" s="429">
        <v>3025</v>
      </c>
      <c r="D309" s="364" t="s">
        <v>8497</v>
      </c>
      <c r="E309" s="308" t="s">
        <v>4698</v>
      </c>
      <c r="F309" s="64" t="s">
        <v>5195</v>
      </c>
      <c r="G309" s="65" t="s">
        <v>5196</v>
      </c>
      <c r="H309" s="309" t="str">
        <f t="shared" si="6"/>
        <v>фото1</v>
      </c>
      <c r="I309" s="439" t="s">
        <v>5197</v>
      </c>
      <c r="J309" s="310"/>
      <c r="K309" s="417" t="s">
        <v>28</v>
      </c>
      <c r="L309" s="418">
        <v>9</v>
      </c>
      <c r="M309" s="419">
        <v>84.7</v>
      </c>
      <c r="N309" s="420"/>
      <c r="O309" s="113"/>
      <c r="P309" s="112"/>
      <c r="Q309" s="112"/>
      <c r="R309" s="112"/>
      <c r="S309" s="1"/>
      <c r="T309" s="1"/>
    </row>
    <row r="310" spans="1:20" ht="25.5" x14ac:dyDescent="0.2">
      <c r="A310" s="306"/>
      <c r="B310" s="307"/>
      <c r="C310" s="429">
        <v>2909</v>
      </c>
      <c r="D310" s="364" t="s">
        <v>8498</v>
      </c>
      <c r="E310" s="308" t="s">
        <v>4698</v>
      </c>
      <c r="F310" s="64" t="s">
        <v>5198</v>
      </c>
      <c r="G310" s="65" t="s">
        <v>5199</v>
      </c>
      <c r="H310" s="309" t="str">
        <f t="shared" si="6"/>
        <v>фото1</v>
      </c>
      <c r="I310" s="439" t="s">
        <v>5200</v>
      </c>
      <c r="J310" s="310"/>
      <c r="K310" s="417" t="s">
        <v>28</v>
      </c>
      <c r="L310" s="418">
        <v>9</v>
      </c>
      <c r="M310" s="419">
        <v>84.7</v>
      </c>
      <c r="N310" s="420"/>
      <c r="O310" s="113"/>
      <c r="P310" s="112"/>
      <c r="Q310" s="112"/>
      <c r="R310" s="112"/>
      <c r="S310" s="1"/>
      <c r="T310" s="1"/>
    </row>
    <row r="311" spans="1:20" ht="15" x14ac:dyDescent="0.2">
      <c r="A311" s="306"/>
      <c r="B311" s="307"/>
      <c r="C311" s="429">
        <v>3031</v>
      </c>
      <c r="D311" s="364" t="s">
        <v>8499</v>
      </c>
      <c r="E311" s="308" t="s">
        <v>4698</v>
      </c>
      <c r="F311" s="64" t="s">
        <v>5201</v>
      </c>
      <c r="G311" s="65" t="s">
        <v>5202</v>
      </c>
      <c r="H311" s="309" t="str">
        <f t="shared" si="6"/>
        <v>фото1</v>
      </c>
      <c r="I311" s="439" t="s">
        <v>5203</v>
      </c>
      <c r="J311" s="310"/>
      <c r="K311" s="417" t="s">
        <v>28</v>
      </c>
      <c r="L311" s="418">
        <v>9</v>
      </c>
      <c r="M311" s="419">
        <v>84.7</v>
      </c>
      <c r="N311" s="420"/>
      <c r="O311" s="113"/>
      <c r="P311" s="112"/>
      <c r="Q311" s="112"/>
      <c r="R311" s="112"/>
      <c r="S311" s="1"/>
      <c r="T311" s="1"/>
    </row>
    <row r="312" spans="1:20" ht="25.5" x14ac:dyDescent="0.2">
      <c r="A312" s="306"/>
      <c r="B312" s="307"/>
      <c r="C312" s="429">
        <v>7120</v>
      </c>
      <c r="D312" s="364" t="s">
        <v>8500</v>
      </c>
      <c r="E312" s="308" t="s">
        <v>4698</v>
      </c>
      <c r="F312" s="64" t="s">
        <v>7199</v>
      </c>
      <c r="G312" s="65" t="s">
        <v>7200</v>
      </c>
      <c r="H312" s="309" t="str">
        <f t="shared" si="6"/>
        <v>фото1</v>
      </c>
      <c r="I312" s="439" t="s">
        <v>7201</v>
      </c>
      <c r="J312" s="310"/>
      <c r="K312" s="417" t="s">
        <v>28</v>
      </c>
      <c r="L312" s="418">
        <v>9</v>
      </c>
      <c r="M312" s="419">
        <v>84.7</v>
      </c>
      <c r="N312" s="420"/>
      <c r="O312" s="113"/>
      <c r="P312" s="112"/>
      <c r="Q312" s="112"/>
      <c r="R312" s="112"/>
      <c r="S312" s="1"/>
      <c r="T312" s="1"/>
    </row>
    <row r="313" spans="1:20" ht="38.25" x14ac:dyDescent="0.2">
      <c r="A313" s="306"/>
      <c r="B313" s="307"/>
      <c r="C313" s="429">
        <v>3032</v>
      </c>
      <c r="D313" s="364" t="s">
        <v>8503</v>
      </c>
      <c r="E313" s="308" t="s">
        <v>4698</v>
      </c>
      <c r="F313" s="64" t="s">
        <v>5207</v>
      </c>
      <c r="G313" s="65" t="s">
        <v>10466</v>
      </c>
      <c r="H313" s="309" t="str">
        <f t="shared" si="6"/>
        <v>фото1</v>
      </c>
      <c r="I313" s="439" t="s">
        <v>5208</v>
      </c>
      <c r="J313" s="310"/>
      <c r="K313" s="417" t="s">
        <v>28</v>
      </c>
      <c r="L313" s="418">
        <v>9</v>
      </c>
      <c r="M313" s="419">
        <v>84.7</v>
      </c>
      <c r="N313" s="420"/>
      <c r="O313" s="113"/>
      <c r="P313" s="112"/>
      <c r="Q313" s="112"/>
      <c r="R313" s="112"/>
      <c r="S313" s="1"/>
      <c r="T313" s="1"/>
    </row>
    <row r="314" spans="1:20" ht="25.5" x14ac:dyDescent="0.2">
      <c r="A314" s="306"/>
      <c r="B314" s="307"/>
      <c r="C314" s="429">
        <v>3033</v>
      </c>
      <c r="D314" s="364" t="s">
        <v>8501</v>
      </c>
      <c r="E314" s="308" t="s">
        <v>4698</v>
      </c>
      <c r="F314" s="64" t="s">
        <v>5204</v>
      </c>
      <c r="G314" s="65" t="s">
        <v>5205</v>
      </c>
      <c r="H314" s="309" t="str">
        <f t="shared" si="6"/>
        <v>фото1</v>
      </c>
      <c r="I314" s="439" t="s">
        <v>5206</v>
      </c>
      <c r="J314" s="310"/>
      <c r="K314" s="417" t="s">
        <v>28</v>
      </c>
      <c r="L314" s="418">
        <v>9</v>
      </c>
      <c r="M314" s="419">
        <v>84.7</v>
      </c>
      <c r="N314" s="420"/>
      <c r="O314" s="113"/>
      <c r="P314" s="112"/>
      <c r="Q314" s="112"/>
      <c r="R314" s="112"/>
      <c r="S314" s="1"/>
      <c r="T314" s="1"/>
    </row>
    <row r="315" spans="1:20" ht="25.5" x14ac:dyDescent="0.2">
      <c r="A315" s="306"/>
      <c r="B315" s="307"/>
      <c r="C315" s="429">
        <v>7118</v>
      </c>
      <c r="D315" s="364" t="s">
        <v>8502</v>
      </c>
      <c r="E315" s="308" t="s">
        <v>4698</v>
      </c>
      <c r="F315" s="64" t="s">
        <v>7202</v>
      </c>
      <c r="G315" s="65" t="s">
        <v>7203</v>
      </c>
      <c r="H315" s="309" t="str">
        <f t="shared" si="6"/>
        <v>фото1</v>
      </c>
      <c r="I315" s="439" t="s">
        <v>7204</v>
      </c>
      <c r="J315" s="310"/>
      <c r="K315" s="417" t="s">
        <v>28</v>
      </c>
      <c r="L315" s="418">
        <v>9</v>
      </c>
      <c r="M315" s="419">
        <v>84.7</v>
      </c>
      <c r="N315" s="420"/>
      <c r="O315" s="113"/>
      <c r="P315" s="112"/>
      <c r="Q315" s="112"/>
      <c r="R315" s="112"/>
      <c r="S315" s="1"/>
      <c r="T315" s="1"/>
    </row>
    <row r="316" spans="1:20" ht="25.5" x14ac:dyDescent="0.2">
      <c r="A316" s="306"/>
      <c r="B316" s="307"/>
      <c r="C316" s="429">
        <v>3901</v>
      </c>
      <c r="D316" s="364" t="s">
        <v>10467</v>
      </c>
      <c r="E316" s="308" t="s">
        <v>4698</v>
      </c>
      <c r="F316" s="64" t="s">
        <v>10468</v>
      </c>
      <c r="G316" s="65" t="s">
        <v>10469</v>
      </c>
      <c r="H316" s="309" t="str">
        <f t="shared" si="6"/>
        <v>фото1</v>
      </c>
      <c r="I316" s="439" t="s">
        <v>10470</v>
      </c>
      <c r="J316" s="310"/>
      <c r="K316" s="417" t="s">
        <v>28</v>
      </c>
      <c r="L316" s="418">
        <v>9</v>
      </c>
      <c r="M316" s="419">
        <v>84.7</v>
      </c>
      <c r="N316" s="420"/>
      <c r="O316" s="113"/>
      <c r="P316" s="112"/>
      <c r="Q316" s="112"/>
      <c r="R316" s="112"/>
      <c r="S316" s="1"/>
      <c r="T316" s="1"/>
    </row>
    <row r="317" spans="1:20" ht="25.5" x14ac:dyDescent="0.2">
      <c r="A317" s="306"/>
      <c r="B317" s="307"/>
      <c r="C317" s="429">
        <v>3557</v>
      </c>
      <c r="D317" s="364" t="s">
        <v>8504</v>
      </c>
      <c r="E317" s="308" t="s">
        <v>4698</v>
      </c>
      <c r="F317" s="64" t="s">
        <v>5209</v>
      </c>
      <c r="G317" s="65" t="s">
        <v>5210</v>
      </c>
      <c r="H317" s="309" t="str">
        <f t="shared" si="6"/>
        <v>фото1</v>
      </c>
      <c r="I317" s="439" t="s">
        <v>5211</v>
      </c>
      <c r="J317" s="310"/>
      <c r="K317" s="417" t="s">
        <v>28</v>
      </c>
      <c r="L317" s="418">
        <v>9</v>
      </c>
      <c r="M317" s="419">
        <v>84.7</v>
      </c>
      <c r="N317" s="420"/>
      <c r="O317" s="113"/>
      <c r="P317" s="112"/>
      <c r="Q317" s="112"/>
      <c r="R317" s="112"/>
      <c r="S317" s="1"/>
      <c r="T317" s="1"/>
    </row>
    <row r="318" spans="1:20" ht="25.5" x14ac:dyDescent="0.2">
      <c r="A318" s="306"/>
      <c r="B318" s="307"/>
      <c r="C318" s="429">
        <v>1589</v>
      </c>
      <c r="D318" s="364" t="s">
        <v>8505</v>
      </c>
      <c r="E318" s="308" t="s">
        <v>4698</v>
      </c>
      <c r="F318" s="64" t="s">
        <v>5212</v>
      </c>
      <c r="G318" s="65" t="s">
        <v>5213</v>
      </c>
      <c r="H318" s="309" t="str">
        <f t="shared" si="6"/>
        <v>фото1</v>
      </c>
      <c r="I318" s="439" t="s">
        <v>5214</v>
      </c>
      <c r="J318" s="310"/>
      <c r="K318" s="417" t="s">
        <v>28</v>
      </c>
      <c r="L318" s="418">
        <v>9</v>
      </c>
      <c r="M318" s="419">
        <v>84.7</v>
      </c>
      <c r="N318" s="420"/>
      <c r="O318" s="113"/>
      <c r="P318" s="112"/>
      <c r="Q318" s="112"/>
      <c r="R318" s="112"/>
      <c r="S318" s="1"/>
      <c r="T318" s="1"/>
    </row>
    <row r="319" spans="1:20" ht="25.5" x14ac:dyDescent="0.2">
      <c r="A319" s="306"/>
      <c r="B319" s="307"/>
      <c r="C319" s="429">
        <v>3036</v>
      </c>
      <c r="D319" s="364" t="s">
        <v>8506</v>
      </c>
      <c r="E319" s="308" t="s">
        <v>4698</v>
      </c>
      <c r="F319" s="64" t="s">
        <v>5215</v>
      </c>
      <c r="G319" s="65" t="s">
        <v>5216</v>
      </c>
      <c r="H319" s="309" t="str">
        <f t="shared" si="6"/>
        <v>фото1</v>
      </c>
      <c r="I319" s="439" t="s">
        <v>5217</v>
      </c>
      <c r="J319" s="310"/>
      <c r="K319" s="417" t="s">
        <v>28</v>
      </c>
      <c r="L319" s="418">
        <v>9</v>
      </c>
      <c r="M319" s="419">
        <v>84.7</v>
      </c>
      <c r="N319" s="420"/>
      <c r="O319" s="113"/>
      <c r="P319" s="112"/>
      <c r="Q319" s="112"/>
      <c r="R319" s="112"/>
      <c r="S319" s="1"/>
      <c r="T319" s="1"/>
    </row>
    <row r="320" spans="1:20" ht="25.5" x14ac:dyDescent="0.2">
      <c r="A320" s="306"/>
      <c r="B320" s="307"/>
      <c r="C320" s="429">
        <v>3043</v>
      </c>
      <c r="D320" s="364" t="s">
        <v>8507</v>
      </c>
      <c r="E320" s="308" t="s">
        <v>4698</v>
      </c>
      <c r="F320" s="64" t="s">
        <v>5218</v>
      </c>
      <c r="G320" s="65" t="s">
        <v>5219</v>
      </c>
      <c r="H320" s="309" t="str">
        <f t="shared" si="6"/>
        <v>фото1</v>
      </c>
      <c r="I320" s="439" t="s">
        <v>5220</v>
      </c>
      <c r="J320" s="310"/>
      <c r="K320" s="417" t="s">
        <v>28</v>
      </c>
      <c r="L320" s="418">
        <v>9</v>
      </c>
      <c r="M320" s="419">
        <v>84.7</v>
      </c>
      <c r="N320" s="420"/>
      <c r="O320" s="113"/>
      <c r="P320" s="112"/>
      <c r="Q320" s="112"/>
      <c r="R320" s="112"/>
      <c r="S320" s="1"/>
      <c r="T320" s="1"/>
    </row>
    <row r="321" spans="1:20" ht="25.5" x14ac:dyDescent="0.2">
      <c r="A321" s="306"/>
      <c r="B321" s="307"/>
      <c r="C321" s="429">
        <v>3044</v>
      </c>
      <c r="D321" s="364" t="s">
        <v>8508</v>
      </c>
      <c r="E321" s="308" t="s">
        <v>4698</v>
      </c>
      <c r="F321" s="64" t="s">
        <v>5221</v>
      </c>
      <c r="G321" s="65" t="s">
        <v>5222</v>
      </c>
      <c r="H321" s="309" t="str">
        <f t="shared" si="6"/>
        <v>фото1</v>
      </c>
      <c r="I321" s="439" t="s">
        <v>5223</v>
      </c>
      <c r="J321" s="310"/>
      <c r="K321" s="417" t="s">
        <v>28</v>
      </c>
      <c r="L321" s="418">
        <v>9</v>
      </c>
      <c r="M321" s="419">
        <v>84.7</v>
      </c>
      <c r="N321" s="420"/>
      <c r="O321" s="113"/>
      <c r="P321" s="112"/>
      <c r="Q321" s="112"/>
      <c r="R321" s="112"/>
      <c r="S321" s="1"/>
      <c r="T321" s="1"/>
    </row>
    <row r="322" spans="1:20" ht="15" x14ac:dyDescent="0.2">
      <c r="A322" s="306"/>
      <c r="B322" s="307"/>
      <c r="C322" s="429">
        <v>3045</v>
      </c>
      <c r="D322" s="364" t="s">
        <v>8509</v>
      </c>
      <c r="E322" s="308" t="s">
        <v>4698</v>
      </c>
      <c r="F322" s="64" t="s">
        <v>5224</v>
      </c>
      <c r="G322" s="65" t="s">
        <v>5225</v>
      </c>
      <c r="H322" s="309" t="str">
        <f t="shared" si="6"/>
        <v>фото1</v>
      </c>
      <c r="I322" s="439" t="s">
        <v>5226</v>
      </c>
      <c r="J322" s="310"/>
      <c r="K322" s="417" t="s">
        <v>28</v>
      </c>
      <c r="L322" s="418">
        <v>9</v>
      </c>
      <c r="M322" s="419">
        <v>84.7</v>
      </c>
      <c r="N322" s="420"/>
      <c r="O322" s="113"/>
      <c r="P322" s="112"/>
      <c r="Q322" s="112"/>
      <c r="R322" s="112"/>
      <c r="S322" s="1"/>
      <c r="T322" s="1"/>
    </row>
    <row r="323" spans="1:20" ht="25.5" x14ac:dyDescent="0.2">
      <c r="A323" s="306"/>
      <c r="B323" s="307"/>
      <c r="C323" s="429">
        <v>1583</v>
      </c>
      <c r="D323" s="364" t="s">
        <v>8510</v>
      </c>
      <c r="E323" s="308" t="s">
        <v>4698</v>
      </c>
      <c r="F323" s="64" t="s">
        <v>5227</v>
      </c>
      <c r="G323" s="65" t="s">
        <v>5228</v>
      </c>
      <c r="H323" s="309" t="str">
        <f t="shared" si="6"/>
        <v>фото1</v>
      </c>
      <c r="I323" s="439" t="s">
        <v>5229</v>
      </c>
      <c r="J323" s="310"/>
      <c r="K323" s="417" t="s">
        <v>28</v>
      </c>
      <c r="L323" s="418">
        <v>9</v>
      </c>
      <c r="M323" s="419">
        <v>84.7</v>
      </c>
      <c r="N323" s="420"/>
      <c r="O323" s="113"/>
      <c r="P323" s="112"/>
      <c r="Q323" s="112"/>
      <c r="R323" s="112"/>
      <c r="S323" s="1"/>
      <c r="T323" s="1"/>
    </row>
    <row r="324" spans="1:20" ht="25.5" x14ac:dyDescent="0.2">
      <c r="A324" s="306"/>
      <c r="B324" s="307"/>
      <c r="C324" s="429">
        <v>3900</v>
      </c>
      <c r="D324" s="364" t="s">
        <v>8511</v>
      </c>
      <c r="E324" s="308" t="s">
        <v>4698</v>
      </c>
      <c r="F324" s="64" t="s">
        <v>3055</v>
      </c>
      <c r="G324" s="65" t="s">
        <v>5230</v>
      </c>
      <c r="H324" s="309" t="str">
        <f t="shared" si="6"/>
        <v>фото1</v>
      </c>
      <c r="I324" s="439" t="s">
        <v>5231</v>
      </c>
      <c r="J324" s="310"/>
      <c r="K324" s="417" t="s">
        <v>28</v>
      </c>
      <c r="L324" s="418">
        <v>9</v>
      </c>
      <c r="M324" s="419">
        <v>84.7</v>
      </c>
      <c r="N324" s="420"/>
      <c r="O324" s="113"/>
      <c r="P324" s="112"/>
      <c r="Q324" s="112"/>
      <c r="R324" s="112"/>
      <c r="S324" s="1"/>
      <c r="T324" s="1"/>
    </row>
    <row r="325" spans="1:20" ht="25.5" x14ac:dyDescent="0.2">
      <c r="A325" s="306"/>
      <c r="B325" s="307"/>
      <c r="C325" s="429">
        <v>3047</v>
      </c>
      <c r="D325" s="364" t="s">
        <v>8512</v>
      </c>
      <c r="E325" s="308" t="s">
        <v>4698</v>
      </c>
      <c r="F325" s="64" t="s">
        <v>5232</v>
      </c>
      <c r="G325" s="65" t="s">
        <v>5233</v>
      </c>
      <c r="H325" s="309" t="str">
        <f t="shared" si="6"/>
        <v>фото1</v>
      </c>
      <c r="I325" s="439" t="s">
        <v>5234</v>
      </c>
      <c r="J325" s="310"/>
      <c r="K325" s="417" t="s">
        <v>28</v>
      </c>
      <c r="L325" s="418">
        <v>9</v>
      </c>
      <c r="M325" s="419">
        <v>84.7</v>
      </c>
      <c r="N325" s="420"/>
      <c r="O325" s="113"/>
      <c r="P325" s="112"/>
      <c r="Q325" s="112"/>
      <c r="R325" s="112"/>
      <c r="S325" s="1"/>
      <c r="T325" s="1"/>
    </row>
    <row r="326" spans="1:20" ht="15" x14ac:dyDescent="0.2">
      <c r="A326" s="306"/>
      <c r="B326" s="307"/>
      <c r="C326" s="429">
        <v>3529</v>
      </c>
      <c r="D326" s="364" t="s">
        <v>8513</v>
      </c>
      <c r="E326" s="308" t="s">
        <v>4698</v>
      </c>
      <c r="F326" s="64" t="s">
        <v>5235</v>
      </c>
      <c r="G326" s="65" t="s">
        <v>5236</v>
      </c>
      <c r="H326" s="309" t="str">
        <f t="shared" si="6"/>
        <v>фото1</v>
      </c>
      <c r="I326" s="439" t="s">
        <v>5191</v>
      </c>
      <c r="J326" s="310"/>
      <c r="K326" s="417" t="s">
        <v>28</v>
      </c>
      <c r="L326" s="418">
        <v>9</v>
      </c>
      <c r="M326" s="419">
        <v>84.7</v>
      </c>
      <c r="N326" s="420"/>
      <c r="O326" s="113"/>
      <c r="P326" s="112"/>
      <c r="Q326" s="112"/>
      <c r="R326" s="112"/>
      <c r="S326" s="1"/>
      <c r="T326" s="1"/>
    </row>
    <row r="327" spans="1:20" ht="15.75" x14ac:dyDescent="0.25">
      <c r="A327" s="291"/>
      <c r="B327" s="291"/>
      <c r="C327" s="61"/>
      <c r="D327" s="108"/>
      <c r="E327" s="62"/>
      <c r="F327" s="311" t="s">
        <v>8514</v>
      </c>
      <c r="G327" s="61"/>
      <c r="H327" s="61"/>
      <c r="I327" s="304"/>
      <c r="J327" s="63"/>
      <c r="K327" s="61"/>
      <c r="L327" s="305"/>
      <c r="M327" s="132"/>
      <c r="N327" s="61"/>
      <c r="O327" s="113"/>
      <c r="P327" s="112"/>
      <c r="Q327" s="112"/>
      <c r="R327" s="112"/>
      <c r="S327" s="1"/>
      <c r="T327" s="1"/>
    </row>
    <row r="328" spans="1:20" ht="15.75" thickBot="1" x14ac:dyDescent="0.25">
      <c r="A328" s="306"/>
      <c r="B328" s="307"/>
      <c r="C328" s="430">
        <v>504</v>
      </c>
      <c r="D328" s="374" t="s">
        <v>8515</v>
      </c>
      <c r="E328" s="312" t="s">
        <v>4698</v>
      </c>
      <c r="F328" s="313" t="s">
        <v>5237</v>
      </c>
      <c r="G328" s="314" t="s">
        <v>5238</v>
      </c>
      <c r="H328" s="315" t="str">
        <f>HYPERLINK("http://www.gardenbulbs.ru/images/Gladiolus_CL/thumbnails/"&amp;D328&amp;".jpg","фото1")</f>
        <v>фото1</v>
      </c>
      <c r="I328" s="440" t="s">
        <v>5239</v>
      </c>
      <c r="J328" s="316"/>
      <c r="K328" s="421" t="s">
        <v>5</v>
      </c>
      <c r="L328" s="422">
        <v>9</v>
      </c>
      <c r="M328" s="423">
        <v>81.7</v>
      </c>
      <c r="N328" s="424"/>
      <c r="O328" s="113"/>
      <c r="P328" s="112"/>
      <c r="Q328" s="112"/>
      <c r="R328" s="112"/>
      <c r="S328" s="1"/>
      <c r="T328" s="1"/>
    </row>
    <row r="329" spans="1:20" ht="15" x14ac:dyDescent="0.2">
      <c r="A329" s="306"/>
      <c r="B329" s="307"/>
      <c r="C329" s="317"/>
      <c r="D329" s="318"/>
      <c r="E329" s="319"/>
      <c r="F329" s="320"/>
      <c r="G329" s="320"/>
      <c r="H329" s="321"/>
      <c r="I329" s="297"/>
      <c r="J329" s="322"/>
      <c r="K329" s="299"/>
      <c r="L329" s="323"/>
      <c r="M329" s="301"/>
      <c r="N329" s="324"/>
      <c r="O329" s="113"/>
      <c r="P329" s="112"/>
      <c r="Q329" s="112"/>
      <c r="R329" s="112"/>
      <c r="S329" s="1"/>
      <c r="T329" s="1"/>
    </row>
    <row r="330" spans="1:20" x14ac:dyDescent="0.2">
      <c r="A330" s="306"/>
      <c r="B330" s="307"/>
      <c r="C330" s="317"/>
      <c r="D330" s="318"/>
      <c r="E330" s="319"/>
      <c r="F330" s="106" t="s">
        <v>5240</v>
      </c>
      <c r="G330" s="320"/>
      <c r="H330" s="321"/>
      <c r="I330" s="297"/>
      <c r="J330" s="322"/>
      <c r="K330" s="299"/>
      <c r="L330" s="323"/>
      <c r="M330" s="301"/>
      <c r="N330" s="324"/>
      <c r="O330" s="113"/>
      <c r="P330" s="112"/>
      <c r="Q330" s="112"/>
      <c r="R330" s="112"/>
      <c r="S330" s="1"/>
      <c r="T330" s="1"/>
    </row>
    <row r="331" spans="1:20" ht="15.75" x14ac:dyDescent="0.25">
      <c r="A331" s="291"/>
      <c r="B331" s="291"/>
      <c r="C331" s="61"/>
      <c r="D331" s="108"/>
      <c r="E331" s="62"/>
      <c r="F331" s="311" t="s">
        <v>13282</v>
      </c>
      <c r="G331" s="61"/>
      <c r="H331" s="61"/>
      <c r="I331" s="304"/>
      <c r="J331" s="63"/>
      <c r="K331" s="61"/>
      <c r="L331" s="305"/>
      <c r="M331" s="132"/>
      <c r="N331" s="132"/>
      <c r="O331" s="113"/>
      <c r="P331" s="112"/>
      <c r="Q331" s="112"/>
      <c r="R331" s="112"/>
      <c r="S331" s="1"/>
      <c r="T331" s="1"/>
    </row>
    <row r="332" spans="1:20" ht="25.5" x14ac:dyDescent="0.2">
      <c r="A332" s="306"/>
      <c r="B332" s="307"/>
      <c r="C332" s="429">
        <v>3490</v>
      </c>
      <c r="D332" s="364" t="s">
        <v>10471</v>
      </c>
      <c r="E332" s="308" t="s">
        <v>52</v>
      </c>
      <c r="F332" s="69" t="s">
        <v>7205</v>
      </c>
      <c r="G332" s="68" t="s">
        <v>7206</v>
      </c>
      <c r="H332" s="309" t="str">
        <f>HYPERLINK("http://www.gardenbulbs.ru/images/Gladiolus_CL/thumbnails/"&amp;D332&amp;".jpg","фото1")</f>
        <v>фото1</v>
      </c>
      <c r="I332" s="439" t="s">
        <v>10472</v>
      </c>
      <c r="J332" s="310"/>
      <c r="K332" s="417" t="s">
        <v>35</v>
      </c>
      <c r="L332" s="418">
        <v>5</v>
      </c>
      <c r="M332" s="419">
        <v>268.60000000000002</v>
      </c>
      <c r="N332" s="420"/>
      <c r="O332" s="113"/>
      <c r="P332" s="112"/>
      <c r="Q332" s="112"/>
      <c r="R332" s="112"/>
      <c r="S332" s="1"/>
      <c r="T332" s="1"/>
    </row>
    <row r="333" spans="1:20" ht="25.5" x14ac:dyDescent="0.2">
      <c r="A333" s="306"/>
      <c r="B333" s="307"/>
      <c r="C333" s="429">
        <v>3491</v>
      </c>
      <c r="D333" s="364" t="s">
        <v>10473</v>
      </c>
      <c r="E333" s="308" t="s">
        <v>52</v>
      </c>
      <c r="F333" s="69" t="s">
        <v>7207</v>
      </c>
      <c r="G333" s="68" t="s">
        <v>7208</v>
      </c>
      <c r="H333" s="309" t="str">
        <f>HYPERLINK("http://www.gardenbulbs.ru/images/Gladiolus_CL/thumbnails/"&amp;D333&amp;".jpg","фото1")</f>
        <v>фото1</v>
      </c>
      <c r="I333" s="439" t="s">
        <v>10474</v>
      </c>
      <c r="J333" s="310"/>
      <c r="K333" s="417" t="s">
        <v>35</v>
      </c>
      <c r="L333" s="418">
        <v>5</v>
      </c>
      <c r="M333" s="419">
        <v>268.60000000000002</v>
      </c>
      <c r="N333" s="420"/>
      <c r="O333" s="113"/>
      <c r="P333" s="112"/>
      <c r="Q333" s="112"/>
      <c r="R333" s="112"/>
      <c r="S333" s="1"/>
      <c r="T333" s="1"/>
    </row>
    <row r="334" spans="1:20" ht="25.5" x14ac:dyDescent="0.2">
      <c r="A334" s="306"/>
      <c r="B334" s="307"/>
      <c r="C334" s="429">
        <v>5748</v>
      </c>
      <c r="D334" s="364" t="s">
        <v>10475</v>
      </c>
      <c r="E334" s="308" t="s">
        <v>52</v>
      </c>
      <c r="F334" s="69" t="s">
        <v>10476</v>
      </c>
      <c r="G334" s="68" t="s">
        <v>10477</v>
      </c>
      <c r="H334" s="309" t="str">
        <f>HYPERLINK("http://www.gardenbulbs.ru/images/Gladiolus_CL/thumbnails/"&amp;D334&amp;".jpg","фото1")</f>
        <v>фото1</v>
      </c>
      <c r="I334" s="439" t="s">
        <v>10478</v>
      </c>
      <c r="J334" s="310"/>
      <c r="K334" s="417" t="s">
        <v>13283</v>
      </c>
      <c r="L334" s="418">
        <v>5</v>
      </c>
      <c r="M334" s="419">
        <v>235.3</v>
      </c>
      <c r="N334" s="420"/>
      <c r="O334" s="113"/>
      <c r="P334" s="112"/>
      <c r="Q334" s="112"/>
      <c r="R334" s="112"/>
      <c r="S334" s="1"/>
      <c r="T334" s="1"/>
    </row>
    <row r="335" spans="1:20" ht="15.75" x14ac:dyDescent="0.25">
      <c r="A335" s="291"/>
      <c r="B335" s="291"/>
      <c r="C335" s="61"/>
      <c r="D335" s="108"/>
      <c r="E335" s="62"/>
      <c r="F335" s="311" t="s">
        <v>8516</v>
      </c>
      <c r="G335" s="61"/>
      <c r="H335" s="61"/>
      <c r="I335" s="304"/>
      <c r="J335" s="63"/>
      <c r="K335" s="61"/>
      <c r="L335" s="305"/>
      <c r="M335" s="132"/>
      <c r="N335" s="61"/>
      <c r="O335" s="113"/>
      <c r="P335" s="112"/>
      <c r="Q335" s="112"/>
      <c r="R335" s="112"/>
      <c r="S335" s="1"/>
      <c r="T335" s="1"/>
    </row>
    <row r="336" spans="1:20" ht="24" x14ac:dyDescent="0.2">
      <c r="A336" s="306"/>
      <c r="B336" s="307"/>
      <c r="C336" s="429">
        <v>914</v>
      </c>
      <c r="D336" s="364" t="s">
        <v>8522</v>
      </c>
      <c r="E336" s="308" t="s">
        <v>52</v>
      </c>
      <c r="F336" s="69" t="s">
        <v>5255</v>
      </c>
      <c r="G336" s="68" t="s">
        <v>5256</v>
      </c>
      <c r="H336" s="309" t="str">
        <f t="shared" ref="H336:H343" si="7">HYPERLINK("http://www.gardenbulbs.ru/images/Gladiolus_CL/thumbnails/"&amp;D336&amp;".jpg","фото1")</f>
        <v>фото1</v>
      </c>
      <c r="I336" s="439" t="s">
        <v>5257</v>
      </c>
      <c r="J336" s="310"/>
      <c r="K336" s="417" t="s">
        <v>35</v>
      </c>
      <c r="L336" s="418">
        <v>5</v>
      </c>
      <c r="M336" s="419">
        <v>182.7</v>
      </c>
      <c r="N336" s="420"/>
      <c r="O336" s="113"/>
      <c r="P336" s="112"/>
      <c r="Q336" s="112"/>
      <c r="R336" s="112"/>
      <c r="S336" s="1"/>
      <c r="T336" s="1"/>
    </row>
    <row r="337" spans="1:20" ht="15" x14ac:dyDescent="0.2">
      <c r="A337" s="306"/>
      <c r="B337" s="307"/>
      <c r="C337" s="429">
        <v>2727</v>
      </c>
      <c r="D337" s="364" t="s">
        <v>8523</v>
      </c>
      <c r="E337" s="308" t="s">
        <v>52</v>
      </c>
      <c r="F337" s="69" t="s">
        <v>5258</v>
      </c>
      <c r="G337" s="68" t="s">
        <v>5259</v>
      </c>
      <c r="H337" s="309" t="str">
        <f t="shared" si="7"/>
        <v>фото1</v>
      </c>
      <c r="I337" s="439" t="s">
        <v>2691</v>
      </c>
      <c r="J337" s="310"/>
      <c r="K337" s="417" t="s">
        <v>35</v>
      </c>
      <c r="L337" s="418">
        <v>5</v>
      </c>
      <c r="M337" s="419">
        <v>182.7</v>
      </c>
      <c r="N337" s="420"/>
      <c r="O337" s="113"/>
      <c r="P337" s="112"/>
      <c r="Q337" s="112"/>
      <c r="R337" s="112"/>
      <c r="S337" s="1"/>
      <c r="T337" s="1"/>
    </row>
    <row r="338" spans="1:20" ht="15" x14ac:dyDescent="0.2">
      <c r="A338" s="306"/>
      <c r="B338" s="307"/>
      <c r="C338" s="429">
        <v>2726</v>
      </c>
      <c r="D338" s="364" t="s">
        <v>8520</v>
      </c>
      <c r="E338" s="308" t="s">
        <v>52</v>
      </c>
      <c r="F338" s="69" t="s">
        <v>5249</v>
      </c>
      <c r="G338" s="68" t="s">
        <v>5250</v>
      </c>
      <c r="H338" s="309" t="str">
        <f t="shared" si="7"/>
        <v>фото1</v>
      </c>
      <c r="I338" s="439" t="s">
        <v>5251</v>
      </c>
      <c r="J338" s="310"/>
      <c r="K338" s="417" t="s">
        <v>35</v>
      </c>
      <c r="L338" s="418">
        <v>5</v>
      </c>
      <c r="M338" s="419">
        <v>182.7</v>
      </c>
      <c r="N338" s="420"/>
      <c r="O338" s="113"/>
      <c r="P338" s="112"/>
      <c r="Q338" s="112"/>
      <c r="R338" s="112"/>
      <c r="S338" s="1"/>
      <c r="T338" s="1"/>
    </row>
    <row r="339" spans="1:20" ht="15" x14ac:dyDescent="0.2">
      <c r="A339" s="306"/>
      <c r="B339" s="307"/>
      <c r="C339" s="429">
        <v>3492</v>
      </c>
      <c r="D339" s="364" t="s">
        <v>8521</v>
      </c>
      <c r="E339" s="308" t="s">
        <v>52</v>
      </c>
      <c r="F339" s="69" t="s">
        <v>5252</v>
      </c>
      <c r="G339" s="68" t="s">
        <v>5253</v>
      </c>
      <c r="H339" s="309" t="str">
        <f t="shared" si="7"/>
        <v>фото1</v>
      </c>
      <c r="I339" s="439" t="s">
        <v>5254</v>
      </c>
      <c r="J339" s="310"/>
      <c r="K339" s="417" t="s">
        <v>35</v>
      </c>
      <c r="L339" s="418">
        <v>5</v>
      </c>
      <c r="M339" s="419">
        <v>182.7</v>
      </c>
      <c r="N339" s="420"/>
      <c r="O339" s="113"/>
      <c r="P339" s="112"/>
      <c r="Q339" s="112"/>
      <c r="R339" s="112"/>
      <c r="S339" s="1"/>
      <c r="T339" s="1"/>
    </row>
    <row r="340" spans="1:20" ht="15" x14ac:dyDescent="0.2">
      <c r="A340" s="306"/>
      <c r="B340" s="307"/>
      <c r="C340" s="429">
        <v>912</v>
      </c>
      <c r="D340" s="364" t="s">
        <v>8517</v>
      </c>
      <c r="E340" s="308" t="s">
        <v>52</v>
      </c>
      <c r="F340" s="69" t="s">
        <v>5241</v>
      </c>
      <c r="G340" s="68" t="s">
        <v>5242</v>
      </c>
      <c r="H340" s="309" t="str">
        <f t="shared" si="7"/>
        <v>фото1</v>
      </c>
      <c r="I340" s="439" t="s">
        <v>5243</v>
      </c>
      <c r="J340" s="310"/>
      <c r="K340" s="417" t="s">
        <v>35</v>
      </c>
      <c r="L340" s="418">
        <v>5</v>
      </c>
      <c r="M340" s="419">
        <v>182.7</v>
      </c>
      <c r="N340" s="420"/>
      <c r="O340" s="113"/>
      <c r="P340" s="112"/>
      <c r="Q340" s="112"/>
      <c r="R340" s="112"/>
      <c r="S340" s="1"/>
      <c r="T340" s="1"/>
    </row>
    <row r="341" spans="1:20" ht="15" x14ac:dyDescent="0.2">
      <c r="A341" s="306"/>
      <c r="B341" s="307"/>
      <c r="C341" s="429">
        <v>2725</v>
      </c>
      <c r="D341" s="364" t="s">
        <v>8518</v>
      </c>
      <c r="E341" s="308" t="s">
        <v>52</v>
      </c>
      <c r="F341" s="69" t="s">
        <v>5244</v>
      </c>
      <c r="G341" s="68" t="s">
        <v>5245</v>
      </c>
      <c r="H341" s="309" t="str">
        <f t="shared" si="7"/>
        <v>фото1</v>
      </c>
      <c r="I341" s="439" t="s">
        <v>2692</v>
      </c>
      <c r="J341" s="310"/>
      <c r="K341" s="417" t="s">
        <v>35</v>
      </c>
      <c r="L341" s="418">
        <v>5</v>
      </c>
      <c r="M341" s="419">
        <v>182.7</v>
      </c>
      <c r="N341" s="420"/>
      <c r="O341" s="113"/>
      <c r="P341" s="112"/>
      <c r="Q341" s="112"/>
      <c r="R341" s="112"/>
      <c r="S341" s="1"/>
      <c r="T341" s="1"/>
    </row>
    <row r="342" spans="1:20" ht="15" x14ac:dyDescent="0.2">
      <c r="A342" s="306"/>
      <c r="B342" s="307"/>
      <c r="C342" s="429">
        <v>913</v>
      </c>
      <c r="D342" s="364" t="s">
        <v>8519</v>
      </c>
      <c r="E342" s="308" t="s">
        <v>52</v>
      </c>
      <c r="F342" s="69" t="s">
        <v>5246</v>
      </c>
      <c r="G342" s="68" t="s">
        <v>5247</v>
      </c>
      <c r="H342" s="309" t="str">
        <f t="shared" si="7"/>
        <v>фото1</v>
      </c>
      <c r="I342" s="439" t="s">
        <v>5248</v>
      </c>
      <c r="J342" s="310"/>
      <c r="K342" s="417" t="s">
        <v>35</v>
      </c>
      <c r="L342" s="418">
        <v>5</v>
      </c>
      <c r="M342" s="419">
        <v>182.7</v>
      </c>
      <c r="N342" s="420"/>
      <c r="O342" s="113"/>
      <c r="P342" s="112"/>
      <c r="Q342" s="112"/>
      <c r="R342" s="112"/>
      <c r="S342" s="1"/>
      <c r="T342" s="1"/>
    </row>
    <row r="343" spans="1:20" ht="25.5" x14ac:dyDescent="0.2">
      <c r="A343" s="306"/>
      <c r="B343" s="307"/>
      <c r="C343" s="429">
        <v>5749</v>
      </c>
      <c r="D343" s="364" t="s">
        <v>10479</v>
      </c>
      <c r="E343" s="308" t="s">
        <v>52</v>
      </c>
      <c r="F343" s="69" t="s">
        <v>10480</v>
      </c>
      <c r="G343" s="68" t="s">
        <v>10481</v>
      </c>
      <c r="H343" s="309" t="str">
        <f t="shared" si="7"/>
        <v>фото1</v>
      </c>
      <c r="I343" s="439" t="s">
        <v>10482</v>
      </c>
      <c r="J343" s="310"/>
      <c r="K343" s="417" t="s">
        <v>35</v>
      </c>
      <c r="L343" s="418">
        <v>5</v>
      </c>
      <c r="M343" s="419">
        <v>182.7</v>
      </c>
      <c r="N343" s="420"/>
      <c r="O343" s="113"/>
      <c r="P343" s="112"/>
      <c r="Q343" s="112"/>
      <c r="R343" s="112"/>
      <c r="S343" s="1"/>
      <c r="T343" s="1"/>
    </row>
    <row r="344" spans="1:20" ht="15.75" x14ac:dyDescent="0.25">
      <c r="A344" s="291"/>
      <c r="B344" s="291"/>
      <c r="C344" s="61"/>
      <c r="D344" s="108"/>
      <c r="E344" s="62"/>
      <c r="F344" s="311" t="s">
        <v>10483</v>
      </c>
      <c r="G344" s="61"/>
      <c r="H344" s="61"/>
      <c r="I344" s="304"/>
      <c r="J344" s="63"/>
      <c r="K344" s="61"/>
      <c r="L344" s="305"/>
      <c r="M344" s="132"/>
      <c r="N344" s="61"/>
      <c r="O344" s="113"/>
      <c r="P344" s="112"/>
      <c r="Q344" s="112"/>
      <c r="R344" s="112"/>
      <c r="S344" s="1"/>
      <c r="T344" s="1"/>
    </row>
    <row r="345" spans="1:20" ht="25.5" x14ac:dyDescent="0.2">
      <c r="A345" s="306"/>
      <c r="B345" s="307"/>
      <c r="C345" s="429">
        <v>3493</v>
      </c>
      <c r="D345" s="364" t="s">
        <v>8524</v>
      </c>
      <c r="E345" s="308" t="s">
        <v>52</v>
      </c>
      <c r="F345" s="69" t="s">
        <v>5260</v>
      </c>
      <c r="G345" s="68" t="s">
        <v>5261</v>
      </c>
      <c r="H345" s="309" t="str">
        <f t="shared" ref="H345:H360" si="8">HYPERLINK("http://www.gardenbulbs.ru/images/Gladiolus_CL/thumbnails/"&amp;D345&amp;".jpg","фото1")</f>
        <v>фото1</v>
      </c>
      <c r="I345" s="439" t="s">
        <v>5262</v>
      </c>
      <c r="J345" s="310"/>
      <c r="K345" s="417" t="s">
        <v>13283</v>
      </c>
      <c r="L345" s="418">
        <v>4</v>
      </c>
      <c r="M345" s="419">
        <v>191</v>
      </c>
      <c r="N345" s="420"/>
      <c r="O345" s="113"/>
      <c r="P345" s="112"/>
      <c r="Q345" s="112"/>
      <c r="R345" s="112"/>
      <c r="S345" s="1"/>
      <c r="T345" s="1"/>
    </row>
    <row r="346" spans="1:20" ht="15" x14ac:dyDescent="0.2">
      <c r="A346" s="306"/>
      <c r="B346" s="307"/>
      <c r="C346" s="429" t="s">
        <v>13284</v>
      </c>
      <c r="D346" s="364" t="s">
        <v>13285</v>
      </c>
      <c r="E346" s="308" t="s">
        <v>52</v>
      </c>
      <c r="F346" s="443" t="s">
        <v>13286</v>
      </c>
      <c r="G346" s="444" t="s">
        <v>13287</v>
      </c>
      <c r="H346" s="400" t="str">
        <f t="shared" si="8"/>
        <v>фото1</v>
      </c>
      <c r="I346" s="439" t="s">
        <v>13288</v>
      </c>
      <c r="J346" s="310"/>
      <c r="K346" s="417" t="s">
        <v>35</v>
      </c>
      <c r="L346" s="418">
        <v>3</v>
      </c>
      <c r="M346" s="419">
        <v>174.4</v>
      </c>
      <c r="N346" s="420"/>
      <c r="O346" s="113"/>
      <c r="P346" s="112"/>
      <c r="Q346" s="112"/>
      <c r="R346" s="112"/>
      <c r="S346" s="1"/>
      <c r="T346" s="1"/>
    </row>
    <row r="347" spans="1:20" ht="15" x14ac:dyDescent="0.2">
      <c r="A347" s="306"/>
      <c r="B347" s="307"/>
      <c r="C347" s="429" t="s">
        <v>13289</v>
      </c>
      <c r="D347" s="364" t="s">
        <v>13290</v>
      </c>
      <c r="E347" s="308" t="s">
        <v>52</v>
      </c>
      <c r="F347" s="443" t="s">
        <v>13291</v>
      </c>
      <c r="G347" s="444" t="s">
        <v>13292</v>
      </c>
      <c r="H347" s="400" t="str">
        <f t="shared" si="8"/>
        <v>фото1</v>
      </c>
      <c r="I347" s="439" t="s">
        <v>13293</v>
      </c>
      <c r="J347" s="310"/>
      <c r="K347" s="417" t="s">
        <v>35</v>
      </c>
      <c r="L347" s="418">
        <v>3</v>
      </c>
      <c r="M347" s="419">
        <v>174.4</v>
      </c>
      <c r="N347" s="420"/>
      <c r="O347" s="113"/>
      <c r="P347" s="112"/>
      <c r="Q347" s="112"/>
      <c r="R347" s="112"/>
      <c r="S347" s="1"/>
      <c r="T347" s="1"/>
    </row>
    <row r="348" spans="1:20" ht="15" x14ac:dyDescent="0.2">
      <c r="A348" s="306"/>
      <c r="B348" s="307"/>
      <c r="C348" s="429">
        <v>915</v>
      </c>
      <c r="D348" s="364" t="s">
        <v>8527</v>
      </c>
      <c r="E348" s="308" t="s">
        <v>52</v>
      </c>
      <c r="F348" s="69" t="s">
        <v>5268</v>
      </c>
      <c r="G348" s="68" t="s">
        <v>5269</v>
      </c>
      <c r="H348" s="309" t="str">
        <f t="shared" si="8"/>
        <v>фото1</v>
      </c>
      <c r="I348" s="439" t="s">
        <v>5270</v>
      </c>
      <c r="J348" s="310"/>
      <c r="K348" s="417" t="s">
        <v>35</v>
      </c>
      <c r="L348" s="418">
        <v>5</v>
      </c>
      <c r="M348" s="419">
        <v>193.5</v>
      </c>
      <c r="N348" s="420"/>
      <c r="O348" s="113"/>
      <c r="P348" s="112"/>
      <c r="Q348" s="112"/>
      <c r="R348" s="112"/>
      <c r="S348" s="1"/>
      <c r="T348" s="1"/>
    </row>
    <row r="349" spans="1:20" ht="15" x14ac:dyDescent="0.2">
      <c r="A349" s="306"/>
      <c r="B349" s="307"/>
      <c r="C349" s="429">
        <v>3902</v>
      </c>
      <c r="D349" s="364" t="s">
        <v>8526</v>
      </c>
      <c r="E349" s="308" t="s">
        <v>52</v>
      </c>
      <c r="F349" s="69" t="s">
        <v>5265</v>
      </c>
      <c r="G349" s="68" t="s">
        <v>5266</v>
      </c>
      <c r="H349" s="309" t="str">
        <f t="shared" si="8"/>
        <v>фото1</v>
      </c>
      <c r="I349" s="439" t="s">
        <v>5267</v>
      </c>
      <c r="J349" s="310"/>
      <c r="K349" s="417" t="s">
        <v>13283</v>
      </c>
      <c r="L349" s="418">
        <v>2</v>
      </c>
      <c r="M349" s="419">
        <v>192.7</v>
      </c>
      <c r="N349" s="420"/>
      <c r="O349" s="113"/>
      <c r="P349" s="112"/>
      <c r="Q349" s="112"/>
      <c r="R349" s="112"/>
      <c r="S349" s="1"/>
      <c r="T349" s="1"/>
    </row>
    <row r="350" spans="1:20" ht="25.5" x14ac:dyDescent="0.2">
      <c r="A350" s="306"/>
      <c r="B350" s="307"/>
      <c r="C350" s="429">
        <v>2732</v>
      </c>
      <c r="D350" s="364" t="s">
        <v>8528</v>
      </c>
      <c r="E350" s="308" t="s">
        <v>52</v>
      </c>
      <c r="F350" s="69" t="s">
        <v>5271</v>
      </c>
      <c r="G350" s="68" t="s">
        <v>5272</v>
      </c>
      <c r="H350" s="309" t="str">
        <f t="shared" si="8"/>
        <v>фото1</v>
      </c>
      <c r="I350" s="439" t="s">
        <v>5273</v>
      </c>
      <c r="J350" s="310"/>
      <c r="K350" s="417" t="s">
        <v>35</v>
      </c>
      <c r="L350" s="418">
        <v>5</v>
      </c>
      <c r="M350" s="419">
        <v>193.5</v>
      </c>
      <c r="N350" s="420"/>
      <c r="O350" s="113"/>
      <c r="P350" s="112"/>
      <c r="Q350" s="112"/>
      <c r="R350" s="112"/>
      <c r="S350" s="1"/>
      <c r="T350" s="1"/>
    </row>
    <row r="351" spans="1:20" ht="38.25" x14ac:dyDescent="0.2">
      <c r="A351" s="306"/>
      <c r="B351" s="307"/>
      <c r="C351" s="429">
        <v>3507</v>
      </c>
      <c r="D351" s="364" t="s">
        <v>8529</v>
      </c>
      <c r="E351" s="308" t="s">
        <v>52</v>
      </c>
      <c r="F351" s="69" t="s">
        <v>5274</v>
      </c>
      <c r="G351" s="68" t="s">
        <v>5275</v>
      </c>
      <c r="H351" s="309" t="str">
        <f t="shared" si="8"/>
        <v>фото1</v>
      </c>
      <c r="I351" s="439" t="s">
        <v>5276</v>
      </c>
      <c r="J351" s="310"/>
      <c r="K351" s="417" t="s">
        <v>13283</v>
      </c>
      <c r="L351" s="418">
        <v>5</v>
      </c>
      <c r="M351" s="419">
        <v>189.4</v>
      </c>
      <c r="N351" s="420"/>
      <c r="O351" s="113"/>
      <c r="P351" s="112"/>
      <c r="Q351" s="112"/>
      <c r="R351" s="112"/>
      <c r="S351" s="1"/>
      <c r="T351" s="1"/>
    </row>
    <row r="352" spans="1:20" ht="24" x14ac:dyDescent="0.2">
      <c r="A352" s="306"/>
      <c r="B352" s="307"/>
      <c r="C352" s="429">
        <v>886</v>
      </c>
      <c r="D352" s="364" t="s">
        <v>8525</v>
      </c>
      <c r="E352" s="308" t="s">
        <v>52</v>
      </c>
      <c r="F352" s="69" t="s">
        <v>5263</v>
      </c>
      <c r="G352" s="68" t="s">
        <v>10484</v>
      </c>
      <c r="H352" s="309" t="str">
        <f t="shared" si="8"/>
        <v>фото1</v>
      </c>
      <c r="I352" s="439" t="s">
        <v>5264</v>
      </c>
      <c r="J352" s="310"/>
      <c r="K352" s="417" t="s">
        <v>35</v>
      </c>
      <c r="L352" s="418">
        <v>5</v>
      </c>
      <c r="M352" s="419">
        <v>193.5</v>
      </c>
      <c r="N352" s="420"/>
      <c r="O352" s="113"/>
      <c r="P352" s="112"/>
      <c r="Q352" s="112"/>
      <c r="R352" s="112"/>
      <c r="S352" s="1"/>
      <c r="T352" s="1"/>
    </row>
    <row r="353" spans="1:20" ht="15" x14ac:dyDescent="0.2">
      <c r="A353" s="306"/>
      <c r="B353" s="307"/>
      <c r="C353" s="429">
        <v>1608</v>
      </c>
      <c r="D353" s="364" t="s">
        <v>8530</v>
      </c>
      <c r="E353" s="308" t="s">
        <v>52</v>
      </c>
      <c r="F353" s="69" t="s">
        <v>5277</v>
      </c>
      <c r="G353" s="68" t="s">
        <v>5278</v>
      </c>
      <c r="H353" s="309" t="str">
        <f t="shared" si="8"/>
        <v>фото1</v>
      </c>
      <c r="I353" s="439" t="s">
        <v>10485</v>
      </c>
      <c r="J353" s="310"/>
      <c r="K353" s="417" t="s">
        <v>35</v>
      </c>
      <c r="L353" s="418">
        <v>3</v>
      </c>
      <c r="M353" s="419">
        <v>176.9</v>
      </c>
      <c r="N353" s="420"/>
      <c r="O353" s="113"/>
      <c r="P353" s="112"/>
      <c r="Q353" s="112"/>
      <c r="R353" s="112"/>
      <c r="S353" s="1"/>
      <c r="T353" s="1"/>
    </row>
    <row r="354" spans="1:20" ht="25.5" x14ac:dyDescent="0.2">
      <c r="A354" s="306"/>
      <c r="B354" s="307"/>
      <c r="C354" s="429">
        <v>5750</v>
      </c>
      <c r="D354" s="364" t="s">
        <v>12489</v>
      </c>
      <c r="E354" s="308" t="s">
        <v>52</v>
      </c>
      <c r="F354" s="69" t="s">
        <v>10486</v>
      </c>
      <c r="G354" s="68" t="s">
        <v>10487</v>
      </c>
      <c r="H354" s="309" t="str">
        <f t="shared" si="8"/>
        <v>фото1</v>
      </c>
      <c r="I354" s="439" t="s">
        <v>10488</v>
      </c>
      <c r="J354" s="310"/>
      <c r="K354" s="417" t="s">
        <v>10489</v>
      </c>
      <c r="L354" s="418">
        <v>2</v>
      </c>
      <c r="M354" s="419">
        <v>102.6</v>
      </c>
      <c r="N354" s="420"/>
      <c r="O354" s="113"/>
      <c r="P354" s="112"/>
      <c r="Q354" s="112"/>
      <c r="R354" s="112"/>
      <c r="S354" s="1"/>
      <c r="T354" s="1"/>
    </row>
    <row r="355" spans="1:20" ht="25.5" x14ac:dyDescent="0.2">
      <c r="A355" s="306"/>
      <c r="B355" s="307"/>
      <c r="C355" s="429">
        <v>5751</v>
      </c>
      <c r="D355" s="364" t="s">
        <v>12490</v>
      </c>
      <c r="E355" s="308" t="s">
        <v>52</v>
      </c>
      <c r="F355" s="69" t="s">
        <v>10490</v>
      </c>
      <c r="G355" s="68" t="s">
        <v>10491</v>
      </c>
      <c r="H355" s="309" t="str">
        <f t="shared" si="8"/>
        <v>фото1</v>
      </c>
      <c r="I355" s="439" t="s">
        <v>10492</v>
      </c>
      <c r="J355" s="310"/>
      <c r="K355" s="417" t="s">
        <v>10489</v>
      </c>
      <c r="L355" s="418">
        <v>2</v>
      </c>
      <c r="M355" s="419">
        <v>102.6</v>
      </c>
      <c r="N355" s="420"/>
      <c r="O355" s="113"/>
      <c r="P355" s="112"/>
      <c r="Q355" s="112"/>
      <c r="R355" s="112"/>
      <c r="S355" s="1"/>
      <c r="T355" s="1"/>
    </row>
    <row r="356" spans="1:20" ht="38.25" x14ac:dyDescent="0.2">
      <c r="A356" s="306"/>
      <c r="B356" s="307"/>
      <c r="C356" s="429">
        <v>5752</v>
      </c>
      <c r="D356" s="364" t="s">
        <v>12491</v>
      </c>
      <c r="E356" s="308" t="s">
        <v>52</v>
      </c>
      <c r="F356" s="69" t="s">
        <v>10493</v>
      </c>
      <c r="G356" s="68" t="s">
        <v>10494</v>
      </c>
      <c r="H356" s="309" t="str">
        <f t="shared" si="8"/>
        <v>фото1</v>
      </c>
      <c r="I356" s="439" t="s">
        <v>10495</v>
      </c>
      <c r="J356" s="310"/>
      <c r="K356" s="417" t="s">
        <v>10489</v>
      </c>
      <c r="L356" s="418">
        <v>2</v>
      </c>
      <c r="M356" s="419">
        <v>102.6</v>
      </c>
      <c r="N356" s="420"/>
      <c r="O356" s="113"/>
      <c r="P356" s="112"/>
      <c r="Q356" s="112"/>
      <c r="R356" s="112"/>
      <c r="S356" s="1"/>
      <c r="T356" s="1"/>
    </row>
    <row r="357" spans="1:20" ht="25.5" x14ac:dyDescent="0.2">
      <c r="A357" s="306"/>
      <c r="B357" s="307"/>
      <c r="C357" s="429">
        <v>5753</v>
      </c>
      <c r="D357" s="364" t="s">
        <v>12492</v>
      </c>
      <c r="E357" s="308" t="s">
        <v>52</v>
      </c>
      <c r="F357" s="69" t="s">
        <v>10496</v>
      </c>
      <c r="G357" s="68" t="s">
        <v>10497</v>
      </c>
      <c r="H357" s="309" t="str">
        <f t="shared" si="8"/>
        <v>фото1</v>
      </c>
      <c r="I357" s="439" t="s">
        <v>10498</v>
      </c>
      <c r="J357" s="310"/>
      <c r="K357" s="417" t="s">
        <v>10489</v>
      </c>
      <c r="L357" s="418">
        <v>2</v>
      </c>
      <c r="M357" s="419">
        <v>102.6</v>
      </c>
      <c r="N357" s="420"/>
      <c r="O357" s="113"/>
      <c r="P357" s="112"/>
      <c r="Q357" s="112"/>
      <c r="R357" s="112"/>
      <c r="S357" s="1"/>
      <c r="T357" s="1"/>
    </row>
    <row r="358" spans="1:20" ht="25.5" x14ac:dyDescent="0.2">
      <c r="A358" s="306"/>
      <c r="B358" s="307"/>
      <c r="C358" s="429">
        <v>5755</v>
      </c>
      <c r="D358" s="364" t="s">
        <v>12493</v>
      </c>
      <c r="E358" s="308" t="s">
        <v>52</v>
      </c>
      <c r="F358" s="69" t="s">
        <v>10499</v>
      </c>
      <c r="G358" s="68" t="s">
        <v>10500</v>
      </c>
      <c r="H358" s="309" t="str">
        <f t="shared" si="8"/>
        <v>фото1</v>
      </c>
      <c r="I358" s="439" t="s">
        <v>10501</v>
      </c>
      <c r="J358" s="310"/>
      <c r="K358" s="417" t="s">
        <v>10489</v>
      </c>
      <c r="L358" s="418">
        <v>2</v>
      </c>
      <c r="M358" s="419">
        <v>102.6</v>
      </c>
      <c r="N358" s="420"/>
      <c r="O358" s="113"/>
      <c r="P358" s="112"/>
      <c r="Q358" s="112"/>
      <c r="R358" s="112"/>
      <c r="S358" s="1"/>
      <c r="T358" s="1"/>
    </row>
    <row r="359" spans="1:20" ht="38.25" x14ac:dyDescent="0.2">
      <c r="A359" s="306"/>
      <c r="B359" s="307"/>
      <c r="C359" s="429">
        <v>3515</v>
      </c>
      <c r="D359" s="364" t="s">
        <v>8535</v>
      </c>
      <c r="E359" s="308" t="s">
        <v>52</v>
      </c>
      <c r="F359" s="69" t="s">
        <v>5291</v>
      </c>
      <c r="G359" s="68" t="s">
        <v>5292</v>
      </c>
      <c r="H359" s="309" t="str">
        <f t="shared" si="8"/>
        <v>фото1</v>
      </c>
      <c r="I359" s="439" t="s">
        <v>10502</v>
      </c>
      <c r="J359" s="310"/>
      <c r="K359" s="417" t="s">
        <v>5293</v>
      </c>
      <c r="L359" s="418">
        <v>3</v>
      </c>
      <c r="M359" s="419">
        <v>422.2</v>
      </c>
      <c r="N359" s="420"/>
      <c r="O359" s="113"/>
      <c r="P359" s="112"/>
      <c r="Q359" s="112"/>
      <c r="R359" s="112"/>
      <c r="S359" s="1"/>
      <c r="T359" s="1"/>
    </row>
    <row r="360" spans="1:20" ht="38.25" x14ac:dyDescent="0.2">
      <c r="A360" s="306"/>
      <c r="B360" s="307"/>
      <c r="C360" s="429">
        <v>7092</v>
      </c>
      <c r="D360" s="364" t="s">
        <v>8536</v>
      </c>
      <c r="E360" s="308" t="s">
        <v>52</v>
      </c>
      <c r="F360" s="69" t="s">
        <v>7209</v>
      </c>
      <c r="G360" s="68" t="s">
        <v>7210</v>
      </c>
      <c r="H360" s="309" t="str">
        <f t="shared" si="8"/>
        <v>фото1</v>
      </c>
      <c r="I360" s="439" t="s">
        <v>10503</v>
      </c>
      <c r="J360" s="310"/>
      <c r="K360" s="417" t="s">
        <v>35</v>
      </c>
      <c r="L360" s="418">
        <v>5</v>
      </c>
      <c r="M360" s="419">
        <v>222.7</v>
      </c>
      <c r="N360" s="420"/>
      <c r="O360" s="113"/>
      <c r="P360" s="112"/>
      <c r="Q360" s="112"/>
      <c r="R360" s="112"/>
      <c r="S360" s="1"/>
      <c r="T360" s="1"/>
    </row>
    <row r="361" spans="1:20" ht="15.75" x14ac:dyDescent="0.25">
      <c r="A361" s="291"/>
      <c r="B361" s="291"/>
      <c r="C361" s="61"/>
      <c r="D361" s="108"/>
      <c r="E361" s="62"/>
      <c r="F361" s="311" t="s">
        <v>8537</v>
      </c>
      <c r="G361" s="61"/>
      <c r="H361" s="61"/>
      <c r="I361" s="304"/>
      <c r="J361" s="63"/>
      <c r="K361" s="61"/>
      <c r="L361" s="305"/>
      <c r="M361" s="132"/>
      <c r="N361" s="61"/>
      <c r="O361" s="113"/>
      <c r="P361" s="112"/>
      <c r="Q361" s="112"/>
      <c r="R361" s="112"/>
      <c r="S361" s="1"/>
      <c r="T361" s="1"/>
    </row>
    <row r="362" spans="1:20" ht="24" x14ac:dyDescent="0.2">
      <c r="A362" s="306"/>
      <c r="B362" s="307"/>
      <c r="C362" s="429">
        <v>2728</v>
      </c>
      <c r="D362" s="364" t="s">
        <v>8538</v>
      </c>
      <c r="E362" s="308" t="s">
        <v>52</v>
      </c>
      <c r="F362" s="69" t="s">
        <v>5294</v>
      </c>
      <c r="G362" s="68" t="s">
        <v>5295</v>
      </c>
      <c r="H362" s="309" t="str">
        <f>HYPERLINK("http://www.gardenbulbs.ru/images/Gladiolus_CL/thumbnails/"&amp;D362&amp;".jpg","фото1")</f>
        <v>фото1</v>
      </c>
      <c r="I362" s="439" t="s">
        <v>5296</v>
      </c>
      <c r="J362" s="310"/>
      <c r="K362" s="417" t="s">
        <v>35</v>
      </c>
      <c r="L362" s="418">
        <v>3</v>
      </c>
      <c r="M362" s="419">
        <v>167.3</v>
      </c>
      <c r="N362" s="420"/>
      <c r="O362" s="113"/>
      <c r="P362" s="112"/>
      <c r="Q362" s="112"/>
      <c r="R362" s="112"/>
      <c r="S362" s="1"/>
      <c r="T362" s="1"/>
    </row>
    <row r="363" spans="1:20" ht="15" x14ac:dyDescent="0.2">
      <c r="A363" s="306"/>
      <c r="B363" s="307"/>
      <c r="C363" s="429">
        <v>3494</v>
      </c>
      <c r="D363" s="364" t="s">
        <v>8539</v>
      </c>
      <c r="E363" s="308" t="s">
        <v>52</v>
      </c>
      <c r="F363" s="69" t="s">
        <v>5297</v>
      </c>
      <c r="G363" s="68" t="s">
        <v>5298</v>
      </c>
      <c r="H363" s="309" t="str">
        <f>HYPERLINK("http://www.gardenbulbs.ru/images/Gladiolus_CL/thumbnails/"&amp;D363&amp;".jpg","фото1")</f>
        <v>фото1</v>
      </c>
      <c r="I363" s="439" t="s">
        <v>2692</v>
      </c>
      <c r="J363" s="310"/>
      <c r="K363" s="417" t="s">
        <v>35</v>
      </c>
      <c r="L363" s="418">
        <v>3</v>
      </c>
      <c r="M363" s="419">
        <v>167.3</v>
      </c>
      <c r="N363" s="420"/>
      <c r="O363" s="113"/>
      <c r="P363" s="112"/>
      <c r="Q363" s="112"/>
      <c r="R363" s="112"/>
      <c r="S363" s="1"/>
      <c r="T363" s="1"/>
    </row>
    <row r="364" spans="1:20" ht="24" x14ac:dyDescent="0.2">
      <c r="A364" s="306"/>
      <c r="B364" s="307"/>
      <c r="C364" s="429">
        <v>897</v>
      </c>
      <c r="D364" s="364" t="s">
        <v>8540</v>
      </c>
      <c r="E364" s="308" t="s">
        <v>52</v>
      </c>
      <c r="F364" s="69" t="s">
        <v>5299</v>
      </c>
      <c r="G364" s="68" t="s">
        <v>5300</v>
      </c>
      <c r="H364" s="309" t="str">
        <f>HYPERLINK("http://www.gardenbulbs.ru/images/Gladiolus_CL/thumbnails/"&amp;D364&amp;".jpg","фото1")</f>
        <v>фото1</v>
      </c>
      <c r="I364" s="439" t="s">
        <v>5257</v>
      </c>
      <c r="J364" s="310"/>
      <c r="K364" s="417" t="s">
        <v>35</v>
      </c>
      <c r="L364" s="418">
        <v>3</v>
      </c>
      <c r="M364" s="419">
        <v>167.3</v>
      </c>
      <c r="N364" s="420"/>
      <c r="O364" s="113"/>
      <c r="P364" s="112"/>
      <c r="Q364" s="112"/>
      <c r="R364" s="112"/>
      <c r="S364" s="1"/>
      <c r="T364" s="1"/>
    </row>
    <row r="365" spans="1:20" ht="24" x14ac:dyDescent="0.2">
      <c r="A365" s="306"/>
      <c r="B365" s="307"/>
      <c r="C365" s="429">
        <v>2729</v>
      </c>
      <c r="D365" s="364" t="s">
        <v>8541</v>
      </c>
      <c r="E365" s="308" t="s">
        <v>52</v>
      </c>
      <c r="F365" s="69" t="s">
        <v>5301</v>
      </c>
      <c r="G365" s="68" t="s">
        <v>5302</v>
      </c>
      <c r="H365" s="309" t="str">
        <f>HYPERLINK("http://www.gardenbulbs.ru/images/Gladiolus_CL/thumbnails/"&amp;D365&amp;".jpg","фото1")</f>
        <v>фото1</v>
      </c>
      <c r="I365" s="439" t="s">
        <v>2691</v>
      </c>
      <c r="J365" s="310"/>
      <c r="K365" s="417" t="s">
        <v>35</v>
      </c>
      <c r="L365" s="418">
        <v>3</v>
      </c>
      <c r="M365" s="419">
        <v>167.3</v>
      </c>
      <c r="N365" s="420"/>
      <c r="O365" s="113"/>
      <c r="P365" s="112"/>
      <c r="Q365" s="112"/>
      <c r="R365" s="112"/>
      <c r="S365" s="1"/>
      <c r="T365" s="1"/>
    </row>
    <row r="366" spans="1:20" ht="15.75" x14ac:dyDescent="0.25">
      <c r="A366" s="291"/>
      <c r="B366" s="291"/>
      <c r="C366" s="61"/>
      <c r="D366" s="108"/>
      <c r="E366" s="62"/>
      <c r="F366" s="311" t="s">
        <v>8542</v>
      </c>
      <c r="G366" s="61"/>
      <c r="H366" s="61"/>
      <c r="I366" s="304"/>
      <c r="J366" s="63"/>
      <c r="K366" s="61"/>
      <c r="L366" s="305"/>
      <c r="M366" s="132"/>
      <c r="N366" s="61"/>
      <c r="O366" s="113"/>
      <c r="P366" s="112"/>
      <c r="Q366" s="112"/>
      <c r="R366" s="112"/>
      <c r="S366" s="1"/>
      <c r="T366" s="1"/>
    </row>
    <row r="367" spans="1:20" ht="24" x14ac:dyDescent="0.2">
      <c r="A367" s="306"/>
      <c r="B367" s="307"/>
      <c r="C367" s="429">
        <v>888</v>
      </c>
      <c r="D367" s="364" t="s">
        <v>10504</v>
      </c>
      <c r="E367" s="308" t="s">
        <v>52</v>
      </c>
      <c r="F367" s="69" t="s">
        <v>10505</v>
      </c>
      <c r="G367" s="68" t="s">
        <v>5307</v>
      </c>
      <c r="H367" s="309" t="str">
        <f t="shared" ref="H367:H372" si="9">HYPERLINK("http://www.gardenbulbs.ru/images/Gladiolus_CL/thumbnails/"&amp;D367&amp;".jpg","фото1")</f>
        <v>фото1</v>
      </c>
      <c r="I367" s="439" t="s">
        <v>5257</v>
      </c>
      <c r="J367" s="310"/>
      <c r="K367" s="417" t="s">
        <v>35</v>
      </c>
      <c r="L367" s="418">
        <v>5</v>
      </c>
      <c r="M367" s="419">
        <v>231.1</v>
      </c>
      <c r="N367" s="420"/>
      <c r="O367" s="113"/>
      <c r="P367" s="112"/>
      <c r="Q367" s="112"/>
      <c r="R367" s="112"/>
      <c r="S367" s="1"/>
      <c r="T367" s="1"/>
    </row>
    <row r="368" spans="1:20" ht="24" x14ac:dyDescent="0.2">
      <c r="A368" s="306"/>
      <c r="B368" s="307"/>
      <c r="C368" s="429">
        <v>944</v>
      </c>
      <c r="D368" s="364" t="s">
        <v>10506</v>
      </c>
      <c r="E368" s="308" t="s">
        <v>52</v>
      </c>
      <c r="F368" s="69" t="s">
        <v>10507</v>
      </c>
      <c r="G368" s="68" t="s">
        <v>5308</v>
      </c>
      <c r="H368" s="309" t="str">
        <f t="shared" si="9"/>
        <v>фото1</v>
      </c>
      <c r="I368" s="439" t="s">
        <v>2691</v>
      </c>
      <c r="J368" s="310"/>
      <c r="K368" s="417" t="s">
        <v>35</v>
      </c>
      <c r="L368" s="418">
        <v>5</v>
      </c>
      <c r="M368" s="419">
        <v>231.1</v>
      </c>
      <c r="N368" s="420"/>
      <c r="O368" s="113"/>
      <c r="P368" s="112"/>
      <c r="Q368" s="112"/>
      <c r="R368" s="112"/>
      <c r="S368" s="1"/>
      <c r="T368" s="1"/>
    </row>
    <row r="369" spans="1:20" ht="24" x14ac:dyDescent="0.2">
      <c r="A369" s="306"/>
      <c r="B369" s="307"/>
      <c r="C369" s="429">
        <v>939</v>
      </c>
      <c r="D369" s="364" t="s">
        <v>10508</v>
      </c>
      <c r="E369" s="308" t="s">
        <v>52</v>
      </c>
      <c r="F369" s="69" t="s">
        <v>10509</v>
      </c>
      <c r="G369" s="68" t="s">
        <v>5303</v>
      </c>
      <c r="H369" s="309" t="str">
        <f t="shared" si="9"/>
        <v>фото1</v>
      </c>
      <c r="I369" s="439" t="s">
        <v>5243</v>
      </c>
      <c r="J369" s="310"/>
      <c r="K369" s="417" t="s">
        <v>35</v>
      </c>
      <c r="L369" s="418">
        <v>5</v>
      </c>
      <c r="M369" s="419">
        <v>231.1</v>
      </c>
      <c r="N369" s="420"/>
      <c r="O369" s="113"/>
      <c r="P369" s="112"/>
      <c r="Q369" s="112"/>
      <c r="R369" s="112"/>
      <c r="S369" s="1"/>
      <c r="T369" s="1"/>
    </row>
    <row r="370" spans="1:20" ht="24" x14ac:dyDescent="0.2">
      <c r="A370" s="306"/>
      <c r="B370" s="307"/>
      <c r="C370" s="429">
        <v>958</v>
      </c>
      <c r="D370" s="364" t="s">
        <v>10510</v>
      </c>
      <c r="E370" s="308" t="s">
        <v>52</v>
      </c>
      <c r="F370" s="69" t="s">
        <v>10511</v>
      </c>
      <c r="G370" s="68" t="s">
        <v>5304</v>
      </c>
      <c r="H370" s="309" t="str">
        <f t="shared" si="9"/>
        <v>фото1</v>
      </c>
      <c r="I370" s="439" t="s">
        <v>2692</v>
      </c>
      <c r="J370" s="310"/>
      <c r="K370" s="417" t="s">
        <v>35</v>
      </c>
      <c r="L370" s="418">
        <v>5</v>
      </c>
      <c r="M370" s="419">
        <v>231.1</v>
      </c>
      <c r="N370" s="420"/>
      <c r="O370" s="113"/>
      <c r="P370" s="112"/>
      <c r="Q370" s="112"/>
      <c r="R370" s="112"/>
      <c r="S370" s="1"/>
      <c r="T370" s="1"/>
    </row>
    <row r="371" spans="1:20" ht="24" x14ac:dyDescent="0.2">
      <c r="A371" s="306"/>
      <c r="B371" s="307"/>
      <c r="C371" s="429">
        <v>959</v>
      </c>
      <c r="D371" s="364" t="s">
        <v>10512</v>
      </c>
      <c r="E371" s="308" t="s">
        <v>52</v>
      </c>
      <c r="F371" s="69" t="s">
        <v>10513</v>
      </c>
      <c r="G371" s="68" t="s">
        <v>5305</v>
      </c>
      <c r="H371" s="309" t="str">
        <f t="shared" si="9"/>
        <v>фото1</v>
      </c>
      <c r="I371" s="439" t="s">
        <v>5306</v>
      </c>
      <c r="J371" s="310"/>
      <c r="K371" s="417" t="s">
        <v>35</v>
      </c>
      <c r="L371" s="418">
        <v>5</v>
      </c>
      <c r="M371" s="419">
        <v>231.1</v>
      </c>
      <c r="N371" s="420"/>
      <c r="O371" s="113"/>
      <c r="P371" s="112"/>
      <c r="Q371" s="112"/>
      <c r="R371" s="112"/>
      <c r="S371" s="1"/>
      <c r="T371" s="1"/>
    </row>
    <row r="372" spans="1:20" ht="25.5" x14ac:dyDescent="0.2">
      <c r="A372" s="306"/>
      <c r="B372" s="307"/>
      <c r="C372" s="429">
        <v>7095</v>
      </c>
      <c r="D372" s="364" t="s">
        <v>10514</v>
      </c>
      <c r="E372" s="308" t="s">
        <v>52</v>
      </c>
      <c r="F372" s="69" t="s">
        <v>10515</v>
      </c>
      <c r="G372" s="68" t="s">
        <v>7211</v>
      </c>
      <c r="H372" s="309" t="str">
        <f t="shared" si="9"/>
        <v>фото1</v>
      </c>
      <c r="I372" s="439" t="s">
        <v>10516</v>
      </c>
      <c r="J372" s="310"/>
      <c r="K372" s="417" t="s">
        <v>35</v>
      </c>
      <c r="L372" s="418">
        <v>5</v>
      </c>
      <c r="M372" s="419">
        <v>231.1</v>
      </c>
      <c r="N372" s="420"/>
      <c r="O372" s="113"/>
      <c r="P372" s="112"/>
      <c r="Q372" s="112"/>
      <c r="R372" s="112"/>
      <c r="S372" s="1"/>
      <c r="T372" s="1"/>
    </row>
    <row r="373" spans="1:20" ht="15.75" x14ac:dyDescent="0.25">
      <c r="A373" s="291"/>
      <c r="B373" s="291"/>
      <c r="C373" s="61"/>
      <c r="D373" s="108"/>
      <c r="E373" s="62"/>
      <c r="F373" s="311" t="s">
        <v>8543</v>
      </c>
      <c r="G373" s="61"/>
      <c r="H373" s="61"/>
      <c r="I373" s="304"/>
      <c r="J373" s="63"/>
      <c r="K373" s="61"/>
      <c r="L373" s="305"/>
      <c r="M373" s="132"/>
      <c r="N373" s="61"/>
      <c r="O373" s="113"/>
      <c r="P373" s="112"/>
      <c r="Q373" s="112"/>
      <c r="R373" s="112"/>
      <c r="S373" s="1"/>
      <c r="T373" s="1"/>
    </row>
    <row r="374" spans="1:20" ht="25.5" x14ac:dyDescent="0.2">
      <c r="A374" s="306"/>
      <c r="B374" s="307"/>
      <c r="C374" s="429">
        <v>2730</v>
      </c>
      <c r="D374" s="364" t="s">
        <v>10517</v>
      </c>
      <c r="E374" s="308" t="s">
        <v>52</v>
      </c>
      <c r="F374" s="69" t="s">
        <v>10518</v>
      </c>
      <c r="G374" s="68" t="s">
        <v>5309</v>
      </c>
      <c r="H374" s="309" t="str">
        <f>HYPERLINK("http://www.gardenbulbs.ru/images/Gladiolus_CL/thumbnails/"&amp;D374&amp;".jpg","фото1")</f>
        <v>фото1</v>
      </c>
      <c r="I374" s="439" t="s">
        <v>5310</v>
      </c>
      <c r="J374" s="310"/>
      <c r="K374" s="417" t="s">
        <v>35</v>
      </c>
      <c r="L374" s="418">
        <v>3</v>
      </c>
      <c r="M374" s="419">
        <v>146.80000000000001</v>
      </c>
      <c r="N374" s="420"/>
      <c r="O374" s="113"/>
      <c r="P374" s="112"/>
      <c r="Q374" s="112"/>
      <c r="R374" s="112"/>
      <c r="S374" s="1"/>
      <c r="T374" s="1"/>
    </row>
    <row r="375" spans="1:20" ht="25.5" x14ac:dyDescent="0.2">
      <c r="A375" s="306"/>
      <c r="B375" s="307"/>
      <c r="C375" s="429">
        <v>2731</v>
      </c>
      <c r="D375" s="364" t="s">
        <v>10519</v>
      </c>
      <c r="E375" s="308" t="s">
        <v>52</v>
      </c>
      <c r="F375" s="69" t="s">
        <v>10520</v>
      </c>
      <c r="G375" s="68" t="s">
        <v>5311</v>
      </c>
      <c r="H375" s="309" t="str">
        <f>HYPERLINK("http://www.gardenbulbs.ru/images/Gladiolus_CL/thumbnails/"&amp;D375&amp;".jpg","фото1")</f>
        <v>фото1</v>
      </c>
      <c r="I375" s="439" t="s">
        <v>5312</v>
      </c>
      <c r="J375" s="310"/>
      <c r="K375" s="417" t="s">
        <v>35</v>
      </c>
      <c r="L375" s="418">
        <v>3</v>
      </c>
      <c r="M375" s="419">
        <v>146.80000000000001</v>
      </c>
      <c r="N375" s="420"/>
      <c r="O375" s="113"/>
      <c r="P375" s="112"/>
      <c r="Q375" s="112"/>
      <c r="R375" s="112"/>
      <c r="S375" s="1"/>
      <c r="T375" s="1"/>
    </row>
    <row r="376" spans="1:20" ht="15.75" x14ac:dyDescent="0.25">
      <c r="A376" s="291"/>
      <c r="B376" s="291"/>
      <c r="C376" s="61"/>
      <c r="D376" s="108"/>
      <c r="E376" s="62"/>
      <c r="F376" s="311" t="s">
        <v>8544</v>
      </c>
      <c r="G376" s="61"/>
      <c r="H376" s="61"/>
      <c r="I376" s="304"/>
      <c r="J376" s="63"/>
      <c r="K376" s="61"/>
      <c r="L376" s="305"/>
      <c r="M376" s="132"/>
      <c r="N376" s="61"/>
      <c r="O376" s="113"/>
      <c r="P376" s="112"/>
      <c r="Q376" s="112"/>
      <c r="R376" s="112"/>
      <c r="S376" s="1"/>
      <c r="T376" s="1"/>
    </row>
    <row r="377" spans="1:20" ht="15" x14ac:dyDescent="0.2">
      <c r="A377" s="306"/>
      <c r="B377" s="307"/>
      <c r="C377" s="429">
        <v>2735</v>
      </c>
      <c r="D377" s="364" t="s">
        <v>8548</v>
      </c>
      <c r="E377" s="308" t="s">
        <v>52</v>
      </c>
      <c r="F377" s="69" t="s">
        <v>5322</v>
      </c>
      <c r="G377" s="68" t="s">
        <v>5323</v>
      </c>
      <c r="H377" s="309" t="str">
        <f t="shared" ref="H377:H385" si="10">HYPERLINK("http://www.gardenbulbs.ru/images/Gladiolus_CL/thumbnails/"&amp;D377&amp;".jpg","фото1")</f>
        <v>фото1</v>
      </c>
      <c r="I377" s="439" t="s">
        <v>5324</v>
      </c>
      <c r="J377" s="310"/>
      <c r="K377" s="417" t="s">
        <v>35</v>
      </c>
      <c r="L377" s="418">
        <v>5</v>
      </c>
      <c r="M377" s="419">
        <v>176.9</v>
      </c>
      <c r="N377" s="420"/>
      <c r="O377" s="113"/>
      <c r="P377" s="112"/>
      <c r="Q377" s="112"/>
      <c r="R377" s="112"/>
      <c r="S377" s="1"/>
      <c r="T377" s="1"/>
    </row>
    <row r="378" spans="1:20" ht="24" x14ac:dyDescent="0.2">
      <c r="A378" s="306"/>
      <c r="B378" s="307"/>
      <c r="C378" s="429">
        <v>2737</v>
      </c>
      <c r="D378" s="364" t="s">
        <v>8551</v>
      </c>
      <c r="E378" s="308" t="s">
        <v>52</v>
      </c>
      <c r="F378" s="69" t="s">
        <v>5331</v>
      </c>
      <c r="G378" s="68" t="s">
        <v>5332</v>
      </c>
      <c r="H378" s="309" t="str">
        <f t="shared" si="10"/>
        <v>фото1</v>
      </c>
      <c r="I378" s="439" t="s">
        <v>5333</v>
      </c>
      <c r="J378" s="310"/>
      <c r="K378" s="417" t="s">
        <v>35</v>
      </c>
      <c r="L378" s="418">
        <v>5</v>
      </c>
      <c r="M378" s="419">
        <v>176.9</v>
      </c>
      <c r="N378" s="420"/>
      <c r="O378" s="113"/>
      <c r="P378" s="112"/>
      <c r="Q378" s="112"/>
      <c r="R378" s="112"/>
      <c r="S378" s="1"/>
      <c r="T378" s="1"/>
    </row>
    <row r="379" spans="1:20" ht="15" x14ac:dyDescent="0.2">
      <c r="A379" s="306"/>
      <c r="B379" s="307"/>
      <c r="C379" s="429">
        <v>2736</v>
      </c>
      <c r="D379" s="364" t="s">
        <v>8549</v>
      </c>
      <c r="E379" s="308" t="s">
        <v>52</v>
      </c>
      <c r="F379" s="69" t="s">
        <v>5325</v>
      </c>
      <c r="G379" s="68" t="s">
        <v>5326</v>
      </c>
      <c r="H379" s="309" t="str">
        <f t="shared" si="10"/>
        <v>фото1</v>
      </c>
      <c r="I379" s="439" t="s">
        <v>5327</v>
      </c>
      <c r="J379" s="310"/>
      <c r="K379" s="417" t="s">
        <v>35</v>
      </c>
      <c r="L379" s="418">
        <v>5</v>
      </c>
      <c r="M379" s="419">
        <v>176.9</v>
      </c>
      <c r="N379" s="420"/>
      <c r="O379" s="113"/>
      <c r="P379" s="112"/>
      <c r="Q379" s="112"/>
      <c r="R379" s="112"/>
      <c r="S379" s="1"/>
      <c r="T379" s="1"/>
    </row>
    <row r="380" spans="1:20" ht="15" x14ac:dyDescent="0.2">
      <c r="A380" s="306"/>
      <c r="B380" s="307"/>
      <c r="C380" s="429">
        <v>916</v>
      </c>
      <c r="D380" s="364" t="s">
        <v>8550</v>
      </c>
      <c r="E380" s="308" t="s">
        <v>52</v>
      </c>
      <c r="F380" s="69" t="s">
        <v>5328</v>
      </c>
      <c r="G380" s="68" t="s">
        <v>5329</v>
      </c>
      <c r="H380" s="309" t="str">
        <f t="shared" si="10"/>
        <v>фото1</v>
      </c>
      <c r="I380" s="439" t="s">
        <v>5330</v>
      </c>
      <c r="J380" s="310"/>
      <c r="K380" s="417" t="s">
        <v>35</v>
      </c>
      <c r="L380" s="418">
        <v>5</v>
      </c>
      <c r="M380" s="419">
        <v>176.9</v>
      </c>
      <c r="N380" s="420"/>
      <c r="O380" s="113"/>
      <c r="P380" s="112"/>
      <c r="Q380" s="112"/>
      <c r="R380" s="112"/>
      <c r="S380" s="1"/>
      <c r="T380" s="1"/>
    </row>
    <row r="381" spans="1:20" ht="15" x14ac:dyDescent="0.2">
      <c r="A381" s="306"/>
      <c r="B381" s="307"/>
      <c r="C381" s="429">
        <v>2734</v>
      </c>
      <c r="D381" s="364" t="s">
        <v>8547</v>
      </c>
      <c r="E381" s="308" t="s">
        <v>52</v>
      </c>
      <c r="F381" s="69" t="s">
        <v>5319</v>
      </c>
      <c r="G381" s="68" t="s">
        <v>5320</v>
      </c>
      <c r="H381" s="309" t="str">
        <f t="shared" si="10"/>
        <v>фото1</v>
      </c>
      <c r="I381" s="439" t="s">
        <v>5321</v>
      </c>
      <c r="J381" s="310"/>
      <c r="K381" s="417" t="s">
        <v>35</v>
      </c>
      <c r="L381" s="418">
        <v>5</v>
      </c>
      <c r="M381" s="419">
        <v>176.9</v>
      </c>
      <c r="N381" s="420"/>
      <c r="O381" s="113"/>
      <c r="P381" s="112"/>
      <c r="Q381" s="112"/>
      <c r="R381" s="112"/>
      <c r="S381" s="1"/>
      <c r="T381" s="1"/>
    </row>
    <row r="382" spans="1:20" ht="15" x14ac:dyDescent="0.2">
      <c r="A382" s="306"/>
      <c r="B382" s="307"/>
      <c r="C382" s="429">
        <v>934</v>
      </c>
      <c r="D382" s="364" t="s">
        <v>8552</v>
      </c>
      <c r="E382" s="308" t="s">
        <v>52</v>
      </c>
      <c r="F382" s="69" t="s">
        <v>5334</v>
      </c>
      <c r="G382" s="68" t="s">
        <v>5335</v>
      </c>
      <c r="H382" s="309" t="str">
        <f t="shared" si="10"/>
        <v>фото1</v>
      </c>
      <c r="I382" s="439" t="s">
        <v>5336</v>
      </c>
      <c r="J382" s="310"/>
      <c r="K382" s="417" t="s">
        <v>35</v>
      </c>
      <c r="L382" s="418">
        <v>5</v>
      </c>
      <c r="M382" s="419">
        <v>176.9</v>
      </c>
      <c r="N382" s="420"/>
      <c r="O382" s="113"/>
      <c r="P382" s="112"/>
      <c r="Q382" s="112"/>
      <c r="R382" s="112"/>
      <c r="S382" s="1"/>
      <c r="T382" s="1"/>
    </row>
    <row r="383" spans="1:20" ht="15" x14ac:dyDescent="0.2">
      <c r="A383" s="306"/>
      <c r="B383" s="307"/>
      <c r="C383" s="429">
        <v>921</v>
      </c>
      <c r="D383" s="364" t="s">
        <v>8545</v>
      </c>
      <c r="E383" s="308" t="s">
        <v>52</v>
      </c>
      <c r="F383" s="69" t="s">
        <v>5313</v>
      </c>
      <c r="G383" s="68" t="s">
        <v>5314</v>
      </c>
      <c r="H383" s="309" t="str">
        <f t="shared" si="10"/>
        <v>фото1</v>
      </c>
      <c r="I383" s="439" t="s">
        <v>5315</v>
      </c>
      <c r="J383" s="310"/>
      <c r="K383" s="417" t="s">
        <v>35</v>
      </c>
      <c r="L383" s="418">
        <v>5</v>
      </c>
      <c r="M383" s="419">
        <v>176.9</v>
      </c>
      <c r="N383" s="420"/>
      <c r="O383" s="113"/>
      <c r="P383" s="112"/>
      <c r="Q383" s="112"/>
      <c r="R383" s="112"/>
      <c r="S383" s="1"/>
      <c r="T383" s="1"/>
    </row>
    <row r="384" spans="1:20" ht="15" x14ac:dyDescent="0.2">
      <c r="A384" s="306"/>
      <c r="B384" s="307"/>
      <c r="C384" s="429">
        <v>2733</v>
      </c>
      <c r="D384" s="364" t="s">
        <v>8546</v>
      </c>
      <c r="E384" s="308" t="s">
        <v>52</v>
      </c>
      <c r="F384" s="69" t="s">
        <v>5316</v>
      </c>
      <c r="G384" s="68" t="s">
        <v>5317</v>
      </c>
      <c r="H384" s="309" t="str">
        <f t="shared" si="10"/>
        <v>фото1</v>
      </c>
      <c r="I384" s="439" t="s">
        <v>5318</v>
      </c>
      <c r="J384" s="310"/>
      <c r="K384" s="417" t="s">
        <v>35</v>
      </c>
      <c r="L384" s="418">
        <v>5</v>
      </c>
      <c r="M384" s="419">
        <v>176.9</v>
      </c>
      <c r="N384" s="420"/>
      <c r="O384" s="113"/>
      <c r="P384" s="112"/>
      <c r="Q384" s="112"/>
      <c r="R384" s="112"/>
      <c r="S384" s="1"/>
      <c r="T384" s="1"/>
    </row>
    <row r="385" spans="1:20" ht="25.5" x14ac:dyDescent="0.2">
      <c r="A385" s="306"/>
      <c r="B385" s="307"/>
      <c r="C385" s="429">
        <v>7093</v>
      </c>
      <c r="D385" s="364" t="s">
        <v>8553</v>
      </c>
      <c r="E385" s="308" t="s">
        <v>52</v>
      </c>
      <c r="F385" s="69" t="s">
        <v>7212</v>
      </c>
      <c r="G385" s="68" t="s">
        <v>2549</v>
      </c>
      <c r="H385" s="309" t="str">
        <f t="shared" si="10"/>
        <v>фото1</v>
      </c>
      <c r="I385" s="439" t="s">
        <v>10521</v>
      </c>
      <c r="J385" s="310"/>
      <c r="K385" s="417" t="s">
        <v>35</v>
      </c>
      <c r="L385" s="418">
        <v>5</v>
      </c>
      <c r="M385" s="419">
        <v>176.9</v>
      </c>
      <c r="N385" s="420"/>
      <c r="O385" s="113"/>
      <c r="P385" s="112"/>
      <c r="Q385" s="112"/>
      <c r="R385" s="112"/>
      <c r="S385" s="1"/>
      <c r="T385" s="1"/>
    </row>
    <row r="386" spans="1:20" ht="15.75" x14ac:dyDescent="0.25">
      <c r="A386" s="291"/>
      <c r="B386" s="291"/>
      <c r="C386" s="61"/>
      <c r="D386" s="108"/>
      <c r="E386" s="62"/>
      <c r="F386" s="311" t="s">
        <v>10522</v>
      </c>
      <c r="G386" s="61"/>
      <c r="H386" s="61"/>
      <c r="I386" s="304"/>
      <c r="J386" s="63"/>
      <c r="K386" s="61"/>
      <c r="L386" s="305"/>
      <c r="M386" s="132"/>
      <c r="N386" s="61"/>
      <c r="O386" s="113"/>
      <c r="P386" s="112"/>
      <c r="Q386" s="112"/>
      <c r="R386" s="112"/>
      <c r="S386" s="1"/>
      <c r="T386" s="1"/>
    </row>
    <row r="387" spans="1:20" ht="25.5" x14ac:dyDescent="0.2">
      <c r="A387" s="306"/>
      <c r="B387" s="307"/>
      <c r="C387" s="429">
        <v>5754</v>
      </c>
      <c r="D387" s="364" t="s">
        <v>10523</v>
      </c>
      <c r="E387" s="308" t="s">
        <v>52</v>
      </c>
      <c r="F387" s="69" t="s">
        <v>10524</v>
      </c>
      <c r="G387" s="68" t="s">
        <v>10525</v>
      </c>
      <c r="H387" s="309" t="str">
        <f>HYPERLINK("http://www.gardenbulbs.ru/images/Gladiolus_CL/thumbnails/"&amp;D387&amp;".jpg","фото1")</f>
        <v>фото1</v>
      </c>
      <c r="I387" s="439" t="s">
        <v>10526</v>
      </c>
      <c r="J387" s="310"/>
      <c r="K387" s="417" t="s">
        <v>35</v>
      </c>
      <c r="L387" s="418">
        <v>3</v>
      </c>
      <c r="M387" s="419">
        <v>179.4</v>
      </c>
      <c r="N387" s="420"/>
      <c r="O387" s="113"/>
      <c r="P387" s="112"/>
      <c r="Q387" s="112"/>
      <c r="R387" s="112"/>
      <c r="S387" s="1"/>
      <c r="T387" s="1"/>
    </row>
    <row r="388" spans="1:20" ht="15" x14ac:dyDescent="0.2">
      <c r="A388" s="306"/>
      <c r="B388" s="307"/>
      <c r="C388" s="429">
        <v>3903</v>
      </c>
      <c r="D388" s="364" t="s">
        <v>8532</v>
      </c>
      <c r="E388" s="308" t="s">
        <v>52</v>
      </c>
      <c r="F388" s="69" t="s">
        <v>5282</v>
      </c>
      <c r="G388" s="68" t="s">
        <v>5283</v>
      </c>
      <c r="H388" s="309" t="str">
        <f>HYPERLINK("http://www.gardenbulbs.ru/images/Gladiolus_CL/thumbnails/"&amp;D388&amp;".jpg","фото1")</f>
        <v>фото1</v>
      </c>
      <c r="I388" s="439" t="s">
        <v>5284</v>
      </c>
      <c r="J388" s="310"/>
      <c r="K388" s="417" t="s">
        <v>35</v>
      </c>
      <c r="L388" s="418">
        <v>3</v>
      </c>
      <c r="M388" s="419">
        <v>179.4</v>
      </c>
      <c r="N388" s="420"/>
      <c r="O388" s="113"/>
      <c r="P388" s="112"/>
      <c r="Q388" s="112"/>
      <c r="R388" s="112"/>
      <c r="S388" s="1"/>
      <c r="T388" s="1"/>
    </row>
    <row r="389" spans="1:20" ht="25.5" x14ac:dyDescent="0.2">
      <c r="A389" s="306"/>
      <c r="B389" s="307"/>
      <c r="C389" s="429">
        <v>3904</v>
      </c>
      <c r="D389" s="364" t="s">
        <v>8533</v>
      </c>
      <c r="E389" s="308" t="s">
        <v>52</v>
      </c>
      <c r="F389" s="69" t="s">
        <v>5285</v>
      </c>
      <c r="G389" s="68" t="s">
        <v>5286</v>
      </c>
      <c r="H389" s="309" t="str">
        <f>HYPERLINK("http://www.gardenbulbs.ru/images/Gladiolus_CL/thumbnails/"&amp;D389&amp;".jpg","фото1")</f>
        <v>фото1</v>
      </c>
      <c r="I389" s="439" t="s">
        <v>5287</v>
      </c>
      <c r="J389" s="310"/>
      <c r="K389" s="417" t="s">
        <v>35</v>
      </c>
      <c r="L389" s="418">
        <v>3</v>
      </c>
      <c r="M389" s="419">
        <v>179.4</v>
      </c>
      <c r="N389" s="420"/>
      <c r="O389" s="113"/>
      <c r="P389" s="112"/>
      <c r="Q389" s="112"/>
      <c r="R389" s="112"/>
      <c r="S389" s="1"/>
      <c r="T389" s="1"/>
    </row>
    <row r="390" spans="1:20" ht="15" x14ac:dyDescent="0.2">
      <c r="A390" s="306"/>
      <c r="B390" s="307"/>
      <c r="C390" s="429">
        <v>3905</v>
      </c>
      <c r="D390" s="364" t="s">
        <v>8534</v>
      </c>
      <c r="E390" s="308" t="s">
        <v>52</v>
      </c>
      <c r="F390" s="69" t="s">
        <v>5288</v>
      </c>
      <c r="G390" s="68" t="s">
        <v>5289</v>
      </c>
      <c r="H390" s="309" t="str">
        <f>HYPERLINK("http://www.gardenbulbs.ru/images/Gladiolus_CL/thumbnails/"&amp;D390&amp;".jpg","фото1")</f>
        <v>фото1</v>
      </c>
      <c r="I390" s="439" t="s">
        <v>5290</v>
      </c>
      <c r="J390" s="310"/>
      <c r="K390" s="417" t="s">
        <v>35</v>
      </c>
      <c r="L390" s="418">
        <v>3</v>
      </c>
      <c r="M390" s="419">
        <v>179.4</v>
      </c>
      <c r="N390" s="420"/>
      <c r="O390" s="113"/>
      <c r="P390" s="112"/>
      <c r="Q390" s="112"/>
      <c r="R390" s="112"/>
      <c r="S390" s="1"/>
      <c r="T390" s="1"/>
    </row>
    <row r="391" spans="1:20" ht="38.25" x14ac:dyDescent="0.2">
      <c r="A391" s="306"/>
      <c r="B391" s="307"/>
      <c r="C391" s="429">
        <v>3514</v>
      </c>
      <c r="D391" s="364" t="s">
        <v>8531</v>
      </c>
      <c r="E391" s="308" t="s">
        <v>52</v>
      </c>
      <c r="F391" s="69" t="s">
        <v>5279</v>
      </c>
      <c r="G391" s="68" t="s">
        <v>5280</v>
      </c>
      <c r="H391" s="309" t="str">
        <f>HYPERLINK("http://www.gardenbulbs.ru/images/Gladiolus_CL/thumbnails/"&amp;D391&amp;".jpg","фото1")</f>
        <v>фото1</v>
      </c>
      <c r="I391" s="439" t="s">
        <v>5281</v>
      </c>
      <c r="J391" s="310"/>
      <c r="K391" s="417" t="s">
        <v>35</v>
      </c>
      <c r="L391" s="418">
        <v>3</v>
      </c>
      <c r="M391" s="419">
        <v>179.4</v>
      </c>
      <c r="N391" s="420"/>
      <c r="O391" s="111"/>
      <c r="P391" s="112"/>
      <c r="Q391" s="112"/>
      <c r="R391" s="112"/>
      <c r="S391" s="1"/>
      <c r="T391" s="1"/>
    </row>
    <row r="392" spans="1:20" ht="15.75" x14ac:dyDescent="0.25">
      <c r="A392" s="291"/>
      <c r="B392" s="291"/>
      <c r="C392" s="61"/>
      <c r="D392" s="108"/>
      <c r="E392" s="62"/>
      <c r="F392" s="311" t="s">
        <v>10527</v>
      </c>
      <c r="G392" s="61"/>
      <c r="H392" s="61"/>
      <c r="I392" s="304"/>
      <c r="J392" s="63"/>
      <c r="K392" s="61"/>
      <c r="L392" s="305"/>
      <c r="M392" s="132"/>
      <c r="N392" s="61"/>
      <c r="O392" s="113"/>
      <c r="P392" s="112"/>
      <c r="Q392" s="112"/>
      <c r="R392" s="112"/>
      <c r="S392" s="1"/>
      <c r="T392" s="1"/>
    </row>
    <row r="393" spans="1:20" ht="25.5" x14ac:dyDescent="0.2">
      <c r="A393" s="306"/>
      <c r="B393" s="307"/>
      <c r="C393" s="429">
        <v>3497</v>
      </c>
      <c r="D393" s="364" t="s">
        <v>8556</v>
      </c>
      <c r="E393" s="308" t="s">
        <v>52</v>
      </c>
      <c r="F393" s="69" t="s">
        <v>5341</v>
      </c>
      <c r="G393" s="68" t="s">
        <v>5342</v>
      </c>
      <c r="H393" s="309" t="str">
        <f>HYPERLINK("http://www.gardenbulbs.ru/images/Gladiolus_CL/thumbnails/"&amp;D393&amp;".jpg","фото1")</f>
        <v>фото1</v>
      </c>
      <c r="I393" s="439" t="s">
        <v>10528</v>
      </c>
      <c r="J393" s="310"/>
      <c r="K393" s="417" t="s">
        <v>35</v>
      </c>
      <c r="L393" s="418">
        <v>4</v>
      </c>
      <c r="M393" s="419">
        <v>224.4</v>
      </c>
      <c r="N393" s="420"/>
      <c r="O393" s="113"/>
      <c r="P393" s="112"/>
      <c r="Q393" s="112"/>
      <c r="R393" s="112"/>
      <c r="S393" s="1"/>
      <c r="T393" s="1"/>
    </row>
    <row r="394" spans="1:20" ht="15" x14ac:dyDescent="0.2">
      <c r="A394" s="306"/>
      <c r="B394" s="307"/>
      <c r="C394" s="429">
        <v>3500</v>
      </c>
      <c r="D394" s="364" t="s">
        <v>8557</v>
      </c>
      <c r="E394" s="308" t="s">
        <v>52</v>
      </c>
      <c r="F394" s="69" t="s">
        <v>5343</v>
      </c>
      <c r="G394" s="68" t="s">
        <v>5344</v>
      </c>
      <c r="H394" s="309" t="str">
        <f>HYPERLINK("http://www.gardenbulbs.ru/images/Gladiolus_CL/thumbnails/"&amp;D394&amp;".jpg","фото1")</f>
        <v>фото1</v>
      </c>
      <c r="I394" s="439" t="s">
        <v>10529</v>
      </c>
      <c r="J394" s="310"/>
      <c r="K394" s="417" t="s">
        <v>35</v>
      </c>
      <c r="L394" s="418">
        <v>4</v>
      </c>
      <c r="M394" s="419">
        <v>224.4</v>
      </c>
      <c r="N394" s="420"/>
      <c r="O394" s="113"/>
      <c r="P394" s="112"/>
      <c r="Q394" s="112"/>
      <c r="R394" s="112"/>
      <c r="S394" s="1"/>
      <c r="T394" s="1"/>
    </row>
    <row r="395" spans="1:20" ht="15" x14ac:dyDescent="0.2">
      <c r="A395" s="306"/>
      <c r="B395" s="307"/>
      <c r="C395" s="429">
        <v>3495</v>
      </c>
      <c r="D395" s="364" t="s">
        <v>8554</v>
      </c>
      <c r="E395" s="308" t="s">
        <v>52</v>
      </c>
      <c r="F395" s="69" t="s">
        <v>5337</v>
      </c>
      <c r="G395" s="68" t="s">
        <v>5338</v>
      </c>
      <c r="H395" s="309" t="str">
        <f>HYPERLINK("http://www.gardenbulbs.ru/images/Gladiolus_CL/thumbnails/"&amp;D395&amp;".jpg","фото1")</f>
        <v>фото1</v>
      </c>
      <c r="I395" s="439" t="s">
        <v>10530</v>
      </c>
      <c r="J395" s="310"/>
      <c r="K395" s="417" t="s">
        <v>35</v>
      </c>
      <c r="L395" s="418">
        <v>4</v>
      </c>
      <c r="M395" s="419">
        <v>224.4</v>
      </c>
      <c r="N395" s="420"/>
      <c r="O395" s="113"/>
      <c r="P395" s="112"/>
      <c r="Q395" s="112"/>
      <c r="R395" s="112"/>
      <c r="S395" s="1"/>
      <c r="T395" s="1"/>
    </row>
    <row r="396" spans="1:20" ht="15" x14ac:dyDescent="0.2">
      <c r="A396" s="306"/>
      <c r="B396" s="307"/>
      <c r="C396" s="429">
        <v>3496</v>
      </c>
      <c r="D396" s="364" t="s">
        <v>8555</v>
      </c>
      <c r="E396" s="308" t="s">
        <v>52</v>
      </c>
      <c r="F396" s="69" t="s">
        <v>5339</v>
      </c>
      <c r="G396" s="68" t="s">
        <v>5340</v>
      </c>
      <c r="H396" s="309" t="str">
        <f>HYPERLINK("http://www.gardenbulbs.ru/images/Gladiolus_CL/thumbnails/"&amp;D396&amp;".jpg","фото1")</f>
        <v>фото1</v>
      </c>
      <c r="I396" s="439" t="s">
        <v>10531</v>
      </c>
      <c r="J396" s="310"/>
      <c r="K396" s="417" t="s">
        <v>35</v>
      </c>
      <c r="L396" s="418">
        <v>4</v>
      </c>
      <c r="M396" s="419">
        <v>224.4</v>
      </c>
      <c r="N396" s="420"/>
      <c r="O396" s="113"/>
      <c r="P396" s="112"/>
      <c r="Q396" s="112"/>
      <c r="R396" s="112"/>
      <c r="S396" s="1"/>
      <c r="T396" s="1"/>
    </row>
    <row r="397" spans="1:20" ht="25.5" x14ac:dyDescent="0.2">
      <c r="A397" s="306"/>
      <c r="B397" s="307"/>
      <c r="C397" s="429">
        <v>5756</v>
      </c>
      <c r="D397" s="364" t="s">
        <v>10532</v>
      </c>
      <c r="E397" s="308" t="s">
        <v>52</v>
      </c>
      <c r="F397" s="69" t="s">
        <v>10533</v>
      </c>
      <c r="G397" s="68" t="s">
        <v>10534</v>
      </c>
      <c r="H397" s="309" t="str">
        <f>HYPERLINK("http://www.gardenbulbs.ru/images/Gladiolus_CL/thumbnails/"&amp;D397&amp;".jpg","фото1")</f>
        <v>фото1</v>
      </c>
      <c r="I397" s="439" t="s">
        <v>10535</v>
      </c>
      <c r="J397" s="310"/>
      <c r="K397" s="417" t="s">
        <v>35</v>
      </c>
      <c r="L397" s="418">
        <v>4</v>
      </c>
      <c r="M397" s="419">
        <v>224.4</v>
      </c>
      <c r="N397" s="420"/>
      <c r="O397" s="113"/>
      <c r="P397" s="112"/>
      <c r="Q397" s="112"/>
      <c r="R397" s="112"/>
      <c r="S397" s="1"/>
      <c r="T397" s="1"/>
    </row>
    <row r="398" spans="1:20" ht="15.75" x14ac:dyDescent="0.25">
      <c r="A398" s="291"/>
      <c r="B398" s="291"/>
      <c r="C398" s="61"/>
      <c r="D398" s="108"/>
      <c r="E398" s="62"/>
      <c r="F398" s="311" t="s">
        <v>10536</v>
      </c>
      <c r="G398" s="61"/>
      <c r="H398" s="61"/>
      <c r="I398" s="304"/>
      <c r="J398" s="63"/>
      <c r="K398" s="61"/>
      <c r="L398" s="305"/>
      <c r="M398" s="132"/>
      <c r="N398" s="61"/>
      <c r="O398" s="112"/>
      <c r="P398" s="112"/>
      <c r="Q398" s="112"/>
      <c r="R398" s="112"/>
      <c r="S398" s="1"/>
      <c r="T398" s="1"/>
    </row>
    <row r="399" spans="1:20" ht="24" x14ac:dyDescent="0.2">
      <c r="A399" s="306"/>
      <c r="B399" s="307"/>
      <c r="C399" s="429">
        <v>3498</v>
      </c>
      <c r="D399" s="364" t="s">
        <v>8560</v>
      </c>
      <c r="E399" s="308" t="s">
        <v>52</v>
      </c>
      <c r="F399" s="69" t="s">
        <v>5351</v>
      </c>
      <c r="G399" s="68" t="s">
        <v>5352</v>
      </c>
      <c r="H399" s="309" t="str">
        <f t="shared" ref="H399:H404" si="11">HYPERLINK("http://www.gardenbulbs.ru/images/Gladiolus_CL/thumbnails/"&amp;D399&amp;".jpg","фото1")</f>
        <v>фото1</v>
      </c>
      <c r="I399" s="439" t="s">
        <v>10537</v>
      </c>
      <c r="J399" s="310"/>
      <c r="K399" s="417" t="s">
        <v>35</v>
      </c>
      <c r="L399" s="418">
        <v>3</v>
      </c>
      <c r="M399" s="419">
        <v>151.80000000000001</v>
      </c>
      <c r="N399" s="420"/>
      <c r="O399" s="112"/>
      <c r="P399" s="112"/>
      <c r="Q399" s="112"/>
      <c r="R399" s="112"/>
      <c r="S399" s="1"/>
      <c r="T399" s="1"/>
    </row>
    <row r="400" spans="1:20" ht="24" x14ac:dyDescent="0.2">
      <c r="A400" s="306"/>
      <c r="B400" s="307"/>
      <c r="C400" s="429">
        <v>3503</v>
      </c>
      <c r="D400" s="364" t="s">
        <v>8561</v>
      </c>
      <c r="E400" s="308" t="s">
        <v>52</v>
      </c>
      <c r="F400" s="69" t="s">
        <v>5353</v>
      </c>
      <c r="G400" s="68" t="s">
        <v>5354</v>
      </c>
      <c r="H400" s="309" t="str">
        <f t="shared" si="11"/>
        <v>фото1</v>
      </c>
      <c r="I400" s="439" t="s">
        <v>5355</v>
      </c>
      <c r="J400" s="310"/>
      <c r="K400" s="417" t="s">
        <v>35</v>
      </c>
      <c r="L400" s="418">
        <v>3</v>
      </c>
      <c r="M400" s="419">
        <v>151.80000000000001</v>
      </c>
      <c r="N400" s="420"/>
      <c r="O400" s="114"/>
      <c r="P400" s="114"/>
      <c r="Q400" s="114"/>
      <c r="R400" s="114"/>
      <c r="S400" s="1"/>
      <c r="T400" s="1"/>
    </row>
    <row r="401" spans="1:20" ht="25.5" x14ac:dyDescent="0.2">
      <c r="A401" s="306"/>
      <c r="B401" s="307"/>
      <c r="C401" s="429">
        <v>3504</v>
      </c>
      <c r="D401" s="364" t="s">
        <v>8562</v>
      </c>
      <c r="E401" s="308" t="s">
        <v>52</v>
      </c>
      <c r="F401" s="69" t="s">
        <v>5356</v>
      </c>
      <c r="G401" s="68" t="s">
        <v>5357</v>
      </c>
      <c r="H401" s="309" t="str">
        <f t="shared" si="11"/>
        <v>фото1</v>
      </c>
      <c r="I401" s="439" t="s">
        <v>5358</v>
      </c>
      <c r="J401" s="310"/>
      <c r="K401" s="417" t="s">
        <v>35</v>
      </c>
      <c r="L401" s="418">
        <v>3</v>
      </c>
      <c r="M401" s="419">
        <v>151.80000000000001</v>
      </c>
      <c r="N401" s="420"/>
      <c r="O401" s="114"/>
      <c r="P401" s="114"/>
      <c r="Q401" s="114"/>
      <c r="R401" s="114"/>
      <c r="S401" s="1"/>
      <c r="T401" s="1"/>
    </row>
    <row r="402" spans="1:20" ht="24" x14ac:dyDescent="0.2">
      <c r="A402" s="306"/>
      <c r="B402" s="307"/>
      <c r="C402" s="429">
        <v>3501</v>
      </c>
      <c r="D402" s="364" t="s">
        <v>8558</v>
      </c>
      <c r="E402" s="308" t="s">
        <v>52</v>
      </c>
      <c r="F402" s="69" t="s">
        <v>5345</v>
      </c>
      <c r="G402" s="68" t="s">
        <v>5346</v>
      </c>
      <c r="H402" s="309" t="str">
        <f t="shared" si="11"/>
        <v>фото1</v>
      </c>
      <c r="I402" s="439" t="s">
        <v>5347</v>
      </c>
      <c r="J402" s="310"/>
      <c r="K402" s="417" t="s">
        <v>35</v>
      </c>
      <c r="L402" s="418">
        <v>3</v>
      </c>
      <c r="M402" s="419">
        <v>151.80000000000001</v>
      </c>
      <c r="N402" s="420"/>
      <c r="O402" s="114"/>
      <c r="P402" s="114"/>
      <c r="Q402" s="114"/>
      <c r="R402" s="114"/>
      <c r="S402" s="1"/>
      <c r="T402" s="1"/>
    </row>
    <row r="403" spans="1:20" ht="24" x14ac:dyDescent="0.2">
      <c r="A403" s="306"/>
      <c r="B403" s="307"/>
      <c r="C403" s="429">
        <v>3502</v>
      </c>
      <c r="D403" s="364" t="s">
        <v>8559</v>
      </c>
      <c r="E403" s="308" t="s">
        <v>52</v>
      </c>
      <c r="F403" s="69" t="s">
        <v>5348</v>
      </c>
      <c r="G403" s="68" t="s">
        <v>5349</v>
      </c>
      <c r="H403" s="309" t="str">
        <f t="shared" si="11"/>
        <v>фото1</v>
      </c>
      <c r="I403" s="439" t="s">
        <v>5350</v>
      </c>
      <c r="J403" s="310"/>
      <c r="K403" s="417" t="s">
        <v>35</v>
      </c>
      <c r="L403" s="418">
        <v>3</v>
      </c>
      <c r="M403" s="419">
        <v>151.80000000000001</v>
      </c>
      <c r="N403" s="420"/>
      <c r="O403" s="114"/>
      <c r="P403" s="114"/>
      <c r="Q403" s="114"/>
      <c r="R403" s="114"/>
      <c r="S403" s="1"/>
      <c r="T403" s="1"/>
    </row>
    <row r="404" spans="1:20" ht="25.5" x14ac:dyDescent="0.2">
      <c r="A404" s="306"/>
      <c r="B404" s="307"/>
      <c r="C404" s="429">
        <v>5757</v>
      </c>
      <c r="D404" s="364" t="s">
        <v>10538</v>
      </c>
      <c r="E404" s="308" t="s">
        <v>52</v>
      </c>
      <c r="F404" s="69" t="s">
        <v>10539</v>
      </c>
      <c r="G404" s="68" t="s">
        <v>10540</v>
      </c>
      <c r="H404" s="309" t="str">
        <f t="shared" si="11"/>
        <v>фото1</v>
      </c>
      <c r="I404" s="439" t="s">
        <v>10541</v>
      </c>
      <c r="J404" s="310"/>
      <c r="K404" s="417" t="s">
        <v>35</v>
      </c>
      <c r="L404" s="418">
        <v>3</v>
      </c>
      <c r="M404" s="419">
        <v>151.80000000000001</v>
      </c>
      <c r="N404" s="420"/>
      <c r="O404" s="114"/>
      <c r="P404" s="114"/>
      <c r="Q404" s="114"/>
      <c r="R404" s="114"/>
      <c r="S404" s="1"/>
      <c r="T404" s="1"/>
    </row>
    <row r="405" spans="1:20" ht="15.75" x14ac:dyDescent="0.25">
      <c r="A405" s="291"/>
      <c r="B405" s="291"/>
      <c r="C405" s="61"/>
      <c r="D405" s="108"/>
      <c r="E405" s="62"/>
      <c r="F405" s="311" t="s">
        <v>8563</v>
      </c>
      <c r="G405" s="61"/>
      <c r="H405" s="61"/>
      <c r="I405" s="304"/>
      <c r="J405" s="63"/>
      <c r="K405" s="61"/>
      <c r="L405" s="305"/>
      <c r="M405" s="132"/>
      <c r="N405" s="61"/>
      <c r="O405" s="114"/>
      <c r="P405" s="114"/>
      <c r="Q405" s="114"/>
      <c r="R405" s="114"/>
      <c r="S405" s="1"/>
      <c r="T405" s="1"/>
    </row>
    <row r="406" spans="1:20" ht="15" x14ac:dyDescent="0.2">
      <c r="A406" s="306"/>
      <c r="B406" s="307"/>
      <c r="C406" s="429">
        <v>950</v>
      </c>
      <c r="D406" s="364" t="s">
        <v>8564</v>
      </c>
      <c r="E406" s="308" t="s">
        <v>52</v>
      </c>
      <c r="F406" s="69" t="s">
        <v>5359</v>
      </c>
      <c r="G406" s="68" t="s">
        <v>5360</v>
      </c>
      <c r="H406" s="309" t="str">
        <f t="shared" ref="H406:H412" si="12">HYPERLINK("http://www.gardenbulbs.ru/images/Gladiolus_CL/thumbnails/"&amp;D406&amp;".jpg","фото1")</f>
        <v>фото1</v>
      </c>
      <c r="I406" s="439" t="s">
        <v>5296</v>
      </c>
      <c r="J406" s="310"/>
      <c r="K406" s="417" t="s">
        <v>35</v>
      </c>
      <c r="L406" s="418">
        <v>3</v>
      </c>
      <c r="M406" s="419">
        <v>164.3</v>
      </c>
      <c r="N406" s="420"/>
      <c r="O406" s="114"/>
      <c r="P406" s="114"/>
      <c r="Q406" s="114"/>
      <c r="R406" s="114"/>
      <c r="S406" s="1"/>
      <c r="T406" s="1"/>
    </row>
    <row r="407" spans="1:20" ht="15" x14ac:dyDescent="0.2">
      <c r="A407" s="306"/>
      <c r="B407" s="307"/>
      <c r="C407" s="429">
        <v>917</v>
      </c>
      <c r="D407" s="364" t="s">
        <v>8567</v>
      </c>
      <c r="E407" s="308" t="s">
        <v>52</v>
      </c>
      <c r="F407" s="69" t="s">
        <v>5365</v>
      </c>
      <c r="G407" s="68" t="s">
        <v>5366</v>
      </c>
      <c r="H407" s="309" t="str">
        <f t="shared" si="12"/>
        <v>фото1</v>
      </c>
      <c r="I407" s="439" t="s">
        <v>5257</v>
      </c>
      <c r="J407" s="310"/>
      <c r="K407" s="417" t="s">
        <v>35</v>
      </c>
      <c r="L407" s="418">
        <v>3</v>
      </c>
      <c r="M407" s="419">
        <v>164.3</v>
      </c>
      <c r="N407" s="420"/>
      <c r="O407" s="114"/>
      <c r="P407" s="114"/>
      <c r="Q407" s="114"/>
      <c r="R407" s="114"/>
      <c r="S407" s="1"/>
      <c r="T407" s="1"/>
    </row>
    <row r="408" spans="1:20" ht="15" x14ac:dyDescent="0.2">
      <c r="A408" s="306"/>
      <c r="B408" s="307"/>
      <c r="C408" s="429">
        <v>2740</v>
      </c>
      <c r="D408" s="364" t="s">
        <v>8568</v>
      </c>
      <c r="E408" s="308" t="s">
        <v>52</v>
      </c>
      <c r="F408" s="69" t="s">
        <v>5367</v>
      </c>
      <c r="G408" s="68" t="s">
        <v>5368</v>
      </c>
      <c r="H408" s="309" t="str">
        <f t="shared" si="12"/>
        <v>фото1</v>
      </c>
      <c r="I408" s="439" t="s">
        <v>2691</v>
      </c>
      <c r="J408" s="310"/>
      <c r="K408" s="417" t="s">
        <v>35</v>
      </c>
      <c r="L408" s="418">
        <v>3</v>
      </c>
      <c r="M408" s="419">
        <v>164.3</v>
      </c>
      <c r="N408" s="420"/>
      <c r="O408" s="114"/>
      <c r="P408" s="114"/>
      <c r="Q408" s="114"/>
      <c r="R408" s="114"/>
      <c r="S408" s="1"/>
      <c r="T408" s="1"/>
    </row>
    <row r="409" spans="1:20" ht="15" x14ac:dyDescent="0.2">
      <c r="A409" s="306"/>
      <c r="B409" s="307"/>
      <c r="C409" s="429">
        <v>928</v>
      </c>
      <c r="D409" s="364" t="s">
        <v>8569</v>
      </c>
      <c r="E409" s="308" t="s">
        <v>52</v>
      </c>
      <c r="F409" s="69" t="s">
        <v>5369</v>
      </c>
      <c r="G409" s="68" t="s">
        <v>5370</v>
      </c>
      <c r="H409" s="309" t="str">
        <f t="shared" si="12"/>
        <v>фото1</v>
      </c>
      <c r="I409" s="439" t="s">
        <v>5243</v>
      </c>
      <c r="J409" s="310"/>
      <c r="K409" s="417" t="s">
        <v>35</v>
      </c>
      <c r="L409" s="418">
        <v>3</v>
      </c>
      <c r="M409" s="419">
        <v>164.3</v>
      </c>
      <c r="N409" s="420"/>
      <c r="O409" s="114"/>
      <c r="P409" s="114"/>
      <c r="Q409" s="114"/>
      <c r="R409" s="114"/>
      <c r="S409" s="1"/>
      <c r="T409" s="1"/>
    </row>
    <row r="410" spans="1:20" ht="15" x14ac:dyDescent="0.2">
      <c r="A410" s="306"/>
      <c r="B410" s="307"/>
      <c r="C410" s="429">
        <v>2738</v>
      </c>
      <c r="D410" s="364" t="s">
        <v>8565</v>
      </c>
      <c r="E410" s="308" t="s">
        <v>52</v>
      </c>
      <c r="F410" s="69" t="s">
        <v>5361</v>
      </c>
      <c r="G410" s="68" t="s">
        <v>5362</v>
      </c>
      <c r="H410" s="309" t="str">
        <f t="shared" si="12"/>
        <v>фото1</v>
      </c>
      <c r="I410" s="439" t="s">
        <v>2692</v>
      </c>
      <c r="J410" s="310"/>
      <c r="K410" s="417" t="s">
        <v>35</v>
      </c>
      <c r="L410" s="418">
        <v>3</v>
      </c>
      <c r="M410" s="419">
        <v>164.3</v>
      </c>
      <c r="N410" s="420"/>
      <c r="O410" s="114"/>
      <c r="P410" s="114"/>
      <c r="Q410" s="114"/>
      <c r="R410" s="114"/>
      <c r="S410" s="1"/>
      <c r="T410" s="1"/>
    </row>
    <row r="411" spans="1:20" ht="15" x14ac:dyDescent="0.2">
      <c r="A411" s="306"/>
      <c r="B411" s="307"/>
      <c r="C411" s="429">
        <v>2739</v>
      </c>
      <c r="D411" s="364" t="s">
        <v>8566</v>
      </c>
      <c r="E411" s="308" t="s">
        <v>52</v>
      </c>
      <c r="F411" s="69" t="s">
        <v>5363</v>
      </c>
      <c r="G411" s="68" t="s">
        <v>5364</v>
      </c>
      <c r="H411" s="309" t="str">
        <f t="shared" si="12"/>
        <v>фото1</v>
      </c>
      <c r="I411" s="439" t="s">
        <v>5306</v>
      </c>
      <c r="J411" s="310"/>
      <c r="K411" s="417" t="s">
        <v>35</v>
      </c>
      <c r="L411" s="418">
        <v>3</v>
      </c>
      <c r="M411" s="419">
        <v>164.3</v>
      </c>
      <c r="N411" s="420"/>
      <c r="O411" s="114"/>
      <c r="P411" s="114"/>
      <c r="Q411" s="114"/>
      <c r="R411" s="114"/>
      <c r="S411" s="1"/>
      <c r="T411" s="1"/>
    </row>
    <row r="412" spans="1:20" ht="25.5" x14ac:dyDescent="0.2">
      <c r="A412" s="306"/>
      <c r="B412" s="307"/>
      <c r="C412" s="429">
        <v>7094</v>
      </c>
      <c r="D412" s="364" t="s">
        <v>8570</v>
      </c>
      <c r="E412" s="308" t="s">
        <v>52</v>
      </c>
      <c r="F412" s="69" t="s">
        <v>7213</v>
      </c>
      <c r="G412" s="68" t="s">
        <v>7214</v>
      </c>
      <c r="H412" s="309" t="str">
        <f t="shared" si="12"/>
        <v>фото1</v>
      </c>
      <c r="I412" s="439" t="s">
        <v>10542</v>
      </c>
      <c r="J412" s="310"/>
      <c r="K412" s="417" t="s">
        <v>35</v>
      </c>
      <c r="L412" s="418">
        <v>3</v>
      </c>
      <c r="M412" s="419">
        <v>164.3</v>
      </c>
      <c r="N412" s="420"/>
      <c r="O412" s="114"/>
      <c r="P412" s="114"/>
      <c r="Q412" s="114"/>
      <c r="R412" s="114"/>
      <c r="S412" s="1"/>
      <c r="T412" s="1"/>
    </row>
    <row r="413" spans="1:20" ht="15.75" x14ac:dyDescent="0.25">
      <c r="A413" s="291"/>
      <c r="B413" s="291"/>
      <c r="C413" s="61"/>
      <c r="D413" s="108"/>
      <c r="E413" s="62"/>
      <c r="F413" s="311" t="s">
        <v>13294</v>
      </c>
      <c r="G413" s="61"/>
      <c r="H413" s="61"/>
      <c r="I413" s="304"/>
      <c r="J413" s="63"/>
      <c r="K413" s="61"/>
      <c r="L413" s="305"/>
      <c r="M413" s="132"/>
      <c r="N413" s="61"/>
      <c r="O413" s="114"/>
      <c r="P413" s="114"/>
      <c r="Q413" s="114"/>
      <c r="R413" s="114"/>
      <c r="S413" s="1"/>
      <c r="T413" s="1"/>
    </row>
    <row r="414" spans="1:20" ht="25.5" x14ac:dyDescent="0.2">
      <c r="A414" s="306"/>
      <c r="B414" s="307"/>
      <c r="C414" s="429">
        <v>3505</v>
      </c>
      <c r="D414" s="364" t="s">
        <v>10543</v>
      </c>
      <c r="E414" s="308" t="s">
        <v>52</v>
      </c>
      <c r="F414" s="69" t="s">
        <v>5371</v>
      </c>
      <c r="G414" s="68" t="s">
        <v>7215</v>
      </c>
      <c r="H414" s="309" t="str">
        <f>HYPERLINK("http://www.gardenbulbs.ru/images/Gladiolus_CL/thumbnails/"&amp;D414&amp;".jpg","фото1")</f>
        <v>фото1</v>
      </c>
      <c r="I414" s="439" t="s">
        <v>10544</v>
      </c>
      <c r="J414" s="310"/>
      <c r="K414" s="417" t="s">
        <v>35</v>
      </c>
      <c r="L414" s="418">
        <v>4</v>
      </c>
      <c r="M414" s="419">
        <v>261.10000000000002</v>
      </c>
      <c r="N414" s="420"/>
      <c r="O414" s="114"/>
      <c r="P414" s="114"/>
      <c r="Q414" s="114"/>
      <c r="R414" s="114"/>
      <c r="S414" s="1"/>
      <c r="T414" s="1"/>
    </row>
    <row r="415" spans="1:20" ht="25.5" x14ac:dyDescent="0.2">
      <c r="A415" s="306"/>
      <c r="B415" s="307"/>
      <c r="C415" s="429">
        <v>3499</v>
      </c>
      <c r="D415" s="364" t="s">
        <v>8571</v>
      </c>
      <c r="E415" s="308" t="s">
        <v>52</v>
      </c>
      <c r="F415" s="69" t="s">
        <v>5372</v>
      </c>
      <c r="G415" s="68" t="s">
        <v>5373</v>
      </c>
      <c r="H415" s="309" t="str">
        <f>HYPERLINK("http://www.gardenbulbs.ru/images/Gladiolus_CL/thumbnails/"&amp;D415&amp;".jpg","фото1")</f>
        <v>фото1</v>
      </c>
      <c r="I415" s="439" t="s">
        <v>10545</v>
      </c>
      <c r="J415" s="310"/>
      <c r="K415" s="417" t="s">
        <v>35</v>
      </c>
      <c r="L415" s="418">
        <v>4</v>
      </c>
      <c r="M415" s="419">
        <v>261.10000000000002</v>
      </c>
      <c r="N415" s="420"/>
      <c r="O415" s="114"/>
      <c r="P415" s="114"/>
      <c r="Q415" s="114"/>
      <c r="R415" s="114"/>
      <c r="S415" s="1"/>
      <c r="T415" s="1"/>
    </row>
    <row r="416" spans="1:20" ht="25.5" x14ac:dyDescent="0.2">
      <c r="A416" s="306"/>
      <c r="B416" s="307"/>
      <c r="C416" s="429">
        <v>3506</v>
      </c>
      <c r="D416" s="364" t="s">
        <v>10546</v>
      </c>
      <c r="E416" s="308" t="s">
        <v>52</v>
      </c>
      <c r="F416" s="69" t="s">
        <v>5374</v>
      </c>
      <c r="G416" s="68" t="s">
        <v>5375</v>
      </c>
      <c r="H416" s="309" t="str">
        <f>HYPERLINK("http://www.gardenbulbs.ru/images/Gladiolus_CL/thumbnails/"&amp;D416&amp;".jpg","фото1")</f>
        <v>фото1</v>
      </c>
      <c r="I416" s="439" t="s">
        <v>10547</v>
      </c>
      <c r="J416" s="310"/>
      <c r="K416" s="417" t="s">
        <v>35</v>
      </c>
      <c r="L416" s="418">
        <v>4</v>
      </c>
      <c r="M416" s="419">
        <v>261.10000000000002</v>
      </c>
      <c r="N416" s="420"/>
      <c r="O416" s="114"/>
      <c r="P416" s="114"/>
      <c r="Q416" s="114"/>
      <c r="R416" s="114"/>
      <c r="S416" s="1"/>
      <c r="T416" s="1"/>
    </row>
    <row r="417" spans="1:20" ht="38.25" x14ac:dyDescent="0.2">
      <c r="A417" s="306"/>
      <c r="B417" s="307"/>
      <c r="C417" s="429">
        <v>3906</v>
      </c>
      <c r="D417" s="364" t="s">
        <v>8572</v>
      </c>
      <c r="E417" s="308" t="s">
        <v>52</v>
      </c>
      <c r="F417" s="69" t="s">
        <v>5376</v>
      </c>
      <c r="G417" s="68" t="s">
        <v>5377</v>
      </c>
      <c r="H417" s="309" t="str">
        <f>HYPERLINK("http://www.gardenbulbs.ru/images/Gladiolus_CL/thumbnails/"&amp;D417&amp;".jpg","фото1")</f>
        <v>фото1</v>
      </c>
      <c r="I417" s="439" t="s">
        <v>10548</v>
      </c>
      <c r="J417" s="310"/>
      <c r="K417" s="417" t="s">
        <v>13283</v>
      </c>
      <c r="L417" s="418">
        <v>4</v>
      </c>
      <c r="M417" s="419">
        <v>217.7</v>
      </c>
      <c r="N417" s="420"/>
      <c r="O417" s="114"/>
      <c r="P417" s="114"/>
      <c r="Q417" s="114"/>
      <c r="R417" s="114"/>
      <c r="S417" s="1"/>
      <c r="T417" s="1"/>
    </row>
    <row r="418" spans="1:20" ht="15.75" x14ac:dyDescent="0.25">
      <c r="A418" s="291"/>
      <c r="B418" s="291"/>
      <c r="C418" s="61"/>
      <c r="D418" s="108"/>
      <c r="E418" s="62"/>
      <c r="F418" s="311" t="s">
        <v>8573</v>
      </c>
      <c r="G418" s="61"/>
      <c r="H418" s="61"/>
      <c r="I418" s="304"/>
      <c r="J418" s="63"/>
      <c r="K418" s="61"/>
      <c r="L418" s="305"/>
      <c r="M418" s="132"/>
      <c r="N418" s="61"/>
      <c r="O418" s="114"/>
      <c r="P418" s="114"/>
      <c r="Q418" s="114"/>
      <c r="R418" s="114"/>
      <c r="S418" s="1"/>
      <c r="T418" s="1"/>
    </row>
    <row r="419" spans="1:20" ht="15" x14ac:dyDescent="0.2">
      <c r="A419" s="306"/>
      <c r="B419" s="307"/>
      <c r="C419" s="429">
        <v>3511</v>
      </c>
      <c r="D419" s="364" t="s">
        <v>8577</v>
      </c>
      <c r="E419" s="308" t="s">
        <v>52</v>
      </c>
      <c r="F419" s="69" t="s">
        <v>5385</v>
      </c>
      <c r="G419" s="68" t="s">
        <v>5386</v>
      </c>
      <c r="H419" s="309" t="str">
        <f t="shared" ref="H419:H425" si="13">HYPERLINK("http://www.gardenbulbs.ru/images/Gladiolus_CL/thumbnails/"&amp;D419&amp;".jpg","фото1")</f>
        <v>фото1</v>
      </c>
      <c r="I419" s="439" t="s">
        <v>4993</v>
      </c>
      <c r="J419" s="310"/>
      <c r="K419" s="417" t="s">
        <v>35</v>
      </c>
      <c r="L419" s="418">
        <v>5</v>
      </c>
      <c r="M419" s="419">
        <v>210.2</v>
      </c>
      <c r="N419" s="420"/>
      <c r="O419" s="114"/>
      <c r="P419" s="114"/>
      <c r="Q419" s="114"/>
      <c r="R419" s="114"/>
      <c r="S419" s="1"/>
      <c r="T419" s="1"/>
    </row>
    <row r="420" spans="1:20" s="125" customFormat="1" ht="15" x14ac:dyDescent="0.2">
      <c r="A420" s="306"/>
      <c r="B420" s="307"/>
      <c r="C420" s="429">
        <v>3512</v>
      </c>
      <c r="D420" s="364" t="s">
        <v>8578</v>
      </c>
      <c r="E420" s="308" t="s">
        <v>52</v>
      </c>
      <c r="F420" s="69" t="s">
        <v>5387</v>
      </c>
      <c r="G420" s="68" t="s">
        <v>5388</v>
      </c>
      <c r="H420" s="309" t="str">
        <f t="shared" si="13"/>
        <v>фото1</v>
      </c>
      <c r="I420" s="439" t="s">
        <v>5389</v>
      </c>
      <c r="J420" s="310"/>
      <c r="K420" s="417" t="s">
        <v>35</v>
      </c>
      <c r="L420" s="418">
        <v>5</v>
      </c>
      <c r="M420" s="419">
        <v>210.2</v>
      </c>
      <c r="N420" s="420"/>
      <c r="O420" s="123"/>
      <c r="P420" s="123"/>
      <c r="Q420" s="123"/>
      <c r="R420" s="123"/>
      <c r="S420" s="124"/>
      <c r="T420" s="124"/>
    </row>
    <row r="421" spans="1:20" s="125" customFormat="1" ht="15" x14ac:dyDescent="0.2">
      <c r="A421" s="306"/>
      <c r="B421" s="307"/>
      <c r="C421" s="429">
        <v>3510</v>
      </c>
      <c r="D421" s="364" t="s">
        <v>8576</v>
      </c>
      <c r="E421" s="308" t="s">
        <v>52</v>
      </c>
      <c r="F421" s="69" t="s">
        <v>5383</v>
      </c>
      <c r="G421" s="68" t="s">
        <v>5384</v>
      </c>
      <c r="H421" s="309" t="str">
        <f t="shared" si="13"/>
        <v>фото1</v>
      </c>
      <c r="I421" s="439" t="s">
        <v>3971</v>
      </c>
      <c r="J421" s="310"/>
      <c r="K421" s="417" t="s">
        <v>35</v>
      </c>
      <c r="L421" s="418">
        <v>5</v>
      </c>
      <c r="M421" s="419">
        <v>210.2</v>
      </c>
      <c r="N421" s="420"/>
      <c r="O421" s="123"/>
      <c r="P421" s="123"/>
      <c r="Q421" s="123"/>
      <c r="R421" s="123"/>
      <c r="S421" s="124"/>
      <c r="T421" s="124"/>
    </row>
    <row r="422" spans="1:20" s="125" customFormat="1" ht="15" x14ac:dyDescent="0.2">
      <c r="A422" s="306"/>
      <c r="B422" s="307"/>
      <c r="C422" s="429">
        <v>3513</v>
      </c>
      <c r="D422" s="364" t="s">
        <v>8579</v>
      </c>
      <c r="E422" s="308" t="s">
        <v>52</v>
      </c>
      <c r="F422" s="69" t="s">
        <v>5390</v>
      </c>
      <c r="G422" s="68" t="s">
        <v>5391</v>
      </c>
      <c r="H422" s="309" t="str">
        <f t="shared" si="13"/>
        <v>фото1</v>
      </c>
      <c r="I422" s="439" t="s">
        <v>5392</v>
      </c>
      <c r="J422" s="310"/>
      <c r="K422" s="417" t="s">
        <v>35</v>
      </c>
      <c r="L422" s="418">
        <v>5</v>
      </c>
      <c r="M422" s="419">
        <v>210.2</v>
      </c>
      <c r="N422" s="420"/>
      <c r="O422" s="123"/>
      <c r="P422" s="123"/>
      <c r="Q422" s="123"/>
      <c r="R422" s="123"/>
      <c r="S422" s="124"/>
      <c r="T422" s="124"/>
    </row>
    <row r="423" spans="1:20" s="125" customFormat="1" ht="15" x14ac:dyDescent="0.2">
      <c r="A423" s="306"/>
      <c r="B423" s="307"/>
      <c r="C423" s="429">
        <v>3508</v>
      </c>
      <c r="D423" s="364" t="s">
        <v>8574</v>
      </c>
      <c r="E423" s="308" t="s">
        <v>52</v>
      </c>
      <c r="F423" s="69" t="s">
        <v>5378</v>
      </c>
      <c r="G423" s="68" t="s">
        <v>5379</v>
      </c>
      <c r="H423" s="309" t="str">
        <f t="shared" si="13"/>
        <v>фото1</v>
      </c>
      <c r="I423" s="439" t="s">
        <v>896</v>
      </c>
      <c r="J423" s="310"/>
      <c r="K423" s="417" t="s">
        <v>35</v>
      </c>
      <c r="L423" s="418">
        <v>5</v>
      </c>
      <c r="M423" s="419">
        <v>210.2</v>
      </c>
      <c r="N423" s="420"/>
      <c r="O423" s="123"/>
      <c r="P423" s="123"/>
      <c r="Q423" s="123"/>
      <c r="R423" s="123"/>
      <c r="S423" s="124"/>
      <c r="T423" s="124"/>
    </row>
    <row r="424" spans="1:20" s="125" customFormat="1" ht="15" x14ac:dyDescent="0.2">
      <c r="A424" s="306"/>
      <c r="B424" s="307"/>
      <c r="C424" s="429">
        <v>3509</v>
      </c>
      <c r="D424" s="364" t="s">
        <v>8575</v>
      </c>
      <c r="E424" s="308" t="s">
        <v>52</v>
      </c>
      <c r="F424" s="69" t="s">
        <v>5380</v>
      </c>
      <c r="G424" s="68" t="s">
        <v>5381</v>
      </c>
      <c r="H424" s="309" t="str">
        <f t="shared" si="13"/>
        <v>фото1</v>
      </c>
      <c r="I424" s="439" t="s">
        <v>5382</v>
      </c>
      <c r="J424" s="310"/>
      <c r="K424" s="417" t="s">
        <v>35</v>
      </c>
      <c r="L424" s="418">
        <v>5</v>
      </c>
      <c r="M424" s="419">
        <v>210.2</v>
      </c>
      <c r="N424" s="420"/>
      <c r="O424" s="123"/>
      <c r="P424" s="123"/>
      <c r="Q424" s="123"/>
      <c r="R424" s="123"/>
      <c r="S424" s="124"/>
      <c r="T424" s="124"/>
    </row>
    <row r="425" spans="1:20" s="125" customFormat="1" ht="25.5" x14ac:dyDescent="0.2">
      <c r="A425" s="306"/>
      <c r="B425" s="307"/>
      <c r="C425" s="429">
        <v>7096</v>
      </c>
      <c r="D425" s="364" t="s">
        <v>8580</v>
      </c>
      <c r="E425" s="308" t="s">
        <v>52</v>
      </c>
      <c r="F425" s="69" t="s">
        <v>7216</v>
      </c>
      <c r="G425" s="68" t="s">
        <v>7217</v>
      </c>
      <c r="H425" s="309" t="str">
        <f t="shared" si="13"/>
        <v>фото1</v>
      </c>
      <c r="I425" s="439" t="s">
        <v>7218</v>
      </c>
      <c r="J425" s="310"/>
      <c r="K425" s="417" t="s">
        <v>35</v>
      </c>
      <c r="L425" s="418">
        <v>5</v>
      </c>
      <c r="M425" s="419">
        <v>210.2</v>
      </c>
      <c r="N425" s="420"/>
      <c r="O425" s="123"/>
      <c r="P425" s="123"/>
      <c r="Q425" s="123"/>
      <c r="R425" s="123"/>
      <c r="S425" s="124"/>
      <c r="T425" s="124"/>
    </row>
    <row r="426" spans="1:20" s="125" customFormat="1" ht="15.75" x14ac:dyDescent="0.25">
      <c r="A426" s="291"/>
      <c r="B426" s="291"/>
      <c r="C426" s="61"/>
      <c r="D426" s="108"/>
      <c r="E426" s="62"/>
      <c r="F426" s="311" t="s">
        <v>8581</v>
      </c>
      <c r="G426" s="61"/>
      <c r="H426" s="61"/>
      <c r="I426" s="304"/>
      <c r="J426" s="63"/>
      <c r="K426" s="61"/>
      <c r="L426" s="305"/>
      <c r="M426" s="132"/>
      <c r="N426" s="61"/>
      <c r="O426" s="123"/>
      <c r="P426" s="123"/>
      <c r="Q426" s="123"/>
      <c r="R426" s="123"/>
      <c r="S426" s="124"/>
      <c r="T426" s="124"/>
    </row>
    <row r="427" spans="1:20" s="125" customFormat="1" ht="24" x14ac:dyDescent="0.2">
      <c r="A427" s="306"/>
      <c r="B427" s="307"/>
      <c r="C427" s="429">
        <v>962</v>
      </c>
      <c r="D427" s="364" t="s">
        <v>8582</v>
      </c>
      <c r="E427" s="308" t="s">
        <v>52</v>
      </c>
      <c r="F427" s="69" t="s">
        <v>5393</v>
      </c>
      <c r="G427" s="68" t="s">
        <v>5394</v>
      </c>
      <c r="H427" s="309" t="str">
        <f>HYPERLINK("http://www.gardenbulbs.ru/images/Gladiolus_CL/thumbnails/"&amp;D427&amp;".jpg","фото1")</f>
        <v>фото1</v>
      </c>
      <c r="I427" s="439" t="s">
        <v>5296</v>
      </c>
      <c r="J427" s="310"/>
      <c r="K427" s="417" t="s">
        <v>13283</v>
      </c>
      <c r="L427" s="418">
        <v>2</v>
      </c>
      <c r="M427" s="419">
        <v>189.4</v>
      </c>
      <c r="N427" s="420"/>
      <c r="O427" s="123"/>
      <c r="P427" s="123"/>
      <c r="Q427" s="123"/>
      <c r="R427" s="123"/>
      <c r="S427" s="124"/>
      <c r="T427" s="124"/>
    </row>
    <row r="428" spans="1:20" s="125" customFormat="1" ht="15" x14ac:dyDescent="0.2">
      <c r="A428" s="306"/>
      <c r="B428" s="307"/>
      <c r="C428" s="429">
        <v>2742</v>
      </c>
      <c r="D428" s="364" t="s">
        <v>8583</v>
      </c>
      <c r="E428" s="308" t="s">
        <v>52</v>
      </c>
      <c r="F428" s="69" t="s">
        <v>5395</v>
      </c>
      <c r="G428" s="68" t="s">
        <v>5396</v>
      </c>
      <c r="H428" s="309" t="str">
        <f>HYPERLINK("http://www.gardenbulbs.ru/images/Gladiolus_CL/thumbnails/"&amp;D428&amp;".jpg","фото1")</f>
        <v>фото1</v>
      </c>
      <c r="I428" s="439" t="s">
        <v>2691</v>
      </c>
      <c r="J428" s="310"/>
      <c r="K428" s="417" t="s">
        <v>13283</v>
      </c>
      <c r="L428" s="418">
        <v>2</v>
      </c>
      <c r="M428" s="419">
        <v>189.4</v>
      </c>
      <c r="N428" s="420"/>
      <c r="O428" s="123"/>
      <c r="P428" s="123"/>
      <c r="Q428" s="123"/>
      <c r="R428" s="123"/>
      <c r="S428" s="124"/>
      <c r="T428" s="124"/>
    </row>
    <row r="429" spans="1:20" s="125" customFormat="1" ht="15.75" x14ac:dyDescent="0.25">
      <c r="A429" s="291"/>
      <c r="B429" s="291"/>
      <c r="C429" s="61"/>
      <c r="D429" s="108"/>
      <c r="E429" s="62"/>
      <c r="F429" s="311" t="s">
        <v>8584</v>
      </c>
      <c r="G429" s="61"/>
      <c r="H429" s="61"/>
      <c r="I429" s="304"/>
      <c r="J429" s="63"/>
      <c r="K429" s="61"/>
      <c r="L429" s="305"/>
      <c r="M429" s="132"/>
      <c r="N429" s="61"/>
      <c r="O429" s="123"/>
      <c r="P429" s="123"/>
      <c r="Q429" s="123"/>
      <c r="R429" s="123"/>
      <c r="S429" s="124"/>
      <c r="T429" s="124"/>
    </row>
    <row r="430" spans="1:20" s="125" customFormat="1" ht="15" x14ac:dyDescent="0.2">
      <c r="A430" s="306"/>
      <c r="B430" s="307"/>
      <c r="C430" s="429">
        <v>919</v>
      </c>
      <c r="D430" s="364" t="s">
        <v>10549</v>
      </c>
      <c r="E430" s="308" t="s">
        <v>52</v>
      </c>
      <c r="F430" s="69" t="s">
        <v>5397</v>
      </c>
      <c r="G430" s="68" t="s">
        <v>5398</v>
      </c>
      <c r="H430" s="309" t="str">
        <f>HYPERLINK("http://www.gardenbulbs.ru/images/Gladiolus_CL/thumbnails/"&amp;D430&amp;".jpg","фото1")</f>
        <v>фото1</v>
      </c>
      <c r="I430" s="439" t="s">
        <v>5399</v>
      </c>
      <c r="J430" s="310"/>
      <c r="K430" s="417" t="s">
        <v>35</v>
      </c>
      <c r="L430" s="418">
        <v>5</v>
      </c>
      <c r="M430" s="419">
        <v>231.1</v>
      </c>
      <c r="N430" s="420"/>
      <c r="O430" s="123"/>
      <c r="P430" s="123"/>
      <c r="Q430" s="123"/>
      <c r="R430" s="123"/>
      <c r="S430" s="124"/>
      <c r="T430" s="124"/>
    </row>
    <row r="431" spans="1:20" s="125" customFormat="1" ht="24.75" thickBot="1" x14ac:dyDescent="0.25">
      <c r="A431" s="306"/>
      <c r="B431" s="307"/>
      <c r="C431" s="430">
        <v>930</v>
      </c>
      <c r="D431" s="374" t="s">
        <v>10550</v>
      </c>
      <c r="E431" s="312" t="s">
        <v>52</v>
      </c>
      <c r="F431" s="325" t="s">
        <v>5400</v>
      </c>
      <c r="G431" s="326" t="s">
        <v>5401</v>
      </c>
      <c r="H431" s="315" t="str">
        <f>HYPERLINK("http://www.gardenbulbs.ru/images/Gladiolus_CL/thumbnails/"&amp;D431&amp;".jpg","фото1")</f>
        <v>фото1</v>
      </c>
      <c r="I431" s="440" t="s">
        <v>5402</v>
      </c>
      <c r="J431" s="316"/>
      <c r="K431" s="421" t="s">
        <v>35</v>
      </c>
      <c r="L431" s="422">
        <v>5</v>
      </c>
      <c r="M431" s="423">
        <v>231.1</v>
      </c>
      <c r="N431" s="425"/>
      <c r="O431" s="123"/>
      <c r="P431" s="123"/>
      <c r="Q431" s="123"/>
      <c r="R431" s="123"/>
      <c r="S431" s="124"/>
      <c r="T431" s="124"/>
    </row>
    <row r="432" spans="1:20" s="125" customFormat="1" ht="15" x14ac:dyDescent="0.2">
      <c r="A432" s="306"/>
      <c r="B432" s="327"/>
      <c r="C432" s="317"/>
      <c r="D432" s="318"/>
      <c r="E432" s="319"/>
      <c r="F432" s="320"/>
      <c r="G432" s="320"/>
      <c r="H432" s="321"/>
      <c r="I432" s="297"/>
      <c r="J432" s="322"/>
      <c r="K432" s="299"/>
      <c r="L432" s="323"/>
      <c r="M432" s="301"/>
      <c r="N432" s="324"/>
      <c r="O432" s="123"/>
      <c r="P432" s="123"/>
      <c r="Q432" s="123"/>
      <c r="R432" s="123"/>
      <c r="S432" s="124"/>
      <c r="T432" s="124"/>
    </row>
    <row r="433" spans="1:20" s="125" customFormat="1" x14ac:dyDescent="0.2">
      <c r="A433" s="306"/>
      <c r="B433" s="328"/>
      <c r="C433" s="329"/>
      <c r="D433" s="330"/>
      <c r="E433" s="331"/>
      <c r="F433" s="106" t="s">
        <v>5403</v>
      </c>
      <c r="G433" s="332"/>
      <c r="H433" s="333"/>
      <c r="I433" s="334"/>
      <c r="J433" s="335"/>
      <c r="K433" s="336"/>
      <c r="L433" s="337"/>
      <c r="M433" s="338"/>
      <c r="N433" s="339"/>
      <c r="O433" s="123"/>
      <c r="P433" s="123"/>
      <c r="Q433" s="123"/>
      <c r="R433" s="123"/>
      <c r="S433" s="124"/>
      <c r="T433" s="124"/>
    </row>
    <row r="434" spans="1:20" s="125" customFormat="1" ht="15.75" x14ac:dyDescent="0.25">
      <c r="A434" s="291"/>
      <c r="B434" s="291"/>
      <c r="C434" s="61"/>
      <c r="D434" s="108"/>
      <c r="E434" s="62"/>
      <c r="F434" s="311" t="s">
        <v>5404</v>
      </c>
      <c r="G434" s="61"/>
      <c r="H434" s="61"/>
      <c r="I434" s="304"/>
      <c r="J434" s="63"/>
      <c r="K434" s="61"/>
      <c r="L434" s="305"/>
      <c r="M434" s="132"/>
      <c r="N434" s="61"/>
      <c r="O434" s="123"/>
      <c r="P434" s="123"/>
      <c r="Q434" s="123"/>
      <c r="R434" s="123"/>
      <c r="S434" s="124"/>
      <c r="T434" s="124"/>
    </row>
    <row r="435" spans="1:20" s="125" customFormat="1" ht="15" x14ac:dyDescent="0.2">
      <c r="A435" s="306"/>
      <c r="B435" s="307"/>
      <c r="C435" s="429">
        <v>1021</v>
      </c>
      <c r="D435" s="364" t="s">
        <v>8585</v>
      </c>
      <c r="E435" s="308" t="s">
        <v>5404</v>
      </c>
      <c r="F435" s="69" t="s">
        <v>5405</v>
      </c>
      <c r="G435" s="68" t="s">
        <v>5406</v>
      </c>
      <c r="H435" s="309" t="str">
        <f t="shared" ref="H435:H450" si="14">HYPERLINK("http://www.gardenbulbs.ru/images/Gladiolus_CL/thumbnails/"&amp;D435&amp;".jpg","фото1")</f>
        <v>фото1</v>
      </c>
      <c r="I435" s="439" t="s">
        <v>5407</v>
      </c>
      <c r="J435" s="310"/>
      <c r="K435" s="417" t="s">
        <v>13283</v>
      </c>
      <c r="L435" s="418">
        <v>3</v>
      </c>
      <c r="M435" s="419">
        <v>149.30000000000001</v>
      </c>
      <c r="N435" s="420"/>
      <c r="O435" s="123"/>
      <c r="P435" s="123"/>
      <c r="Q435" s="123"/>
      <c r="R435" s="123"/>
      <c r="S435" s="124"/>
      <c r="T435" s="124"/>
    </row>
    <row r="436" spans="1:20" s="125" customFormat="1" ht="15" x14ac:dyDescent="0.2">
      <c r="A436" s="306"/>
      <c r="B436" s="307"/>
      <c r="C436" s="429">
        <v>5413</v>
      </c>
      <c r="D436" s="364" t="s">
        <v>10551</v>
      </c>
      <c r="E436" s="308" t="s">
        <v>5404</v>
      </c>
      <c r="F436" s="69" t="s">
        <v>8587</v>
      </c>
      <c r="G436" s="68" t="s">
        <v>8588</v>
      </c>
      <c r="H436" s="309" t="str">
        <f t="shared" si="14"/>
        <v>фото1</v>
      </c>
      <c r="I436" s="439" t="s">
        <v>8589</v>
      </c>
      <c r="J436" s="310"/>
      <c r="K436" s="417" t="s">
        <v>37</v>
      </c>
      <c r="L436" s="418">
        <v>3</v>
      </c>
      <c r="M436" s="419">
        <v>171.8</v>
      </c>
      <c r="N436" s="420"/>
      <c r="O436" s="123"/>
      <c r="P436" s="123"/>
      <c r="Q436" s="123"/>
      <c r="R436" s="123"/>
      <c r="S436" s="124"/>
      <c r="T436" s="124"/>
    </row>
    <row r="437" spans="1:20" s="125" customFormat="1" ht="25.5" x14ac:dyDescent="0.2">
      <c r="A437" s="306"/>
      <c r="B437" s="307"/>
      <c r="C437" s="429">
        <v>5758</v>
      </c>
      <c r="D437" s="364" t="s">
        <v>10552</v>
      </c>
      <c r="E437" s="308" t="s">
        <v>5404</v>
      </c>
      <c r="F437" s="69" t="s">
        <v>10553</v>
      </c>
      <c r="G437" s="68" t="s">
        <v>10554</v>
      </c>
      <c r="H437" s="309" t="str">
        <f t="shared" si="14"/>
        <v>фото1</v>
      </c>
      <c r="I437" s="439" t="s">
        <v>10555</v>
      </c>
      <c r="J437" s="310"/>
      <c r="K437" s="417" t="s">
        <v>13283</v>
      </c>
      <c r="L437" s="418">
        <v>3</v>
      </c>
      <c r="M437" s="419">
        <v>149.30000000000001</v>
      </c>
      <c r="N437" s="420"/>
      <c r="O437" s="123"/>
      <c r="P437" s="123"/>
      <c r="Q437" s="123"/>
      <c r="R437" s="123"/>
      <c r="S437" s="124"/>
      <c r="T437" s="124"/>
    </row>
    <row r="438" spans="1:20" s="125" customFormat="1" ht="15" x14ac:dyDescent="0.2">
      <c r="A438" s="306"/>
      <c r="B438" s="307"/>
      <c r="C438" s="429">
        <v>2741</v>
      </c>
      <c r="D438" s="364" t="s">
        <v>8597</v>
      </c>
      <c r="E438" s="308" t="s">
        <v>5404</v>
      </c>
      <c r="F438" s="69" t="s">
        <v>5414</v>
      </c>
      <c r="G438" s="68" t="s">
        <v>5415</v>
      </c>
      <c r="H438" s="309" t="str">
        <f t="shared" si="14"/>
        <v>фото1</v>
      </c>
      <c r="I438" s="439" t="s">
        <v>2447</v>
      </c>
      <c r="J438" s="310"/>
      <c r="K438" s="417" t="s">
        <v>37</v>
      </c>
      <c r="L438" s="418">
        <v>3</v>
      </c>
      <c r="M438" s="419">
        <v>171.8</v>
      </c>
      <c r="N438" s="420"/>
      <c r="O438" s="123"/>
      <c r="P438" s="123"/>
      <c r="Q438" s="123"/>
      <c r="R438" s="123"/>
      <c r="S438" s="124"/>
      <c r="T438" s="124"/>
    </row>
    <row r="439" spans="1:20" s="125" customFormat="1" ht="15" x14ac:dyDescent="0.2">
      <c r="A439" s="306"/>
      <c r="B439" s="307"/>
      <c r="C439" s="429">
        <v>3560</v>
      </c>
      <c r="D439" s="364" t="s">
        <v>8606</v>
      </c>
      <c r="E439" s="308" t="s">
        <v>5404</v>
      </c>
      <c r="F439" s="69" t="s">
        <v>5429</v>
      </c>
      <c r="G439" s="68" t="s">
        <v>5430</v>
      </c>
      <c r="H439" s="309" t="str">
        <f t="shared" si="14"/>
        <v>фото1</v>
      </c>
      <c r="I439" s="439" t="s">
        <v>2447</v>
      </c>
      <c r="J439" s="310"/>
      <c r="K439" s="417" t="s">
        <v>37</v>
      </c>
      <c r="L439" s="418">
        <v>3</v>
      </c>
      <c r="M439" s="419">
        <v>171.8</v>
      </c>
      <c r="N439" s="420"/>
      <c r="O439" s="123"/>
      <c r="P439" s="123"/>
      <c r="Q439" s="123"/>
      <c r="R439" s="123"/>
      <c r="S439" s="124"/>
      <c r="T439" s="124"/>
    </row>
    <row r="440" spans="1:20" s="125" customFormat="1" ht="15" x14ac:dyDescent="0.2">
      <c r="A440" s="306"/>
      <c r="B440" s="307"/>
      <c r="C440" s="429">
        <v>1023</v>
      </c>
      <c r="D440" s="364" t="s">
        <v>8596</v>
      </c>
      <c r="E440" s="308" t="s">
        <v>5404</v>
      </c>
      <c r="F440" s="69" t="s">
        <v>5411</v>
      </c>
      <c r="G440" s="68" t="s">
        <v>5412</v>
      </c>
      <c r="H440" s="309" t="str">
        <f t="shared" si="14"/>
        <v>фото1</v>
      </c>
      <c r="I440" s="439" t="s">
        <v>5413</v>
      </c>
      <c r="J440" s="310"/>
      <c r="K440" s="417" t="s">
        <v>37</v>
      </c>
      <c r="L440" s="418">
        <v>3</v>
      </c>
      <c r="M440" s="419">
        <v>171.8</v>
      </c>
      <c r="N440" s="420"/>
      <c r="O440" s="123"/>
      <c r="P440" s="123"/>
      <c r="Q440" s="123"/>
      <c r="R440" s="123"/>
      <c r="S440" s="124"/>
      <c r="T440" s="124"/>
    </row>
    <row r="441" spans="1:20" s="125" customFormat="1" ht="15" x14ac:dyDescent="0.2">
      <c r="A441" s="306"/>
      <c r="B441" s="307"/>
      <c r="C441" s="429">
        <v>1024</v>
      </c>
      <c r="D441" s="364" t="s">
        <v>8599</v>
      </c>
      <c r="E441" s="308" t="s">
        <v>5404</v>
      </c>
      <c r="F441" s="69" t="s">
        <v>5419</v>
      </c>
      <c r="G441" s="68" t="s">
        <v>5420</v>
      </c>
      <c r="H441" s="309" t="str">
        <f t="shared" si="14"/>
        <v>фото1</v>
      </c>
      <c r="I441" s="439" t="s">
        <v>5421</v>
      </c>
      <c r="J441" s="310"/>
      <c r="K441" s="417" t="s">
        <v>37</v>
      </c>
      <c r="L441" s="418">
        <v>3</v>
      </c>
      <c r="M441" s="419">
        <v>171.8</v>
      </c>
      <c r="N441" s="420"/>
      <c r="O441" s="123"/>
      <c r="P441" s="123"/>
      <c r="Q441" s="123"/>
      <c r="R441" s="123"/>
      <c r="S441" s="124"/>
      <c r="T441" s="124"/>
    </row>
    <row r="442" spans="1:20" s="125" customFormat="1" ht="15" x14ac:dyDescent="0.2">
      <c r="A442" s="306"/>
      <c r="B442" s="307"/>
      <c r="C442" s="429">
        <v>2744</v>
      </c>
      <c r="D442" s="364" t="s">
        <v>8598</v>
      </c>
      <c r="E442" s="308" t="s">
        <v>5404</v>
      </c>
      <c r="F442" s="69" t="s">
        <v>5416</v>
      </c>
      <c r="G442" s="68" t="s">
        <v>5417</v>
      </c>
      <c r="H442" s="309" t="str">
        <f t="shared" si="14"/>
        <v>фото1</v>
      </c>
      <c r="I442" s="439" t="s">
        <v>5418</v>
      </c>
      <c r="J442" s="310"/>
      <c r="K442" s="417" t="s">
        <v>37</v>
      </c>
      <c r="L442" s="418">
        <v>3</v>
      </c>
      <c r="M442" s="419">
        <v>171.8</v>
      </c>
      <c r="N442" s="420"/>
      <c r="O442" s="126"/>
      <c r="P442" s="123"/>
      <c r="Q442" s="123"/>
      <c r="R442" s="123"/>
      <c r="S442" s="124"/>
      <c r="T442" s="124"/>
    </row>
    <row r="443" spans="1:20" s="125" customFormat="1" ht="15" x14ac:dyDescent="0.2">
      <c r="A443" s="306"/>
      <c r="B443" s="307"/>
      <c r="C443" s="429">
        <v>5416</v>
      </c>
      <c r="D443" s="364" t="s">
        <v>10556</v>
      </c>
      <c r="E443" s="308" t="s">
        <v>5404</v>
      </c>
      <c r="F443" s="69" t="s">
        <v>8595</v>
      </c>
      <c r="G443" s="68" t="s">
        <v>21</v>
      </c>
      <c r="H443" s="309" t="str">
        <f t="shared" si="14"/>
        <v>фото1</v>
      </c>
      <c r="I443" s="439" t="s">
        <v>22</v>
      </c>
      <c r="J443" s="310"/>
      <c r="K443" s="417" t="s">
        <v>37</v>
      </c>
      <c r="L443" s="418">
        <v>3</v>
      </c>
      <c r="M443" s="419">
        <v>171.8</v>
      </c>
      <c r="N443" s="420"/>
      <c r="O443" s="123"/>
      <c r="P443" s="123"/>
      <c r="Q443" s="123"/>
      <c r="R443" s="123"/>
      <c r="S443" s="124"/>
      <c r="T443" s="124"/>
    </row>
    <row r="444" spans="1:20" s="125" customFormat="1" ht="15" x14ac:dyDescent="0.2">
      <c r="A444" s="306"/>
      <c r="B444" s="307"/>
      <c r="C444" s="429">
        <v>3558</v>
      </c>
      <c r="D444" s="364" t="s">
        <v>8600</v>
      </c>
      <c r="E444" s="308" t="s">
        <v>5404</v>
      </c>
      <c r="F444" s="69" t="s">
        <v>5422</v>
      </c>
      <c r="G444" s="68" t="s">
        <v>17</v>
      </c>
      <c r="H444" s="309" t="str">
        <f t="shared" si="14"/>
        <v>фото1</v>
      </c>
      <c r="I444" s="439" t="s">
        <v>896</v>
      </c>
      <c r="J444" s="310"/>
      <c r="K444" s="417" t="s">
        <v>37</v>
      </c>
      <c r="L444" s="418">
        <v>3</v>
      </c>
      <c r="M444" s="419">
        <v>171.8</v>
      </c>
      <c r="N444" s="420"/>
      <c r="O444" s="123"/>
      <c r="P444" s="123"/>
      <c r="Q444" s="123"/>
      <c r="R444" s="123"/>
      <c r="S444" s="124"/>
      <c r="T444" s="124"/>
    </row>
    <row r="445" spans="1:20" s="125" customFormat="1" ht="15" x14ac:dyDescent="0.2">
      <c r="A445" s="306"/>
      <c r="B445" s="307"/>
      <c r="C445" s="429">
        <v>5414</v>
      </c>
      <c r="D445" s="364" t="s">
        <v>10557</v>
      </c>
      <c r="E445" s="308" t="s">
        <v>5404</v>
      </c>
      <c r="F445" s="69" t="s">
        <v>8590</v>
      </c>
      <c r="G445" s="68" t="s">
        <v>8591</v>
      </c>
      <c r="H445" s="309" t="str">
        <f t="shared" si="14"/>
        <v>фото1</v>
      </c>
      <c r="I445" s="439" t="s">
        <v>861</v>
      </c>
      <c r="J445" s="310"/>
      <c r="K445" s="417" t="s">
        <v>13283</v>
      </c>
      <c r="L445" s="418">
        <v>3</v>
      </c>
      <c r="M445" s="419">
        <v>149.30000000000001</v>
      </c>
      <c r="N445" s="420"/>
      <c r="O445" s="123"/>
      <c r="P445" s="123"/>
      <c r="Q445" s="123"/>
      <c r="R445" s="123"/>
      <c r="S445" s="124"/>
      <c r="T445" s="124"/>
    </row>
    <row r="446" spans="1:20" s="125" customFormat="1" ht="15" x14ac:dyDescent="0.2">
      <c r="A446" s="306"/>
      <c r="B446" s="307"/>
      <c r="C446" s="429">
        <v>3559</v>
      </c>
      <c r="D446" s="364" t="s">
        <v>8601</v>
      </c>
      <c r="E446" s="308" t="s">
        <v>5404</v>
      </c>
      <c r="F446" s="69" t="s">
        <v>5423</v>
      </c>
      <c r="G446" s="68" t="s">
        <v>5424</v>
      </c>
      <c r="H446" s="309" t="str">
        <f t="shared" si="14"/>
        <v>фото1</v>
      </c>
      <c r="I446" s="439" t="s">
        <v>2447</v>
      </c>
      <c r="J446" s="310"/>
      <c r="K446" s="417" t="s">
        <v>37</v>
      </c>
      <c r="L446" s="418">
        <v>3</v>
      </c>
      <c r="M446" s="419">
        <v>171.8</v>
      </c>
      <c r="N446" s="420"/>
      <c r="O446" s="126"/>
      <c r="P446" s="126"/>
      <c r="Q446" s="126"/>
      <c r="R446" s="126"/>
      <c r="S446" s="124"/>
      <c r="T446" s="124"/>
    </row>
    <row r="447" spans="1:20" s="125" customFormat="1" ht="25.5" x14ac:dyDescent="0.2">
      <c r="A447" s="306"/>
      <c r="B447" s="307"/>
      <c r="C447" s="429">
        <v>2745</v>
      </c>
      <c r="D447" s="364" t="s">
        <v>8602</v>
      </c>
      <c r="E447" s="308" t="s">
        <v>5404</v>
      </c>
      <c r="F447" s="69" t="s">
        <v>5425</v>
      </c>
      <c r="G447" s="68" t="s">
        <v>8603</v>
      </c>
      <c r="H447" s="309" t="str">
        <f t="shared" si="14"/>
        <v>фото1</v>
      </c>
      <c r="I447" s="439" t="s">
        <v>5426</v>
      </c>
      <c r="J447" s="310"/>
      <c r="K447" s="417" t="s">
        <v>37</v>
      </c>
      <c r="L447" s="418">
        <v>3</v>
      </c>
      <c r="M447" s="419">
        <v>171.8</v>
      </c>
      <c r="N447" s="420"/>
      <c r="O447" s="123"/>
      <c r="P447" s="123"/>
      <c r="Q447" s="123"/>
      <c r="R447" s="123"/>
      <c r="S447" s="124"/>
      <c r="T447" s="124"/>
    </row>
    <row r="448" spans="1:20" s="125" customFormat="1" ht="25.5" x14ac:dyDescent="0.2">
      <c r="A448" s="306"/>
      <c r="B448" s="307"/>
      <c r="C448" s="429">
        <v>1022</v>
      </c>
      <c r="D448" s="364" t="s">
        <v>8604</v>
      </c>
      <c r="E448" s="308" t="s">
        <v>5404</v>
      </c>
      <c r="F448" s="69" t="s">
        <v>5427</v>
      </c>
      <c r="G448" s="68" t="s">
        <v>8605</v>
      </c>
      <c r="H448" s="309" t="str">
        <f t="shared" si="14"/>
        <v>фото1</v>
      </c>
      <c r="I448" s="439" t="s">
        <v>5428</v>
      </c>
      <c r="J448" s="310"/>
      <c r="K448" s="417" t="s">
        <v>37</v>
      </c>
      <c r="L448" s="418">
        <v>3</v>
      </c>
      <c r="M448" s="419">
        <v>171.8</v>
      </c>
      <c r="N448" s="420"/>
      <c r="O448" s="123"/>
      <c r="P448" s="123"/>
      <c r="Q448" s="123"/>
      <c r="R448" s="123"/>
      <c r="S448" s="124"/>
      <c r="T448" s="124"/>
    </row>
    <row r="449" spans="1:20" s="125" customFormat="1" ht="25.5" x14ac:dyDescent="0.2">
      <c r="A449" s="306"/>
      <c r="B449" s="307"/>
      <c r="C449" s="429">
        <v>5415</v>
      </c>
      <c r="D449" s="364" t="s">
        <v>10558</v>
      </c>
      <c r="E449" s="308" t="s">
        <v>5404</v>
      </c>
      <c r="F449" s="69" t="s">
        <v>8592</v>
      </c>
      <c r="G449" s="68" t="s">
        <v>8593</v>
      </c>
      <c r="H449" s="309" t="str">
        <f t="shared" si="14"/>
        <v>фото1</v>
      </c>
      <c r="I449" s="439" t="s">
        <v>8594</v>
      </c>
      <c r="J449" s="310"/>
      <c r="K449" s="417" t="s">
        <v>37</v>
      </c>
      <c r="L449" s="418">
        <v>3</v>
      </c>
      <c r="M449" s="419">
        <v>171.8</v>
      </c>
      <c r="N449" s="420"/>
      <c r="O449" s="123"/>
      <c r="P449" s="123"/>
      <c r="Q449" s="123"/>
      <c r="R449" s="123"/>
      <c r="S449" s="124"/>
      <c r="T449" s="124"/>
    </row>
    <row r="450" spans="1:20" s="125" customFormat="1" ht="26.25" thickBot="1" x14ac:dyDescent="0.25">
      <c r="A450" s="306"/>
      <c r="B450" s="307"/>
      <c r="C450" s="430">
        <v>2743</v>
      </c>
      <c r="D450" s="374" t="s">
        <v>8586</v>
      </c>
      <c r="E450" s="312" t="s">
        <v>5404</v>
      </c>
      <c r="F450" s="325" t="s">
        <v>5408</v>
      </c>
      <c r="G450" s="326" t="s">
        <v>5409</v>
      </c>
      <c r="H450" s="315" t="str">
        <f t="shared" si="14"/>
        <v>фото1</v>
      </c>
      <c r="I450" s="440" t="s">
        <v>5410</v>
      </c>
      <c r="J450" s="316"/>
      <c r="K450" s="421" t="s">
        <v>37</v>
      </c>
      <c r="L450" s="422">
        <v>3</v>
      </c>
      <c r="M450" s="423">
        <v>171.8</v>
      </c>
      <c r="N450" s="425"/>
      <c r="O450" s="123"/>
      <c r="P450" s="123"/>
      <c r="Q450" s="123"/>
      <c r="R450" s="123"/>
      <c r="S450" s="124"/>
      <c r="T450" s="124"/>
    </row>
    <row r="451" spans="1:20" s="125" customFormat="1" ht="12.75" x14ac:dyDescent="0.2">
      <c r="A451" s="306"/>
      <c r="B451" s="306"/>
      <c r="C451" s="306"/>
      <c r="D451" s="306"/>
      <c r="E451" s="306"/>
      <c r="F451" s="306"/>
      <c r="G451" s="306"/>
      <c r="H451" s="306"/>
      <c r="I451" s="306"/>
      <c r="J451" s="306"/>
      <c r="K451" s="306"/>
      <c r="L451" s="306"/>
      <c r="M451" s="306"/>
      <c r="N451" s="306"/>
      <c r="O451" s="123"/>
      <c r="P451" s="123"/>
      <c r="Q451" s="123"/>
      <c r="R451" s="123"/>
      <c r="S451" s="124"/>
      <c r="T451" s="124"/>
    </row>
    <row r="452" spans="1:20" s="125" customFormat="1" x14ac:dyDescent="0.2">
      <c r="A452" s="340"/>
      <c r="B452" s="340"/>
      <c r="C452" s="341"/>
      <c r="D452" s="341"/>
      <c r="E452" s="341"/>
      <c r="F452" s="342" t="s">
        <v>49</v>
      </c>
      <c r="G452" s="343"/>
      <c r="H452" s="307"/>
      <c r="I452" s="344"/>
      <c r="J452" s="344"/>
      <c r="K452" s="344"/>
      <c r="L452" s="344"/>
      <c r="M452" s="344"/>
      <c r="N452" s="344"/>
      <c r="O452" s="123"/>
      <c r="P452" s="123"/>
      <c r="Q452" s="123"/>
      <c r="R452" s="123"/>
      <c r="S452" s="124"/>
      <c r="T452" s="124"/>
    </row>
    <row r="453" spans="1:20" s="125" customFormat="1" ht="15.75" x14ac:dyDescent="0.2">
      <c r="A453" s="340"/>
      <c r="B453" s="340"/>
      <c r="C453" s="345"/>
      <c r="D453" s="346"/>
      <c r="E453" s="347"/>
      <c r="F453" s="303" t="s">
        <v>5431</v>
      </c>
      <c r="G453" s="348"/>
      <c r="H453" s="349"/>
      <c r="I453" s="350"/>
      <c r="J453" s="351"/>
      <c r="K453" s="352"/>
      <c r="L453" s="353"/>
      <c r="M453" s="353"/>
      <c r="N453" s="345"/>
      <c r="O453" s="123"/>
      <c r="P453" s="123"/>
      <c r="Q453" s="123"/>
      <c r="R453" s="123"/>
      <c r="S453" s="124"/>
      <c r="T453" s="124"/>
    </row>
    <row r="454" spans="1:20" s="125" customFormat="1" ht="15" x14ac:dyDescent="0.2">
      <c r="A454" s="306"/>
      <c r="B454" s="354"/>
      <c r="C454" s="426">
        <v>6343</v>
      </c>
      <c r="D454" s="355" t="s">
        <v>10562</v>
      </c>
      <c r="E454" s="356" t="s">
        <v>5432</v>
      </c>
      <c r="F454" s="357" t="s">
        <v>10563</v>
      </c>
      <c r="G454" s="357" t="s">
        <v>10564</v>
      </c>
      <c r="H454" s="358" t="str">
        <f>HYPERLINK("http://www.gardenbulbs.ru/images/Dahlia_CL/thumbnails/"&amp;D454&amp;".jpg","фото1")</f>
        <v>фото1</v>
      </c>
      <c r="I454" s="359" t="s">
        <v>10565</v>
      </c>
      <c r="J454" s="360" t="s">
        <v>8608</v>
      </c>
      <c r="K454" s="361" t="s">
        <v>24</v>
      </c>
      <c r="L454" s="362">
        <v>1</v>
      </c>
      <c r="M454" s="414">
        <v>86.1</v>
      </c>
      <c r="N454" s="363"/>
      <c r="O454" s="123"/>
      <c r="P454" s="123"/>
      <c r="Q454" s="123"/>
      <c r="R454" s="123"/>
      <c r="S454" s="124"/>
      <c r="T454" s="124"/>
    </row>
    <row r="455" spans="1:20" s="125" customFormat="1" ht="22.5" x14ac:dyDescent="0.2">
      <c r="A455" s="306"/>
      <c r="B455" s="354"/>
      <c r="C455" s="427">
        <v>6345</v>
      </c>
      <c r="D455" s="364" t="s">
        <v>10566</v>
      </c>
      <c r="E455" s="365" t="s">
        <v>5432</v>
      </c>
      <c r="F455" s="366" t="s">
        <v>10567</v>
      </c>
      <c r="G455" s="366" t="s">
        <v>10568</v>
      </c>
      <c r="H455" s="60" t="str">
        <f t="shared" ref="H455:H502" si="15">HYPERLINK("http://www.gardenbulbs.ru/images/Dahlia_CL/thumbnails/"&amp;D455&amp;".jpg","фото1")</f>
        <v>фото1</v>
      </c>
      <c r="I455" s="367" t="s">
        <v>10569</v>
      </c>
      <c r="J455" s="368" t="s">
        <v>8608</v>
      </c>
      <c r="K455" s="369" t="s">
        <v>24</v>
      </c>
      <c r="L455" s="370">
        <v>1</v>
      </c>
      <c r="M455" s="415">
        <v>82.7</v>
      </c>
      <c r="N455" s="371"/>
      <c r="O455" s="123"/>
      <c r="P455" s="123"/>
      <c r="Q455" s="123"/>
      <c r="R455" s="123"/>
      <c r="S455" s="124"/>
      <c r="T455" s="124"/>
    </row>
    <row r="456" spans="1:20" s="125" customFormat="1" ht="22.5" x14ac:dyDescent="0.2">
      <c r="A456" s="306"/>
      <c r="B456" s="354"/>
      <c r="C456" s="427">
        <v>3563</v>
      </c>
      <c r="D456" s="364" t="s">
        <v>8607</v>
      </c>
      <c r="E456" s="365" t="s">
        <v>5432</v>
      </c>
      <c r="F456" s="366" t="s">
        <v>5433</v>
      </c>
      <c r="G456" s="366" t="s">
        <v>5434</v>
      </c>
      <c r="H456" s="60" t="str">
        <f t="shared" si="15"/>
        <v>фото1</v>
      </c>
      <c r="I456" s="367" t="s">
        <v>5435</v>
      </c>
      <c r="J456" s="368" t="s">
        <v>8608</v>
      </c>
      <c r="K456" s="369" t="s">
        <v>24</v>
      </c>
      <c r="L456" s="370">
        <v>1</v>
      </c>
      <c r="M456" s="415">
        <v>69.900000000000006</v>
      </c>
      <c r="N456" s="371"/>
      <c r="O456" s="123"/>
      <c r="P456" s="123"/>
      <c r="Q456" s="123"/>
      <c r="R456" s="123"/>
      <c r="S456" s="124"/>
      <c r="T456" s="124"/>
    </row>
    <row r="457" spans="1:20" s="125" customFormat="1" ht="22.5" x14ac:dyDescent="0.2">
      <c r="A457" s="306"/>
      <c r="B457" s="354"/>
      <c r="C457" s="427">
        <v>3579</v>
      </c>
      <c r="D457" s="364" t="s">
        <v>8609</v>
      </c>
      <c r="E457" s="365" t="s">
        <v>5432</v>
      </c>
      <c r="F457" s="366" t="s">
        <v>5436</v>
      </c>
      <c r="G457" s="366" t="s">
        <v>5437</v>
      </c>
      <c r="H457" s="60" t="str">
        <f t="shared" si="15"/>
        <v>фото1</v>
      </c>
      <c r="I457" s="367" t="s">
        <v>5438</v>
      </c>
      <c r="J457" s="368" t="s">
        <v>8608</v>
      </c>
      <c r="K457" s="369" t="s">
        <v>24</v>
      </c>
      <c r="L457" s="370">
        <v>1</v>
      </c>
      <c r="M457" s="415">
        <v>91.2</v>
      </c>
      <c r="N457" s="371"/>
      <c r="O457" s="123"/>
      <c r="P457" s="123"/>
      <c r="Q457" s="123"/>
      <c r="R457" s="123"/>
      <c r="S457" s="124"/>
      <c r="T457" s="124"/>
    </row>
    <row r="458" spans="1:20" s="125" customFormat="1" ht="15" x14ac:dyDescent="0.2">
      <c r="A458" s="306"/>
      <c r="B458" s="354"/>
      <c r="C458" s="427">
        <v>3578</v>
      </c>
      <c r="D458" s="364" t="s">
        <v>8610</v>
      </c>
      <c r="E458" s="365" t="s">
        <v>5432</v>
      </c>
      <c r="F458" s="366" t="s">
        <v>5439</v>
      </c>
      <c r="G458" s="366" t="s">
        <v>5440</v>
      </c>
      <c r="H458" s="60" t="str">
        <f t="shared" si="15"/>
        <v>фото1</v>
      </c>
      <c r="I458" s="367" t="s">
        <v>5441</v>
      </c>
      <c r="J458" s="368" t="s">
        <v>8608</v>
      </c>
      <c r="K458" s="369" t="s">
        <v>24</v>
      </c>
      <c r="L458" s="370">
        <v>1</v>
      </c>
      <c r="M458" s="415">
        <v>79.3</v>
      </c>
      <c r="N458" s="371"/>
      <c r="O458" s="123"/>
      <c r="P458" s="123"/>
      <c r="Q458" s="123"/>
      <c r="R458" s="123"/>
      <c r="S458" s="124"/>
      <c r="T458" s="124"/>
    </row>
    <row r="459" spans="1:20" s="125" customFormat="1" ht="22.5" x14ac:dyDescent="0.2">
      <c r="A459" s="306"/>
      <c r="B459" s="354"/>
      <c r="C459" s="427">
        <v>4406</v>
      </c>
      <c r="D459" s="364" t="s">
        <v>8611</v>
      </c>
      <c r="E459" s="365" t="s">
        <v>5432</v>
      </c>
      <c r="F459" s="366" t="s">
        <v>5442</v>
      </c>
      <c r="G459" s="366" t="s">
        <v>5443</v>
      </c>
      <c r="H459" s="60" t="str">
        <f t="shared" si="15"/>
        <v>фото1</v>
      </c>
      <c r="I459" s="367" t="s">
        <v>5444</v>
      </c>
      <c r="J459" s="368" t="s">
        <v>8608</v>
      </c>
      <c r="K459" s="369" t="s">
        <v>24</v>
      </c>
      <c r="L459" s="370">
        <v>1</v>
      </c>
      <c r="M459" s="415">
        <v>83.5</v>
      </c>
      <c r="N459" s="371"/>
      <c r="O459" s="123"/>
      <c r="P459" s="123"/>
      <c r="Q459" s="123"/>
      <c r="R459" s="123"/>
      <c r="S459" s="124"/>
      <c r="T459" s="124"/>
    </row>
    <row r="460" spans="1:20" s="125" customFormat="1" ht="33.75" x14ac:dyDescent="0.2">
      <c r="A460" s="306"/>
      <c r="B460" s="354"/>
      <c r="C460" s="427" t="s">
        <v>13295</v>
      </c>
      <c r="D460" s="364" t="s">
        <v>13296</v>
      </c>
      <c r="E460" s="365" t="s">
        <v>5432</v>
      </c>
      <c r="F460" s="372" t="s">
        <v>13297</v>
      </c>
      <c r="G460" s="372" t="s">
        <v>13298</v>
      </c>
      <c r="H460" s="373" t="str">
        <f t="shared" si="15"/>
        <v>фото1</v>
      </c>
      <c r="I460" s="367" t="s">
        <v>13299</v>
      </c>
      <c r="J460" s="368" t="s">
        <v>8608</v>
      </c>
      <c r="K460" s="369" t="s">
        <v>24</v>
      </c>
      <c r="L460" s="370">
        <v>1</v>
      </c>
      <c r="M460" s="415">
        <v>93.8</v>
      </c>
      <c r="N460" s="371"/>
      <c r="O460" s="123"/>
      <c r="P460" s="123"/>
      <c r="Q460" s="123"/>
      <c r="R460" s="123"/>
      <c r="S460" s="124"/>
      <c r="T460" s="124"/>
    </row>
    <row r="461" spans="1:20" s="125" customFormat="1" ht="22.5" x14ac:dyDescent="0.2">
      <c r="A461" s="306"/>
      <c r="B461" s="354"/>
      <c r="C461" s="427">
        <v>4407</v>
      </c>
      <c r="D461" s="364" t="s">
        <v>8612</v>
      </c>
      <c r="E461" s="365" t="s">
        <v>5432</v>
      </c>
      <c r="F461" s="366" t="s">
        <v>5445</v>
      </c>
      <c r="G461" s="366" t="s">
        <v>5446</v>
      </c>
      <c r="H461" s="60" t="str">
        <f t="shared" si="15"/>
        <v>фото1</v>
      </c>
      <c r="I461" s="367" t="s">
        <v>5447</v>
      </c>
      <c r="J461" s="368" t="s">
        <v>8608</v>
      </c>
      <c r="K461" s="369" t="s">
        <v>24</v>
      </c>
      <c r="L461" s="370">
        <v>1</v>
      </c>
      <c r="M461" s="415">
        <v>83.5</v>
      </c>
      <c r="N461" s="371"/>
      <c r="O461" s="123"/>
      <c r="P461" s="123"/>
      <c r="Q461" s="123"/>
      <c r="R461" s="123"/>
      <c r="S461" s="124"/>
      <c r="T461" s="124"/>
    </row>
    <row r="462" spans="1:20" s="125" customFormat="1" ht="33.75" x14ac:dyDescent="0.2">
      <c r="A462" s="306"/>
      <c r="B462" s="354"/>
      <c r="C462" s="427">
        <v>5420</v>
      </c>
      <c r="D462" s="364" t="s">
        <v>10570</v>
      </c>
      <c r="E462" s="365" t="s">
        <v>5432</v>
      </c>
      <c r="F462" s="366" t="s">
        <v>8613</v>
      </c>
      <c r="G462" s="366" t="s">
        <v>8614</v>
      </c>
      <c r="H462" s="60" t="str">
        <f t="shared" si="15"/>
        <v>фото1</v>
      </c>
      <c r="I462" s="367" t="s">
        <v>8615</v>
      </c>
      <c r="J462" s="368" t="s">
        <v>8608</v>
      </c>
      <c r="K462" s="369" t="s">
        <v>24</v>
      </c>
      <c r="L462" s="370">
        <v>1</v>
      </c>
      <c r="M462" s="415">
        <v>79.3</v>
      </c>
      <c r="N462" s="371"/>
      <c r="O462" s="123"/>
      <c r="P462" s="123"/>
      <c r="Q462" s="123"/>
      <c r="R462" s="123"/>
      <c r="S462" s="124"/>
      <c r="T462" s="124"/>
    </row>
    <row r="463" spans="1:20" s="125" customFormat="1" ht="22.5" x14ac:dyDescent="0.2">
      <c r="A463" s="306"/>
      <c r="B463" s="354"/>
      <c r="C463" s="427">
        <v>3607</v>
      </c>
      <c r="D463" s="364" t="s">
        <v>8616</v>
      </c>
      <c r="E463" s="365" t="s">
        <v>5432</v>
      </c>
      <c r="F463" s="366" t="s">
        <v>777</v>
      </c>
      <c r="G463" s="366" t="s">
        <v>778</v>
      </c>
      <c r="H463" s="60" t="str">
        <f t="shared" si="15"/>
        <v>фото1</v>
      </c>
      <c r="I463" s="367" t="s">
        <v>5448</v>
      </c>
      <c r="J463" s="368" t="s">
        <v>8608</v>
      </c>
      <c r="K463" s="369" t="s">
        <v>24</v>
      </c>
      <c r="L463" s="370">
        <v>1</v>
      </c>
      <c r="M463" s="415">
        <v>83.5</v>
      </c>
      <c r="N463" s="371"/>
      <c r="O463" s="123"/>
      <c r="P463" s="123"/>
      <c r="Q463" s="123"/>
      <c r="R463" s="123"/>
      <c r="S463" s="124"/>
      <c r="T463" s="124"/>
    </row>
    <row r="464" spans="1:20" s="125" customFormat="1" ht="15" x14ac:dyDescent="0.2">
      <c r="A464" s="306"/>
      <c r="B464" s="354"/>
      <c r="C464" s="427">
        <v>4409</v>
      </c>
      <c r="D464" s="364" t="s">
        <v>8617</v>
      </c>
      <c r="E464" s="365" t="s">
        <v>5432</v>
      </c>
      <c r="F464" s="366" t="s">
        <v>5449</v>
      </c>
      <c r="G464" s="366" t="s">
        <v>5450</v>
      </c>
      <c r="H464" s="60" t="str">
        <f t="shared" si="15"/>
        <v>фото1</v>
      </c>
      <c r="I464" s="367" t="s">
        <v>5451</v>
      </c>
      <c r="J464" s="368" t="s">
        <v>8608</v>
      </c>
      <c r="K464" s="369" t="s">
        <v>24</v>
      </c>
      <c r="L464" s="370">
        <v>1</v>
      </c>
      <c r="M464" s="415">
        <v>83.5</v>
      </c>
      <c r="N464" s="371"/>
      <c r="O464" s="123"/>
      <c r="P464" s="123"/>
      <c r="Q464" s="123"/>
      <c r="R464" s="123"/>
      <c r="S464" s="124"/>
      <c r="T464" s="124"/>
    </row>
    <row r="465" spans="1:20" s="125" customFormat="1" ht="15" x14ac:dyDescent="0.2">
      <c r="A465" s="306"/>
      <c r="B465" s="354"/>
      <c r="C465" s="427">
        <v>6348</v>
      </c>
      <c r="D465" s="364" t="s">
        <v>10571</v>
      </c>
      <c r="E465" s="365" t="s">
        <v>5432</v>
      </c>
      <c r="F465" s="366" t="s">
        <v>10572</v>
      </c>
      <c r="G465" s="366" t="s">
        <v>10573</v>
      </c>
      <c r="H465" s="60" t="str">
        <f t="shared" si="15"/>
        <v>фото1</v>
      </c>
      <c r="I465" s="367" t="s">
        <v>10574</v>
      </c>
      <c r="J465" s="368" t="s">
        <v>8608</v>
      </c>
      <c r="K465" s="369" t="s">
        <v>24</v>
      </c>
      <c r="L465" s="370">
        <v>1</v>
      </c>
      <c r="M465" s="415">
        <v>83.5</v>
      </c>
      <c r="N465" s="371"/>
      <c r="O465" s="123"/>
      <c r="P465" s="123"/>
      <c r="Q465" s="123"/>
      <c r="R465" s="123"/>
      <c r="S465" s="124"/>
      <c r="T465" s="124"/>
    </row>
    <row r="466" spans="1:20" s="125" customFormat="1" ht="15" x14ac:dyDescent="0.2">
      <c r="A466" s="306"/>
      <c r="B466" s="354"/>
      <c r="C466" s="427">
        <v>6342</v>
      </c>
      <c r="D466" s="364" t="s">
        <v>10559</v>
      </c>
      <c r="E466" s="365" t="s">
        <v>5432</v>
      </c>
      <c r="F466" s="366" t="s">
        <v>10560</v>
      </c>
      <c r="G466" s="366" t="s">
        <v>13300</v>
      </c>
      <c r="H466" s="60" t="str">
        <f t="shared" si="15"/>
        <v>фото1</v>
      </c>
      <c r="I466" s="367" t="s">
        <v>10561</v>
      </c>
      <c r="J466" s="368" t="s">
        <v>8608</v>
      </c>
      <c r="K466" s="369" t="s">
        <v>24</v>
      </c>
      <c r="L466" s="370">
        <v>1</v>
      </c>
      <c r="M466" s="415">
        <v>83.5</v>
      </c>
      <c r="N466" s="371"/>
      <c r="O466" s="123"/>
      <c r="P466" s="123"/>
      <c r="Q466" s="123"/>
      <c r="R466" s="123"/>
      <c r="S466" s="124"/>
      <c r="T466" s="124"/>
    </row>
    <row r="467" spans="1:20" s="125" customFormat="1" ht="15" x14ac:dyDescent="0.2">
      <c r="A467" s="306"/>
      <c r="B467" s="354"/>
      <c r="C467" s="427" t="s">
        <v>13301</v>
      </c>
      <c r="D467" s="364" t="s">
        <v>13302</v>
      </c>
      <c r="E467" s="365" t="s">
        <v>5432</v>
      </c>
      <c r="F467" s="372" t="s">
        <v>13303</v>
      </c>
      <c r="G467" s="372" t="s">
        <v>13304</v>
      </c>
      <c r="H467" s="373" t="str">
        <f t="shared" si="15"/>
        <v>фото1</v>
      </c>
      <c r="I467" s="367" t="s">
        <v>13305</v>
      </c>
      <c r="J467" s="368" t="s">
        <v>8608</v>
      </c>
      <c r="K467" s="369" t="s">
        <v>24</v>
      </c>
      <c r="L467" s="370">
        <v>1</v>
      </c>
      <c r="M467" s="415">
        <v>80.099999999999994</v>
      </c>
      <c r="N467" s="371"/>
      <c r="O467" s="123"/>
      <c r="P467" s="123"/>
      <c r="Q467" s="123"/>
      <c r="R467" s="123"/>
      <c r="S467" s="124"/>
      <c r="T467" s="124"/>
    </row>
    <row r="468" spans="1:20" s="125" customFormat="1" ht="22.5" x14ac:dyDescent="0.2">
      <c r="A468" s="306"/>
      <c r="B468" s="354"/>
      <c r="C468" s="427">
        <v>3673</v>
      </c>
      <c r="D468" s="364" t="s">
        <v>8618</v>
      </c>
      <c r="E468" s="365" t="s">
        <v>5432</v>
      </c>
      <c r="F468" s="366" t="s">
        <v>5452</v>
      </c>
      <c r="G468" s="366" t="s">
        <v>5453</v>
      </c>
      <c r="H468" s="60" t="str">
        <f t="shared" si="15"/>
        <v>фото1</v>
      </c>
      <c r="I468" s="367" t="s">
        <v>5454</v>
      </c>
      <c r="J468" s="368" t="s">
        <v>8608</v>
      </c>
      <c r="K468" s="369" t="s">
        <v>24</v>
      </c>
      <c r="L468" s="370">
        <v>1</v>
      </c>
      <c r="M468" s="415">
        <v>83.5</v>
      </c>
      <c r="N468" s="371"/>
      <c r="O468" s="123"/>
      <c r="P468" s="123"/>
      <c r="Q468" s="123"/>
      <c r="R468" s="123"/>
      <c r="S468" s="124"/>
      <c r="T468" s="124"/>
    </row>
    <row r="469" spans="1:20" s="125" customFormat="1" ht="15" x14ac:dyDescent="0.2">
      <c r="A469" s="306"/>
      <c r="B469" s="354"/>
      <c r="C469" s="427">
        <v>4410</v>
      </c>
      <c r="D469" s="364" t="s">
        <v>8619</v>
      </c>
      <c r="E469" s="365" t="s">
        <v>5432</v>
      </c>
      <c r="F469" s="366" t="s">
        <v>5455</v>
      </c>
      <c r="G469" s="366" t="s">
        <v>5456</v>
      </c>
      <c r="H469" s="60" t="str">
        <f t="shared" si="15"/>
        <v>фото1</v>
      </c>
      <c r="I469" s="367" t="s">
        <v>5457</v>
      </c>
      <c r="J469" s="368" t="s">
        <v>8608</v>
      </c>
      <c r="K469" s="369" t="s">
        <v>24</v>
      </c>
      <c r="L469" s="370">
        <v>1</v>
      </c>
      <c r="M469" s="415">
        <v>83.5</v>
      </c>
      <c r="N469" s="371"/>
      <c r="O469" s="123"/>
      <c r="P469" s="123"/>
      <c r="Q469" s="123"/>
      <c r="R469" s="123"/>
      <c r="S469" s="124"/>
      <c r="T469" s="124"/>
    </row>
    <row r="470" spans="1:20" s="125" customFormat="1" ht="15" x14ac:dyDescent="0.2">
      <c r="A470" s="306"/>
      <c r="B470" s="354"/>
      <c r="C470" s="427">
        <v>5427</v>
      </c>
      <c r="D470" s="364" t="s">
        <v>10575</v>
      </c>
      <c r="E470" s="365" t="s">
        <v>5432</v>
      </c>
      <c r="F470" s="366" t="s">
        <v>8620</v>
      </c>
      <c r="G470" s="366" t="s">
        <v>10347</v>
      </c>
      <c r="H470" s="60" t="str">
        <f t="shared" si="15"/>
        <v>фото1</v>
      </c>
      <c r="I470" s="367" t="s">
        <v>8621</v>
      </c>
      <c r="J470" s="368" t="s">
        <v>8608</v>
      </c>
      <c r="K470" s="369" t="s">
        <v>24</v>
      </c>
      <c r="L470" s="370">
        <v>1</v>
      </c>
      <c r="M470" s="415">
        <v>83.5</v>
      </c>
      <c r="N470" s="371"/>
      <c r="O470" s="123"/>
      <c r="P470" s="123"/>
      <c r="Q470" s="123"/>
      <c r="R470" s="123"/>
      <c r="S470" s="124"/>
      <c r="T470" s="124"/>
    </row>
    <row r="471" spans="1:20" s="125" customFormat="1" ht="22.5" x14ac:dyDescent="0.2">
      <c r="A471" s="306"/>
      <c r="B471" s="354"/>
      <c r="C471" s="427">
        <v>3585</v>
      </c>
      <c r="D471" s="364" t="s">
        <v>8622</v>
      </c>
      <c r="E471" s="365" t="s">
        <v>5432</v>
      </c>
      <c r="F471" s="366" t="s">
        <v>5458</v>
      </c>
      <c r="G471" s="366" t="s">
        <v>5459</v>
      </c>
      <c r="H471" s="60" t="str">
        <f t="shared" si="15"/>
        <v>фото1</v>
      </c>
      <c r="I471" s="367" t="s">
        <v>5460</v>
      </c>
      <c r="J471" s="368" t="s">
        <v>8608</v>
      </c>
      <c r="K471" s="369" t="s">
        <v>24</v>
      </c>
      <c r="L471" s="370">
        <v>1</v>
      </c>
      <c r="M471" s="415">
        <v>83.5</v>
      </c>
      <c r="N471" s="371"/>
      <c r="O471" s="123"/>
      <c r="P471" s="123"/>
      <c r="Q471" s="123"/>
      <c r="R471" s="123"/>
      <c r="S471" s="124"/>
      <c r="T471" s="124"/>
    </row>
    <row r="472" spans="1:20" s="125" customFormat="1" ht="22.5" x14ac:dyDescent="0.2">
      <c r="A472" s="306"/>
      <c r="B472" s="354"/>
      <c r="C472" s="427">
        <v>6349</v>
      </c>
      <c r="D472" s="364" t="s">
        <v>10576</v>
      </c>
      <c r="E472" s="365" t="s">
        <v>5432</v>
      </c>
      <c r="F472" s="366" t="s">
        <v>10577</v>
      </c>
      <c r="G472" s="366" t="s">
        <v>10578</v>
      </c>
      <c r="H472" s="60" t="str">
        <f t="shared" si="15"/>
        <v>фото1</v>
      </c>
      <c r="I472" s="367" t="s">
        <v>10579</v>
      </c>
      <c r="J472" s="368" t="s">
        <v>8608</v>
      </c>
      <c r="K472" s="369" t="s">
        <v>24</v>
      </c>
      <c r="L472" s="370">
        <v>1</v>
      </c>
      <c r="M472" s="415">
        <v>83.5</v>
      </c>
      <c r="N472" s="371"/>
      <c r="O472" s="123"/>
      <c r="P472" s="123"/>
      <c r="Q472" s="123"/>
      <c r="R472" s="123"/>
      <c r="S472" s="124"/>
      <c r="T472" s="124"/>
    </row>
    <row r="473" spans="1:20" s="125" customFormat="1" ht="22.5" x14ac:dyDescent="0.2">
      <c r="A473" s="306"/>
      <c r="B473" s="354"/>
      <c r="C473" s="427">
        <v>3586</v>
      </c>
      <c r="D473" s="364" t="s">
        <v>8623</v>
      </c>
      <c r="E473" s="365" t="s">
        <v>5432</v>
      </c>
      <c r="F473" s="366" t="s">
        <v>5461</v>
      </c>
      <c r="G473" s="366" t="s">
        <v>5462</v>
      </c>
      <c r="H473" s="60" t="str">
        <f t="shared" si="15"/>
        <v>фото1</v>
      </c>
      <c r="I473" s="367" t="s">
        <v>5463</v>
      </c>
      <c r="J473" s="368" t="s">
        <v>8608</v>
      </c>
      <c r="K473" s="369" t="s">
        <v>24</v>
      </c>
      <c r="L473" s="370">
        <v>1</v>
      </c>
      <c r="M473" s="415">
        <v>79.3</v>
      </c>
      <c r="N473" s="371"/>
      <c r="O473" s="123"/>
      <c r="P473" s="123"/>
      <c r="Q473" s="123"/>
      <c r="R473" s="123"/>
      <c r="S473" s="124"/>
      <c r="T473" s="124"/>
    </row>
    <row r="474" spans="1:20" s="125" customFormat="1" ht="22.5" x14ac:dyDescent="0.2">
      <c r="A474" s="306"/>
      <c r="B474" s="354"/>
      <c r="C474" s="427">
        <v>6351</v>
      </c>
      <c r="D474" s="364" t="s">
        <v>10580</v>
      </c>
      <c r="E474" s="365" t="s">
        <v>5432</v>
      </c>
      <c r="F474" s="366" t="s">
        <v>10581</v>
      </c>
      <c r="G474" s="366" t="s">
        <v>10582</v>
      </c>
      <c r="H474" s="60" t="str">
        <f t="shared" si="15"/>
        <v>фото1</v>
      </c>
      <c r="I474" s="367" t="s">
        <v>10583</v>
      </c>
      <c r="J474" s="368" t="s">
        <v>8608</v>
      </c>
      <c r="K474" s="369" t="s">
        <v>24</v>
      </c>
      <c r="L474" s="370">
        <v>1</v>
      </c>
      <c r="M474" s="415">
        <v>91.6</v>
      </c>
      <c r="N474" s="371"/>
      <c r="O474" s="123"/>
      <c r="P474" s="123"/>
      <c r="Q474" s="123"/>
      <c r="R474" s="123"/>
      <c r="S474" s="124"/>
      <c r="T474" s="124"/>
    </row>
    <row r="475" spans="1:20" s="125" customFormat="1" ht="15" x14ac:dyDescent="0.2">
      <c r="A475" s="306"/>
      <c r="B475" s="354"/>
      <c r="C475" s="427" t="s">
        <v>13306</v>
      </c>
      <c r="D475" s="364" t="s">
        <v>13307</v>
      </c>
      <c r="E475" s="365" t="s">
        <v>5432</v>
      </c>
      <c r="F475" s="372" t="s">
        <v>13308</v>
      </c>
      <c r="G475" s="372" t="s">
        <v>13309</v>
      </c>
      <c r="H475" s="373" t="str">
        <f t="shared" si="15"/>
        <v>фото1</v>
      </c>
      <c r="I475" s="367" t="s">
        <v>13310</v>
      </c>
      <c r="J475" s="368" t="s">
        <v>8608</v>
      </c>
      <c r="K475" s="369" t="s">
        <v>24</v>
      </c>
      <c r="L475" s="370">
        <v>1</v>
      </c>
      <c r="M475" s="415">
        <v>85.3</v>
      </c>
      <c r="N475" s="371"/>
      <c r="O475" s="123"/>
      <c r="P475" s="123"/>
      <c r="Q475" s="123"/>
      <c r="R475" s="123"/>
      <c r="S475" s="124"/>
      <c r="T475" s="124"/>
    </row>
    <row r="476" spans="1:20" s="125" customFormat="1" ht="15" x14ac:dyDescent="0.2">
      <c r="A476" s="306"/>
      <c r="B476" s="354"/>
      <c r="C476" s="427">
        <v>3680</v>
      </c>
      <c r="D476" s="364" t="s">
        <v>8624</v>
      </c>
      <c r="E476" s="365" t="s">
        <v>5432</v>
      </c>
      <c r="F476" s="366" t="s">
        <v>5464</v>
      </c>
      <c r="G476" s="366" t="s">
        <v>5465</v>
      </c>
      <c r="H476" s="60" t="str">
        <f t="shared" si="15"/>
        <v>фото1</v>
      </c>
      <c r="I476" s="367" t="s">
        <v>5466</v>
      </c>
      <c r="J476" s="368" t="s">
        <v>8608</v>
      </c>
      <c r="K476" s="369" t="s">
        <v>24</v>
      </c>
      <c r="L476" s="370">
        <v>1</v>
      </c>
      <c r="M476" s="415">
        <v>83.5</v>
      </c>
      <c r="N476" s="371"/>
      <c r="O476" s="123"/>
      <c r="P476" s="123"/>
      <c r="Q476" s="123"/>
      <c r="R476" s="123"/>
      <c r="S476" s="124"/>
      <c r="T476" s="124"/>
    </row>
    <row r="477" spans="1:20" s="125" customFormat="1" ht="22.5" x14ac:dyDescent="0.2">
      <c r="A477" s="306"/>
      <c r="B477" s="354"/>
      <c r="C477" s="427">
        <v>3993</v>
      </c>
      <c r="D477" s="364" t="s">
        <v>8625</v>
      </c>
      <c r="E477" s="365" t="s">
        <v>5432</v>
      </c>
      <c r="F477" s="366" t="s">
        <v>5467</v>
      </c>
      <c r="G477" s="366" t="s">
        <v>5468</v>
      </c>
      <c r="H477" s="60" t="str">
        <f t="shared" si="15"/>
        <v>фото1</v>
      </c>
      <c r="I477" s="367" t="s">
        <v>5469</v>
      </c>
      <c r="J477" s="368" t="s">
        <v>8608</v>
      </c>
      <c r="K477" s="369" t="s">
        <v>24</v>
      </c>
      <c r="L477" s="370">
        <v>1</v>
      </c>
      <c r="M477" s="415">
        <v>75.900000000000006</v>
      </c>
      <c r="N477" s="371"/>
      <c r="O477" s="123"/>
      <c r="P477" s="123"/>
      <c r="Q477" s="123"/>
      <c r="R477" s="123"/>
      <c r="S477" s="124"/>
      <c r="T477" s="124"/>
    </row>
    <row r="478" spans="1:20" s="125" customFormat="1" ht="22.5" x14ac:dyDescent="0.2">
      <c r="A478" s="306"/>
      <c r="B478" s="354"/>
      <c r="C478" s="427">
        <v>4411</v>
      </c>
      <c r="D478" s="364" t="s">
        <v>8626</v>
      </c>
      <c r="E478" s="365" t="s">
        <v>5432</v>
      </c>
      <c r="F478" s="366" t="s">
        <v>5470</v>
      </c>
      <c r="G478" s="366" t="s">
        <v>5471</v>
      </c>
      <c r="H478" s="60" t="str">
        <f t="shared" si="15"/>
        <v>фото1</v>
      </c>
      <c r="I478" s="367" t="s">
        <v>5472</v>
      </c>
      <c r="J478" s="368" t="s">
        <v>8608</v>
      </c>
      <c r="K478" s="369" t="s">
        <v>24</v>
      </c>
      <c r="L478" s="370">
        <v>1</v>
      </c>
      <c r="M478" s="415">
        <v>83.5</v>
      </c>
      <c r="N478" s="371"/>
      <c r="O478" s="123"/>
      <c r="P478" s="123"/>
      <c r="Q478" s="123"/>
      <c r="R478" s="123"/>
      <c r="S478" s="124"/>
      <c r="T478" s="124"/>
    </row>
    <row r="479" spans="1:20" s="125" customFormat="1" ht="15" x14ac:dyDescent="0.2">
      <c r="A479" s="306"/>
      <c r="B479" s="354"/>
      <c r="C479" s="427">
        <v>6352</v>
      </c>
      <c r="D479" s="364" t="s">
        <v>10584</v>
      </c>
      <c r="E479" s="365" t="s">
        <v>5432</v>
      </c>
      <c r="F479" s="366" t="s">
        <v>10585</v>
      </c>
      <c r="G479" s="366" t="s">
        <v>10586</v>
      </c>
      <c r="H479" s="60" t="str">
        <f t="shared" si="15"/>
        <v>фото1</v>
      </c>
      <c r="I479" s="367" t="s">
        <v>10587</v>
      </c>
      <c r="J479" s="368" t="s">
        <v>8608</v>
      </c>
      <c r="K479" s="369" t="s">
        <v>24</v>
      </c>
      <c r="L479" s="370">
        <v>1</v>
      </c>
      <c r="M479" s="415">
        <v>70.7</v>
      </c>
      <c r="N479" s="371"/>
      <c r="O479" s="123"/>
      <c r="P479" s="123"/>
      <c r="Q479" s="123"/>
      <c r="R479" s="123"/>
      <c r="S479" s="124"/>
      <c r="T479" s="124"/>
    </row>
    <row r="480" spans="1:20" s="125" customFormat="1" ht="22.5" x14ac:dyDescent="0.2">
      <c r="A480" s="306"/>
      <c r="B480" s="354"/>
      <c r="C480" s="427">
        <v>3616</v>
      </c>
      <c r="D480" s="364" t="s">
        <v>8627</v>
      </c>
      <c r="E480" s="365" t="s">
        <v>5432</v>
      </c>
      <c r="F480" s="366" t="s">
        <v>5473</v>
      </c>
      <c r="G480" s="366" t="s">
        <v>5474</v>
      </c>
      <c r="H480" s="60" t="str">
        <f t="shared" si="15"/>
        <v>фото1</v>
      </c>
      <c r="I480" s="367" t="s">
        <v>5475</v>
      </c>
      <c r="J480" s="368" t="s">
        <v>8608</v>
      </c>
      <c r="K480" s="369" t="s">
        <v>24</v>
      </c>
      <c r="L480" s="370">
        <v>1</v>
      </c>
      <c r="M480" s="415">
        <v>71.599999999999994</v>
      </c>
      <c r="N480" s="371"/>
      <c r="O480" s="123"/>
      <c r="P480" s="123"/>
      <c r="Q480" s="123"/>
      <c r="R480" s="123"/>
      <c r="S480" s="124"/>
      <c r="T480" s="124"/>
    </row>
    <row r="481" spans="1:20" s="125" customFormat="1" ht="22.5" x14ac:dyDescent="0.2">
      <c r="A481" s="306"/>
      <c r="B481" s="354"/>
      <c r="C481" s="427">
        <v>3624</v>
      </c>
      <c r="D481" s="364" t="s">
        <v>8628</v>
      </c>
      <c r="E481" s="365" t="s">
        <v>5432</v>
      </c>
      <c r="F481" s="366" t="s">
        <v>5476</v>
      </c>
      <c r="G481" s="366" t="s">
        <v>5477</v>
      </c>
      <c r="H481" s="60" t="str">
        <f t="shared" si="15"/>
        <v>фото1</v>
      </c>
      <c r="I481" s="367" t="s">
        <v>5478</v>
      </c>
      <c r="J481" s="368" t="s">
        <v>8608</v>
      </c>
      <c r="K481" s="369" t="s">
        <v>24</v>
      </c>
      <c r="L481" s="370">
        <v>1</v>
      </c>
      <c r="M481" s="415">
        <v>84.4</v>
      </c>
      <c r="N481" s="371"/>
      <c r="O481" s="123"/>
      <c r="P481" s="123"/>
      <c r="Q481" s="123"/>
      <c r="R481" s="123"/>
      <c r="S481" s="124"/>
      <c r="T481" s="124"/>
    </row>
    <row r="482" spans="1:20" s="125" customFormat="1" ht="15" x14ac:dyDescent="0.2">
      <c r="A482" s="306"/>
      <c r="B482" s="354"/>
      <c r="C482" s="427">
        <v>6353</v>
      </c>
      <c r="D482" s="364" t="s">
        <v>10588</v>
      </c>
      <c r="E482" s="365" t="s">
        <v>5432</v>
      </c>
      <c r="F482" s="366" t="s">
        <v>10589</v>
      </c>
      <c r="G482" s="366" t="s">
        <v>10590</v>
      </c>
      <c r="H482" s="60" t="str">
        <f t="shared" si="15"/>
        <v>фото1</v>
      </c>
      <c r="I482" s="367" t="s">
        <v>10591</v>
      </c>
      <c r="J482" s="368" t="s">
        <v>8608</v>
      </c>
      <c r="K482" s="369" t="s">
        <v>24</v>
      </c>
      <c r="L482" s="370">
        <v>1</v>
      </c>
      <c r="M482" s="415">
        <v>83.5</v>
      </c>
      <c r="N482" s="371"/>
      <c r="O482" s="123"/>
      <c r="P482" s="123"/>
      <c r="Q482" s="123"/>
      <c r="R482" s="123"/>
      <c r="S482" s="124"/>
      <c r="T482" s="124"/>
    </row>
    <row r="483" spans="1:20" s="125" customFormat="1" ht="22.5" x14ac:dyDescent="0.2">
      <c r="A483" s="306"/>
      <c r="B483" s="354"/>
      <c r="C483" s="427">
        <v>4412</v>
      </c>
      <c r="D483" s="364" t="s">
        <v>8629</v>
      </c>
      <c r="E483" s="365" t="s">
        <v>5432</v>
      </c>
      <c r="F483" s="366" t="s">
        <v>5479</v>
      </c>
      <c r="G483" s="366" t="s">
        <v>5480</v>
      </c>
      <c r="H483" s="60" t="str">
        <f t="shared" si="15"/>
        <v>фото1</v>
      </c>
      <c r="I483" s="367" t="s">
        <v>5481</v>
      </c>
      <c r="J483" s="368" t="s">
        <v>8608</v>
      </c>
      <c r="K483" s="369" t="s">
        <v>24</v>
      </c>
      <c r="L483" s="370">
        <v>1</v>
      </c>
      <c r="M483" s="415">
        <v>83.5</v>
      </c>
      <c r="N483" s="371"/>
      <c r="O483" s="123"/>
      <c r="P483" s="123"/>
      <c r="Q483" s="123"/>
      <c r="R483" s="123"/>
      <c r="S483" s="124"/>
      <c r="T483" s="124"/>
    </row>
    <row r="484" spans="1:20" s="125" customFormat="1" ht="15" x14ac:dyDescent="0.2">
      <c r="A484" s="306"/>
      <c r="B484" s="354"/>
      <c r="C484" s="427">
        <v>4413</v>
      </c>
      <c r="D484" s="364" t="s">
        <v>8630</v>
      </c>
      <c r="E484" s="365" t="s">
        <v>5432</v>
      </c>
      <c r="F484" s="366" t="s">
        <v>1851</v>
      </c>
      <c r="G484" s="366" t="s">
        <v>1852</v>
      </c>
      <c r="H484" s="60" t="str">
        <f t="shared" si="15"/>
        <v>фото1</v>
      </c>
      <c r="I484" s="367" t="s">
        <v>5482</v>
      </c>
      <c r="J484" s="368" t="s">
        <v>8608</v>
      </c>
      <c r="K484" s="369" t="s">
        <v>24</v>
      </c>
      <c r="L484" s="370">
        <v>1</v>
      </c>
      <c r="M484" s="415">
        <v>83.5</v>
      </c>
      <c r="N484" s="371"/>
      <c r="O484" s="123"/>
      <c r="P484" s="123"/>
      <c r="Q484" s="123"/>
      <c r="R484" s="123"/>
      <c r="S484" s="124"/>
      <c r="T484" s="124"/>
    </row>
    <row r="485" spans="1:20" s="125" customFormat="1" ht="33.75" x14ac:dyDescent="0.2">
      <c r="A485" s="306"/>
      <c r="B485" s="354"/>
      <c r="C485" s="427">
        <v>3984</v>
      </c>
      <c r="D485" s="364" t="s">
        <v>8631</v>
      </c>
      <c r="E485" s="365" t="s">
        <v>5432</v>
      </c>
      <c r="F485" s="366" t="s">
        <v>5483</v>
      </c>
      <c r="G485" s="366" t="s">
        <v>5484</v>
      </c>
      <c r="H485" s="60" t="str">
        <f t="shared" si="15"/>
        <v>фото1</v>
      </c>
      <c r="I485" s="367" t="s">
        <v>5485</v>
      </c>
      <c r="J485" s="368" t="s">
        <v>8608</v>
      </c>
      <c r="K485" s="369" t="s">
        <v>24</v>
      </c>
      <c r="L485" s="370">
        <v>1</v>
      </c>
      <c r="M485" s="415">
        <v>79.3</v>
      </c>
      <c r="N485" s="371"/>
      <c r="O485" s="123"/>
      <c r="P485" s="123"/>
      <c r="Q485" s="123"/>
      <c r="R485" s="123"/>
      <c r="S485" s="124"/>
      <c r="T485" s="124"/>
    </row>
    <row r="486" spans="1:20" s="125" customFormat="1" ht="22.5" x14ac:dyDescent="0.2">
      <c r="A486" s="306"/>
      <c r="B486" s="354"/>
      <c r="C486" s="427">
        <v>3631</v>
      </c>
      <c r="D486" s="364" t="s">
        <v>8632</v>
      </c>
      <c r="E486" s="365" t="s">
        <v>5432</v>
      </c>
      <c r="F486" s="366" t="s">
        <v>5486</v>
      </c>
      <c r="G486" s="366" t="s">
        <v>5487</v>
      </c>
      <c r="H486" s="60" t="str">
        <f t="shared" si="15"/>
        <v>фото1</v>
      </c>
      <c r="I486" s="367" t="s">
        <v>5488</v>
      </c>
      <c r="J486" s="368" t="s">
        <v>8608</v>
      </c>
      <c r="K486" s="369" t="s">
        <v>24</v>
      </c>
      <c r="L486" s="370">
        <v>1</v>
      </c>
      <c r="M486" s="415">
        <v>61.4</v>
      </c>
      <c r="N486" s="371"/>
      <c r="O486" s="123"/>
      <c r="P486" s="123"/>
      <c r="Q486" s="123"/>
      <c r="R486" s="123"/>
      <c r="S486" s="124"/>
      <c r="T486" s="124"/>
    </row>
    <row r="487" spans="1:20" s="125" customFormat="1" ht="45" x14ac:dyDescent="0.2">
      <c r="A487" s="306"/>
      <c r="B487" s="354"/>
      <c r="C487" s="427">
        <v>7146</v>
      </c>
      <c r="D487" s="364" t="s">
        <v>8633</v>
      </c>
      <c r="E487" s="365" t="s">
        <v>5432</v>
      </c>
      <c r="F487" s="366" t="s">
        <v>7219</v>
      </c>
      <c r="G487" s="366" t="s">
        <v>7220</v>
      </c>
      <c r="H487" s="60" t="str">
        <f t="shared" si="15"/>
        <v>фото1</v>
      </c>
      <c r="I487" s="367" t="s">
        <v>7221</v>
      </c>
      <c r="J487" s="368" t="s">
        <v>8608</v>
      </c>
      <c r="K487" s="369" t="s">
        <v>24</v>
      </c>
      <c r="L487" s="370">
        <v>1</v>
      </c>
      <c r="M487" s="415">
        <v>83.5</v>
      </c>
      <c r="N487" s="371"/>
      <c r="O487" s="123"/>
      <c r="P487" s="123"/>
      <c r="Q487" s="123"/>
      <c r="R487" s="123"/>
      <c r="S487" s="124"/>
      <c r="T487" s="124"/>
    </row>
    <row r="488" spans="1:20" s="125" customFormat="1" ht="45" x14ac:dyDescent="0.2">
      <c r="A488" s="306"/>
      <c r="B488" s="354"/>
      <c r="C488" s="427">
        <v>7147</v>
      </c>
      <c r="D488" s="364" t="s">
        <v>8634</v>
      </c>
      <c r="E488" s="365" t="s">
        <v>5432</v>
      </c>
      <c r="F488" s="366" t="s">
        <v>7222</v>
      </c>
      <c r="G488" s="366" t="s">
        <v>7223</v>
      </c>
      <c r="H488" s="60" t="str">
        <f t="shared" si="15"/>
        <v>фото1</v>
      </c>
      <c r="I488" s="367" t="s">
        <v>7224</v>
      </c>
      <c r="J488" s="368" t="s">
        <v>8608</v>
      </c>
      <c r="K488" s="369" t="s">
        <v>24</v>
      </c>
      <c r="L488" s="370">
        <v>1</v>
      </c>
      <c r="M488" s="415">
        <v>75.900000000000006</v>
      </c>
      <c r="N488" s="371"/>
      <c r="O488" s="123"/>
      <c r="P488" s="123"/>
      <c r="Q488" s="123"/>
      <c r="R488" s="123"/>
      <c r="S488" s="124"/>
      <c r="T488" s="124"/>
    </row>
    <row r="489" spans="1:20" s="125" customFormat="1" ht="22.5" x14ac:dyDescent="0.2">
      <c r="A489" s="306"/>
      <c r="B489" s="354"/>
      <c r="C489" s="427">
        <v>3994</v>
      </c>
      <c r="D489" s="364" t="s">
        <v>8635</v>
      </c>
      <c r="E489" s="365" t="s">
        <v>5432</v>
      </c>
      <c r="F489" s="366" t="s">
        <v>5489</v>
      </c>
      <c r="G489" s="366" t="s">
        <v>5490</v>
      </c>
      <c r="H489" s="60" t="str">
        <f t="shared" si="15"/>
        <v>фото1</v>
      </c>
      <c r="I489" s="367" t="s">
        <v>5491</v>
      </c>
      <c r="J489" s="368" t="s">
        <v>8608</v>
      </c>
      <c r="K489" s="369" t="s">
        <v>24</v>
      </c>
      <c r="L489" s="370">
        <v>1</v>
      </c>
      <c r="M489" s="415">
        <v>83.5</v>
      </c>
      <c r="N489" s="371"/>
      <c r="O489" s="123"/>
      <c r="P489" s="123"/>
      <c r="Q489" s="123"/>
      <c r="R489" s="123"/>
      <c r="S489" s="124"/>
      <c r="T489" s="124"/>
    </row>
    <row r="490" spans="1:20" s="125" customFormat="1" ht="15" x14ac:dyDescent="0.2">
      <c r="A490" s="306"/>
      <c r="B490" s="354"/>
      <c r="C490" s="427">
        <v>6354</v>
      </c>
      <c r="D490" s="364" t="s">
        <v>10592</v>
      </c>
      <c r="E490" s="365" t="s">
        <v>5432</v>
      </c>
      <c r="F490" s="366" t="s">
        <v>10593</v>
      </c>
      <c r="G490" s="366" t="s">
        <v>10594</v>
      </c>
      <c r="H490" s="60" t="str">
        <f t="shared" si="15"/>
        <v>фото1</v>
      </c>
      <c r="I490" s="367" t="s">
        <v>10595</v>
      </c>
      <c r="J490" s="368" t="s">
        <v>8608</v>
      </c>
      <c r="K490" s="369" t="s">
        <v>24</v>
      </c>
      <c r="L490" s="370">
        <v>1</v>
      </c>
      <c r="M490" s="415">
        <v>83.5</v>
      </c>
      <c r="N490" s="371"/>
      <c r="O490" s="123"/>
      <c r="P490" s="123"/>
      <c r="Q490" s="123"/>
      <c r="R490" s="123"/>
      <c r="S490" s="124"/>
      <c r="T490" s="124"/>
    </row>
    <row r="491" spans="1:20" s="125" customFormat="1" ht="22.5" x14ac:dyDescent="0.2">
      <c r="A491" s="306"/>
      <c r="B491" s="354"/>
      <c r="C491" s="427">
        <v>6355</v>
      </c>
      <c r="D491" s="364" t="s">
        <v>10596</v>
      </c>
      <c r="E491" s="365" t="s">
        <v>5432</v>
      </c>
      <c r="F491" s="366" t="s">
        <v>10597</v>
      </c>
      <c r="G491" s="366" t="s">
        <v>10598</v>
      </c>
      <c r="H491" s="60" t="str">
        <f t="shared" si="15"/>
        <v>фото1</v>
      </c>
      <c r="I491" s="367" t="s">
        <v>10599</v>
      </c>
      <c r="J491" s="368" t="s">
        <v>8608</v>
      </c>
      <c r="K491" s="369" t="s">
        <v>24</v>
      </c>
      <c r="L491" s="370">
        <v>1</v>
      </c>
      <c r="M491" s="415">
        <v>83.5</v>
      </c>
      <c r="N491" s="371"/>
      <c r="O491" s="123"/>
      <c r="P491" s="123"/>
      <c r="Q491" s="123"/>
      <c r="R491" s="123"/>
      <c r="S491" s="124"/>
      <c r="T491" s="124"/>
    </row>
    <row r="492" spans="1:20" s="125" customFormat="1" ht="22.5" x14ac:dyDescent="0.2">
      <c r="A492" s="306"/>
      <c r="B492" s="354"/>
      <c r="C492" s="427">
        <v>6360</v>
      </c>
      <c r="D492" s="364" t="s">
        <v>10600</v>
      </c>
      <c r="E492" s="365" t="s">
        <v>5432</v>
      </c>
      <c r="F492" s="366" t="s">
        <v>10601</v>
      </c>
      <c r="G492" s="366" t="s">
        <v>10602</v>
      </c>
      <c r="H492" s="60" t="str">
        <f t="shared" si="15"/>
        <v>фото1</v>
      </c>
      <c r="I492" s="367" t="s">
        <v>10603</v>
      </c>
      <c r="J492" s="368" t="s">
        <v>8608</v>
      </c>
      <c r="K492" s="369" t="s">
        <v>24</v>
      </c>
      <c r="L492" s="370">
        <v>1</v>
      </c>
      <c r="M492" s="415">
        <v>83.5</v>
      </c>
      <c r="N492" s="371"/>
      <c r="O492" s="123"/>
      <c r="P492" s="123"/>
      <c r="Q492" s="123"/>
      <c r="R492" s="123"/>
      <c r="S492" s="124"/>
      <c r="T492" s="124"/>
    </row>
    <row r="493" spans="1:20" s="125" customFormat="1" ht="15" x14ac:dyDescent="0.2">
      <c r="A493" s="306"/>
      <c r="B493" s="354"/>
      <c r="C493" s="427" t="s">
        <v>13311</v>
      </c>
      <c r="D493" s="364" t="s">
        <v>13312</v>
      </c>
      <c r="E493" s="365" t="s">
        <v>5432</v>
      </c>
      <c r="F493" s="372" t="s">
        <v>13313</v>
      </c>
      <c r="G493" s="372" t="s">
        <v>13314</v>
      </c>
      <c r="H493" s="373" t="str">
        <f t="shared" si="15"/>
        <v>фото1</v>
      </c>
      <c r="I493" s="367" t="s">
        <v>13315</v>
      </c>
      <c r="J493" s="368" t="s">
        <v>8608</v>
      </c>
      <c r="K493" s="369" t="s">
        <v>24</v>
      </c>
      <c r="L493" s="370">
        <v>1</v>
      </c>
      <c r="M493" s="415">
        <v>96.3</v>
      </c>
      <c r="N493" s="371"/>
      <c r="O493" s="123"/>
      <c r="P493" s="123"/>
      <c r="Q493" s="123"/>
      <c r="R493" s="123"/>
      <c r="S493" s="124"/>
      <c r="T493" s="124"/>
    </row>
    <row r="494" spans="1:20" s="125" customFormat="1" ht="22.5" x14ac:dyDescent="0.2">
      <c r="A494" s="306"/>
      <c r="B494" s="354"/>
      <c r="C494" s="427">
        <v>3995</v>
      </c>
      <c r="D494" s="364" t="s">
        <v>8636</v>
      </c>
      <c r="E494" s="365" t="s">
        <v>5432</v>
      </c>
      <c r="F494" s="366" t="s">
        <v>5492</v>
      </c>
      <c r="G494" s="366" t="s">
        <v>5493</v>
      </c>
      <c r="H494" s="60" t="str">
        <f t="shared" si="15"/>
        <v>фото1</v>
      </c>
      <c r="I494" s="367" t="s">
        <v>5494</v>
      </c>
      <c r="J494" s="368" t="s">
        <v>8608</v>
      </c>
      <c r="K494" s="369" t="s">
        <v>24</v>
      </c>
      <c r="L494" s="370">
        <v>1</v>
      </c>
      <c r="M494" s="415">
        <v>85.3</v>
      </c>
      <c r="N494" s="371"/>
      <c r="O494" s="123"/>
      <c r="P494" s="123"/>
      <c r="Q494" s="123"/>
      <c r="R494" s="123"/>
      <c r="S494" s="124"/>
      <c r="T494" s="124"/>
    </row>
    <row r="495" spans="1:20" s="125" customFormat="1" ht="22.5" x14ac:dyDescent="0.2">
      <c r="A495" s="306"/>
      <c r="B495" s="354"/>
      <c r="C495" s="427">
        <v>3660</v>
      </c>
      <c r="D495" s="364" t="s">
        <v>8637</v>
      </c>
      <c r="E495" s="365" t="s">
        <v>5432</v>
      </c>
      <c r="F495" s="366" t="s">
        <v>5495</v>
      </c>
      <c r="G495" s="366" t="s">
        <v>5496</v>
      </c>
      <c r="H495" s="60" t="str">
        <f t="shared" si="15"/>
        <v>фото1</v>
      </c>
      <c r="I495" s="367" t="s">
        <v>5497</v>
      </c>
      <c r="J495" s="368" t="s">
        <v>8608</v>
      </c>
      <c r="K495" s="369" t="s">
        <v>24</v>
      </c>
      <c r="L495" s="370">
        <v>1</v>
      </c>
      <c r="M495" s="415">
        <v>78.400000000000006</v>
      </c>
      <c r="N495" s="371"/>
      <c r="O495" s="123"/>
      <c r="P495" s="123"/>
      <c r="Q495" s="123"/>
      <c r="R495" s="123"/>
      <c r="S495" s="124"/>
      <c r="T495" s="124"/>
    </row>
    <row r="496" spans="1:20" s="125" customFormat="1" ht="22.5" x14ac:dyDescent="0.2">
      <c r="A496" s="306"/>
      <c r="B496" s="354"/>
      <c r="C496" s="427">
        <v>4414</v>
      </c>
      <c r="D496" s="364" t="s">
        <v>8638</v>
      </c>
      <c r="E496" s="365" t="s">
        <v>5432</v>
      </c>
      <c r="F496" s="366" t="s">
        <v>5498</v>
      </c>
      <c r="G496" s="366" t="s">
        <v>5499</v>
      </c>
      <c r="H496" s="60" t="str">
        <f t="shared" si="15"/>
        <v>фото1</v>
      </c>
      <c r="I496" s="367" t="s">
        <v>5500</v>
      </c>
      <c r="J496" s="368" t="s">
        <v>8608</v>
      </c>
      <c r="K496" s="369" t="s">
        <v>24</v>
      </c>
      <c r="L496" s="370">
        <v>1</v>
      </c>
      <c r="M496" s="415">
        <v>87</v>
      </c>
      <c r="N496" s="371"/>
      <c r="O496" s="123"/>
      <c r="P496" s="123"/>
      <c r="Q496" s="123"/>
      <c r="R496" s="123"/>
      <c r="S496" s="124"/>
      <c r="T496" s="124"/>
    </row>
    <row r="497" spans="1:20" s="125" customFormat="1" ht="15" x14ac:dyDescent="0.2">
      <c r="A497" s="306"/>
      <c r="B497" s="354"/>
      <c r="C497" s="427">
        <v>3662</v>
      </c>
      <c r="D497" s="364" t="s">
        <v>8639</v>
      </c>
      <c r="E497" s="365" t="s">
        <v>5432</v>
      </c>
      <c r="F497" s="366" t="s">
        <v>5501</v>
      </c>
      <c r="G497" s="366" t="s">
        <v>5502</v>
      </c>
      <c r="H497" s="60" t="str">
        <f t="shared" si="15"/>
        <v>фото1</v>
      </c>
      <c r="I497" s="367" t="s">
        <v>5503</v>
      </c>
      <c r="J497" s="368" t="s">
        <v>8608</v>
      </c>
      <c r="K497" s="369" t="s">
        <v>24</v>
      </c>
      <c r="L497" s="370">
        <v>1</v>
      </c>
      <c r="M497" s="415">
        <v>75.900000000000006</v>
      </c>
      <c r="N497" s="371"/>
      <c r="O497" s="123"/>
      <c r="P497" s="123"/>
      <c r="Q497" s="123"/>
      <c r="R497" s="123"/>
      <c r="S497" s="124"/>
      <c r="T497" s="124"/>
    </row>
    <row r="498" spans="1:20" s="125" customFormat="1" ht="22.5" x14ac:dyDescent="0.2">
      <c r="A498" s="306"/>
      <c r="B498" s="354"/>
      <c r="C498" s="427">
        <v>3580</v>
      </c>
      <c r="D498" s="364" t="s">
        <v>8640</v>
      </c>
      <c r="E498" s="365" t="s">
        <v>5432</v>
      </c>
      <c r="F498" s="366" t="s">
        <v>5504</v>
      </c>
      <c r="G498" s="366" t="s">
        <v>5505</v>
      </c>
      <c r="H498" s="60" t="str">
        <f t="shared" si="15"/>
        <v>фото1</v>
      </c>
      <c r="I498" s="367" t="s">
        <v>5506</v>
      </c>
      <c r="J498" s="368" t="s">
        <v>8608</v>
      </c>
      <c r="K498" s="369" t="s">
        <v>24</v>
      </c>
      <c r="L498" s="370">
        <v>1</v>
      </c>
      <c r="M498" s="415">
        <v>83.5</v>
      </c>
      <c r="N498" s="371"/>
      <c r="O498" s="123"/>
      <c r="P498" s="123"/>
      <c r="Q498" s="123"/>
      <c r="R498" s="123"/>
      <c r="S498" s="124"/>
      <c r="T498" s="124"/>
    </row>
    <row r="499" spans="1:20" s="125" customFormat="1" ht="15" x14ac:dyDescent="0.2">
      <c r="A499" s="306"/>
      <c r="B499" s="354"/>
      <c r="C499" s="427">
        <v>4415</v>
      </c>
      <c r="D499" s="364" t="s">
        <v>8641</v>
      </c>
      <c r="E499" s="365" t="s">
        <v>5432</v>
      </c>
      <c r="F499" s="366" t="s">
        <v>5507</v>
      </c>
      <c r="G499" s="366" t="s">
        <v>5508</v>
      </c>
      <c r="H499" s="60" t="str">
        <f t="shared" si="15"/>
        <v>фото1</v>
      </c>
      <c r="I499" s="367" t="s">
        <v>5509</v>
      </c>
      <c r="J499" s="368" t="s">
        <v>8608</v>
      </c>
      <c r="K499" s="369" t="s">
        <v>24</v>
      </c>
      <c r="L499" s="370">
        <v>1</v>
      </c>
      <c r="M499" s="415">
        <v>83.5</v>
      </c>
      <c r="N499" s="371"/>
      <c r="O499" s="123"/>
      <c r="P499" s="123"/>
      <c r="Q499" s="123"/>
      <c r="R499" s="123"/>
      <c r="S499" s="124"/>
      <c r="T499" s="124"/>
    </row>
    <row r="500" spans="1:20" s="125" customFormat="1" ht="15" x14ac:dyDescent="0.2">
      <c r="A500" s="306"/>
      <c r="B500" s="354"/>
      <c r="C500" s="427">
        <v>3667</v>
      </c>
      <c r="D500" s="364" t="s">
        <v>8642</v>
      </c>
      <c r="E500" s="365" t="s">
        <v>5432</v>
      </c>
      <c r="F500" s="366" t="s">
        <v>5510</v>
      </c>
      <c r="G500" s="366" t="s">
        <v>10604</v>
      </c>
      <c r="H500" s="60" t="str">
        <f t="shared" si="15"/>
        <v>фото1</v>
      </c>
      <c r="I500" s="367" t="s">
        <v>5511</v>
      </c>
      <c r="J500" s="368" t="s">
        <v>8608</v>
      </c>
      <c r="K500" s="369" t="s">
        <v>24</v>
      </c>
      <c r="L500" s="370">
        <v>1</v>
      </c>
      <c r="M500" s="415">
        <v>69.900000000000006</v>
      </c>
      <c r="N500" s="371"/>
      <c r="O500" s="123"/>
      <c r="P500" s="123"/>
      <c r="Q500" s="123"/>
      <c r="R500" s="123"/>
      <c r="S500" s="124"/>
      <c r="T500" s="124"/>
    </row>
    <row r="501" spans="1:20" s="125" customFormat="1" ht="15" x14ac:dyDescent="0.2">
      <c r="A501" s="306"/>
      <c r="B501" s="354"/>
      <c r="C501" s="427">
        <v>3670</v>
      </c>
      <c r="D501" s="364" t="s">
        <v>8643</v>
      </c>
      <c r="E501" s="365" t="s">
        <v>5432</v>
      </c>
      <c r="F501" s="366" t="s">
        <v>5512</v>
      </c>
      <c r="G501" s="366" t="s">
        <v>5513</v>
      </c>
      <c r="H501" s="60" t="str">
        <f t="shared" si="15"/>
        <v>фото1</v>
      </c>
      <c r="I501" s="367" t="s">
        <v>5514</v>
      </c>
      <c r="J501" s="368" t="s">
        <v>8608</v>
      </c>
      <c r="K501" s="369" t="s">
        <v>24</v>
      </c>
      <c r="L501" s="370">
        <v>1</v>
      </c>
      <c r="M501" s="415">
        <v>79.3</v>
      </c>
      <c r="N501" s="371"/>
      <c r="O501" s="123"/>
      <c r="P501" s="123"/>
      <c r="Q501" s="123"/>
      <c r="R501" s="123"/>
      <c r="S501" s="124"/>
      <c r="T501" s="124"/>
    </row>
    <row r="502" spans="1:20" s="125" customFormat="1" ht="22.5" x14ac:dyDescent="0.2">
      <c r="A502" s="306"/>
      <c r="B502" s="354"/>
      <c r="C502" s="427">
        <v>4416</v>
      </c>
      <c r="D502" s="364" t="s">
        <v>8644</v>
      </c>
      <c r="E502" s="365" t="s">
        <v>5432</v>
      </c>
      <c r="F502" s="366" t="s">
        <v>5515</v>
      </c>
      <c r="G502" s="366" t="s">
        <v>5516</v>
      </c>
      <c r="H502" s="60" t="str">
        <f t="shared" si="15"/>
        <v>фото1</v>
      </c>
      <c r="I502" s="367" t="s">
        <v>5517</v>
      </c>
      <c r="J502" s="368" t="s">
        <v>8608</v>
      </c>
      <c r="K502" s="369" t="s">
        <v>24</v>
      </c>
      <c r="L502" s="370">
        <v>1</v>
      </c>
      <c r="M502" s="415">
        <v>83.5</v>
      </c>
      <c r="N502" s="371"/>
      <c r="O502" s="123"/>
      <c r="P502" s="123"/>
      <c r="Q502" s="123"/>
      <c r="R502" s="123"/>
      <c r="S502" s="124"/>
      <c r="T502" s="124"/>
    </row>
    <row r="503" spans="1:20" s="125" customFormat="1" ht="15.75" x14ac:dyDescent="0.2">
      <c r="A503" s="340"/>
      <c r="B503" s="340"/>
      <c r="C503" s="345"/>
      <c r="D503" s="346"/>
      <c r="E503" s="347"/>
      <c r="F503" s="303" t="s">
        <v>5518</v>
      </c>
      <c r="G503" s="348"/>
      <c r="H503" s="349"/>
      <c r="I503" s="350"/>
      <c r="J503" s="351"/>
      <c r="K503" s="352"/>
      <c r="L503" s="353"/>
      <c r="M503" s="353"/>
      <c r="N503" s="345"/>
      <c r="O503" s="123"/>
      <c r="P503" s="123"/>
      <c r="Q503" s="123"/>
      <c r="R503" s="123"/>
      <c r="S503" s="124"/>
      <c r="T503" s="124"/>
    </row>
    <row r="504" spans="1:20" s="125" customFormat="1" ht="22.5" x14ac:dyDescent="0.2">
      <c r="A504" s="306"/>
      <c r="B504" s="354"/>
      <c r="C504" s="427">
        <v>3973</v>
      </c>
      <c r="D504" s="364" t="s">
        <v>8645</v>
      </c>
      <c r="E504" s="365" t="s">
        <v>5432</v>
      </c>
      <c r="F504" s="366" t="s">
        <v>5519</v>
      </c>
      <c r="G504" s="366" t="s">
        <v>5520</v>
      </c>
      <c r="H504" s="60" t="str">
        <f t="shared" ref="H504:H567" si="16">HYPERLINK("http://www.gardenbulbs.ru/images/Dahlia_CL/thumbnails/"&amp;D504&amp;".jpg","фото1")</f>
        <v>фото1</v>
      </c>
      <c r="I504" s="367" t="s">
        <v>5521</v>
      </c>
      <c r="J504" s="368" t="s">
        <v>8646</v>
      </c>
      <c r="K504" s="369" t="s">
        <v>24</v>
      </c>
      <c r="L504" s="370">
        <v>1</v>
      </c>
      <c r="M504" s="415">
        <v>92.9</v>
      </c>
      <c r="N504" s="371"/>
      <c r="O504" s="123"/>
      <c r="P504" s="123"/>
      <c r="Q504" s="123"/>
      <c r="R504" s="123"/>
      <c r="S504" s="124"/>
      <c r="T504" s="124"/>
    </row>
    <row r="505" spans="1:20" s="125" customFormat="1" ht="22.5" x14ac:dyDescent="0.2">
      <c r="A505" s="306"/>
      <c r="B505" s="354"/>
      <c r="C505" s="427" t="s">
        <v>13316</v>
      </c>
      <c r="D505" s="364" t="s">
        <v>13317</v>
      </c>
      <c r="E505" s="365" t="s">
        <v>5432</v>
      </c>
      <c r="F505" s="372" t="s">
        <v>13318</v>
      </c>
      <c r="G505" s="372" t="s">
        <v>13319</v>
      </c>
      <c r="H505" s="373" t="str">
        <f t="shared" si="16"/>
        <v>фото1</v>
      </c>
      <c r="I505" s="367" t="s">
        <v>13320</v>
      </c>
      <c r="J505" s="368" t="s">
        <v>8646</v>
      </c>
      <c r="K505" s="369" t="s">
        <v>24</v>
      </c>
      <c r="L505" s="370">
        <v>1</v>
      </c>
      <c r="M505" s="415">
        <v>81.8</v>
      </c>
      <c r="N505" s="371"/>
      <c r="O505" s="123"/>
      <c r="P505" s="123"/>
      <c r="Q505" s="123"/>
      <c r="R505" s="123"/>
      <c r="S505" s="124"/>
      <c r="T505" s="124"/>
    </row>
    <row r="506" spans="1:20" s="125" customFormat="1" ht="33.75" x14ac:dyDescent="0.2">
      <c r="A506" s="306"/>
      <c r="B506" s="354"/>
      <c r="C506" s="427">
        <v>7127</v>
      </c>
      <c r="D506" s="364" t="s">
        <v>8647</v>
      </c>
      <c r="E506" s="365" t="s">
        <v>5432</v>
      </c>
      <c r="F506" s="366" t="s">
        <v>7225</v>
      </c>
      <c r="G506" s="366" t="s">
        <v>7226</v>
      </c>
      <c r="H506" s="60" t="str">
        <f t="shared" si="16"/>
        <v>фото1</v>
      </c>
      <c r="I506" s="367" t="s">
        <v>7227</v>
      </c>
      <c r="J506" s="368" t="s">
        <v>8646</v>
      </c>
      <c r="K506" s="369" t="s">
        <v>24</v>
      </c>
      <c r="L506" s="370">
        <v>1</v>
      </c>
      <c r="M506" s="415">
        <v>79.3</v>
      </c>
      <c r="N506" s="371"/>
      <c r="O506" s="123"/>
      <c r="P506" s="123"/>
      <c r="Q506" s="123"/>
      <c r="R506" s="123"/>
      <c r="S506" s="124"/>
      <c r="T506" s="124"/>
    </row>
    <row r="507" spans="1:20" s="125" customFormat="1" ht="22.5" x14ac:dyDescent="0.2">
      <c r="A507" s="306"/>
      <c r="B507" s="354"/>
      <c r="C507" s="427">
        <v>6361</v>
      </c>
      <c r="D507" s="364" t="s">
        <v>10652</v>
      </c>
      <c r="E507" s="365" t="s">
        <v>5432</v>
      </c>
      <c r="F507" s="366" t="s">
        <v>6392</v>
      </c>
      <c r="G507" s="366" t="s">
        <v>6391</v>
      </c>
      <c r="H507" s="60" t="str">
        <f t="shared" si="16"/>
        <v>фото1</v>
      </c>
      <c r="I507" s="367" t="s">
        <v>10653</v>
      </c>
      <c r="J507" s="368" t="s">
        <v>8646</v>
      </c>
      <c r="K507" s="369" t="s">
        <v>24</v>
      </c>
      <c r="L507" s="370">
        <v>1</v>
      </c>
      <c r="M507" s="415">
        <v>92.9</v>
      </c>
      <c r="N507" s="371"/>
      <c r="O507" s="123"/>
      <c r="P507" s="123"/>
      <c r="Q507" s="123"/>
      <c r="R507" s="123"/>
      <c r="S507" s="124"/>
      <c r="T507" s="124"/>
    </row>
    <row r="508" spans="1:20" s="125" customFormat="1" ht="22.5" x14ac:dyDescent="0.2">
      <c r="A508" s="306"/>
      <c r="B508" s="354"/>
      <c r="C508" s="427">
        <v>5418</v>
      </c>
      <c r="D508" s="364" t="s">
        <v>10647</v>
      </c>
      <c r="E508" s="365" t="s">
        <v>5432</v>
      </c>
      <c r="F508" s="366" t="s">
        <v>8648</v>
      </c>
      <c r="G508" s="366" t="s">
        <v>10648</v>
      </c>
      <c r="H508" s="60" t="str">
        <f t="shared" si="16"/>
        <v>фото1</v>
      </c>
      <c r="I508" s="367" t="s">
        <v>8649</v>
      </c>
      <c r="J508" s="368" t="s">
        <v>8646</v>
      </c>
      <c r="K508" s="369" t="s">
        <v>24</v>
      </c>
      <c r="L508" s="370">
        <v>1</v>
      </c>
      <c r="M508" s="415">
        <v>86.1</v>
      </c>
      <c r="N508" s="371"/>
      <c r="O508" s="123"/>
      <c r="P508" s="123"/>
      <c r="Q508" s="123"/>
      <c r="R508" s="123"/>
      <c r="S508" s="124"/>
      <c r="T508" s="124"/>
    </row>
    <row r="509" spans="1:20" s="125" customFormat="1" ht="22.5" x14ac:dyDescent="0.2">
      <c r="A509" s="306"/>
      <c r="B509" s="354"/>
      <c r="C509" s="427">
        <v>3561</v>
      </c>
      <c r="D509" s="364" t="s">
        <v>8650</v>
      </c>
      <c r="E509" s="365" t="s">
        <v>5432</v>
      </c>
      <c r="F509" s="366" t="s">
        <v>5522</v>
      </c>
      <c r="G509" s="366" t="s">
        <v>5523</v>
      </c>
      <c r="H509" s="60" t="str">
        <f t="shared" si="16"/>
        <v>фото1</v>
      </c>
      <c r="I509" s="367" t="s">
        <v>5524</v>
      </c>
      <c r="J509" s="368" t="s">
        <v>8646</v>
      </c>
      <c r="K509" s="369" t="s">
        <v>24</v>
      </c>
      <c r="L509" s="370">
        <v>1</v>
      </c>
      <c r="M509" s="415">
        <v>82.7</v>
      </c>
      <c r="N509" s="371"/>
      <c r="O509" s="123"/>
      <c r="P509" s="123"/>
      <c r="Q509" s="123"/>
      <c r="R509" s="123"/>
      <c r="S509" s="124"/>
      <c r="T509" s="124"/>
    </row>
    <row r="510" spans="1:20" s="125" customFormat="1" ht="22.5" x14ac:dyDescent="0.2">
      <c r="A510" s="306"/>
      <c r="B510" s="354"/>
      <c r="C510" s="427">
        <v>3570</v>
      </c>
      <c r="D510" s="364" t="s">
        <v>8651</v>
      </c>
      <c r="E510" s="365" t="s">
        <v>5432</v>
      </c>
      <c r="F510" s="366" t="s">
        <v>5525</v>
      </c>
      <c r="G510" s="366" t="s">
        <v>5526</v>
      </c>
      <c r="H510" s="60" t="str">
        <f t="shared" si="16"/>
        <v>фото1</v>
      </c>
      <c r="I510" s="367" t="s">
        <v>5527</v>
      </c>
      <c r="J510" s="368" t="s">
        <v>8646</v>
      </c>
      <c r="K510" s="369" t="s">
        <v>24</v>
      </c>
      <c r="L510" s="370">
        <v>1</v>
      </c>
      <c r="M510" s="415">
        <v>94.6</v>
      </c>
      <c r="N510" s="371"/>
      <c r="O510" s="123"/>
      <c r="P510" s="123"/>
      <c r="Q510" s="123"/>
      <c r="R510" s="123"/>
      <c r="S510" s="124"/>
      <c r="T510" s="124"/>
    </row>
    <row r="511" spans="1:20" s="125" customFormat="1" ht="22.5" x14ac:dyDescent="0.2">
      <c r="A511" s="306"/>
      <c r="B511" s="354"/>
      <c r="C511" s="427">
        <v>4383</v>
      </c>
      <c r="D511" s="364" t="s">
        <v>8652</v>
      </c>
      <c r="E511" s="365" t="s">
        <v>5432</v>
      </c>
      <c r="F511" s="366" t="s">
        <v>5528</v>
      </c>
      <c r="G511" s="366" t="s">
        <v>5529</v>
      </c>
      <c r="H511" s="60" t="str">
        <f t="shared" si="16"/>
        <v>фото1</v>
      </c>
      <c r="I511" s="367" t="s">
        <v>5530</v>
      </c>
      <c r="J511" s="368" t="s">
        <v>8646</v>
      </c>
      <c r="K511" s="369" t="s">
        <v>24</v>
      </c>
      <c r="L511" s="370">
        <v>1</v>
      </c>
      <c r="M511" s="415">
        <v>84.4</v>
      </c>
      <c r="N511" s="371"/>
      <c r="O511" s="123"/>
      <c r="P511" s="123"/>
      <c r="Q511" s="123"/>
      <c r="R511" s="123"/>
      <c r="S511" s="124"/>
      <c r="T511" s="124"/>
    </row>
    <row r="512" spans="1:20" s="125" customFormat="1" ht="15" x14ac:dyDescent="0.2">
      <c r="A512" s="306"/>
      <c r="B512" s="354"/>
      <c r="C512" s="427">
        <v>3571</v>
      </c>
      <c r="D512" s="364" t="s">
        <v>8653</v>
      </c>
      <c r="E512" s="365" t="s">
        <v>5432</v>
      </c>
      <c r="F512" s="366" t="s">
        <v>5531</v>
      </c>
      <c r="G512" s="366" t="s">
        <v>5532</v>
      </c>
      <c r="H512" s="60" t="str">
        <f t="shared" si="16"/>
        <v>фото1</v>
      </c>
      <c r="I512" s="367" t="s">
        <v>5533</v>
      </c>
      <c r="J512" s="368" t="s">
        <v>8646</v>
      </c>
      <c r="K512" s="369" t="s">
        <v>24</v>
      </c>
      <c r="L512" s="370">
        <v>1</v>
      </c>
      <c r="M512" s="415">
        <v>83.5</v>
      </c>
      <c r="N512" s="371"/>
      <c r="O512" s="123"/>
      <c r="P512" s="123"/>
      <c r="Q512" s="123"/>
      <c r="R512" s="123"/>
      <c r="S512" s="124"/>
      <c r="T512" s="124"/>
    </row>
    <row r="513" spans="1:20" s="125" customFormat="1" ht="15" x14ac:dyDescent="0.2">
      <c r="A513" s="306"/>
      <c r="B513" s="354"/>
      <c r="C513" s="427">
        <v>5419</v>
      </c>
      <c r="D513" s="364" t="s">
        <v>10695</v>
      </c>
      <c r="E513" s="365" t="s">
        <v>5432</v>
      </c>
      <c r="F513" s="366" t="s">
        <v>4824</v>
      </c>
      <c r="G513" s="366" t="s">
        <v>4825</v>
      </c>
      <c r="H513" s="60" t="str">
        <f t="shared" si="16"/>
        <v>фото1</v>
      </c>
      <c r="I513" s="367" t="s">
        <v>8654</v>
      </c>
      <c r="J513" s="368" t="s">
        <v>8646</v>
      </c>
      <c r="K513" s="369" t="s">
        <v>24</v>
      </c>
      <c r="L513" s="370">
        <v>1</v>
      </c>
      <c r="M513" s="415">
        <v>70.7</v>
      </c>
      <c r="N513" s="371"/>
      <c r="O513" s="123"/>
      <c r="P513" s="123"/>
      <c r="Q513" s="123"/>
      <c r="R513" s="123"/>
      <c r="S513" s="124"/>
      <c r="T513" s="124"/>
    </row>
    <row r="514" spans="1:20" s="125" customFormat="1" ht="15" x14ac:dyDescent="0.2">
      <c r="A514" s="306"/>
      <c r="B514" s="354"/>
      <c r="C514" s="427">
        <v>3975</v>
      </c>
      <c r="D514" s="364" t="s">
        <v>8655</v>
      </c>
      <c r="E514" s="365" t="s">
        <v>5432</v>
      </c>
      <c r="F514" s="366" t="s">
        <v>5534</v>
      </c>
      <c r="G514" s="366" t="s">
        <v>5535</v>
      </c>
      <c r="H514" s="60" t="str">
        <f t="shared" si="16"/>
        <v>фото1</v>
      </c>
      <c r="I514" s="367" t="s">
        <v>5536</v>
      </c>
      <c r="J514" s="368" t="s">
        <v>8646</v>
      </c>
      <c r="K514" s="369" t="s">
        <v>24</v>
      </c>
      <c r="L514" s="370">
        <v>1</v>
      </c>
      <c r="M514" s="415">
        <v>83.5</v>
      </c>
      <c r="N514" s="371"/>
      <c r="O514" s="123"/>
      <c r="P514" s="123"/>
      <c r="Q514" s="123"/>
      <c r="R514" s="123"/>
      <c r="S514" s="124"/>
      <c r="T514" s="124"/>
    </row>
    <row r="515" spans="1:20" s="125" customFormat="1" ht="33.75" x14ac:dyDescent="0.2">
      <c r="A515" s="306"/>
      <c r="B515" s="354"/>
      <c r="C515" s="427">
        <v>3576</v>
      </c>
      <c r="D515" s="364" t="s">
        <v>8656</v>
      </c>
      <c r="E515" s="365" t="s">
        <v>5432</v>
      </c>
      <c r="F515" s="366" t="s">
        <v>5537</v>
      </c>
      <c r="G515" s="366" t="s">
        <v>5538</v>
      </c>
      <c r="H515" s="60" t="str">
        <f t="shared" si="16"/>
        <v>фото1</v>
      </c>
      <c r="I515" s="367" t="s">
        <v>5539</v>
      </c>
      <c r="J515" s="368" t="s">
        <v>8646</v>
      </c>
      <c r="K515" s="369" t="s">
        <v>24</v>
      </c>
      <c r="L515" s="370">
        <v>1</v>
      </c>
      <c r="M515" s="415">
        <v>83.5</v>
      </c>
      <c r="N515" s="371"/>
      <c r="O515" s="123"/>
      <c r="P515" s="123"/>
      <c r="Q515" s="123"/>
      <c r="R515" s="123"/>
      <c r="S515" s="124"/>
      <c r="T515" s="124"/>
    </row>
    <row r="516" spans="1:20" s="125" customFormat="1" ht="15" x14ac:dyDescent="0.2">
      <c r="A516" s="306"/>
      <c r="B516" s="354"/>
      <c r="C516" s="427">
        <v>3602</v>
      </c>
      <c r="D516" s="364" t="s">
        <v>8657</v>
      </c>
      <c r="E516" s="365" t="s">
        <v>5432</v>
      </c>
      <c r="F516" s="366" t="s">
        <v>5540</v>
      </c>
      <c r="G516" s="366" t="s">
        <v>5541</v>
      </c>
      <c r="H516" s="60" t="str">
        <f t="shared" si="16"/>
        <v>фото1</v>
      </c>
      <c r="I516" s="367" t="s">
        <v>5542</v>
      </c>
      <c r="J516" s="368" t="s">
        <v>8646</v>
      </c>
      <c r="K516" s="369" t="s">
        <v>24</v>
      </c>
      <c r="L516" s="370">
        <v>1</v>
      </c>
      <c r="M516" s="415">
        <v>83.5</v>
      </c>
      <c r="N516" s="371"/>
      <c r="O516" s="123"/>
      <c r="P516" s="123"/>
      <c r="Q516" s="123"/>
      <c r="R516" s="123"/>
      <c r="S516" s="124"/>
      <c r="T516" s="124"/>
    </row>
    <row r="517" spans="1:20" s="125" customFormat="1" ht="33.75" x14ac:dyDescent="0.2">
      <c r="A517" s="306"/>
      <c r="B517" s="354"/>
      <c r="C517" s="427">
        <v>7137</v>
      </c>
      <c r="D517" s="364" t="s">
        <v>8658</v>
      </c>
      <c r="E517" s="365" t="s">
        <v>5432</v>
      </c>
      <c r="F517" s="366" t="s">
        <v>7228</v>
      </c>
      <c r="G517" s="366" t="s">
        <v>7229</v>
      </c>
      <c r="H517" s="60" t="str">
        <f t="shared" si="16"/>
        <v>фото1</v>
      </c>
      <c r="I517" s="367" t="s">
        <v>7230</v>
      </c>
      <c r="J517" s="368" t="s">
        <v>8646</v>
      </c>
      <c r="K517" s="369" t="s">
        <v>24</v>
      </c>
      <c r="L517" s="370">
        <v>1</v>
      </c>
      <c r="M517" s="415">
        <v>79.3</v>
      </c>
      <c r="N517" s="371"/>
      <c r="O517" s="126"/>
      <c r="P517" s="123"/>
      <c r="Q517" s="123"/>
      <c r="R517" s="123"/>
      <c r="S517" s="124"/>
      <c r="T517" s="124"/>
    </row>
    <row r="518" spans="1:20" s="125" customFormat="1" ht="22.5" x14ac:dyDescent="0.2">
      <c r="A518" s="306"/>
      <c r="B518" s="354"/>
      <c r="C518" s="427">
        <v>3615</v>
      </c>
      <c r="D518" s="364" t="s">
        <v>8659</v>
      </c>
      <c r="E518" s="365" t="s">
        <v>5432</v>
      </c>
      <c r="F518" s="366" t="s">
        <v>5543</v>
      </c>
      <c r="G518" s="366" t="s">
        <v>5544</v>
      </c>
      <c r="H518" s="60" t="str">
        <f t="shared" si="16"/>
        <v>фото1</v>
      </c>
      <c r="I518" s="367" t="s">
        <v>5545</v>
      </c>
      <c r="J518" s="368" t="s">
        <v>8646</v>
      </c>
      <c r="K518" s="369" t="s">
        <v>24</v>
      </c>
      <c r="L518" s="370">
        <v>1</v>
      </c>
      <c r="M518" s="415">
        <v>81.8</v>
      </c>
      <c r="N518" s="371"/>
      <c r="O518" s="123"/>
      <c r="P518" s="123"/>
      <c r="Q518" s="123"/>
      <c r="R518" s="123"/>
      <c r="S518" s="124"/>
      <c r="T518" s="124"/>
    </row>
    <row r="519" spans="1:20" s="125" customFormat="1" ht="22.5" x14ac:dyDescent="0.2">
      <c r="A519" s="306"/>
      <c r="B519" s="354"/>
      <c r="C519" s="427">
        <v>3605</v>
      </c>
      <c r="D519" s="364" t="s">
        <v>8660</v>
      </c>
      <c r="E519" s="365" t="s">
        <v>5432</v>
      </c>
      <c r="F519" s="366" t="s">
        <v>5546</v>
      </c>
      <c r="G519" s="366" t="s">
        <v>5547</v>
      </c>
      <c r="H519" s="60" t="str">
        <f t="shared" si="16"/>
        <v>фото1</v>
      </c>
      <c r="I519" s="367" t="s">
        <v>5548</v>
      </c>
      <c r="J519" s="368" t="s">
        <v>8646</v>
      </c>
      <c r="K519" s="369" t="s">
        <v>24</v>
      </c>
      <c r="L519" s="370">
        <v>1</v>
      </c>
      <c r="M519" s="415">
        <v>83.5</v>
      </c>
      <c r="N519" s="371"/>
      <c r="O519" s="123"/>
      <c r="P519" s="123"/>
      <c r="Q519" s="123"/>
      <c r="R519" s="123"/>
      <c r="S519" s="124"/>
      <c r="T519" s="124"/>
    </row>
    <row r="520" spans="1:20" s="125" customFormat="1" ht="22.5" x14ac:dyDescent="0.2">
      <c r="A520" s="306"/>
      <c r="B520" s="354"/>
      <c r="C520" s="427">
        <v>3606</v>
      </c>
      <c r="D520" s="364" t="s">
        <v>8661</v>
      </c>
      <c r="E520" s="365" t="s">
        <v>5432</v>
      </c>
      <c r="F520" s="366" t="s">
        <v>5549</v>
      </c>
      <c r="G520" s="366" t="s">
        <v>5550</v>
      </c>
      <c r="H520" s="60" t="str">
        <f t="shared" si="16"/>
        <v>фото1</v>
      </c>
      <c r="I520" s="367" t="s">
        <v>5551</v>
      </c>
      <c r="J520" s="368" t="s">
        <v>8646</v>
      </c>
      <c r="K520" s="369" t="s">
        <v>24</v>
      </c>
      <c r="L520" s="370">
        <v>1</v>
      </c>
      <c r="M520" s="415">
        <v>83.5</v>
      </c>
      <c r="N520" s="371"/>
      <c r="O520" s="123"/>
      <c r="P520" s="123"/>
      <c r="Q520" s="123"/>
      <c r="R520" s="123"/>
      <c r="S520" s="124"/>
      <c r="T520" s="124"/>
    </row>
    <row r="521" spans="1:20" s="125" customFormat="1" ht="33.75" x14ac:dyDescent="0.2">
      <c r="A521" s="306"/>
      <c r="B521" s="354"/>
      <c r="C521" s="427">
        <v>5421</v>
      </c>
      <c r="D521" s="364" t="s">
        <v>10693</v>
      </c>
      <c r="E521" s="365" t="s">
        <v>5432</v>
      </c>
      <c r="F521" s="366" t="s">
        <v>8662</v>
      </c>
      <c r="G521" s="366" t="s">
        <v>10694</v>
      </c>
      <c r="H521" s="60" t="str">
        <f t="shared" si="16"/>
        <v>фото1</v>
      </c>
      <c r="I521" s="367" t="s">
        <v>8663</v>
      </c>
      <c r="J521" s="368" t="s">
        <v>8646</v>
      </c>
      <c r="K521" s="369" t="s">
        <v>24</v>
      </c>
      <c r="L521" s="370">
        <v>1</v>
      </c>
      <c r="M521" s="415">
        <v>83.5</v>
      </c>
      <c r="N521" s="371"/>
      <c r="O521" s="123"/>
      <c r="P521" s="123"/>
      <c r="Q521" s="123"/>
      <c r="R521" s="123"/>
      <c r="S521" s="124"/>
      <c r="T521" s="124"/>
    </row>
    <row r="522" spans="1:20" s="125" customFormat="1" ht="22.5" x14ac:dyDescent="0.2">
      <c r="A522" s="306"/>
      <c r="B522" s="354"/>
      <c r="C522" s="427" t="s">
        <v>13321</v>
      </c>
      <c r="D522" s="364" t="s">
        <v>13322</v>
      </c>
      <c r="E522" s="365" t="s">
        <v>5432</v>
      </c>
      <c r="F522" s="372" t="s">
        <v>13323</v>
      </c>
      <c r="G522" s="372" t="s">
        <v>13324</v>
      </c>
      <c r="H522" s="373" t="str">
        <f t="shared" si="16"/>
        <v>фото1</v>
      </c>
      <c r="I522" s="367" t="s">
        <v>13325</v>
      </c>
      <c r="J522" s="368" t="s">
        <v>8646</v>
      </c>
      <c r="K522" s="369" t="s">
        <v>24</v>
      </c>
      <c r="L522" s="370">
        <v>1</v>
      </c>
      <c r="M522" s="415">
        <v>81.8</v>
      </c>
      <c r="N522" s="371"/>
      <c r="O522" s="123"/>
      <c r="P522" s="123"/>
      <c r="Q522" s="123"/>
      <c r="R522" s="123"/>
      <c r="S522" s="124"/>
      <c r="T522" s="124"/>
    </row>
    <row r="523" spans="1:20" s="125" customFormat="1" ht="22.5" x14ac:dyDescent="0.2">
      <c r="A523" s="306"/>
      <c r="B523" s="354"/>
      <c r="C523" s="427">
        <v>5903</v>
      </c>
      <c r="D523" s="364" t="s">
        <v>13326</v>
      </c>
      <c r="E523" s="365" t="s">
        <v>5432</v>
      </c>
      <c r="F523" s="366" t="s">
        <v>13327</v>
      </c>
      <c r="G523" s="366" t="s">
        <v>13328</v>
      </c>
      <c r="H523" s="60" t="str">
        <f t="shared" si="16"/>
        <v>фото1</v>
      </c>
      <c r="I523" s="367" t="s">
        <v>13329</v>
      </c>
      <c r="J523" s="368" t="s">
        <v>8646</v>
      </c>
      <c r="K523" s="369" t="s">
        <v>24</v>
      </c>
      <c r="L523" s="370">
        <v>1</v>
      </c>
      <c r="M523" s="415">
        <v>81.8</v>
      </c>
      <c r="N523" s="371"/>
      <c r="O523" s="123"/>
      <c r="P523" s="123"/>
      <c r="Q523" s="123"/>
      <c r="R523" s="123"/>
      <c r="S523" s="124"/>
      <c r="T523" s="124"/>
    </row>
    <row r="524" spans="1:20" s="125" customFormat="1" ht="22.5" x14ac:dyDescent="0.2">
      <c r="A524" s="306"/>
      <c r="B524" s="354"/>
      <c r="C524" s="427">
        <v>3611</v>
      </c>
      <c r="D524" s="364" t="s">
        <v>8664</v>
      </c>
      <c r="E524" s="365" t="s">
        <v>5432</v>
      </c>
      <c r="F524" s="366" t="s">
        <v>5552</v>
      </c>
      <c r="G524" s="366" t="s">
        <v>5553</v>
      </c>
      <c r="H524" s="60" t="str">
        <f t="shared" si="16"/>
        <v>фото1</v>
      </c>
      <c r="I524" s="367" t="s">
        <v>5554</v>
      </c>
      <c r="J524" s="368" t="s">
        <v>8646</v>
      </c>
      <c r="K524" s="369" t="s">
        <v>24</v>
      </c>
      <c r="L524" s="370">
        <v>1</v>
      </c>
      <c r="M524" s="415">
        <v>83.5</v>
      </c>
      <c r="N524" s="371"/>
      <c r="O524" s="123"/>
      <c r="P524" s="123"/>
      <c r="Q524" s="123"/>
      <c r="R524" s="123"/>
      <c r="S524" s="124"/>
      <c r="T524" s="124"/>
    </row>
    <row r="525" spans="1:20" s="125" customFormat="1" ht="33.75" x14ac:dyDescent="0.2">
      <c r="A525" s="306"/>
      <c r="B525" s="354"/>
      <c r="C525" s="427">
        <v>7138</v>
      </c>
      <c r="D525" s="364" t="s">
        <v>8665</v>
      </c>
      <c r="E525" s="365" t="s">
        <v>5432</v>
      </c>
      <c r="F525" s="366" t="s">
        <v>7231</v>
      </c>
      <c r="G525" s="366" t="s">
        <v>7232</v>
      </c>
      <c r="H525" s="60" t="str">
        <f t="shared" si="16"/>
        <v>фото1</v>
      </c>
      <c r="I525" s="367" t="s">
        <v>7233</v>
      </c>
      <c r="J525" s="368" t="s">
        <v>8646</v>
      </c>
      <c r="K525" s="369" t="s">
        <v>24</v>
      </c>
      <c r="L525" s="370">
        <v>1</v>
      </c>
      <c r="M525" s="415">
        <v>77.599999999999994</v>
      </c>
      <c r="N525" s="371"/>
      <c r="O525" s="123"/>
      <c r="P525" s="123"/>
      <c r="Q525" s="123"/>
      <c r="R525" s="123"/>
      <c r="S525" s="124"/>
      <c r="T525" s="124"/>
    </row>
    <row r="526" spans="1:20" s="125" customFormat="1" ht="22.5" x14ac:dyDescent="0.2">
      <c r="A526" s="306"/>
      <c r="B526" s="354"/>
      <c r="C526" s="427">
        <v>3612</v>
      </c>
      <c r="D526" s="364" t="s">
        <v>8666</v>
      </c>
      <c r="E526" s="365" t="s">
        <v>5432</v>
      </c>
      <c r="F526" s="366" t="s">
        <v>5555</v>
      </c>
      <c r="G526" s="366" t="s">
        <v>5556</v>
      </c>
      <c r="H526" s="60" t="str">
        <f t="shared" si="16"/>
        <v>фото1</v>
      </c>
      <c r="I526" s="367" t="s">
        <v>5557</v>
      </c>
      <c r="J526" s="368" t="s">
        <v>8646</v>
      </c>
      <c r="K526" s="369" t="s">
        <v>24</v>
      </c>
      <c r="L526" s="370">
        <v>1</v>
      </c>
      <c r="M526" s="415">
        <v>92.9</v>
      </c>
      <c r="N526" s="371"/>
      <c r="O526" s="123"/>
      <c r="P526" s="123"/>
      <c r="Q526" s="123"/>
      <c r="R526" s="123"/>
      <c r="S526" s="124"/>
      <c r="T526" s="124"/>
    </row>
    <row r="527" spans="1:20" s="125" customFormat="1" ht="33.75" x14ac:dyDescent="0.2">
      <c r="A527" s="306"/>
      <c r="B527" s="354"/>
      <c r="C527" s="427">
        <v>3614</v>
      </c>
      <c r="D527" s="364" t="s">
        <v>8667</v>
      </c>
      <c r="E527" s="365" t="s">
        <v>5432</v>
      </c>
      <c r="F527" s="366" t="s">
        <v>5558</v>
      </c>
      <c r="G527" s="366" t="s">
        <v>5559</v>
      </c>
      <c r="H527" s="60" t="str">
        <f t="shared" si="16"/>
        <v>фото1</v>
      </c>
      <c r="I527" s="367" t="s">
        <v>5560</v>
      </c>
      <c r="J527" s="368" t="s">
        <v>8646</v>
      </c>
      <c r="K527" s="369" t="s">
        <v>24</v>
      </c>
      <c r="L527" s="370">
        <v>1</v>
      </c>
      <c r="M527" s="415">
        <v>68.2</v>
      </c>
      <c r="N527" s="371"/>
      <c r="O527" s="123"/>
      <c r="P527" s="123"/>
      <c r="Q527" s="123"/>
      <c r="R527" s="123"/>
      <c r="S527" s="124"/>
      <c r="T527" s="124"/>
    </row>
    <row r="528" spans="1:20" s="125" customFormat="1" ht="22.5" x14ac:dyDescent="0.2">
      <c r="A528" s="306"/>
      <c r="B528" s="354"/>
      <c r="C528" s="427">
        <v>3976</v>
      </c>
      <c r="D528" s="364" t="s">
        <v>8668</v>
      </c>
      <c r="E528" s="365" t="s">
        <v>5432</v>
      </c>
      <c r="F528" s="366" t="s">
        <v>5561</v>
      </c>
      <c r="G528" s="366" t="s">
        <v>5562</v>
      </c>
      <c r="H528" s="60" t="str">
        <f t="shared" si="16"/>
        <v>фото1</v>
      </c>
      <c r="I528" s="367" t="s">
        <v>7234</v>
      </c>
      <c r="J528" s="368" t="s">
        <v>8646</v>
      </c>
      <c r="K528" s="369" t="s">
        <v>24</v>
      </c>
      <c r="L528" s="370">
        <v>1</v>
      </c>
      <c r="M528" s="415">
        <v>77.599999999999994</v>
      </c>
      <c r="N528" s="371"/>
      <c r="O528" s="123"/>
      <c r="P528" s="123"/>
      <c r="Q528" s="123"/>
      <c r="R528" s="123"/>
      <c r="S528" s="124"/>
      <c r="T528" s="124"/>
    </row>
    <row r="529" spans="1:20" s="125" customFormat="1" ht="33.75" x14ac:dyDescent="0.2">
      <c r="A529" s="306"/>
      <c r="B529" s="354"/>
      <c r="C529" s="427">
        <v>7133</v>
      </c>
      <c r="D529" s="364" t="s">
        <v>8669</v>
      </c>
      <c r="E529" s="365" t="s">
        <v>5432</v>
      </c>
      <c r="F529" s="366" t="s">
        <v>7235</v>
      </c>
      <c r="G529" s="366" t="s">
        <v>7236</v>
      </c>
      <c r="H529" s="60" t="str">
        <f t="shared" si="16"/>
        <v>фото1</v>
      </c>
      <c r="I529" s="367" t="s">
        <v>10660</v>
      </c>
      <c r="J529" s="368" t="s">
        <v>8646</v>
      </c>
      <c r="K529" s="369" t="s">
        <v>24</v>
      </c>
      <c r="L529" s="370">
        <v>1</v>
      </c>
      <c r="M529" s="415">
        <v>83.5</v>
      </c>
      <c r="N529" s="371"/>
      <c r="O529" s="126"/>
      <c r="P529" s="126"/>
      <c r="Q529" s="126"/>
      <c r="R529" s="126"/>
      <c r="S529" s="124"/>
      <c r="T529" s="124"/>
    </row>
    <row r="530" spans="1:20" s="125" customFormat="1" ht="22.5" x14ac:dyDescent="0.2">
      <c r="A530" s="306"/>
      <c r="B530" s="354"/>
      <c r="C530" s="427" t="s">
        <v>13330</v>
      </c>
      <c r="D530" s="364" t="s">
        <v>13331</v>
      </c>
      <c r="E530" s="365" t="s">
        <v>5432</v>
      </c>
      <c r="F530" s="372" t="s">
        <v>13332</v>
      </c>
      <c r="G530" s="372" t="s">
        <v>13333</v>
      </c>
      <c r="H530" s="373" t="str">
        <f t="shared" si="16"/>
        <v>фото1</v>
      </c>
      <c r="I530" s="367" t="s">
        <v>13334</v>
      </c>
      <c r="J530" s="368" t="s">
        <v>8646</v>
      </c>
      <c r="K530" s="369" t="s">
        <v>24</v>
      </c>
      <c r="L530" s="370">
        <v>1</v>
      </c>
      <c r="M530" s="415">
        <v>81.8</v>
      </c>
      <c r="N530" s="371"/>
      <c r="O530" s="123"/>
      <c r="P530" s="123"/>
      <c r="Q530" s="123"/>
      <c r="R530" s="123"/>
      <c r="S530" s="124"/>
      <c r="T530" s="124"/>
    </row>
    <row r="531" spans="1:20" s="125" customFormat="1" ht="22.5" x14ac:dyDescent="0.2">
      <c r="A531" s="306"/>
      <c r="B531" s="354"/>
      <c r="C531" s="427">
        <v>3589</v>
      </c>
      <c r="D531" s="364" t="s">
        <v>8670</v>
      </c>
      <c r="E531" s="365" t="s">
        <v>5432</v>
      </c>
      <c r="F531" s="366" t="s">
        <v>5563</v>
      </c>
      <c r="G531" s="366" t="s">
        <v>5564</v>
      </c>
      <c r="H531" s="60" t="str">
        <f t="shared" si="16"/>
        <v>фото1</v>
      </c>
      <c r="I531" s="367" t="s">
        <v>5565</v>
      </c>
      <c r="J531" s="368" t="s">
        <v>8646</v>
      </c>
      <c r="K531" s="369" t="s">
        <v>24</v>
      </c>
      <c r="L531" s="370">
        <v>1</v>
      </c>
      <c r="M531" s="415">
        <v>81.8</v>
      </c>
      <c r="N531" s="371"/>
      <c r="O531" s="123"/>
      <c r="P531" s="123"/>
      <c r="Q531" s="123"/>
      <c r="R531" s="123"/>
      <c r="S531" s="124"/>
      <c r="T531" s="124"/>
    </row>
    <row r="532" spans="1:20" s="125" customFormat="1" ht="22.5" x14ac:dyDescent="0.2">
      <c r="A532" s="306"/>
      <c r="B532" s="354"/>
      <c r="C532" s="427">
        <v>3597</v>
      </c>
      <c r="D532" s="364" t="s">
        <v>8671</v>
      </c>
      <c r="E532" s="365" t="s">
        <v>5432</v>
      </c>
      <c r="F532" s="366" t="s">
        <v>5566</v>
      </c>
      <c r="G532" s="366" t="s">
        <v>5567</v>
      </c>
      <c r="H532" s="60" t="str">
        <f t="shared" si="16"/>
        <v>фото1</v>
      </c>
      <c r="I532" s="367" t="s">
        <v>5568</v>
      </c>
      <c r="J532" s="368" t="s">
        <v>8646</v>
      </c>
      <c r="K532" s="369" t="s">
        <v>24</v>
      </c>
      <c r="L532" s="370">
        <v>1</v>
      </c>
      <c r="M532" s="415">
        <v>77.599999999999994</v>
      </c>
      <c r="N532" s="371"/>
      <c r="O532" s="123"/>
      <c r="P532" s="123"/>
      <c r="Q532" s="123"/>
      <c r="R532" s="123"/>
      <c r="S532" s="124"/>
      <c r="T532" s="124"/>
    </row>
    <row r="533" spans="1:20" s="125" customFormat="1" ht="33.75" x14ac:dyDescent="0.2">
      <c r="A533" s="306"/>
      <c r="B533" s="354"/>
      <c r="C533" s="427">
        <v>7132</v>
      </c>
      <c r="D533" s="364" t="s">
        <v>8672</v>
      </c>
      <c r="E533" s="365" t="s">
        <v>5432</v>
      </c>
      <c r="F533" s="366" t="s">
        <v>7237</v>
      </c>
      <c r="G533" s="366" t="s">
        <v>7238</v>
      </c>
      <c r="H533" s="60" t="str">
        <f t="shared" si="16"/>
        <v>фото1</v>
      </c>
      <c r="I533" s="367" t="s">
        <v>7239</v>
      </c>
      <c r="J533" s="368" t="s">
        <v>8646</v>
      </c>
      <c r="K533" s="369" t="s">
        <v>24</v>
      </c>
      <c r="L533" s="370">
        <v>1</v>
      </c>
      <c r="M533" s="415">
        <v>81.8</v>
      </c>
      <c r="N533" s="371"/>
      <c r="O533" s="123"/>
      <c r="P533" s="123"/>
      <c r="Q533" s="123"/>
      <c r="R533" s="123"/>
      <c r="S533" s="124"/>
      <c r="T533" s="124"/>
    </row>
    <row r="534" spans="1:20" s="125" customFormat="1" ht="22.5" x14ac:dyDescent="0.2">
      <c r="A534" s="306"/>
      <c r="B534" s="354"/>
      <c r="C534" s="427">
        <v>6359</v>
      </c>
      <c r="D534" s="364" t="s">
        <v>10633</v>
      </c>
      <c r="E534" s="365" t="s">
        <v>5432</v>
      </c>
      <c r="F534" s="366" t="s">
        <v>10634</v>
      </c>
      <c r="G534" s="366" t="s">
        <v>10635</v>
      </c>
      <c r="H534" s="60" t="str">
        <f t="shared" si="16"/>
        <v>фото1</v>
      </c>
      <c r="I534" s="367" t="s">
        <v>10636</v>
      </c>
      <c r="J534" s="368" t="s">
        <v>8646</v>
      </c>
      <c r="K534" s="369" t="s">
        <v>24</v>
      </c>
      <c r="L534" s="370">
        <v>1</v>
      </c>
      <c r="M534" s="415">
        <v>81.8</v>
      </c>
      <c r="N534" s="371"/>
      <c r="O534" s="123"/>
      <c r="P534" s="123"/>
      <c r="Q534" s="123"/>
      <c r="R534" s="123"/>
      <c r="S534" s="124"/>
      <c r="T534" s="124"/>
    </row>
    <row r="535" spans="1:20" s="125" customFormat="1" ht="22.5" x14ac:dyDescent="0.2">
      <c r="A535" s="306"/>
      <c r="B535" s="354"/>
      <c r="C535" s="427">
        <v>4386</v>
      </c>
      <c r="D535" s="364" t="s">
        <v>8673</v>
      </c>
      <c r="E535" s="365" t="s">
        <v>5432</v>
      </c>
      <c r="F535" s="366" t="s">
        <v>5569</v>
      </c>
      <c r="G535" s="366" t="s">
        <v>5570</v>
      </c>
      <c r="H535" s="60" t="str">
        <f t="shared" si="16"/>
        <v>фото1</v>
      </c>
      <c r="I535" s="367" t="s">
        <v>5571</v>
      </c>
      <c r="J535" s="368" t="s">
        <v>8646</v>
      </c>
      <c r="K535" s="369" t="s">
        <v>24</v>
      </c>
      <c r="L535" s="370">
        <v>1</v>
      </c>
      <c r="M535" s="415">
        <v>81.8</v>
      </c>
      <c r="N535" s="371"/>
      <c r="O535" s="123"/>
      <c r="P535" s="123"/>
      <c r="Q535" s="123"/>
      <c r="R535" s="123"/>
      <c r="S535" s="124"/>
      <c r="T535" s="124"/>
    </row>
    <row r="536" spans="1:20" s="125" customFormat="1" ht="33.75" x14ac:dyDescent="0.2">
      <c r="A536" s="306"/>
      <c r="B536" s="354"/>
      <c r="C536" s="427">
        <v>7135</v>
      </c>
      <c r="D536" s="364" t="s">
        <v>8674</v>
      </c>
      <c r="E536" s="365" t="s">
        <v>5432</v>
      </c>
      <c r="F536" s="366" t="s">
        <v>7240</v>
      </c>
      <c r="G536" s="366" t="s">
        <v>7241</v>
      </c>
      <c r="H536" s="60" t="str">
        <f t="shared" si="16"/>
        <v>фото1</v>
      </c>
      <c r="I536" s="367" t="s">
        <v>7242</v>
      </c>
      <c r="J536" s="368" t="s">
        <v>8646</v>
      </c>
      <c r="K536" s="369" t="s">
        <v>24</v>
      </c>
      <c r="L536" s="370">
        <v>1</v>
      </c>
      <c r="M536" s="415">
        <v>81.8</v>
      </c>
      <c r="N536" s="371"/>
      <c r="O536" s="123"/>
      <c r="P536" s="123"/>
      <c r="Q536" s="123"/>
      <c r="R536" s="123"/>
      <c r="S536" s="124"/>
      <c r="T536" s="124"/>
    </row>
    <row r="537" spans="1:20" s="125" customFormat="1" ht="33.75" x14ac:dyDescent="0.2">
      <c r="A537" s="306"/>
      <c r="B537" s="354"/>
      <c r="C537" s="427">
        <v>5422</v>
      </c>
      <c r="D537" s="364" t="s">
        <v>10617</v>
      </c>
      <c r="E537" s="365" t="s">
        <v>5432</v>
      </c>
      <c r="F537" s="366" t="s">
        <v>8675</v>
      </c>
      <c r="G537" s="366" t="s">
        <v>10618</v>
      </c>
      <c r="H537" s="60" t="str">
        <f t="shared" si="16"/>
        <v>фото1</v>
      </c>
      <c r="I537" s="367" t="s">
        <v>8676</v>
      </c>
      <c r="J537" s="368" t="s">
        <v>8646</v>
      </c>
      <c r="K537" s="369" t="s">
        <v>24</v>
      </c>
      <c r="L537" s="370">
        <v>1</v>
      </c>
      <c r="M537" s="415">
        <v>87.8</v>
      </c>
      <c r="N537" s="371"/>
      <c r="O537" s="123"/>
      <c r="P537" s="123"/>
      <c r="Q537" s="123"/>
      <c r="R537" s="123"/>
      <c r="S537" s="124"/>
      <c r="T537" s="124"/>
    </row>
    <row r="538" spans="1:20" s="125" customFormat="1" ht="22.5" x14ac:dyDescent="0.2">
      <c r="A538" s="306"/>
      <c r="B538" s="354"/>
      <c r="C538" s="427">
        <v>7134</v>
      </c>
      <c r="D538" s="364" t="s">
        <v>8677</v>
      </c>
      <c r="E538" s="365" t="s">
        <v>5432</v>
      </c>
      <c r="F538" s="366" t="s">
        <v>7243</v>
      </c>
      <c r="G538" s="366" t="s">
        <v>7244</v>
      </c>
      <c r="H538" s="60" t="str">
        <f t="shared" si="16"/>
        <v>фото1</v>
      </c>
      <c r="I538" s="367" t="s">
        <v>7245</v>
      </c>
      <c r="J538" s="368" t="s">
        <v>8646</v>
      </c>
      <c r="K538" s="369" t="s">
        <v>24</v>
      </c>
      <c r="L538" s="370">
        <v>1</v>
      </c>
      <c r="M538" s="415">
        <v>91.2</v>
      </c>
      <c r="N538" s="371"/>
      <c r="O538" s="123"/>
      <c r="P538" s="123"/>
      <c r="Q538" s="123"/>
      <c r="R538" s="123"/>
      <c r="S538" s="124"/>
      <c r="T538" s="124"/>
    </row>
    <row r="539" spans="1:20" s="125" customFormat="1" ht="33.75" x14ac:dyDescent="0.2">
      <c r="A539" s="306"/>
      <c r="B539" s="354"/>
      <c r="C539" s="427">
        <v>5423</v>
      </c>
      <c r="D539" s="364" t="s">
        <v>10663</v>
      </c>
      <c r="E539" s="365" t="s">
        <v>5432</v>
      </c>
      <c r="F539" s="366" t="s">
        <v>8678</v>
      </c>
      <c r="G539" s="366" t="s">
        <v>10664</v>
      </c>
      <c r="H539" s="60" t="str">
        <f t="shared" si="16"/>
        <v>фото1</v>
      </c>
      <c r="I539" s="367" t="s">
        <v>8679</v>
      </c>
      <c r="J539" s="368" t="s">
        <v>8646</v>
      </c>
      <c r="K539" s="369" t="s">
        <v>24</v>
      </c>
      <c r="L539" s="370">
        <v>1</v>
      </c>
      <c r="M539" s="415">
        <v>83.5</v>
      </c>
      <c r="N539" s="371"/>
      <c r="O539" s="123"/>
      <c r="P539" s="123"/>
      <c r="Q539" s="123"/>
      <c r="R539" s="123"/>
      <c r="S539" s="124"/>
      <c r="T539" s="124"/>
    </row>
    <row r="540" spans="1:20" s="125" customFormat="1" ht="33.75" x14ac:dyDescent="0.2">
      <c r="A540" s="306"/>
      <c r="B540" s="354"/>
      <c r="C540" s="427">
        <v>5425</v>
      </c>
      <c r="D540" s="364" t="s">
        <v>10654</v>
      </c>
      <c r="E540" s="365" t="s">
        <v>5432</v>
      </c>
      <c r="F540" s="366" t="s">
        <v>8680</v>
      </c>
      <c r="G540" s="366" t="s">
        <v>10655</v>
      </c>
      <c r="H540" s="60" t="str">
        <f t="shared" si="16"/>
        <v>фото1</v>
      </c>
      <c r="I540" s="367" t="s">
        <v>8681</v>
      </c>
      <c r="J540" s="368" t="s">
        <v>8646</v>
      </c>
      <c r="K540" s="369" t="s">
        <v>24</v>
      </c>
      <c r="L540" s="370">
        <v>1</v>
      </c>
      <c r="M540" s="415">
        <v>81.8</v>
      </c>
      <c r="N540" s="371"/>
      <c r="O540" s="123"/>
      <c r="P540" s="123"/>
      <c r="Q540" s="123"/>
      <c r="R540" s="123"/>
      <c r="S540" s="124"/>
      <c r="T540" s="124"/>
    </row>
    <row r="541" spans="1:20" s="125" customFormat="1" ht="22.5" x14ac:dyDescent="0.2">
      <c r="A541" s="306"/>
      <c r="B541" s="354"/>
      <c r="C541" s="427" t="s">
        <v>13335</v>
      </c>
      <c r="D541" s="364" t="s">
        <v>13336</v>
      </c>
      <c r="E541" s="365" t="s">
        <v>5432</v>
      </c>
      <c r="F541" s="372" t="s">
        <v>13337</v>
      </c>
      <c r="G541" s="372" t="s">
        <v>13338</v>
      </c>
      <c r="H541" s="373" t="str">
        <f t="shared" si="16"/>
        <v>фото1</v>
      </c>
      <c r="I541" s="367" t="s">
        <v>13339</v>
      </c>
      <c r="J541" s="368" t="s">
        <v>8646</v>
      </c>
      <c r="K541" s="369" t="s">
        <v>24</v>
      </c>
      <c r="L541" s="370">
        <v>1</v>
      </c>
      <c r="M541" s="415">
        <v>83.5</v>
      </c>
      <c r="N541" s="371"/>
      <c r="O541" s="123"/>
      <c r="P541" s="123"/>
      <c r="Q541" s="123"/>
      <c r="R541" s="123"/>
      <c r="S541" s="124"/>
      <c r="T541" s="124"/>
    </row>
    <row r="542" spans="1:20" s="125" customFormat="1" ht="22.5" x14ac:dyDescent="0.2">
      <c r="A542" s="306"/>
      <c r="B542" s="354"/>
      <c r="C542" s="427">
        <v>3674</v>
      </c>
      <c r="D542" s="364" t="s">
        <v>8682</v>
      </c>
      <c r="E542" s="365" t="s">
        <v>5432</v>
      </c>
      <c r="F542" s="366" t="s">
        <v>5574</v>
      </c>
      <c r="G542" s="366" t="s">
        <v>5575</v>
      </c>
      <c r="H542" s="60" t="str">
        <f t="shared" si="16"/>
        <v>фото1</v>
      </c>
      <c r="I542" s="367" t="s">
        <v>5576</v>
      </c>
      <c r="J542" s="368" t="s">
        <v>8646</v>
      </c>
      <c r="K542" s="369" t="s">
        <v>24</v>
      </c>
      <c r="L542" s="370">
        <v>1</v>
      </c>
      <c r="M542" s="415">
        <v>83.5</v>
      </c>
      <c r="N542" s="371"/>
      <c r="O542" s="123"/>
      <c r="P542" s="123"/>
      <c r="Q542" s="123"/>
      <c r="R542" s="123"/>
      <c r="S542" s="124"/>
      <c r="T542" s="124"/>
    </row>
    <row r="543" spans="1:20" s="125" customFormat="1" ht="22.5" x14ac:dyDescent="0.2">
      <c r="A543" s="306"/>
      <c r="B543" s="354"/>
      <c r="C543" s="427">
        <v>5426</v>
      </c>
      <c r="D543" s="364" t="s">
        <v>10709</v>
      </c>
      <c r="E543" s="365" t="s">
        <v>5432</v>
      </c>
      <c r="F543" s="366" t="s">
        <v>4932</v>
      </c>
      <c r="G543" s="366" t="s">
        <v>4933</v>
      </c>
      <c r="H543" s="60" t="str">
        <f t="shared" si="16"/>
        <v>фото1</v>
      </c>
      <c r="I543" s="367" t="s">
        <v>8683</v>
      </c>
      <c r="J543" s="368" t="s">
        <v>8646</v>
      </c>
      <c r="K543" s="369" t="s">
        <v>24</v>
      </c>
      <c r="L543" s="370">
        <v>1</v>
      </c>
      <c r="M543" s="415">
        <v>87.8</v>
      </c>
      <c r="N543" s="371"/>
      <c r="O543" s="123"/>
      <c r="P543" s="123"/>
      <c r="Q543" s="123"/>
      <c r="R543" s="123"/>
      <c r="S543" s="124"/>
      <c r="T543" s="124"/>
    </row>
    <row r="544" spans="1:20" s="125" customFormat="1" ht="33.75" x14ac:dyDescent="0.2">
      <c r="A544" s="306"/>
      <c r="B544" s="354"/>
      <c r="C544" s="427">
        <v>6366</v>
      </c>
      <c r="D544" s="364" t="s">
        <v>10685</v>
      </c>
      <c r="E544" s="365" t="s">
        <v>5432</v>
      </c>
      <c r="F544" s="366" t="s">
        <v>10686</v>
      </c>
      <c r="G544" s="366" t="s">
        <v>10687</v>
      </c>
      <c r="H544" s="60" t="str">
        <f t="shared" si="16"/>
        <v>фото1</v>
      </c>
      <c r="I544" s="367" t="s">
        <v>10688</v>
      </c>
      <c r="J544" s="368" t="s">
        <v>8646</v>
      </c>
      <c r="K544" s="369" t="s">
        <v>24</v>
      </c>
      <c r="L544" s="370">
        <v>1</v>
      </c>
      <c r="M544" s="415">
        <v>83.5</v>
      </c>
      <c r="N544" s="371"/>
      <c r="O544" s="123"/>
      <c r="P544" s="123"/>
      <c r="Q544" s="123"/>
      <c r="R544" s="123"/>
      <c r="S544" s="124"/>
      <c r="T544" s="124"/>
    </row>
    <row r="545" spans="1:20" s="125" customFormat="1" ht="22.5" x14ac:dyDescent="0.2">
      <c r="A545" s="306"/>
      <c r="B545" s="354"/>
      <c r="C545" s="427">
        <v>3978</v>
      </c>
      <c r="D545" s="364" t="s">
        <v>8684</v>
      </c>
      <c r="E545" s="365" t="s">
        <v>5432</v>
      </c>
      <c r="F545" s="366" t="s">
        <v>5577</v>
      </c>
      <c r="G545" s="366" t="s">
        <v>5578</v>
      </c>
      <c r="H545" s="60" t="str">
        <f t="shared" si="16"/>
        <v>фото1</v>
      </c>
      <c r="I545" s="367" t="s">
        <v>5579</v>
      </c>
      <c r="J545" s="368" t="s">
        <v>8646</v>
      </c>
      <c r="K545" s="369" t="s">
        <v>24</v>
      </c>
      <c r="L545" s="370">
        <v>1</v>
      </c>
      <c r="M545" s="415">
        <v>87.8</v>
      </c>
      <c r="N545" s="371"/>
      <c r="O545" s="123"/>
      <c r="P545" s="123"/>
      <c r="Q545" s="123"/>
      <c r="R545" s="123"/>
      <c r="S545" s="124"/>
      <c r="T545" s="124"/>
    </row>
    <row r="546" spans="1:20" s="125" customFormat="1" ht="15" x14ac:dyDescent="0.2">
      <c r="A546" s="306"/>
      <c r="B546" s="354"/>
      <c r="C546" s="427">
        <v>6365</v>
      </c>
      <c r="D546" s="364" t="s">
        <v>10665</v>
      </c>
      <c r="E546" s="365" t="s">
        <v>5432</v>
      </c>
      <c r="F546" s="366" t="s">
        <v>10666</v>
      </c>
      <c r="G546" s="366" t="s">
        <v>10667</v>
      </c>
      <c r="H546" s="60" t="str">
        <f t="shared" si="16"/>
        <v>фото1</v>
      </c>
      <c r="I546" s="367" t="s">
        <v>10668</v>
      </c>
      <c r="J546" s="368" t="s">
        <v>8646</v>
      </c>
      <c r="K546" s="369" t="s">
        <v>24</v>
      </c>
      <c r="L546" s="370">
        <v>1</v>
      </c>
      <c r="M546" s="415">
        <v>83.5</v>
      </c>
      <c r="N546" s="371"/>
      <c r="O546" s="123"/>
      <c r="P546" s="123"/>
      <c r="Q546" s="123"/>
      <c r="R546" s="123"/>
      <c r="S546" s="124"/>
      <c r="T546" s="124"/>
    </row>
    <row r="547" spans="1:20" s="125" customFormat="1" ht="22.5" x14ac:dyDescent="0.2">
      <c r="A547" s="306"/>
      <c r="B547" s="354"/>
      <c r="C547" s="427">
        <v>3583</v>
      </c>
      <c r="D547" s="364" t="s">
        <v>8685</v>
      </c>
      <c r="E547" s="365" t="s">
        <v>5432</v>
      </c>
      <c r="F547" s="366" t="s">
        <v>5580</v>
      </c>
      <c r="G547" s="366" t="s">
        <v>5581</v>
      </c>
      <c r="H547" s="60" t="str">
        <f t="shared" si="16"/>
        <v>фото1</v>
      </c>
      <c r="I547" s="367" t="s">
        <v>5582</v>
      </c>
      <c r="J547" s="368" t="s">
        <v>8646</v>
      </c>
      <c r="K547" s="369" t="s">
        <v>24</v>
      </c>
      <c r="L547" s="370">
        <v>1</v>
      </c>
      <c r="M547" s="415">
        <v>79.3</v>
      </c>
      <c r="N547" s="371"/>
      <c r="O547" s="123"/>
      <c r="P547" s="123"/>
      <c r="Q547" s="123"/>
      <c r="R547" s="123"/>
      <c r="S547" s="124"/>
      <c r="T547" s="124"/>
    </row>
    <row r="548" spans="1:20" s="125" customFormat="1" ht="15" x14ac:dyDescent="0.2">
      <c r="A548" s="306"/>
      <c r="B548" s="354"/>
      <c r="C548" s="427">
        <v>6371</v>
      </c>
      <c r="D548" s="364" t="s">
        <v>10696</v>
      </c>
      <c r="E548" s="365" t="s">
        <v>5432</v>
      </c>
      <c r="F548" s="366" t="s">
        <v>10697</v>
      </c>
      <c r="G548" s="366" t="s">
        <v>10698</v>
      </c>
      <c r="H548" s="60" t="str">
        <f t="shared" si="16"/>
        <v>фото1</v>
      </c>
      <c r="I548" s="367" t="s">
        <v>10699</v>
      </c>
      <c r="J548" s="368" t="s">
        <v>8646</v>
      </c>
      <c r="K548" s="369" t="s">
        <v>24</v>
      </c>
      <c r="L548" s="370">
        <v>1</v>
      </c>
      <c r="M548" s="415">
        <v>77.599999999999994</v>
      </c>
      <c r="N548" s="371"/>
      <c r="O548" s="123"/>
      <c r="P548" s="123"/>
      <c r="Q548" s="123"/>
      <c r="R548" s="123"/>
      <c r="S548" s="124"/>
      <c r="T548" s="124"/>
    </row>
    <row r="549" spans="1:20" s="125" customFormat="1" ht="22.5" x14ac:dyDescent="0.2">
      <c r="A549" s="306"/>
      <c r="B549" s="354"/>
      <c r="C549" s="427">
        <v>4387</v>
      </c>
      <c r="D549" s="364" t="s">
        <v>8687</v>
      </c>
      <c r="E549" s="365" t="s">
        <v>5432</v>
      </c>
      <c r="F549" s="366" t="s">
        <v>5583</v>
      </c>
      <c r="G549" s="366" t="s">
        <v>5584</v>
      </c>
      <c r="H549" s="60" t="str">
        <f t="shared" si="16"/>
        <v>фото1</v>
      </c>
      <c r="I549" s="367" t="s">
        <v>5585</v>
      </c>
      <c r="J549" s="368" t="s">
        <v>8646</v>
      </c>
      <c r="K549" s="369" t="s">
        <v>24</v>
      </c>
      <c r="L549" s="370">
        <v>1</v>
      </c>
      <c r="M549" s="415">
        <v>83.5</v>
      </c>
      <c r="N549" s="371"/>
      <c r="O549" s="123"/>
      <c r="P549" s="123"/>
      <c r="Q549" s="123"/>
      <c r="R549" s="123"/>
      <c r="S549" s="124"/>
      <c r="T549" s="124"/>
    </row>
    <row r="550" spans="1:20" s="125" customFormat="1" ht="33.75" x14ac:dyDescent="0.2">
      <c r="A550" s="306"/>
      <c r="B550" s="354"/>
      <c r="C550" s="427">
        <v>5428</v>
      </c>
      <c r="D550" s="364" t="s">
        <v>10682</v>
      </c>
      <c r="E550" s="365" t="s">
        <v>5432</v>
      </c>
      <c r="F550" s="366" t="s">
        <v>8688</v>
      </c>
      <c r="G550" s="366" t="s">
        <v>8689</v>
      </c>
      <c r="H550" s="60" t="str">
        <f t="shared" si="16"/>
        <v>фото1</v>
      </c>
      <c r="I550" s="367" t="s">
        <v>8690</v>
      </c>
      <c r="J550" s="368" t="s">
        <v>8646</v>
      </c>
      <c r="K550" s="369" t="s">
        <v>24</v>
      </c>
      <c r="L550" s="370">
        <v>1</v>
      </c>
      <c r="M550" s="415">
        <v>83.5</v>
      </c>
      <c r="N550" s="371"/>
      <c r="O550" s="123"/>
      <c r="P550" s="123"/>
      <c r="Q550" s="123"/>
      <c r="R550" s="123"/>
      <c r="S550" s="124"/>
      <c r="T550" s="124"/>
    </row>
    <row r="551" spans="1:20" s="125" customFormat="1" ht="22.5" x14ac:dyDescent="0.2">
      <c r="A551" s="306"/>
      <c r="B551" s="354"/>
      <c r="C551" s="427" t="s">
        <v>13340</v>
      </c>
      <c r="D551" s="364" t="s">
        <v>13341</v>
      </c>
      <c r="E551" s="365" t="s">
        <v>5432</v>
      </c>
      <c r="F551" s="372" t="s">
        <v>714</v>
      </c>
      <c r="G551" s="372" t="s">
        <v>715</v>
      </c>
      <c r="H551" s="373" t="str">
        <f t="shared" si="16"/>
        <v>фото1</v>
      </c>
      <c r="I551" s="367" t="s">
        <v>13342</v>
      </c>
      <c r="J551" s="368" t="s">
        <v>8646</v>
      </c>
      <c r="K551" s="369" t="s">
        <v>24</v>
      </c>
      <c r="L551" s="370">
        <v>1</v>
      </c>
      <c r="M551" s="415">
        <v>93.8</v>
      </c>
      <c r="N551" s="371"/>
      <c r="O551" s="123"/>
      <c r="P551" s="123"/>
      <c r="Q551" s="123"/>
      <c r="R551" s="123"/>
      <c r="S551" s="124"/>
      <c r="T551" s="124"/>
    </row>
    <row r="552" spans="1:20" s="125" customFormat="1" ht="33.75" x14ac:dyDescent="0.2">
      <c r="A552" s="306"/>
      <c r="B552" s="354"/>
      <c r="C552" s="427">
        <v>3562</v>
      </c>
      <c r="D552" s="364" t="s">
        <v>8691</v>
      </c>
      <c r="E552" s="365" t="s">
        <v>5432</v>
      </c>
      <c r="F552" s="366" t="s">
        <v>5586</v>
      </c>
      <c r="G552" s="366" t="s">
        <v>5587</v>
      </c>
      <c r="H552" s="60" t="str">
        <f t="shared" si="16"/>
        <v>фото1</v>
      </c>
      <c r="I552" s="367" t="s">
        <v>5588</v>
      </c>
      <c r="J552" s="368" t="s">
        <v>8646</v>
      </c>
      <c r="K552" s="369" t="s">
        <v>24</v>
      </c>
      <c r="L552" s="370">
        <v>1</v>
      </c>
      <c r="M552" s="415">
        <v>79.3</v>
      </c>
      <c r="N552" s="371"/>
      <c r="O552" s="123"/>
      <c r="P552" s="123"/>
      <c r="Q552" s="123"/>
      <c r="R552" s="123"/>
      <c r="S552" s="124"/>
      <c r="T552" s="124"/>
    </row>
    <row r="553" spans="1:20" s="125" customFormat="1" ht="22.5" x14ac:dyDescent="0.2">
      <c r="A553" s="306"/>
      <c r="B553" s="354"/>
      <c r="C553" s="427">
        <v>3689</v>
      </c>
      <c r="D553" s="364" t="s">
        <v>8692</v>
      </c>
      <c r="E553" s="365" t="s">
        <v>5432</v>
      </c>
      <c r="F553" s="366" t="s">
        <v>5589</v>
      </c>
      <c r="G553" s="366" t="s">
        <v>10702</v>
      </c>
      <c r="H553" s="60" t="str">
        <f t="shared" si="16"/>
        <v>фото1</v>
      </c>
      <c r="I553" s="367" t="s">
        <v>5590</v>
      </c>
      <c r="J553" s="368" t="s">
        <v>8646</v>
      </c>
      <c r="K553" s="369" t="s">
        <v>24</v>
      </c>
      <c r="L553" s="370">
        <v>1</v>
      </c>
      <c r="M553" s="415">
        <v>70.7</v>
      </c>
      <c r="N553" s="371"/>
      <c r="O553" s="123"/>
      <c r="P553" s="123"/>
      <c r="Q553" s="123"/>
      <c r="R553" s="123"/>
      <c r="S553" s="124"/>
      <c r="T553" s="124"/>
    </row>
    <row r="554" spans="1:20" s="125" customFormat="1" ht="22.5" x14ac:dyDescent="0.2">
      <c r="A554" s="306"/>
      <c r="B554" s="354"/>
      <c r="C554" s="427">
        <v>3593</v>
      </c>
      <c r="D554" s="364" t="s">
        <v>8693</v>
      </c>
      <c r="E554" s="365" t="s">
        <v>5432</v>
      </c>
      <c r="F554" s="366" t="s">
        <v>5591</v>
      </c>
      <c r="G554" s="366" t="s">
        <v>5592</v>
      </c>
      <c r="H554" s="60" t="str">
        <f t="shared" si="16"/>
        <v>фото1</v>
      </c>
      <c r="I554" s="367" t="s">
        <v>5593</v>
      </c>
      <c r="J554" s="368" t="s">
        <v>8646</v>
      </c>
      <c r="K554" s="369" t="s">
        <v>24</v>
      </c>
      <c r="L554" s="370">
        <v>1</v>
      </c>
      <c r="M554" s="415">
        <v>83.5</v>
      </c>
      <c r="N554" s="371"/>
      <c r="O554" s="123"/>
      <c r="P554" s="123"/>
      <c r="Q554" s="123"/>
      <c r="R554" s="123"/>
      <c r="S554" s="124"/>
      <c r="T554" s="124"/>
    </row>
    <row r="555" spans="1:20" s="125" customFormat="1" ht="22.5" x14ac:dyDescent="0.2">
      <c r="A555" s="306"/>
      <c r="B555" s="354"/>
      <c r="C555" s="427">
        <v>6370</v>
      </c>
      <c r="D555" s="364" t="s">
        <v>10689</v>
      </c>
      <c r="E555" s="365" t="s">
        <v>5432</v>
      </c>
      <c r="F555" s="366" t="s">
        <v>10690</v>
      </c>
      <c r="G555" s="366" t="s">
        <v>10691</v>
      </c>
      <c r="H555" s="60" t="str">
        <f t="shared" si="16"/>
        <v>фото1</v>
      </c>
      <c r="I555" s="367" t="s">
        <v>10692</v>
      </c>
      <c r="J555" s="368" t="s">
        <v>8646</v>
      </c>
      <c r="K555" s="369" t="s">
        <v>24</v>
      </c>
      <c r="L555" s="370">
        <v>1</v>
      </c>
      <c r="M555" s="415">
        <v>94.6</v>
      </c>
      <c r="N555" s="371"/>
      <c r="O555" s="123"/>
      <c r="P555" s="123"/>
      <c r="Q555" s="123"/>
      <c r="R555" s="123"/>
      <c r="S555" s="124"/>
      <c r="T555" s="124"/>
    </row>
    <row r="556" spans="1:20" s="125" customFormat="1" ht="15" x14ac:dyDescent="0.2">
      <c r="A556" s="306"/>
      <c r="B556" s="354"/>
      <c r="C556" s="427">
        <v>6375</v>
      </c>
      <c r="D556" s="364" t="s">
        <v>10656</v>
      </c>
      <c r="E556" s="365" t="s">
        <v>5432</v>
      </c>
      <c r="F556" s="366" t="s">
        <v>10657</v>
      </c>
      <c r="G556" s="366" t="s">
        <v>10658</v>
      </c>
      <c r="H556" s="60" t="str">
        <f t="shared" si="16"/>
        <v>фото1</v>
      </c>
      <c r="I556" s="367" t="s">
        <v>10659</v>
      </c>
      <c r="J556" s="368" t="s">
        <v>8646</v>
      </c>
      <c r="K556" s="369" t="s">
        <v>24</v>
      </c>
      <c r="L556" s="370">
        <v>1</v>
      </c>
      <c r="M556" s="415">
        <v>83.5</v>
      </c>
      <c r="N556" s="371"/>
      <c r="O556" s="123"/>
      <c r="P556" s="123"/>
      <c r="Q556" s="123"/>
      <c r="R556" s="123"/>
      <c r="S556" s="124"/>
      <c r="T556" s="124"/>
    </row>
    <row r="557" spans="1:20" s="125" customFormat="1" ht="67.5" x14ac:dyDescent="0.2">
      <c r="A557" s="306"/>
      <c r="B557" s="354"/>
      <c r="C557" s="427" t="s">
        <v>13343</v>
      </c>
      <c r="D557" s="364" t="s">
        <v>13344</v>
      </c>
      <c r="E557" s="365" t="s">
        <v>5432</v>
      </c>
      <c r="F557" s="372" t="s">
        <v>13345</v>
      </c>
      <c r="G557" s="372" t="s">
        <v>13346</v>
      </c>
      <c r="H557" s="373" t="str">
        <f t="shared" si="16"/>
        <v>фото1</v>
      </c>
      <c r="I557" s="367" t="s">
        <v>13347</v>
      </c>
      <c r="J557" s="368" t="s">
        <v>8646</v>
      </c>
      <c r="K557" s="369" t="s">
        <v>24</v>
      </c>
      <c r="L557" s="370">
        <v>1</v>
      </c>
      <c r="M557" s="415">
        <v>85.3</v>
      </c>
      <c r="N557" s="371"/>
      <c r="O557" s="123"/>
      <c r="P557" s="123"/>
      <c r="Q557" s="123"/>
      <c r="R557" s="123"/>
      <c r="S557" s="124"/>
      <c r="T557" s="124"/>
    </row>
    <row r="558" spans="1:20" s="125" customFormat="1" ht="22.5" x14ac:dyDescent="0.2">
      <c r="A558" s="306"/>
      <c r="B558" s="354"/>
      <c r="C558" s="427">
        <v>3603</v>
      </c>
      <c r="D558" s="364" t="s">
        <v>8694</v>
      </c>
      <c r="E558" s="365" t="s">
        <v>5432</v>
      </c>
      <c r="F558" s="366" t="s">
        <v>5594</v>
      </c>
      <c r="G558" s="366" t="s">
        <v>5595</v>
      </c>
      <c r="H558" s="60" t="str">
        <f t="shared" si="16"/>
        <v>фото1</v>
      </c>
      <c r="I558" s="367" t="s">
        <v>5596</v>
      </c>
      <c r="J558" s="368" t="s">
        <v>8646</v>
      </c>
      <c r="K558" s="369" t="s">
        <v>24</v>
      </c>
      <c r="L558" s="370">
        <v>1</v>
      </c>
      <c r="M558" s="415">
        <v>74.2</v>
      </c>
      <c r="N558" s="371"/>
      <c r="O558" s="123"/>
      <c r="P558" s="123"/>
      <c r="Q558" s="123"/>
      <c r="R558" s="123"/>
      <c r="S558" s="124"/>
      <c r="T558" s="124"/>
    </row>
    <row r="559" spans="1:20" s="125" customFormat="1" ht="67.5" x14ac:dyDescent="0.2">
      <c r="A559" s="306"/>
      <c r="B559" s="354"/>
      <c r="C559" s="427">
        <v>5429</v>
      </c>
      <c r="D559" s="364" t="s">
        <v>10605</v>
      </c>
      <c r="E559" s="365" t="s">
        <v>5432</v>
      </c>
      <c r="F559" s="366" t="s">
        <v>8695</v>
      </c>
      <c r="G559" s="366" t="s">
        <v>10606</v>
      </c>
      <c r="H559" s="60" t="str">
        <f t="shared" si="16"/>
        <v>фото1</v>
      </c>
      <c r="I559" s="367" t="s">
        <v>8696</v>
      </c>
      <c r="J559" s="368" t="s">
        <v>8646</v>
      </c>
      <c r="K559" s="369" t="s">
        <v>24</v>
      </c>
      <c r="L559" s="370">
        <v>1</v>
      </c>
      <c r="M559" s="415">
        <v>88.7</v>
      </c>
      <c r="N559" s="371"/>
      <c r="O559" s="123"/>
      <c r="P559" s="123"/>
      <c r="Q559" s="123"/>
      <c r="R559" s="123"/>
      <c r="S559" s="124"/>
      <c r="T559" s="124"/>
    </row>
    <row r="560" spans="1:20" s="125" customFormat="1" ht="15" x14ac:dyDescent="0.2">
      <c r="A560" s="306"/>
      <c r="B560" s="354"/>
      <c r="C560" s="427">
        <v>4389</v>
      </c>
      <c r="D560" s="364" t="s">
        <v>8697</v>
      </c>
      <c r="E560" s="365" t="s">
        <v>5432</v>
      </c>
      <c r="F560" s="366" t="s">
        <v>5597</v>
      </c>
      <c r="G560" s="366" t="s">
        <v>5598</v>
      </c>
      <c r="H560" s="60" t="str">
        <f t="shared" si="16"/>
        <v>фото1</v>
      </c>
      <c r="I560" s="367" t="s">
        <v>5599</v>
      </c>
      <c r="J560" s="368" t="s">
        <v>8646</v>
      </c>
      <c r="K560" s="369" t="s">
        <v>24</v>
      </c>
      <c r="L560" s="370">
        <v>1</v>
      </c>
      <c r="M560" s="415">
        <v>88.7</v>
      </c>
      <c r="N560" s="371"/>
      <c r="O560" s="123"/>
      <c r="P560" s="123"/>
      <c r="Q560" s="123"/>
      <c r="R560" s="123"/>
      <c r="S560" s="124"/>
      <c r="T560" s="124"/>
    </row>
    <row r="561" spans="1:20" s="125" customFormat="1" ht="22.5" x14ac:dyDescent="0.2">
      <c r="A561" s="306"/>
      <c r="B561" s="354"/>
      <c r="C561" s="427">
        <v>6374</v>
      </c>
      <c r="D561" s="364" t="s">
        <v>10641</v>
      </c>
      <c r="E561" s="365" t="s">
        <v>5432</v>
      </c>
      <c r="F561" s="366" t="s">
        <v>10642</v>
      </c>
      <c r="G561" s="366" t="s">
        <v>10643</v>
      </c>
      <c r="H561" s="60" t="str">
        <f t="shared" si="16"/>
        <v>фото1</v>
      </c>
      <c r="I561" s="367" t="s">
        <v>10644</v>
      </c>
      <c r="J561" s="368" t="s">
        <v>8646</v>
      </c>
      <c r="K561" s="369" t="s">
        <v>24</v>
      </c>
      <c r="L561" s="370">
        <v>1</v>
      </c>
      <c r="M561" s="415">
        <v>88.7</v>
      </c>
      <c r="N561" s="371"/>
      <c r="O561" s="123"/>
      <c r="P561" s="123"/>
      <c r="Q561" s="123"/>
      <c r="R561" s="123"/>
      <c r="S561" s="124"/>
      <c r="T561" s="124"/>
    </row>
    <row r="562" spans="1:20" s="125" customFormat="1" ht="15" x14ac:dyDescent="0.2">
      <c r="A562" s="306"/>
      <c r="B562" s="354"/>
      <c r="C562" s="427">
        <v>6377</v>
      </c>
      <c r="D562" s="364" t="s">
        <v>10619</v>
      </c>
      <c r="E562" s="365" t="s">
        <v>5432</v>
      </c>
      <c r="F562" s="366" t="s">
        <v>10620</v>
      </c>
      <c r="G562" s="366" t="s">
        <v>10621</v>
      </c>
      <c r="H562" s="60" t="str">
        <f t="shared" si="16"/>
        <v>фото1</v>
      </c>
      <c r="I562" s="367" t="s">
        <v>10622</v>
      </c>
      <c r="J562" s="368" t="s">
        <v>8646</v>
      </c>
      <c r="K562" s="369" t="s">
        <v>24</v>
      </c>
      <c r="L562" s="370">
        <v>1</v>
      </c>
      <c r="M562" s="415">
        <v>88.7</v>
      </c>
      <c r="N562" s="371"/>
      <c r="O562" s="123"/>
      <c r="P562" s="123"/>
      <c r="Q562" s="123"/>
      <c r="R562" s="123"/>
      <c r="S562" s="124"/>
      <c r="T562" s="124"/>
    </row>
    <row r="563" spans="1:20" s="125" customFormat="1" ht="22.5" x14ac:dyDescent="0.2">
      <c r="A563" s="306"/>
      <c r="B563" s="354"/>
      <c r="C563" s="427">
        <v>6379</v>
      </c>
      <c r="D563" s="364" t="s">
        <v>10608</v>
      </c>
      <c r="E563" s="365" t="s">
        <v>5432</v>
      </c>
      <c r="F563" s="366" t="s">
        <v>12281</v>
      </c>
      <c r="G563" s="366" t="s">
        <v>10609</v>
      </c>
      <c r="H563" s="60" t="str">
        <f t="shared" si="16"/>
        <v>фото1</v>
      </c>
      <c r="I563" s="367" t="s">
        <v>10610</v>
      </c>
      <c r="J563" s="368" t="s">
        <v>8646</v>
      </c>
      <c r="K563" s="369" t="s">
        <v>24</v>
      </c>
      <c r="L563" s="370">
        <v>1</v>
      </c>
      <c r="M563" s="415">
        <v>88.7</v>
      </c>
      <c r="N563" s="371"/>
      <c r="O563" s="123"/>
      <c r="P563" s="123"/>
      <c r="Q563" s="123"/>
      <c r="R563" s="123"/>
      <c r="S563" s="124"/>
      <c r="T563" s="124"/>
    </row>
    <row r="564" spans="1:20" s="125" customFormat="1" ht="33.75" x14ac:dyDescent="0.2">
      <c r="A564" s="306"/>
      <c r="B564" s="354"/>
      <c r="C564" s="427">
        <v>5433</v>
      </c>
      <c r="D564" s="364" t="s">
        <v>10607</v>
      </c>
      <c r="E564" s="365" t="s">
        <v>5432</v>
      </c>
      <c r="F564" s="366" t="s">
        <v>8698</v>
      </c>
      <c r="G564" s="366" t="s">
        <v>8699</v>
      </c>
      <c r="H564" s="60" t="str">
        <f t="shared" si="16"/>
        <v>фото1</v>
      </c>
      <c r="I564" s="367" t="s">
        <v>8700</v>
      </c>
      <c r="J564" s="368" t="s">
        <v>8646</v>
      </c>
      <c r="K564" s="369" t="s">
        <v>24</v>
      </c>
      <c r="L564" s="370">
        <v>1</v>
      </c>
      <c r="M564" s="415">
        <v>88.7</v>
      </c>
      <c r="N564" s="371"/>
      <c r="O564" s="123"/>
      <c r="P564" s="123"/>
      <c r="Q564" s="123"/>
      <c r="R564" s="123"/>
      <c r="S564" s="124"/>
      <c r="T564" s="124"/>
    </row>
    <row r="565" spans="1:20" s="125" customFormat="1" ht="22.5" x14ac:dyDescent="0.2">
      <c r="A565" s="306"/>
      <c r="B565" s="354"/>
      <c r="C565" s="427">
        <v>3608</v>
      </c>
      <c r="D565" s="364" t="s">
        <v>8701</v>
      </c>
      <c r="E565" s="365" t="s">
        <v>5432</v>
      </c>
      <c r="F565" s="366" t="s">
        <v>5600</v>
      </c>
      <c r="G565" s="366" t="s">
        <v>5601</v>
      </c>
      <c r="H565" s="60" t="str">
        <f t="shared" si="16"/>
        <v>фото1</v>
      </c>
      <c r="I565" s="367" t="s">
        <v>5602</v>
      </c>
      <c r="J565" s="368" t="s">
        <v>8646</v>
      </c>
      <c r="K565" s="369" t="s">
        <v>24</v>
      </c>
      <c r="L565" s="370">
        <v>1</v>
      </c>
      <c r="M565" s="415">
        <v>83.5</v>
      </c>
      <c r="N565" s="371"/>
      <c r="O565" s="123"/>
      <c r="P565" s="123"/>
      <c r="Q565" s="123"/>
      <c r="R565" s="123"/>
      <c r="S565" s="124"/>
      <c r="T565" s="124"/>
    </row>
    <row r="566" spans="1:20" s="125" customFormat="1" ht="22.5" x14ac:dyDescent="0.2">
      <c r="A566" s="306"/>
      <c r="B566" s="354"/>
      <c r="C566" s="427" t="s">
        <v>13348</v>
      </c>
      <c r="D566" s="364" t="s">
        <v>13349</v>
      </c>
      <c r="E566" s="365" t="s">
        <v>5432</v>
      </c>
      <c r="F566" s="372" t="s">
        <v>13350</v>
      </c>
      <c r="G566" s="372" t="s">
        <v>13351</v>
      </c>
      <c r="H566" s="373" t="str">
        <f t="shared" si="16"/>
        <v>фото1</v>
      </c>
      <c r="I566" s="367" t="s">
        <v>13352</v>
      </c>
      <c r="J566" s="368" t="s">
        <v>8646</v>
      </c>
      <c r="K566" s="369" t="s">
        <v>24</v>
      </c>
      <c r="L566" s="370">
        <v>1</v>
      </c>
      <c r="M566" s="415">
        <v>80.099999999999994</v>
      </c>
      <c r="N566" s="371"/>
      <c r="O566" s="123"/>
      <c r="P566" s="123"/>
      <c r="Q566" s="123"/>
      <c r="R566" s="123"/>
      <c r="S566" s="124"/>
      <c r="T566" s="124"/>
    </row>
    <row r="567" spans="1:20" s="125" customFormat="1" ht="33.75" x14ac:dyDescent="0.2">
      <c r="A567" s="306"/>
      <c r="B567" s="354"/>
      <c r="C567" s="427">
        <v>7139</v>
      </c>
      <c r="D567" s="364" t="s">
        <v>8702</v>
      </c>
      <c r="E567" s="365" t="s">
        <v>5432</v>
      </c>
      <c r="F567" s="366" t="s">
        <v>7248</v>
      </c>
      <c r="G567" s="366" t="s">
        <v>7249</v>
      </c>
      <c r="H567" s="60" t="str">
        <f t="shared" si="16"/>
        <v>фото1</v>
      </c>
      <c r="I567" s="367" t="s">
        <v>7250</v>
      </c>
      <c r="J567" s="368" t="s">
        <v>8646</v>
      </c>
      <c r="K567" s="369" t="s">
        <v>24</v>
      </c>
      <c r="L567" s="370">
        <v>1</v>
      </c>
      <c r="M567" s="415">
        <v>77.599999999999994</v>
      </c>
      <c r="N567" s="371"/>
      <c r="O567" s="123"/>
      <c r="P567" s="123"/>
      <c r="Q567" s="123"/>
      <c r="R567" s="123"/>
      <c r="S567" s="124"/>
      <c r="T567" s="124"/>
    </row>
    <row r="568" spans="1:20" s="125" customFormat="1" ht="22.5" x14ac:dyDescent="0.2">
      <c r="A568" s="306"/>
      <c r="B568" s="354"/>
      <c r="C568" s="427">
        <v>3621</v>
      </c>
      <c r="D568" s="364" t="s">
        <v>8703</v>
      </c>
      <c r="E568" s="365" t="s">
        <v>5432</v>
      </c>
      <c r="F568" s="366" t="s">
        <v>5603</v>
      </c>
      <c r="G568" s="366" t="s">
        <v>5604</v>
      </c>
      <c r="H568" s="60" t="str">
        <f t="shared" ref="H568:H631" si="17">HYPERLINK("http://www.gardenbulbs.ru/images/Dahlia_CL/thumbnails/"&amp;D568&amp;".jpg","фото1")</f>
        <v>фото1</v>
      </c>
      <c r="I568" s="367" t="s">
        <v>5605</v>
      </c>
      <c r="J568" s="368" t="s">
        <v>8646</v>
      </c>
      <c r="K568" s="369" t="s">
        <v>24</v>
      </c>
      <c r="L568" s="370">
        <v>1</v>
      </c>
      <c r="M568" s="415">
        <v>83.5</v>
      </c>
      <c r="N568" s="371"/>
      <c r="O568" s="126"/>
      <c r="P568" s="126"/>
      <c r="Q568" s="126"/>
      <c r="R568" s="126"/>
      <c r="S568" s="124"/>
      <c r="T568" s="124"/>
    </row>
    <row r="569" spans="1:20" s="125" customFormat="1" ht="15" x14ac:dyDescent="0.2">
      <c r="A569" s="306"/>
      <c r="B569" s="354"/>
      <c r="C569" s="427">
        <v>4390</v>
      </c>
      <c r="D569" s="364" t="s">
        <v>8704</v>
      </c>
      <c r="E569" s="365" t="s">
        <v>5432</v>
      </c>
      <c r="F569" s="366" t="s">
        <v>2109</v>
      </c>
      <c r="G569" s="366" t="s">
        <v>2110</v>
      </c>
      <c r="H569" s="60" t="str">
        <f t="shared" si="17"/>
        <v>фото1</v>
      </c>
      <c r="I569" s="367" t="s">
        <v>5606</v>
      </c>
      <c r="J569" s="368" t="s">
        <v>8646</v>
      </c>
      <c r="K569" s="369" t="s">
        <v>24</v>
      </c>
      <c r="L569" s="370">
        <v>1</v>
      </c>
      <c r="M569" s="415">
        <v>83.5</v>
      </c>
      <c r="N569" s="371"/>
      <c r="O569" s="123"/>
      <c r="P569" s="123"/>
      <c r="Q569" s="123"/>
      <c r="R569" s="123"/>
      <c r="S569" s="124"/>
      <c r="T569" s="124"/>
    </row>
    <row r="570" spans="1:20" s="125" customFormat="1" ht="33.75" x14ac:dyDescent="0.2">
      <c r="A570" s="306"/>
      <c r="B570" s="354"/>
      <c r="C570" s="427">
        <v>3980</v>
      </c>
      <c r="D570" s="364" t="s">
        <v>8705</v>
      </c>
      <c r="E570" s="365" t="s">
        <v>5432</v>
      </c>
      <c r="F570" s="366" t="s">
        <v>5607</v>
      </c>
      <c r="G570" s="366" t="s">
        <v>5608</v>
      </c>
      <c r="H570" s="60" t="str">
        <f t="shared" si="17"/>
        <v>фото1</v>
      </c>
      <c r="I570" s="367" t="s">
        <v>7251</v>
      </c>
      <c r="J570" s="368" t="s">
        <v>8646</v>
      </c>
      <c r="K570" s="369" t="s">
        <v>24</v>
      </c>
      <c r="L570" s="370">
        <v>1</v>
      </c>
      <c r="M570" s="415">
        <v>77.599999999999994</v>
      </c>
      <c r="N570" s="371"/>
      <c r="O570" s="123"/>
      <c r="P570" s="123"/>
      <c r="Q570" s="123"/>
      <c r="R570" s="123"/>
      <c r="S570" s="124"/>
      <c r="T570" s="124"/>
    </row>
    <row r="571" spans="1:20" s="125" customFormat="1" ht="15" x14ac:dyDescent="0.2">
      <c r="A571" s="306"/>
      <c r="B571" s="354"/>
      <c r="C571" s="427">
        <v>3981</v>
      </c>
      <c r="D571" s="364" t="s">
        <v>8706</v>
      </c>
      <c r="E571" s="365" t="s">
        <v>5432</v>
      </c>
      <c r="F571" s="366" t="s">
        <v>5609</v>
      </c>
      <c r="G571" s="366" t="s">
        <v>5610</v>
      </c>
      <c r="H571" s="60" t="str">
        <f t="shared" si="17"/>
        <v>фото1</v>
      </c>
      <c r="I571" s="367" t="s">
        <v>5611</v>
      </c>
      <c r="J571" s="368" t="s">
        <v>8646</v>
      </c>
      <c r="K571" s="369" t="s">
        <v>24</v>
      </c>
      <c r="L571" s="370">
        <v>1</v>
      </c>
      <c r="M571" s="415">
        <v>81.8</v>
      </c>
      <c r="N571" s="371"/>
      <c r="O571" s="123"/>
      <c r="P571" s="123"/>
      <c r="Q571" s="123"/>
      <c r="R571" s="123"/>
      <c r="S571" s="124"/>
      <c r="T571" s="124"/>
    </row>
    <row r="572" spans="1:20" s="125" customFormat="1" ht="22.5" x14ac:dyDescent="0.2">
      <c r="A572" s="306"/>
      <c r="B572" s="354"/>
      <c r="C572" s="427">
        <v>6380</v>
      </c>
      <c r="D572" s="364" t="s">
        <v>10637</v>
      </c>
      <c r="E572" s="365" t="s">
        <v>5432</v>
      </c>
      <c r="F572" s="366" t="s">
        <v>10638</v>
      </c>
      <c r="G572" s="366" t="s">
        <v>10639</v>
      </c>
      <c r="H572" s="60" t="str">
        <f t="shared" si="17"/>
        <v>фото1</v>
      </c>
      <c r="I572" s="367" t="s">
        <v>10640</v>
      </c>
      <c r="J572" s="368" t="s">
        <v>8646</v>
      </c>
      <c r="K572" s="369" t="s">
        <v>24</v>
      </c>
      <c r="L572" s="370">
        <v>1</v>
      </c>
      <c r="M572" s="415">
        <v>79.3</v>
      </c>
      <c r="N572" s="371"/>
      <c r="O572" s="123"/>
      <c r="P572" s="123"/>
      <c r="Q572" s="123"/>
      <c r="R572" s="123"/>
      <c r="S572" s="124"/>
      <c r="T572" s="124"/>
    </row>
    <row r="573" spans="1:20" s="125" customFormat="1" ht="22.5" x14ac:dyDescent="0.2">
      <c r="A573" s="306"/>
      <c r="B573" s="354"/>
      <c r="C573" s="427">
        <v>5434</v>
      </c>
      <c r="D573" s="364" t="s">
        <v>13353</v>
      </c>
      <c r="E573" s="365" t="s">
        <v>5432</v>
      </c>
      <c r="F573" s="366" t="s">
        <v>8707</v>
      </c>
      <c r="G573" s="366" t="s">
        <v>13354</v>
      </c>
      <c r="H573" s="60" t="str">
        <f t="shared" si="17"/>
        <v>фото1</v>
      </c>
      <c r="I573" s="367" t="s">
        <v>8708</v>
      </c>
      <c r="J573" s="368" t="s">
        <v>8646</v>
      </c>
      <c r="K573" s="369" t="s">
        <v>24</v>
      </c>
      <c r="L573" s="370">
        <v>1</v>
      </c>
      <c r="M573" s="415">
        <v>71.599999999999994</v>
      </c>
      <c r="N573" s="371"/>
      <c r="O573" s="123"/>
      <c r="P573" s="123"/>
      <c r="Q573" s="123"/>
      <c r="R573" s="123"/>
      <c r="S573" s="124"/>
      <c r="T573" s="124"/>
    </row>
    <row r="574" spans="1:20" s="125" customFormat="1" ht="15" x14ac:dyDescent="0.2">
      <c r="A574" s="306"/>
      <c r="B574" s="354"/>
      <c r="C574" s="427">
        <v>3617</v>
      </c>
      <c r="D574" s="364" t="s">
        <v>8709</v>
      </c>
      <c r="E574" s="365" t="s">
        <v>5432</v>
      </c>
      <c r="F574" s="366" t="s">
        <v>5612</v>
      </c>
      <c r="G574" s="366" t="s">
        <v>5613</v>
      </c>
      <c r="H574" s="60" t="str">
        <f t="shared" si="17"/>
        <v>фото1</v>
      </c>
      <c r="I574" s="367" t="s">
        <v>5614</v>
      </c>
      <c r="J574" s="368" t="s">
        <v>8646</v>
      </c>
      <c r="K574" s="369" t="s">
        <v>24</v>
      </c>
      <c r="L574" s="370">
        <v>1</v>
      </c>
      <c r="M574" s="415">
        <v>87.8</v>
      </c>
      <c r="N574" s="371"/>
      <c r="O574" s="123"/>
      <c r="P574" s="123"/>
      <c r="Q574" s="123"/>
      <c r="R574" s="123"/>
      <c r="S574" s="124"/>
      <c r="T574" s="124"/>
    </row>
    <row r="575" spans="1:20" s="125" customFormat="1" ht="22.5" x14ac:dyDescent="0.2">
      <c r="A575" s="306"/>
      <c r="B575" s="354"/>
      <c r="C575" s="427">
        <v>6385</v>
      </c>
      <c r="D575" s="364" t="s">
        <v>10623</v>
      </c>
      <c r="E575" s="365" t="s">
        <v>5432</v>
      </c>
      <c r="F575" s="366" t="s">
        <v>6894</v>
      </c>
      <c r="G575" s="366" t="s">
        <v>6893</v>
      </c>
      <c r="H575" s="60" t="str">
        <f t="shared" si="17"/>
        <v>фото1</v>
      </c>
      <c r="I575" s="367" t="s">
        <v>10624</v>
      </c>
      <c r="J575" s="368" t="s">
        <v>8646</v>
      </c>
      <c r="K575" s="369" t="s">
        <v>24</v>
      </c>
      <c r="L575" s="370">
        <v>1</v>
      </c>
      <c r="M575" s="415">
        <v>83.5</v>
      </c>
      <c r="N575" s="371"/>
      <c r="O575" s="123"/>
      <c r="P575" s="123"/>
      <c r="Q575" s="123"/>
      <c r="R575" s="123"/>
      <c r="S575" s="124"/>
      <c r="T575" s="124"/>
    </row>
    <row r="576" spans="1:20" s="125" customFormat="1" ht="22.5" x14ac:dyDescent="0.2">
      <c r="A576" s="306"/>
      <c r="B576" s="354"/>
      <c r="C576" s="427">
        <v>3982</v>
      </c>
      <c r="D576" s="364" t="s">
        <v>8710</v>
      </c>
      <c r="E576" s="365" t="s">
        <v>5432</v>
      </c>
      <c r="F576" s="366" t="s">
        <v>5615</v>
      </c>
      <c r="G576" s="366" t="s">
        <v>5616</v>
      </c>
      <c r="H576" s="60" t="str">
        <f t="shared" si="17"/>
        <v>фото1</v>
      </c>
      <c r="I576" s="367" t="s">
        <v>7252</v>
      </c>
      <c r="J576" s="368" t="s">
        <v>8646</v>
      </c>
      <c r="K576" s="369" t="s">
        <v>24</v>
      </c>
      <c r="L576" s="370">
        <v>1</v>
      </c>
      <c r="M576" s="415">
        <v>83.5</v>
      </c>
      <c r="N576" s="371"/>
      <c r="O576" s="123"/>
      <c r="P576" s="123"/>
      <c r="Q576" s="123"/>
      <c r="R576" s="123"/>
      <c r="S576" s="124"/>
      <c r="T576" s="124"/>
    </row>
    <row r="577" spans="1:20" s="125" customFormat="1" ht="15" x14ac:dyDescent="0.2">
      <c r="A577" s="306"/>
      <c r="B577" s="354"/>
      <c r="C577" s="427">
        <v>3983</v>
      </c>
      <c r="D577" s="364" t="s">
        <v>8711</v>
      </c>
      <c r="E577" s="365" t="s">
        <v>5432</v>
      </c>
      <c r="F577" s="366" t="s">
        <v>5617</v>
      </c>
      <c r="G577" s="366" t="s">
        <v>5618</v>
      </c>
      <c r="H577" s="60" t="str">
        <f t="shared" si="17"/>
        <v>фото1</v>
      </c>
      <c r="I577" s="367" t="s">
        <v>5619</v>
      </c>
      <c r="J577" s="368" t="s">
        <v>8646</v>
      </c>
      <c r="K577" s="369" t="s">
        <v>24</v>
      </c>
      <c r="L577" s="370">
        <v>1</v>
      </c>
      <c r="M577" s="415">
        <v>70.7</v>
      </c>
      <c r="N577" s="371"/>
      <c r="O577" s="123"/>
      <c r="P577" s="123"/>
      <c r="Q577" s="123"/>
      <c r="R577" s="123"/>
      <c r="S577" s="124"/>
      <c r="T577" s="124"/>
    </row>
    <row r="578" spans="1:20" s="125" customFormat="1" ht="33.75" x14ac:dyDescent="0.2">
      <c r="A578" s="306"/>
      <c r="B578" s="354"/>
      <c r="C578" s="427">
        <v>4392</v>
      </c>
      <c r="D578" s="364" t="s">
        <v>8712</v>
      </c>
      <c r="E578" s="365" t="s">
        <v>5432</v>
      </c>
      <c r="F578" s="366" t="s">
        <v>5620</v>
      </c>
      <c r="G578" s="366" t="s">
        <v>5621</v>
      </c>
      <c r="H578" s="60" t="str">
        <f t="shared" si="17"/>
        <v>фото1</v>
      </c>
      <c r="I578" s="367" t="s">
        <v>5622</v>
      </c>
      <c r="J578" s="368" t="s">
        <v>8646</v>
      </c>
      <c r="K578" s="369" t="s">
        <v>24</v>
      </c>
      <c r="L578" s="370">
        <v>1</v>
      </c>
      <c r="M578" s="415">
        <v>74.2</v>
      </c>
      <c r="N578" s="371"/>
      <c r="O578" s="123"/>
      <c r="P578" s="123"/>
      <c r="Q578" s="123"/>
      <c r="R578" s="123"/>
      <c r="S578" s="124"/>
      <c r="T578" s="124"/>
    </row>
    <row r="579" spans="1:20" s="125" customFormat="1" ht="22.5" x14ac:dyDescent="0.2">
      <c r="A579" s="306"/>
      <c r="B579" s="354"/>
      <c r="C579" s="427">
        <v>4393</v>
      </c>
      <c r="D579" s="364" t="s">
        <v>8713</v>
      </c>
      <c r="E579" s="365" t="s">
        <v>5432</v>
      </c>
      <c r="F579" s="366" t="s">
        <v>2661</v>
      </c>
      <c r="G579" s="366" t="s">
        <v>5623</v>
      </c>
      <c r="H579" s="60" t="str">
        <f t="shared" si="17"/>
        <v>фото1</v>
      </c>
      <c r="I579" s="367" t="s">
        <v>5624</v>
      </c>
      <c r="J579" s="368" t="s">
        <v>8646</v>
      </c>
      <c r="K579" s="369" t="s">
        <v>24</v>
      </c>
      <c r="L579" s="370">
        <v>1</v>
      </c>
      <c r="M579" s="415">
        <v>83.5</v>
      </c>
      <c r="N579" s="371"/>
      <c r="O579" s="123"/>
      <c r="P579" s="123"/>
      <c r="Q579" s="123"/>
      <c r="R579" s="123"/>
      <c r="S579" s="124"/>
      <c r="T579" s="124"/>
    </row>
    <row r="580" spans="1:20" s="125" customFormat="1" ht="33.75" x14ac:dyDescent="0.2">
      <c r="A580" s="306"/>
      <c r="B580" s="354"/>
      <c r="C580" s="427">
        <v>5435</v>
      </c>
      <c r="D580" s="364" t="s">
        <v>10651</v>
      </c>
      <c r="E580" s="365" t="s">
        <v>5432</v>
      </c>
      <c r="F580" s="366" t="s">
        <v>8714</v>
      </c>
      <c r="G580" s="366" t="s">
        <v>10282</v>
      </c>
      <c r="H580" s="60" t="str">
        <f t="shared" si="17"/>
        <v>фото1</v>
      </c>
      <c r="I580" s="367" t="s">
        <v>8715</v>
      </c>
      <c r="J580" s="368" t="s">
        <v>8646</v>
      </c>
      <c r="K580" s="369" t="s">
        <v>24</v>
      </c>
      <c r="L580" s="370">
        <v>1</v>
      </c>
      <c r="M580" s="415">
        <v>83.5</v>
      </c>
      <c r="N580" s="371"/>
      <c r="O580" s="123"/>
      <c r="P580" s="123"/>
      <c r="Q580" s="123"/>
      <c r="R580" s="123"/>
      <c r="S580" s="124"/>
      <c r="T580" s="124"/>
    </row>
    <row r="581" spans="1:20" s="125" customFormat="1" ht="22.5" x14ac:dyDescent="0.2">
      <c r="A581" s="306"/>
      <c r="B581" s="354"/>
      <c r="C581" s="427">
        <v>7140</v>
      </c>
      <c r="D581" s="364" t="s">
        <v>8716</v>
      </c>
      <c r="E581" s="365" t="s">
        <v>5432</v>
      </c>
      <c r="F581" s="366" t="s">
        <v>7253</v>
      </c>
      <c r="G581" s="366" t="s">
        <v>7254</v>
      </c>
      <c r="H581" s="60" t="str">
        <f t="shared" si="17"/>
        <v>фото1</v>
      </c>
      <c r="I581" s="367" t="s">
        <v>7255</v>
      </c>
      <c r="J581" s="368" t="s">
        <v>8646</v>
      </c>
      <c r="K581" s="369" t="s">
        <v>24</v>
      </c>
      <c r="L581" s="370">
        <v>1</v>
      </c>
      <c r="M581" s="415">
        <v>98.2</v>
      </c>
      <c r="N581" s="371"/>
      <c r="O581" s="123"/>
      <c r="P581" s="123"/>
      <c r="Q581" s="123"/>
      <c r="R581" s="123"/>
      <c r="S581" s="124"/>
      <c r="T581" s="124"/>
    </row>
    <row r="582" spans="1:20" s="125" customFormat="1" ht="22.5" x14ac:dyDescent="0.2">
      <c r="A582" s="306"/>
      <c r="B582" s="354"/>
      <c r="C582" s="427">
        <v>3628</v>
      </c>
      <c r="D582" s="364" t="s">
        <v>8717</v>
      </c>
      <c r="E582" s="365" t="s">
        <v>5432</v>
      </c>
      <c r="F582" s="366" t="s">
        <v>5625</v>
      </c>
      <c r="G582" s="366" t="s">
        <v>5626</v>
      </c>
      <c r="H582" s="60" t="str">
        <f t="shared" si="17"/>
        <v>фото1</v>
      </c>
      <c r="I582" s="367" t="s">
        <v>5627</v>
      </c>
      <c r="J582" s="368" t="s">
        <v>8646</v>
      </c>
      <c r="K582" s="369" t="s">
        <v>24</v>
      </c>
      <c r="L582" s="370">
        <v>1</v>
      </c>
      <c r="M582" s="415">
        <v>70.7</v>
      </c>
      <c r="N582" s="371"/>
      <c r="O582" s="123"/>
      <c r="P582" s="123"/>
      <c r="Q582" s="123"/>
      <c r="R582" s="123"/>
      <c r="S582" s="124"/>
      <c r="T582" s="124"/>
    </row>
    <row r="583" spans="1:20" s="125" customFormat="1" ht="15" x14ac:dyDescent="0.2">
      <c r="A583" s="306"/>
      <c r="B583" s="354"/>
      <c r="C583" s="427">
        <v>4394</v>
      </c>
      <c r="D583" s="364" t="s">
        <v>8718</v>
      </c>
      <c r="E583" s="365" t="s">
        <v>5432</v>
      </c>
      <c r="F583" s="366" t="s">
        <v>5628</v>
      </c>
      <c r="G583" s="366" t="s">
        <v>5629</v>
      </c>
      <c r="H583" s="60" t="str">
        <f t="shared" si="17"/>
        <v>фото1</v>
      </c>
      <c r="I583" s="367" t="s">
        <v>5630</v>
      </c>
      <c r="J583" s="368" t="s">
        <v>8646</v>
      </c>
      <c r="K583" s="369" t="s">
        <v>24</v>
      </c>
      <c r="L583" s="370">
        <v>1</v>
      </c>
      <c r="M583" s="415">
        <v>83.5</v>
      </c>
      <c r="N583" s="371"/>
      <c r="O583" s="123"/>
      <c r="P583" s="123"/>
      <c r="Q583" s="123"/>
      <c r="R583" s="123"/>
      <c r="S583" s="124"/>
      <c r="T583" s="124"/>
    </row>
    <row r="584" spans="1:20" s="125" customFormat="1" ht="22.5" x14ac:dyDescent="0.2">
      <c r="A584" s="306"/>
      <c r="B584" s="354"/>
      <c r="C584" s="427">
        <v>3632</v>
      </c>
      <c r="D584" s="364" t="s">
        <v>8719</v>
      </c>
      <c r="E584" s="365" t="s">
        <v>5432</v>
      </c>
      <c r="F584" s="366" t="s">
        <v>5631</v>
      </c>
      <c r="G584" s="366" t="s">
        <v>5632</v>
      </c>
      <c r="H584" s="60" t="str">
        <f t="shared" si="17"/>
        <v>фото1</v>
      </c>
      <c r="I584" s="367" t="s">
        <v>5633</v>
      </c>
      <c r="J584" s="368" t="s">
        <v>8646</v>
      </c>
      <c r="K584" s="369" t="s">
        <v>24</v>
      </c>
      <c r="L584" s="370">
        <v>1</v>
      </c>
      <c r="M584" s="415">
        <v>87.8</v>
      </c>
      <c r="N584" s="371"/>
      <c r="O584" s="123"/>
      <c r="P584" s="123"/>
      <c r="Q584" s="123"/>
      <c r="R584" s="123"/>
      <c r="S584" s="124"/>
      <c r="T584" s="124"/>
    </row>
    <row r="585" spans="1:20" s="125" customFormat="1" ht="22.5" x14ac:dyDescent="0.2">
      <c r="A585" s="306"/>
      <c r="B585" s="354"/>
      <c r="C585" s="427">
        <v>3985</v>
      </c>
      <c r="D585" s="364" t="s">
        <v>8720</v>
      </c>
      <c r="E585" s="365" t="s">
        <v>5432</v>
      </c>
      <c r="F585" s="366" t="s">
        <v>5634</v>
      </c>
      <c r="G585" s="366" t="s">
        <v>5635</v>
      </c>
      <c r="H585" s="60" t="str">
        <f t="shared" si="17"/>
        <v>фото1</v>
      </c>
      <c r="I585" s="367" t="s">
        <v>5636</v>
      </c>
      <c r="J585" s="368" t="s">
        <v>8646</v>
      </c>
      <c r="K585" s="369" t="s">
        <v>24</v>
      </c>
      <c r="L585" s="370">
        <v>1</v>
      </c>
      <c r="M585" s="415">
        <v>80.099999999999994</v>
      </c>
      <c r="N585" s="371"/>
      <c r="O585" s="123"/>
      <c r="P585" s="123"/>
      <c r="Q585" s="123"/>
      <c r="R585" s="123"/>
      <c r="S585" s="124"/>
      <c r="T585" s="124"/>
    </row>
    <row r="586" spans="1:20" s="125" customFormat="1" ht="22.5" x14ac:dyDescent="0.2">
      <c r="A586" s="306"/>
      <c r="B586" s="354"/>
      <c r="C586" s="427">
        <v>5436</v>
      </c>
      <c r="D586" s="364" t="s">
        <v>10645</v>
      </c>
      <c r="E586" s="365" t="s">
        <v>5432</v>
      </c>
      <c r="F586" s="366" t="s">
        <v>8721</v>
      </c>
      <c r="G586" s="366" t="s">
        <v>10646</v>
      </c>
      <c r="H586" s="60" t="str">
        <f t="shared" si="17"/>
        <v>фото1</v>
      </c>
      <c r="I586" s="367" t="s">
        <v>8722</v>
      </c>
      <c r="J586" s="368" t="s">
        <v>8646</v>
      </c>
      <c r="K586" s="369" t="s">
        <v>24</v>
      </c>
      <c r="L586" s="370">
        <v>1</v>
      </c>
      <c r="M586" s="415">
        <v>86.1</v>
      </c>
      <c r="N586" s="371"/>
      <c r="O586" s="123"/>
      <c r="P586" s="123"/>
      <c r="Q586" s="123"/>
      <c r="R586" s="123"/>
      <c r="S586" s="124"/>
      <c r="T586" s="124"/>
    </row>
    <row r="587" spans="1:20" s="125" customFormat="1" ht="15" x14ac:dyDescent="0.2">
      <c r="A587" s="306"/>
      <c r="B587" s="354"/>
      <c r="C587" s="427">
        <v>3986</v>
      </c>
      <c r="D587" s="364" t="s">
        <v>8723</v>
      </c>
      <c r="E587" s="365" t="s">
        <v>5432</v>
      </c>
      <c r="F587" s="366" t="s">
        <v>5637</v>
      </c>
      <c r="G587" s="366" t="s">
        <v>5638</v>
      </c>
      <c r="H587" s="60" t="str">
        <f t="shared" si="17"/>
        <v>фото1</v>
      </c>
      <c r="I587" s="367" t="s">
        <v>5639</v>
      </c>
      <c r="J587" s="368" t="s">
        <v>8646</v>
      </c>
      <c r="K587" s="369" t="s">
        <v>24</v>
      </c>
      <c r="L587" s="370">
        <v>1</v>
      </c>
      <c r="M587" s="415">
        <v>81</v>
      </c>
      <c r="N587" s="371"/>
      <c r="O587" s="123"/>
      <c r="P587" s="123"/>
      <c r="Q587" s="123"/>
      <c r="R587" s="123"/>
      <c r="S587" s="124"/>
      <c r="T587" s="124"/>
    </row>
    <row r="588" spans="1:20" s="125" customFormat="1" ht="33.75" x14ac:dyDescent="0.2">
      <c r="A588" s="306"/>
      <c r="B588" s="354"/>
      <c r="C588" s="427">
        <v>4396</v>
      </c>
      <c r="D588" s="364" t="s">
        <v>8724</v>
      </c>
      <c r="E588" s="365" t="s">
        <v>5432</v>
      </c>
      <c r="F588" s="366" t="s">
        <v>5640</v>
      </c>
      <c r="G588" s="366" t="s">
        <v>5641</v>
      </c>
      <c r="H588" s="60" t="str">
        <f t="shared" si="17"/>
        <v>фото1</v>
      </c>
      <c r="I588" s="367" t="s">
        <v>5642</v>
      </c>
      <c r="J588" s="368" t="s">
        <v>8646</v>
      </c>
      <c r="K588" s="369" t="s">
        <v>24</v>
      </c>
      <c r="L588" s="370">
        <v>1</v>
      </c>
      <c r="M588" s="415">
        <v>83.5</v>
      </c>
      <c r="N588" s="371"/>
      <c r="O588" s="123"/>
      <c r="P588" s="123"/>
      <c r="Q588" s="123"/>
      <c r="R588" s="123"/>
      <c r="S588" s="124"/>
      <c r="T588" s="124"/>
    </row>
    <row r="589" spans="1:20" s="125" customFormat="1" ht="22.5" x14ac:dyDescent="0.2">
      <c r="A589" s="306"/>
      <c r="B589" s="354"/>
      <c r="C589" s="427">
        <v>6391</v>
      </c>
      <c r="D589" s="364" t="s">
        <v>10611</v>
      </c>
      <c r="E589" s="365" t="s">
        <v>5432</v>
      </c>
      <c r="F589" s="366" t="s">
        <v>10612</v>
      </c>
      <c r="G589" s="366" t="s">
        <v>10613</v>
      </c>
      <c r="H589" s="60" t="str">
        <f t="shared" si="17"/>
        <v>фото1</v>
      </c>
      <c r="I589" s="367" t="s">
        <v>10614</v>
      </c>
      <c r="J589" s="368" t="s">
        <v>8646</v>
      </c>
      <c r="K589" s="369" t="s">
        <v>24</v>
      </c>
      <c r="L589" s="370">
        <v>1</v>
      </c>
      <c r="M589" s="415">
        <v>83.5</v>
      </c>
      <c r="N589" s="371"/>
      <c r="O589" s="123"/>
      <c r="P589" s="123"/>
      <c r="Q589" s="123"/>
      <c r="R589" s="123"/>
      <c r="S589" s="124"/>
      <c r="T589" s="124"/>
    </row>
    <row r="590" spans="1:20" s="125" customFormat="1" ht="15" x14ac:dyDescent="0.2">
      <c r="A590" s="306"/>
      <c r="B590" s="354"/>
      <c r="C590" s="427">
        <v>3636</v>
      </c>
      <c r="D590" s="364" t="s">
        <v>8725</v>
      </c>
      <c r="E590" s="365" t="s">
        <v>5432</v>
      </c>
      <c r="F590" s="366" t="s">
        <v>5643</v>
      </c>
      <c r="G590" s="366" t="s">
        <v>5644</v>
      </c>
      <c r="H590" s="60" t="str">
        <f t="shared" si="17"/>
        <v>фото1</v>
      </c>
      <c r="I590" s="367" t="s">
        <v>5645</v>
      </c>
      <c r="J590" s="368" t="s">
        <v>8646</v>
      </c>
      <c r="K590" s="369" t="s">
        <v>24</v>
      </c>
      <c r="L590" s="370">
        <v>1</v>
      </c>
      <c r="M590" s="415">
        <v>77.599999999999994</v>
      </c>
      <c r="N590" s="371"/>
      <c r="O590" s="123"/>
      <c r="P590" s="123"/>
      <c r="Q590" s="123"/>
      <c r="R590" s="123"/>
      <c r="S590" s="124"/>
      <c r="T590" s="124"/>
    </row>
    <row r="591" spans="1:20" s="125" customFormat="1" ht="22.5" x14ac:dyDescent="0.2">
      <c r="A591" s="306"/>
      <c r="B591" s="354"/>
      <c r="C591" s="427">
        <v>4397</v>
      </c>
      <c r="D591" s="364" t="s">
        <v>8726</v>
      </c>
      <c r="E591" s="365" t="s">
        <v>5432</v>
      </c>
      <c r="F591" s="366" t="s">
        <v>5646</v>
      </c>
      <c r="G591" s="366" t="s">
        <v>5647</v>
      </c>
      <c r="H591" s="60" t="str">
        <f t="shared" si="17"/>
        <v>фото1</v>
      </c>
      <c r="I591" s="367" t="s">
        <v>5648</v>
      </c>
      <c r="J591" s="368" t="s">
        <v>8646</v>
      </c>
      <c r="K591" s="369" t="s">
        <v>24</v>
      </c>
      <c r="L591" s="370">
        <v>1</v>
      </c>
      <c r="M591" s="415">
        <v>83.5</v>
      </c>
      <c r="N591" s="371"/>
      <c r="O591" s="123"/>
      <c r="P591" s="123"/>
      <c r="Q591" s="123"/>
      <c r="R591" s="123"/>
      <c r="S591" s="124"/>
      <c r="T591" s="124"/>
    </row>
    <row r="592" spans="1:20" s="125" customFormat="1" ht="22.5" x14ac:dyDescent="0.2">
      <c r="A592" s="306"/>
      <c r="B592" s="354"/>
      <c r="C592" s="427">
        <v>3638</v>
      </c>
      <c r="D592" s="364" t="s">
        <v>8727</v>
      </c>
      <c r="E592" s="365" t="s">
        <v>5432</v>
      </c>
      <c r="F592" s="366" t="s">
        <v>7256</v>
      </c>
      <c r="G592" s="366" t="s">
        <v>7257</v>
      </c>
      <c r="H592" s="60" t="str">
        <f t="shared" si="17"/>
        <v>фото1</v>
      </c>
      <c r="I592" s="367" t="s">
        <v>7258</v>
      </c>
      <c r="J592" s="368" t="s">
        <v>8646</v>
      </c>
      <c r="K592" s="369" t="s">
        <v>24</v>
      </c>
      <c r="L592" s="370">
        <v>1</v>
      </c>
      <c r="M592" s="415">
        <v>81</v>
      </c>
      <c r="N592" s="371"/>
      <c r="O592" s="123"/>
      <c r="P592" s="123"/>
      <c r="Q592" s="123"/>
      <c r="R592" s="123"/>
      <c r="S592" s="124"/>
      <c r="T592" s="124"/>
    </row>
    <row r="593" spans="1:20" s="125" customFormat="1" ht="22.5" x14ac:dyDescent="0.2">
      <c r="A593" s="306"/>
      <c r="B593" s="354"/>
      <c r="C593" s="427">
        <v>3641</v>
      </c>
      <c r="D593" s="364" t="s">
        <v>8728</v>
      </c>
      <c r="E593" s="365" t="s">
        <v>5432</v>
      </c>
      <c r="F593" s="366" t="s">
        <v>4343</v>
      </c>
      <c r="G593" s="366" t="s">
        <v>5649</v>
      </c>
      <c r="H593" s="60" t="str">
        <f t="shared" si="17"/>
        <v>фото1</v>
      </c>
      <c r="I593" s="367" t="s">
        <v>5650</v>
      </c>
      <c r="J593" s="368" t="s">
        <v>8646</v>
      </c>
      <c r="K593" s="369" t="s">
        <v>24</v>
      </c>
      <c r="L593" s="370">
        <v>1</v>
      </c>
      <c r="M593" s="415">
        <v>83.5</v>
      </c>
      <c r="N593" s="371"/>
      <c r="O593" s="123"/>
      <c r="P593" s="123"/>
      <c r="Q593" s="123"/>
      <c r="R593" s="123"/>
      <c r="S593" s="124"/>
      <c r="T593" s="124"/>
    </row>
    <row r="594" spans="1:20" s="125" customFormat="1" ht="22.5" x14ac:dyDescent="0.2">
      <c r="A594" s="306"/>
      <c r="B594" s="354"/>
      <c r="C594" s="427">
        <v>5439</v>
      </c>
      <c r="D594" s="364" t="s">
        <v>10650</v>
      </c>
      <c r="E594" s="365" t="s">
        <v>5432</v>
      </c>
      <c r="F594" s="366" t="s">
        <v>5068</v>
      </c>
      <c r="G594" s="366" t="s">
        <v>5069</v>
      </c>
      <c r="H594" s="60" t="str">
        <f t="shared" si="17"/>
        <v>фото1</v>
      </c>
      <c r="I594" s="367" t="s">
        <v>8729</v>
      </c>
      <c r="J594" s="368" t="s">
        <v>8646</v>
      </c>
      <c r="K594" s="369" t="s">
        <v>24</v>
      </c>
      <c r="L594" s="370">
        <v>1</v>
      </c>
      <c r="M594" s="415">
        <v>79.3</v>
      </c>
      <c r="N594" s="371"/>
      <c r="O594" s="123"/>
      <c r="P594" s="123"/>
      <c r="Q594" s="123"/>
      <c r="R594" s="123"/>
      <c r="S594" s="124"/>
      <c r="T594" s="124"/>
    </row>
    <row r="595" spans="1:20" s="125" customFormat="1" ht="22.5" x14ac:dyDescent="0.2">
      <c r="A595" s="306"/>
      <c r="B595" s="354"/>
      <c r="C595" s="427">
        <v>5440</v>
      </c>
      <c r="D595" s="364" t="s">
        <v>10669</v>
      </c>
      <c r="E595" s="365" t="s">
        <v>5432</v>
      </c>
      <c r="F595" s="366" t="s">
        <v>7552</v>
      </c>
      <c r="G595" s="366" t="s">
        <v>7551</v>
      </c>
      <c r="H595" s="60" t="str">
        <f t="shared" si="17"/>
        <v>фото1</v>
      </c>
      <c r="I595" s="367" t="s">
        <v>8730</v>
      </c>
      <c r="J595" s="368" t="s">
        <v>8646</v>
      </c>
      <c r="K595" s="369" t="s">
        <v>24</v>
      </c>
      <c r="L595" s="370">
        <v>1</v>
      </c>
      <c r="M595" s="415">
        <v>77.599999999999994</v>
      </c>
      <c r="N595" s="371"/>
      <c r="O595" s="123"/>
      <c r="P595" s="123"/>
      <c r="Q595" s="123"/>
      <c r="R595" s="123"/>
      <c r="S595" s="124"/>
      <c r="T595" s="124"/>
    </row>
    <row r="596" spans="1:20" s="125" customFormat="1" ht="22.5" x14ac:dyDescent="0.2">
      <c r="A596" s="306"/>
      <c r="B596" s="354"/>
      <c r="C596" s="427">
        <v>6392</v>
      </c>
      <c r="D596" s="364" t="s">
        <v>10625</v>
      </c>
      <c r="E596" s="365" t="s">
        <v>5432</v>
      </c>
      <c r="F596" s="366" t="s">
        <v>10626</v>
      </c>
      <c r="G596" s="366" t="s">
        <v>10627</v>
      </c>
      <c r="H596" s="60" t="str">
        <f t="shared" si="17"/>
        <v>фото1</v>
      </c>
      <c r="I596" s="367" t="s">
        <v>10628</v>
      </c>
      <c r="J596" s="368" t="s">
        <v>8646</v>
      </c>
      <c r="K596" s="369" t="s">
        <v>24</v>
      </c>
      <c r="L596" s="370">
        <v>1</v>
      </c>
      <c r="M596" s="415">
        <v>77.599999999999994</v>
      </c>
      <c r="N596" s="371"/>
      <c r="O596" s="123"/>
      <c r="P596" s="123"/>
      <c r="Q596" s="123"/>
      <c r="R596" s="123"/>
      <c r="S596" s="124"/>
      <c r="T596" s="124"/>
    </row>
    <row r="597" spans="1:20" s="125" customFormat="1" ht="22.5" x14ac:dyDescent="0.2">
      <c r="A597" s="306"/>
      <c r="B597" s="354"/>
      <c r="C597" s="427">
        <v>6394</v>
      </c>
      <c r="D597" s="364" t="s">
        <v>10703</v>
      </c>
      <c r="E597" s="365" t="s">
        <v>5432</v>
      </c>
      <c r="F597" s="366" t="s">
        <v>10704</v>
      </c>
      <c r="G597" s="366" t="s">
        <v>10705</v>
      </c>
      <c r="H597" s="60" t="str">
        <f t="shared" si="17"/>
        <v>фото1</v>
      </c>
      <c r="I597" s="367" t="s">
        <v>10706</v>
      </c>
      <c r="J597" s="368" t="s">
        <v>8646</v>
      </c>
      <c r="K597" s="369" t="s">
        <v>24</v>
      </c>
      <c r="L597" s="370">
        <v>1</v>
      </c>
      <c r="M597" s="415">
        <v>83.5</v>
      </c>
      <c r="N597" s="371"/>
      <c r="O597" s="123"/>
      <c r="P597" s="123"/>
      <c r="Q597" s="123"/>
      <c r="R597" s="123"/>
      <c r="S597" s="124"/>
      <c r="T597" s="124"/>
    </row>
    <row r="598" spans="1:20" s="125" customFormat="1" ht="15" x14ac:dyDescent="0.2">
      <c r="A598" s="306"/>
      <c r="B598" s="354"/>
      <c r="C598" s="427">
        <v>3987</v>
      </c>
      <c r="D598" s="364" t="s">
        <v>8731</v>
      </c>
      <c r="E598" s="365" t="s">
        <v>5432</v>
      </c>
      <c r="F598" s="366" t="s">
        <v>5651</v>
      </c>
      <c r="G598" s="366" t="s">
        <v>5652</v>
      </c>
      <c r="H598" s="60" t="str">
        <f t="shared" si="17"/>
        <v>фото1</v>
      </c>
      <c r="I598" s="367" t="s">
        <v>5653</v>
      </c>
      <c r="J598" s="368" t="s">
        <v>8646</v>
      </c>
      <c r="K598" s="369" t="s">
        <v>24</v>
      </c>
      <c r="L598" s="370">
        <v>1</v>
      </c>
      <c r="M598" s="415">
        <v>91.2</v>
      </c>
      <c r="N598" s="371"/>
      <c r="O598" s="123"/>
      <c r="P598" s="123"/>
      <c r="Q598" s="123"/>
      <c r="R598" s="123"/>
      <c r="S598" s="124"/>
      <c r="T598" s="124"/>
    </row>
    <row r="599" spans="1:20" s="125" customFormat="1" ht="22.5" x14ac:dyDescent="0.2">
      <c r="A599" s="306"/>
      <c r="B599" s="354"/>
      <c r="C599" s="427">
        <v>3988</v>
      </c>
      <c r="D599" s="364" t="s">
        <v>8732</v>
      </c>
      <c r="E599" s="365" t="s">
        <v>5432</v>
      </c>
      <c r="F599" s="366" t="s">
        <v>5654</v>
      </c>
      <c r="G599" s="366" t="s">
        <v>5655</v>
      </c>
      <c r="H599" s="60" t="str">
        <f t="shared" si="17"/>
        <v>фото1</v>
      </c>
      <c r="I599" s="367" t="s">
        <v>5656</v>
      </c>
      <c r="J599" s="368" t="s">
        <v>8646</v>
      </c>
      <c r="K599" s="369" t="s">
        <v>24</v>
      </c>
      <c r="L599" s="370">
        <v>1</v>
      </c>
      <c r="M599" s="415">
        <v>83.5</v>
      </c>
      <c r="N599" s="371"/>
      <c r="O599" s="123"/>
      <c r="P599" s="123"/>
      <c r="Q599" s="123"/>
      <c r="R599" s="123"/>
      <c r="S599" s="124"/>
      <c r="T599" s="124"/>
    </row>
    <row r="600" spans="1:20" s="125" customFormat="1" ht="22.5" x14ac:dyDescent="0.2">
      <c r="A600" s="306"/>
      <c r="B600" s="354"/>
      <c r="C600" s="427">
        <v>7142</v>
      </c>
      <c r="D600" s="364" t="s">
        <v>8733</v>
      </c>
      <c r="E600" s="365" t="s">
        <v>5432</v>
      </c>
      <c r="F600" s="366" t="s">
        <v>7259</v>
      </c>
      <c r="G600" s="366" t="s">
        <v>7260</v>
      </c>
      <c r="H600" s="60" t="str">
        <f t="shared" si="17"/>
        <v>фото1</v>
      </c>
      <c r="I600" s="367" t="s">
        <v>7261</v>
      </c>
      <c r="J600" s="368" t="s">
        <v>8646</v>
      </c>
      <c r="K600" s="369" t="s">
        <v>24</v>
      </c>
      <c r="L600" s="370">
        <v>1</v>
      </c>
      <c r="M600" s="415">
        <v>96.3</v>
      </c>
      <c r="N600" s="371"/>
      <c r="O600" s="123"/>
      <c r="P600" s="123"/>
      <c r="Q600" s="123"/>
      <c r="R600" s="123"/>
      <c r="S600" s="124"/>
      <c r="T600" s="124"/>
    </row>
    <row r="601" spans="1:20" s="125" customFormat="1" ht="67.5" x14ac:dyDescent="0.2">
      <c r="A601" s="306"/>
      <c r="B601" s="354"/>
      <c r="C601" s="427">
        <v>7143</v>
      </c>
      <c r="D601" s="364" t="s">
        <v>8734</v>
      </c>
      <c r="E601" s="365" t="s">
        <v>5432</v>
      </c>
      <c r="F601" s="366" t="s">
        <v>7262</v>
      </c>
      <c r="G601" s="366" t="s">
        <v>7263</v>
      </c>
      <c r="H601" s="60" t="str">
        <f t="shared" si="17"/>
        <v>фото1</v>
      </c>
      <c r="I601" s="367" t="s">
        <v>7264</v>
      </c>
      <c r="J601" s="368" t="s">
        <v>8646</v>
      </c>
      <c r="K601" s="369" t="s">
        <v>24</v>
      </c>
      <c r="L601" s="370">
        <v>1</v>
      </c>
      <c r="M601" s="415">
        <v>83.5</v>
      </c>
      <c r="N601" s="371"/>
      <c r="O601" s="123"/>
      <c r="P601" s="123"/>
      <c r="Q601" s="123"/>
      <c r="R601" s="123"/>
      <c r="S601" s="124"/>
      <c r="T601" s="124"/>
    </row>
    <row r="602" spans="1:20" s="125" customFormat="1" ht="22.5" x14ac:dyDescent="0.2">
      <c r="A602" s="306"/>
      <c r="B602" s="354"/>
      <c r="C602" s="427">
        <v>3649</v>
      </c>
      <c r="D602" s="364" t="s">
        <v>8735</v>
      </c>
      <c r="E602" s="365" t="s">
        <v>5432</v>
      </c>
      <c r="F602" s="366" t="s">
        <v>5657</v>
      </c>
      <c r="G602" s="366" t="s">
        <v>5658</v>
      </c>
      <c r="H602" s="60" t="str">
        <f t="shared" si="17"/>
        <v>фото1</v>
      </c>
      <c r="I602" s="367" t="s">
        <v>5659</v>
      </c>
      <c r="J602" s="368" t="s">
        <v>8646</v>
      </c>
      <c r="K602" s="369" t="s">
        <v>24</v>
      </c>
      <c r="L602" s="370">
        <v>1</v>
      </c>
      <c r="M602" s="415">
        <v>91.2</v>
      </c>
      <c r="N602" s="371"/>
      <c r="O602" s="123"/>
      <c r="P602" s="123"/>
      <c r="Q602" s="123"/>
      <c r="R602" s="123"/>
      <c r="S602" s="124"/>
      <c r="T602" s="124"/>
    </row>
    <row r="603" spans="1:20" s="125" customFormat="1" ht="22.5" x14ac:dyDescent="0.2">
      <c r="A603" s="306"/>
      <c r="B603" s="354"/>
      <c r="C603" s="427">
        <v>3650</v>
      </c>
      <c r="D603" s="364" t="s">
        <v>8736</v>
      </c>
      <c r="E603" s="365" t="s">
        <v>5432</v>
      </c>
      <c r="F603" s="366" t="s">
        <v>8737</v>
      </c>
      <c r="G603" s="366" t="s">
        <v>6697</v>
      </c>
      <c r="H603" s="60" t="str">
        <f t="shared" si="17"/>
        <v>фото1</v>
      </c>
      <c r="I603" s="367" t="s">
        <v>10649</v>
      </c>
      <c r="J603" s="368" t="s">
        <v>8646</v>
      </c>
      <c r="K603" s="369" t="s">
        <v>24</v>
      </c>
      <c r="L603" s="370">
        <v>1</v>
      </c>
      <c r="M603" s="415">
        <v>77.599999999999994</v>
      </c>
      <c r="N603" s="371"/>
      <c r="O603" s="123"/>
      <c r="P603" s="123"/>
      <c r="Q603" s="123"/>
      <c r="R603" s="123"/>
      <c r="S603" s="124"/>
      <c r="T603" s="124"/>
    </row>
    <row r="604" spans="1:20" s="125" customFormat="1" ht="22.5" x14ac:dyDescent="0.2">
      <c r="A604" s="306"/>
      <c r="B604" s="354"/>
      <c r="C604" s="427">
        <v>4399</v>
      </c>
      <c r="D604" s="364" t="s">
        <v>8738</v>
      </c>
      <c r="E604" s="365" t="s">
        <v>5432</v>
      </c>
      <c r="F604" s="366" t="s">
        <v>5660</v>
      </c>
      <c r="G604" s="366" t="s">
        <v>5661</v>
      </c>
      <c r="H604" s="60" t="str">
        <f t="shared" si="17"/>
        <v>фото1</v>
      </c>
      <c r="I604" s="367" t="s">
        <v>5662</v>
      </c>
      <c r="J604" s="368" t="s">
        <v>8646</v>
      </c>
      <c r="K604" s="369" t="s">
        <v>24</v>
      </c>
      <c r="L604" s="370">
        <v>1</v>
      </c>
      <c r="M604" s="415">
        <v>81.8</v>
      </c>
      <c r="N604" s="371"/>
      <c r="O604" s="123"/>
      <c r="P604" s="123"/>
      <c r="Q604" s="123"/>
      <c r="R604" s="123"/>
      <c r="S604" s="124"/>
      <c r="T604" s="124"/>
    </row>
    <row r="605" spans="1:20" s="125" customFormat="1" ht="22.5" x14ac:dyDescent="0.2">
      <c r="A605" s="306"/>
      <c r="B605" s="354"/>
      <c r="C605" s="427">
        <v>3652</v>
      </c>
      <c r="D605" s="364" t="s">
        <v>8739</v>
      </c>
      <c r="E605" s="365" t="s">
        <v>5432</v>
      </c>
      <c r="F605" s="366" t="s">
        <v>5663</v>
      </c>
      <c r="G605" s="366" t="s">
        <v>5664</v>
      </c>
      <c r="H605" s="60" t="str">
        <f t="shared" si="17"/>
        <v>фото1</v>
      </c>
      <c r="I605" s="367" t="s">
        <v>5665</v>
      </c>
      <c r="J605" s="368" t="s">
        <v>8646</v>
      </c>
      <c r="K605" s="369" t="s">
        <v>24</v>
      </c>
      <c r="L605" s="370">
        <v>1</v>
      </c>
      <c r="M605" s="415">
        <v>81.8</v>
      </c>
      <c r="N605" s="371"/>
      <c r="O605" s="123"/>
      <c r="P605" s="123"/>
      <c r="Q605" s="123"/>
      <c r="R605" s="123"/>
      <c r="S605" s="124"/>
      <c r="T605" s="124"/>
    </row>
    <row r="606" spans="1:20" s="125" customFormat="1" ht="22.5" x14ac:dyDescent="0.2">
      <c r="A606" s="306"/>
      <c r="B606" s="354"/>
      <c r="C606" s="427" t="s">
        <v>13355</v>
      </c>
      <c r="D606" s="364" t="s">
        <v>13356</v>
      </c>
      <c r="E606" s="365" t="s">
        <v>5432</v>
      </c>
      <c r="F606" s="372" t="s">
        <v>13357</v>
      </c>
      <c r="G606" s="372" t="s">
        <v>13358</v>
      </c>
      <c r="H606" s="373" t="str">
        <f t="shared" si="17"/>
        <v>фото1</v>
      </c>
      <c r="I606" s="367" t="s">
        <v>13359</v>
      </c>
      <c r="J606" s="368" t="s">
        <v>8646</v>
      </c>
      <c r="K606" s="369" t="s">
        <v>24</v>
      </c>
      <c r="L606" s="370">
        <v>1</v>
      </c>
      <c r="M606" s="415">
        <v>83.5</v>
      </c>
      <c r="N606" s="371"/>
      <c r="O606" s="123"/>
      <c r="P606" s="123"/>
      <c r="Q606" s="123"/>
      <c r="R606" s="123"/>
      <c r="S606" s="124"/>
      <c r="T606" s="124"/>
    </row>
    <row r="607" spans="1:20" s="125" customFormat="1" ht="22.5" x14ac:dyDescent="0.2">
      <c r="A607" s="306"/>
      <c r="B607" s="354"/>
      <c r="C607" s="427" t="s">
        <v>13360</v>
      </c>
      <c r="D607" s="364" t="s">
        <v>13361</v>
      </c>
      <c r="E607" s="365" t="s">
        <v>5432</v>
      </c>
      <c r="F607" s="372" t="s">
        <v>13362</v>
      </c>
      <c r="G607" s="372" t="s">
        <v>13363</v>
      </c>
      <c r="H607" s="373" t="str">
        <f t="shared" si="17"/>
        <v>фото1</v>
      </c>
      <c r="I607" s="367" t="s">
        <v>13364</v>
      </c>
      <c r="J607" s="368" t="s">
        <v>8646</v>
      </c>
      <c r="K607" s="369" t="s">
        <v>24</v>
      </c>
      <c r="L607" s="370">
        <v>1</v>
      </c>
      <c r="M607" s="415">
        <v>76.7</v>
      </c>
      <c r="N607" s="371"/>
      <c r="O607" s="123"/>
      <c r="P607" s="123"/>
      <c r="Q607" s="123"/>
      <c r="R607" s="123"/>
      <c r="S607" s="124"/>
      <c r="T607" s="124"/>
    </row>
    <row r="608" spans="1:20" s="125" customFormat="1" ht="22.5" x14ac:dyDescent="0.2">
      <c r="A608" s="306"/>
      <c r="B608" s="354"/>
      <c r="C608" s="427">
        <v>3653</v>
      </c>
      <c r="D608" s="364" t="s">
        <v>8740</v>
      </c>
      <c r="E608" s="365" t="s">
        <v>5432</v>
      </c>
      <c r="F608" s="366" t="s">
        <v>5666</v>
      </c>
      <c r="G608" s="366" t="s">
        <v>5667</v>
      </c>
      <c r="H608" s="60" t="str">
        <f t="shared" si="17"/>
        <v>фото1</v>
      </c>
      <c r="I608" s="367" t="s">
        <v>5668</v>
      </c>
      <c r="J608" s="368" t="s">
        <v>8646</v>
      </c>
      <c r="K608" s="369" t="s">
        <v>24</v>
      </c>
      <c r="L608" s="370">
        <v>1</v>
      </c>
      <c r="M608" s="415">
        <v>83.5</v>
      </c>
      <c r="N608" s="371"/>
      <c r="O608" s="123"/>
      <c r="P608" s="123"/>
      <c r="Q608" s="123"/>
      <c r="R608" s="123"/>
      <c r="S608" s="124"/>
      <c r="T608" s="124"/>
    </row>
    <row r="609" spans="1:20" s="125" customFormat="1" ht="22.5" x14ac:dyDescent="0.2">
      <c r="A609" s="306"/>
      <c r="B609" s="354"/>
      <c r="C609" s="427">
        <v>5442</v>
      </c>
      <c r="D609" s="364" t="s">
        <v>10661</v>
      </c>
      <c r="E609" s="365" t="s">
        <v>5432</v>
      </c>
      <c r="F609" s="366" t="s">
        <v>8741</v>
      </c>
      <c r="G609" s="366" t="s">
        <v>10662</v>
      </c>
      <c r="H609" s="60" t="str">
        <f t="shared" si="17"/>
        <v>фото1</v>
      </c>
      <c r="I609" s="367" t="s">
        <v>8742</v>
      </c>
      <c r="J609" s="368" t="s">
        <v>8646</v>
      </c>
      <c r="K609" s="369" t="s">
        <v>24</v>
      </c>
      <c r="L609" s="370">
        <v>1</v>
      </c>
      <c r="M609" s="415">
        <v>93.8</v>
      </c>
      <c r="N609" s="371"/>
      <c r="O609" s="123"/>
      <c r="P609" s="123"/>
      <c r="Q609" s="123"/>
      <c r="R609" s="123"/>
      <c r="S609" s="124"/>
      <c r="T609" s="124"/>
    </row>
    <row r="610" spans="1:20" s="125" customFormat="1" ht="22.5" x14ac:dyDescent="0.2">
      <c r="A610" s="306"/>
      <c r="B610" s="354"/>
      <c r="C610" s="427">
        <v>3655</v>
      </c>
      <c r="D610" s="364" t="s">
        <v>8743</v>
      </c>
      <c r="E610" s="365" t="s">
        <v>5432</v>
      </c>
      <c r="F610" s="366" t="s">
        <v>4091</v>
      </c>
      <c r="G610" s="366" t="s">
        <v>4092</v>
      </c>
      <c r="H610" s="60" t="str">
        <f t="shared" si="17"/>
        <v>фото1</v>
      </c>
      <c r="I610" s="367" t="s">
        <v>5669</v>
      </c>
      <c r="J610" s="368" t="s">
        <v>8646</v>
      </c>
      <c r="K610" s="369" t="s">
        <v>24</v>
      </c>
      <c r="L610" s="370">
        <v>1</v>
      </c>
      <c r="M610" s="415">
        <v>81.8</v>
      </c>
      <c r="N610" s="371"/>
      <c r="O610" s="123"/>
      <c r="P610" s="123"/>
      <c r="Q610" s="123"/>
      <c r="R610" s="123"/>
      <c r="S610" s="124"/>
      <c r="T610" s="124"/>
    </row>
    <row r="611" spans="1:20" s="125" customFormat="1" ht="22.5" x14ac:dyDescent="0.2">
      <c r="A611" s="306"/>
      <c r="B611" s="354"/>
      <c r="C611" s="427" t="s">
        <v>13365</v>
      </c>
      <c r="D611" s="364" t="s">
        <v>13366</v>
      </c>
      <c r="E611" s="365" t="s">
        <v>5432</v>
      </c>
      <c r="F611" s="372" t="s">
        <v>13367</v>
      </c>
      <c r="G611" s="372" t="s">
        <v>13368</v>
      </c>
      <c r="H611" s="373" t="str">
        <f t="shared" si="17"/>
        <v>фото1</v>
      </c>
      <c r="I611" s="367" t="s">
        <v>13369</v>
      </c>
      <c r="J611" s="368" t="s">
        <v>8646</v>
      </c>
      <c r="K611" s="369" t="s">
        <v>24</v>
      </c>
      <c r="L611" s="370">
        <v>1</v>
      </c>
      <c r="M611" s="415">
        <v>85.3</v>
      </c>
      <c r="N611" s="371"/>
      <c r="O611" s="123"/>
      <c r="P611" s="123"/>
      <c r="Q611" s="123"/>
      <c r="R611" s="123"/>
      <c r="S611" s="124"/>
      <c r="T611" s="124"/>
    </row>
    <row r="612" spans="1:20" s="125" customFormat="1" ht="22.5" x14ac:dyDescent="0.2">
      <c r="A612" s="306"/>
      <c r="B612" s="354"/>
      <c r="C612" s="427">
        <v>3686</v>
      </c>
      <c r="D612" s="364" t="s">
        <v>8744</v>
      </c>
      <c r="E612" s="365" t="s">
        <v>5432</v>
      </c>
      <c r="F612" s="366" t="s">
        <v>5670</v>
      </c>
      <c r="G612" s="366" t="s">
        <v>5671</v>
      </c>
      <c r="H612" s="60" t="str">
        <f t="shared" si="17"/>
        <v>фото1</v>
      </c>
      <c r="I612" s="367" t="s">
        <v>5672</v>
      </c>
      <c r="J612" s="368" t="s">
        <v>8646</v>
      </c>
      <c r="K612" s="369" t="s">
        <v>24</v>
      </c>
      <c r="L612" s="370">
        <v>1</v>
      </c>
      <c r="M612" s="415">
        <v>83.5</v>
      </c>
      <c r="N612" s="371"/>
      <c r="O612" s="123"/>
      <c r="P612" s="123"/>
      <c r="Q612" s="123"/>
      <c r="R612" s="123"/>
      <c r="S612" s="124"/>
      <c r="T612" s="124"/>
    </row>
    <row r="613" spans="1:20" s="125" customFormat="1" ht="22.5" x14ac:dyDescent="0.2">
      <c r="A613" s="306"/>
      <c r="B613" s="354"/>
      <c r="C613" s="427">
        <v>3989</v>
      </c>
      <c r="D613" s="364" t="s">
        <v>8745</v>
      </c>
      <c r="E613" s="365" t="s">
        <v>5432</v>
      </c>
      <c r="F613" s="366" t="s">
        <v>5673</v>
      </c>
      <c r="G613" s="366" t="s">
        <v>5674</v>
      </c>
      <c r="H613" s="60" t="str">
        <f t="shared" si="17"/>
        <v>фото1</v>
      </c>
      <c r="I613" s="367" t="s">
        <v>5675</v>
      </c>
      <c r="J613" s="368" t="s">
        <v>8646</v>
      </c>
      <c r="K613" s="369" t="s">
        <v>24</v>
      </c>
      <c r="L613" s="370">
        <v>1</v>
      </c>
      <c r="M613" s="415">
        <v>81.8</v>
      </c>
      <c r="N613" s="371"/>
      <c r="O613" s="123"/>
      <c r="P613" s="123"/>
      <c r="Q613" s="123"/>
      <c r="R613" s="123"/>
      <c r="S613" s="124"/>
      <c r="T613" s="124"/>
    </row>
    <row r="614" spans="1:20" s="125" customFormat="1" ht="22.5" x14ac:dyDescent="0.2">
      <c r="A614" s="306"/>
      <c r="B614" s="354"/>
      <c r="C614" s="427">
        <v>5444</v>
      </c>
      <c r="D614" s="364" t="s">
        <v>10676</v>
      </c>
      <c r="E614" s="365" t="s">
        <v>5432</v>
      </c>
      <c r="F614" s="366" t="s">
        <v>8746</v>
      </c>
      <c r="G614" s="366" t="s">
        <v>10677</v>
      </c>
      <c r="H614" s="60" t="str">
        <f t="shared" si="17"/>
        <v>фото1</v>
      </c>
      <c r="I614" s="367" t="s">
        <v>8747</v>
      </c>
      <c r="J614" s="368" t="s">
        <v>8646</v>
      </c>
      <c r="K614" s="369" t="s">
        <v>24</v>
      </c>
      <c r="L614" s="370">
        <v>1</v>
      </c>
      <c r="M614" s="415">
        <v>94.6</v>
      </c>
      <c r="N614" s="371"/>
      <c r="O614" s="123"/>
      <c r="P614" s="123"/>
      <c r="Q614" s="123"/>
      <c r="R614" s="123"/>
      <c r="S614" s="124"/>
      <c r="T614" s="124"/>
    </row>
    <row r="615" spans="1:20" s="125" customFormat="1" ht="33.75" x14ac:dyDescent="0.2">
      <c r="A615" s="306"/>
      <c r="B615" s="354"/>
      <c r="C615" s="427">
        <v>7145</v>
      </c>
      <c r="D615" s="364" t="s">
        <v>10678</v>
      </c>
      <c r="E615" s="365" t="s">
        <v>5432</v>
      </c>
      <c r="F615" s="366" t="s">
        <v>7265</v>
      </c>
      <c r="G615" s="366" t="s">
        <v>7266</v>
      </c>
      <c r="H615" s="60" t="str">
        <f t="shared" si="17"/>
        <v>фото1</v>
      </c>
      <c r="I615" s="367" t="s">
        <v>7267</v>
      </c>
      <c r="J615" s="368" t="s">
        <v>8646</v>
      </c>
      <c r="K615" s="369" t="s">
        <v>24</v>
      </c>
      <c r="L615" s="370">
        <v>1</v>
      </c>
      <c r="M615" s="415">
        <v>81</v>
      </c>
      <c r="N615" s="371"/>
      <c r="O615" s="123"/>
      <c r="P615" s="123"/>
      <c r="Q615" s="123"/>
      <c r="R615" s="123"/>
      <c r="S615" s="124"/>
      <c r="T615" s="124"/>
    </row>
    <row r="616" spans="1:20" s="125" customFormat="1" ht="22.5" x14ac:dyDescent="0.2">
      <c r="A616" s="306"/>
      <c r="B616" s="354"/>
      <c r="C616" s="427" t="s">
        <v>13370</v>
      </c>
      <c r="D616" s="364" t="s">
        <v>13371</v>
      </c>
      <c r="E616" s="365" t="s">
        <v>5432</v>
      </c>
      <c r="F616" s="372" t="s">
        <v>13372</v>
      </c>
      <c r="G616" s="372" t="s">
        <v>13373</v>
      </c>
      <c r="H616" s="373" t="str">
        <f t="shared" si="17"/>
        <v>фото1</v>
      </c>
      <c r="I616" s="367" t="s">
        <v>13374</v>
      </c>
      <c r="J616" s="368" t="s">
        <v>8646</v>
      </c>
      <c r="K616" s="369" t="s">
        <v>24</v>
      </c>
      <c r="L616" s="370">
        <v>1</v>
      </c>
      <c r="M616" s="415">
        <v>83.5</v>
      </c>
      <c r="N616" s="371"/>
      <c r="O616" s="123"/>
      <c r="P616" s="123"/>
      <c r="Q616" s="123"/>
      <c r="R616" s="123"/>
      <c r="S616" s="124"/>
      <c r="T616" s="124"/>
    </row>
    <row r="617" spans="1:20" s="125" customFormat="1" ht="15" x14ac:dyDescent="0.2">
      <c r="A617" s="306"/>
      <c r="B617" s="354"/>
      <c r="C617" s="427">
        <v>5446</v>
      </c>
      <c r="D617" s="364" t="s">
        <v>10700</v>
      </c>
      <c r="E617" s="365" t="s">
        <v>5432</v>
      </c>
      <c r="F617" s="366" t="s">
        <v>8748</v>
      </c>
      <c r="G617" s="366" t="s">
        <v>10701</v>
      </c>
      <c r="H617" s="60" t="str">
        <f t="shared" si="17"/>
        <v>фото1</v>
      </c>
      <c r="I617" s="367" t="s">
        <v>8749</v>
      </c>
      <c r="J617" s="368" t="s">
        <v>8646</v>
      </c>
      <c r="K617" s="369" t="s">
        <v>24</v>
      </c>
      <c r="L617" s="370">
        <v>1</v>
      </c>
      <c r="M617" s="415">
        <v>72.5</v>
      </c>
      <c r="N617" s="371"/>
      <c r="O617" s="123"/>
      <c r="P617" s="123"/>
      <c r="Q617" s="123"/>
      <c r="R617" s="123"/>
      <c r="S617" s="124"/>
      <c r="T617" s="124"/>
    </row>
    <row r="618" spans="1:20" s="125" customFormat="1" ht="22.5" x14ac:dyDescent="0.2">
      <c r="A618" s="306"/>
      <c r="B618" s="354"/>
      <c r="C618" s="427">
        <v>7144</v>
      </c>
      <c r="D618" s="364" t="s">
        <v>8750</v>
      </c>
      <c r="E618" s="365" t="s">
        <v>5432</v>
      </c>
      <c r="F618" s="366" t="s">
        <v>7268</v>
      </c>
      <c r="G618" s="366" t="s">
        <v>7269</v>
      </c>
      <c r="H618" s="60" t="str">
        <f t="shared" si="17"/>
        <v>фото1</v>
      </c>
      <c r="I618" s="367" t="s">
        <v>7270</v>
      </c>
      <c r="J618" s="368" t="s">
        <v>8646</v>
      </c>
      <c r="K618" s="369" t="s">
        <v>24</v>
      </c>
      <c r="L618" s="370">
        <v>1</v>
      </c>
      <c r="M618" s="415">
        <v>81.8</v>
      </c>
      <c r="N618" s="371"/>
      <c r="O618" s="123"/>
      <c r="P618" s="123"/>
      <c r="Q618" s="123"/>
      <c r="R618" s="123"/>
      <c r="S618" s="124"/>
      <c r="T618" s="124"/>
    </row>
    <row r="619" spans="1:20" s="125" customFormat="1" ht="22.5" x14ac:dyDescent="0.2">
      <c r="A619" s="306"/>
      <c r="B619" s="354"/>
      <c r="C619" s="427" t="s">
        <v>13375</v>
      </c>
      <c r="D619" s="364" t="s">
        <v>13376</v>
      </c>
      <c r="E619" s="365" t="s">
        <v>5432</v>
      </c>
      <c r="F619" s="372" t="s">
        <v>13377</v>
      </c>
      <c r="G619" s="372" t="s">
        <v>13378</v>
      </c>
      <c r="H619" s="373" t="str">
        <f t="shared" si="17"/>
        <v>фото1</v>
      </c>
      <c r="I619" s="367" t="s">
        <v>13379</v>
      </c>
      <c r="J619" s="368" t="s">
        <v>8646</v>
      </c>
      <c r="K619" s="369" t="s">
        <v>24</v>
      </c>
      <c r="L619" s="370">
        <v>1</v>
      </c>
      <c r="M619" s="415">
        <v>81</v>
      </c>
      <c r="N619" s="371"/>
      <c r="O619" s="123"/>
      <c r="P619" s="126"/>
      <c r="Q619" s="123"/>
      <c r="R619" s="123"/>
      <c r="S619" s="124"/>
      <c r="T619" s="124"/>
    </row>
    <row r="620" spans="1:20" s="125" customFormat="1" ht="33.75" x14ac:dyDescent="0.2">
      <c r="A620" s="306"/>
      <c r="B620" s="354"/>
      <c r="C620" s="427">
        <v>6396</v>
      </c>
      <c r="D620" s="364" t="s">
        <v>10672</v>
      </c>
      <c r="E620" s="365" t="s">
        <v>5432</v>
      </c>
      <c r="F620" s="366" t="s">
        <v>10673</v>
      </c>
      <c r="G620" s="366" t="s">
        <v>10674</v>
      </c>
      <c r="H620" s="60" t="str">
        <f t="shared" si="17"/>
        <v>фото1</v>
      </c>
      <c r="I620" s="367" t="s">
        <v>10675</v>
      </c>
      <c r="J620" s="368" t="s">
        <v>8646</v>
      </c>
      <c r="K620" s="369" t="s">
        <v>24</v>
      </c>
      <c r="L620" s="370">
        <v>1</v>
      </c>
      <c r="M620" s="415">
        <v>77.599999999999994</v>
      </c>
      <c r="N620" s="371"/>
      <c r="O620" s="126"/>
      <c r="P620" s="126"/>
      <c r="Q620" s="126"/>
      <c r="R620" s="126"/>
      <c r="S620" s="124"/>
      <c r="T620" s="124"/>
    </row>
    <row r="621" spans="1:20" s="125" customFormat="1" ht="33.75" x14ac:dyDescent="0.2">
      <c r="A621" s="306"/>
      <c r="B621" s="354"/>
      <c r="C621" s="427">
        <v>4401</v>
      </c>
      <c r="D621" s="364" t="s">
        <v>8751</v>
      </c>
      <c r="E621" s="365" t="s">
        <v>5432</v>
      </c>
      <c r="F621" s="366" t="s">
        <v>5676</v>
      </c>
      <c r="G621" s="366" t="s">
        <v>5677</v>
      </c>
      <c r="H621" s="60" t="str">
        <f t="shared" si="17"/>
        <v>фото1</v>
      </c>
      <c r="I621" s="367" t="s">
        <v>5678</v>
      </c>
      <c r="J621" s="368" t="s">
        <v>8646</v>
      </c>
      <c r="K621" s="369" t="s">
        <v>24</v>
      </c>
      <c r="L621" s="370">
        <v>1</v>
      </c>
      <c r="M621" s="415">
        <v>89.5</v>
      </c>
      <c r="N621" s="371"/>
      <c r="O621" s="123"/>
      <c r="P621" s="123"/>
      <c r="Q621" s="123"/>
      <c r="R621" s="123"/>
      <c r="S621" s="124"/>
      <c r="T621" s="124"/>
    </row>
    <row r="622" spans="1:20" s="125" customFormat="1" ht="22.5" x14ac:dyDescent="0.2">
      <c r="A622" s="306"/>
      <c r="B622" s="354"/>
      <c r="C622" s="427">
        <v>3661</v>
      </c>
      <c r="D622" s="364" t="s">
        <v>8752</v>
      </c>
      <c r="E622" s="365" t="s">
        <v>5432</v>
      </c>
      <c r="F622" s="366" t="s">
        <v>5679</v>
      </c>
      <c r="G622" s="366" t="s">
        <v>5680</v>
      </c>
      <c r="H622" s="60" t="str">
        <f t="shared" si="17"/>
        <v>фото1</v>
      </c>
      <c r="I622" s="367" t="s">
        <v>5681</v>
      </c>
      <c r="J622" s="368" t="s">
        <v>8646</v>
      </c>
      <c r="K622" s="369" t="s">
        <v>24</v>
      </c>
      <c r="L622" s="370">
        <v>1</v>
      </c>
      <c r="M622" s="415">
        <v>100.6</v>
      </c>
      <c r="N622" s="371"/>
      <c r="O622" s="123"/>
      <c r="P622" s="123"/>
      <c r="Q622" s="123"/>
      <c r="R622" s="123"/>
      <c r="S622" s="124"/>
      <c r="T622" s="124"/>
    </row>
    <row r="623" spans="1:20" s="125" customFormat="1" ht="45" x14ac:dyDescent="0.2">
      <c r="A623" s="306"/>
      <c r="B623" s="354"/>
      <c r="C623" s="427">
        <v>6402</v>
      </c>
      <c r="D623" s="364" t="s">
        <v>10629</v>
      </c>
      <c r="E623" s="365" t="s">
        <v>5432</v>
      </c>
      <c r="F623" s="366" t="s">
        <v>10630</v>
      </c>
      <c r="G623" s="366" t="s">
        <v>10631</v>
      </c>
      <c r="H623" s="60" t="str">
        <f t="shared" si="17"/>
        <v>фото1</v>
      </c>
      <c r="I623" s="367" t="s">
        <v>10632</v>
      </c>
      <c r="J623" s="368" t="s">
        <v>8646</v>
      </c>
      <c r="K623" s="369" t="s">
        <v>24</v>
      </c>
      <c r="L623" s="370">
        <v>1</v>
      </c>
      <c r="M623" s="415">
        <v>72.5</v>
      </c>
      <c r="N623" s="371"/>
      <c r="O623" s="123"/>
      <c r="P623" s="123"/>
      <c r="Q623" s="123"/>
      <c r="R623" s="123"/>
      <c r="S623" s="124"/>
      <c r="T623" s="124"/>
    </row>
    <row r="624" spans="1:20" s="125" customFormat="1" ht="22.5" x14ac:dyDescent="0.2">
      <c r="A624" s="306"/>
      <c r="B624" s="354"/>
      <c r="C624" s="427">
        <v>5447</v>
      </c>
      <c r="D624" s="364" t="s">
        <v>10707</v>
      </c>
      <c r="E624" s="365" t="s">
        <v>5432</v>
      </c>
      <c r="F624" s="366" t="s">
        <v>8753</v>
      </c>
      <c r="G624" s="366" t="s">
        <v>10708</v>
      </c>
      <c r="H624" s="60" t="str">
        <f t="shared" si="17"/>
        <v>фото1</v>
      </c>
      <c r="I624" s="367" t="s">
        <v>8754</v>
      </c>
      <c r="J624" s="368" t="s">
        <v>8646</v>
      </c>
      <c r="K624" s="369" t="s">
        <v>24</v>
      </c>
      <c r="L624" s="370">
        <v>1</v>
      </c>
      <c r="M624" s="415">
        <v>79.3</v>
      </c>
      <c r="N624" s="371"/>
      <c r="O624" s="123"/>
      <c r="P624" s="123"/>
      <c r="Q624" s="123"/>
      <c r="R624" s="123"/>
      <c r="S624" s="124"/>
      <c r="T624" s="124"/>
    </row>
    <row r="625" spans="1:20" s="125" customFormat="1" ht="22.5" x14ac:dyDescent="0.2">
      <c r="A625" s="306"/>
      <c r="B625" s="354"/>
      <c r="C625" s="427">
        <v>3990</v>
      </c>
      <c r="D625" s="364" t="s">
        <v>8755</v>
      </c>
      <c r="E625" s="365" t="s">
        <v>5432</v>
      </c>
      <c r="F625" s="366" t="s">
        <v>5682</v>
      </c>
      <c r="G625" s="366" t="s">
        <v>5683</v>
      </c>
      <c r="H625" s="60" t="str">
        <f t="shared" si="17"/>
        <v>фото1</v>
      </c>
      <c r="I625" s="367" t="s">
        <v>5684</v>
      </c>
      <c r="J625" s="368" t="s">
        <v>8646</v>
      </c>
      <c r="K625" s="369" t="s">
        <v>24</v>
      </c>
      <c r="L625" s="370">
        <v>1</v>
      </c>
      <c r="M625" s="415">
        <v>83.5</v>
      </c>
      <c r="N625" s="371"/>
      <c r="O625" s="123"/>
      <c r="P625" s="123"/>
      <c r="Q625" s="123"/>
      <c r="R625" s="123"/>
      <c r="S625" s="124"/>
      <c r="T625" s="124"/>
    </row>
    <row r="626" spans="1:20" s="125" customFormat="1" ht="22.5" x14ac:dyDescent="0.2">
      <c r="A626" s="306"/>
      <c r="B626" s="354"/>
      <c r="C626" s="427">
        <v>3991</v>
      </c>
      <c r="D626" s="364" t="s">
        <v>8756</v>
      </c>
      <c r="E626" s="365" t="s">
        <v>5432</v>
      </c>
      <c r="F626" s="366" t="s">
        <v>5685</v>
      </c>
      <c r="G626" s="366" t="s">
        <v>5686</v>
      </c>
      <c r="H626" s="60" t="str">
        <f t="shared" si="17"/>
        <v>фото1</v>
      </c>
      <c r="I626" s="367" t="s">
        <v>5687</v>
      </c>
      <c r="J626" s="368" t="s">
        <v>8646</v>
      </c>
      <c r="K626" s="369" t="s">
        <v>24</v>
      </c>
      <c r="L626" s="370">
        <v>1</v>
      </c>
      <c r="M626" s="415">
        <v>93.8</v>
      </c>
      <c r="N626" s="371"/>
      <c r="O626" s="123"/>
      <c r="P626" s="123"/>
      <c r="Q626" s="123"/>
      <c r="R626" s="123"/>
      <c r="S626" s="124"/>
      <c r="T626" s="124"/>
    </row>
    <row r="627" spans="1:20" s="125" customFormat="1" ht="22.5" x14ac:dyDescent="0.2">
      <c r="A627" s="306"/>
      <c r="B627" s="354"/>
      <c r="C627" s="427">
        <v>3992</v>
      </c>
      <c r="D627" s="364" t="s">
        <v>8757</v>
      </c>
      <c r="E627" s="365" t="s">
        <v>5432</v>
      </c>
      <c r="F627" s="366" t="s">
        <v>5688</v>
      </c>
      <c r="G627" s="366" t="s">
        <v>5689</v>
      </c>
      <c r="H627" s="60" t="str">
        <f t="shared" si="17"/>
        <v>фото1</v>
      </c>
      <c r="I627" s="367" t="s">
        <v>5690</v>
      </c>
      <c r="J627" s="368" t="s">
        <v>8646</v>
      </c>
      <c r="K627" s="369" t="s">
        <v>24</v>
      </c>
      <c r="L627" s="370">
        <v>1</v>
      </c>
      <c r="M627" s="415">
        <v>74.2</v>
      </c>
      <c r="N627" s="371"/>
      <c r="O627" s="123"/>
      <c r="P627" s="123"/>
      <c r="Q627" s="123"/>
      <c r="R627" s="123"/>
      <c r="S627" s="124"/>
      <c r="T627" s="124"/>
    </row>
    <row r="628" spans="1:20" s="125" customFormat="1" ht="22.5" x14ac:dyDescent="0.2">
      <c r="A628" s="306"/>
      <c r="B628" s="354"/>
      <c r="C628" s="427">
        <v>4403</v>
      </c>
      <c r="D628" s="364" t="s">
        <v>8758</v>
      </c>
      <c r="E628" s="365" t="s">
        <v>5432</v>
      </c>
      <c r="F628" s="366" t="s">
        <v>5691</v>
      </c>
      <c r="G628" s="366" t="s">
        <v>5692</v>
      </c>
      <c r="H628" s="60" t="str">
        <f t="shared" si="17"/>
        <v>фото1</v>
      </c>
      <c r="I628" s="367" t="s">
        <v>5693</v>
      </c>
      <c r="J628" s="368" t="s">
        <v>8646</v>
      </c>
      <c r="K628" s="369" t="s">
        <v>24</v>
      </c>
      <c r="L628" s="370">
        <v>1</v>
      </c>
      <c r="M628" s="415">
        <v>83.5</v>
      </c>
      <c r="N628" s="371"/>
      <c r="O628" s="123"/>
      <c r="P628" s="123"/>
      <c r="Q628" s="123"/>
      <c r="R628" s="123"/>
      <c r="S628" s="124"/>
      <c r="T628" s="124"/>
    </row>
    <row r="629" spans="1:20" s="125" customFormat="1" ht="15" x14ac:dyDescent="0.2">
      <c r="A629" s="306"/>
      <c r="B629" s="354"/>
      <c r="C629" s="427">
        <v>4405</v>
      </c>
      <c r="D629" s="364" t="s">
        <v>8759</v>
      </c>
      <c r="E629" s="365" t="s">
        <v>5432</v>
      </c>
      <c r="F629" s="366" t="s">
        <v>5694</v>
      </c>
      <c r="G629" s="366" t="s">
        <v>5695</v>
      </c>
      <c r="H629" s="60" t="str">
        <f t="shared" si="17"/>
        <v>фото1</v>
      </c>
      <c r="I629" s="367" t="s">
        <v>5696</v>
      </c>
      <c r="J629" s="368" t="s">
        <v>8646</v>
      </c>
      <c r="K629" s="369" t="s">
        <v>24</v>
      </c>
      <c r="L629" s="370">
        <v>1</v>
      </c>
      <c r="M629" s="415">
        <v>83.5</v>
      </c>
      <c r="N629" s="371"/>
      <c r="O629" s="123"/>
      <c r="P629" s="123"/>
      <c r="Q629" s="123"/>
      <c r="R629" s="123"/>
      <c r="S629" s="124"/>
      <c r="T629" s="124"/>
    </row>
    <row r="630" spans="1:20" s="125" customFormat="1" ht="15" x14ac:dyDescent="0.2">
      <c r="A630" s="306"/>
      <c r="B630" s="354"/>
      <c r="C630" s="427">
        <v>5448</v>
      </c>
      <c r="D630" s="364" t="s">
        <v>10683</v>
      </c>
      <c r="E630" s="365" t="s">
        <v>5432</v>
      </c>
      <c r="F630" s="366" t="s">
        <v>8760</v>
      </c>
      <c r="G630" s="366" t="s">
        <v>10684</v>
      </c>
      <c r="H630" s="60" t="str">
        <f t="shared" si="17"/>
        <v>фото1</v>
      </c>
      <c r="I630" s="367" t="s">
        <v>8761</v>
      </c>
      <c r="J630" s="368" t="s">
        <v>8646</v>
      </c>
      <c r="K630" s="369" t="s">
        <v>24</v>
      </c>
      <c r="L630" s="370">
        <v>1</v>
      </c>
      <c r="M630" s="415">
        <v>81.8</v>
      </c>
      <c r="N630" s="371"/>
      <c r="O630" s="123"/>
      <c r="P630" s="123"/>
      <c r="Q630" s="123"/>
      <c r="R630" s="123"/>
      <c r="S630" s="124"/>
      <c r="T630" s="124"/>
    </row>
    <row r="631" spans="1:20" s="125" customFormat="1" ht="22.5" x14ac:dyDescent="0.2">
      <c r="A631" s="306"/>
      <c r="B631" s="354"/>
      <c r="C631" s="427">
        <v>3671</v>
      </c>
      <c r="D631" s="364" t="s">
        <v>10679</v>
      </c>
      <c r="E631" s="365" t="s">
        <v>5432</v>
      </c>
      <c r="F631" s="366" t="s">
        <v>5697</v>
      </c>
      <c r="G631" s="366" t="s">
        <v>5698</v>
      </c>
      <c r="H631" s="60" t="str">
        <f t="shared" si="17"/>
        <v>фото1</v>
      </c>
      <c r="I631" s="367" t="s">
        <v>5699</v>
      </c>
      <c r="J631" s="368" t="s">
        <v>8646</v>
      </c>
      <c r="K631" s="369" t="s">
        <v>24</v>
      </c>
      <c r="L631" s="370">
        <v>1</v>
      </c>
      <c r="M631" s="415">
        <v>81.8</v>
      </c>
      <c r="N631" s="371"/>
      <c r="O631" s="123"/>
      <c r="P631" s="123"/>
      <c r="Q631" s="123"/>
      <c r="R631" s="123"/>
      <c r="S631" s="124"/>
      <c r="T631" s="124"/>
    </row>
    <row r="632" spans="1:20" s="125" customFormat="1" ht="15" x14ac:dyDescent="0.2">
      <c r="A632" s="306"/>
      <c r="B632" s="354"/>
      <c r="C632" s="427">
        <v>5449</v>
      </c>
      <c r="D632" s="364" t="s">
        <v>10615</v>
      </c>
      <c r="E632" s="365" t="s">
        <v>5432</v>
      </c>
      <c r="F632" s="366" t="s">
        <v>8762</v>
      </c>
      <c r="G632" s="366" t="s">
        <v>10616</v>
      </c>
      <c r="H632" s="60" t="str">
        <f>HYPERLINK("http://www.gardenbulbs.ru/images/Dahlia_CL/thumbnails/"&amp;D632&amp;".jpg","фото1")</f>
        <v>фото1</v>
      </c>
      <c r="I632" s="367" t="s">
        <v>8763</v>
      </c>
      <c r="J632" s="368" t="s">
        <v>8646</v>
      </c>
      <c r="K632" s="369" t="s">
        <v>24</v>
      </c>
      <c r="L632" s="370">
        <v>1</v>
      </c>
      <c r="M632" s="415">
        <v>92.1</v>
      </c>
      <c r="N632" s="371"/>
      <c r="O632" s="123"/>
      <c r="P632" s="123"/>
      <c r="Q632" s="123"/>
      <c r="R632" s="123"/>
      <c r="S632" s="124"/>
      <c r="T632" s="124"/>
    </row>
    <row r="633" spans="1:20" s="125" customFormat="1" ht="22.5" x14ac:dyDescent="0.2">
      <c r="A633" s="306"/>
      <c r="B633" s="354"/>
      <c r="C633" s="427">
        <v>3681</v>
      </c>
      <c r="D633" s="364" t="s">
        <v>8764</v>
      </c>
      <c r="E633" s="365" t="s">
        <v>5432</v>
      </c>
      <c r="F633" s="366" t="s">
        <v>5700</v>
      </c>
      <c r="G633" s="366" t="s">
        <v>5701</v>
      </c>
      <c r="H633" s="60" t="str">
        <f>HYPERLINK("http://www.gardenbulbs.ru/images/Dahlia_CL/thumbnails/"&amp;D633&amp;".jpg","фото1")</f>
        <v>фото1</v>
      </c>
      <c r="I633" s="367" t="s">
        <v>5702</v>
      </c>
      <c r="J633" s="368" t="s">
        <v>8646</v>
      </c>
      <c r="K633" s="369" t="s">
        <v>24</v>
      </c>
      <c r="L633" s="370">
        <v>1</v>
      </c>
      <c r="M633" s="415">
        <v>79.3</v>
      </c>
      <c r="N633" s="371"/>
      <c r="O633" s="123"/>
      <c r="P633" s="123"/>
      <c r="Q633" s="123"/>
      <c r="R633" s="123"/>
      <c r="S633" s="124"/>
      <c r="T633" s="124"/>
    </row>
    <row r="634" spans="1:20" s="125" customFormat="1" ht="33.75" x14ac:dyDescent="0.2">
      <c r="A634" s="306"/>
      <c r="B634" s="354"/>
      <c r="C634" s="427">
        <v>5450</v>
      </c>
      <c r="D634" s="364" t="s">
        <v>10680</v>
      </c>
      <c r="E634" s="365" t="s">
        <v>5432</v>
      </c>
      <c r="F634" s="366" t="s">
        <v>8765</v>
      </c>
      <c r="G634" s="366" t="s">
        <v>10681</v>
      </c>
      <c r="H634" s="60" t="str">
        <f>HYPERLINK("http://www.gardenbulbs.ru/images/Dahlia_CL/thumbnails/"&amp;D634&amp;".jpg","фото1")</f>
        <v>фото1</v>
      </c>
      <c r="I634" s="367" t="s">
        <v>8766</v>
      </c>
      <c r="J634" s="368" t="s">
        <v>8646</v>
      </c>
      <c r="K634" s="369" t="s">
        <v>24</v>
      </c>
      <c r="L634" s="370">
        <v>1</v>
      </c>
      <c r="M634" s="415">
        <v>79.3</v>
      </c>
      <c r="N634" s="371"/>
      <c r="O634" s="123"/>
      <c r="P634" s="123"/>
      <c r="Q634" s="123"/>
      <c r="R634" s="123"/>
      <c r="S634" s="124"/>
      <c r="T634" s="124"/>
    </row>
    <row r="635" spans="1:20" s="125" customFormat="1" ht="45" x14ac:dyDescent="0.2">
      <c r="A635" s="306"/>
      <c r="B635" s="354"/>
      <c r="C635" s="427">
        <v>7136</v>
      </c>
      <c r="D635" s="364" t="s">
        <v>8767</v>
      </c>
      <c r="E635" s="365" t="s">
        <v>5432</v>
      </c>
      <c r="F635" s="366" t="s">
        <v>7271</v>
      </c>
      <c r="G635" s="366" t="s">
        <v>7272</v>
      </c>
      <c r="H635" s="60" t="str">
        <f>HYPERLINK("http://www.gardenbulbs.ru/images/Dahlia_CL/thumbnails/"&amp;D635&amp;".jpg","фото1")</f>
        <v>фото1</v>
      </c>
      <c r="I635" s="367" t="s">
        <v>7273</v>
      </c>
      <c r="J635" s="368" t="s">
        <v>8646</v>
      </c>
      <c r="K635" s="369" t="s">
        <v>24</v>
      </c>
      <c r="L635" s="370">
        <v>1</v>
      </c>
      <c r="M635" s="415">
        <v>83.5</v>
      </c>
      <c r="N635" s="371"/>
      <c r="O635" s="123"/>
      <c r="P635" s="123"/>
      <c r="Q635" s="123"/>
      <c r="R635" s="123"/>
      <c r="S635" s="124"/>
      <c r="T635" s="124"/>
    </row>
    <row r="636" spans="1:20" s="125" customFormat="1" ht="22.5" x14ac:dyDescent="0.2">
      <c r="A636" s="306"/>
      <c r="B636" s="354"/>
      <c r="C636" s="427">
        <v>5451</v>
      </c>
      <c r="D636" s="364" t="s">
        <v>10670</v>
      </c>
      <c r="E636" s="365" t="s">
        <v>5432</v>
      </c>
      <c r="F636" s="366" t="s">
        <v>8768</v>
      </c>
      <c r="G636" s="366" t="s">
        <v>10671</v>
      </c>
      <c r="H636" s="60" t="str">
        <f>HYPERLINK("http://www.gardenbulbs.ru/images/Dahlia_CL/thumbnails/"&amp;D636&amp;".jpg","фото1")</f>
        <v>фото1</v>
      </c>
      <c r="I636" s="367" t="s">
        <v>8769</v>
      </c>
      <c r="J636" s="368" t="s">
        <v>8646</v>
      </c>
      <c r="K636" s="369" t="s">
        <v>24</v>
      </c>
      <c r="L636" s="370">
        <v>1</v>
      </c>
      <c r="M636" s="415">
        <v>79.3</v>
      </c>
      <c r="N636" s="371"/>
      <c r="O636" s="123"/>
      <c r="P636" s="123"/>
      <c r="Q636" s="123"/>
      <c r="R636" s="123"/>
      <c r="S636" s="124"/>
      <c r="T636" s="124"/>
    </row>
    <row r="637" spans="1:20" s="125" customFormat="1" ht="15.75" x14ac:dyDescent="0.2">
      <c r="A637" s="340"/>
      <c r="B637" s="340"/>
      <c r="C637" s="345"/>
      <c r="D637" s="346"/>
      <c r="E637" s="347"/>
      <c r="F637" s="303" t="s">
        <v>5703</v>
      </c>
      <c r="G637" s="348"/>
      <c r="H637" s="349"/>
      <c r="I637" s="350"/>
      <c r="J637" s="351"/>
      <c r="K637" s="352"/>
      <c r="L637" s="353"/>
      <c r="M637" s="353"/>
      <c r="N637" s="345"/>
      <c r="O637" s="123"/>
      <c r="P637" s="123"/>
      <c r="Q637" s="123"/>
      <c r="R637" s="123"/>
      <c r="S637" s="124"/>
      <c r="T637" s="124"/>
    </row>
    <row r="638" spans="1:20" s="125" customFormat="1" ht="15" x14ac:dyDescent="0.2">
      <c r="A638" s="306"/>
      <c r="B638" s="354"/>
      <c r="C638" s="427">
        <v>3569</v>
      </c>
      <c r="D638" s="364" t="s">
        <v>8770</v>
      </c>
      <c r="E638" s="365" t="s">
        <v>5432</v>
      </c>
      <c r="F638" s="366" t="s">
        <v>5704</v>
      </c>
      <c r="G638" s="366" t="s">
        <v>5705</v>
      </c>
      <c r="H638" s="60" t="str">
        <f t="shared" ref="H638:H701" si="18">HYPERLINK("http://www.gardenbulbs.ru/images/Dahlia_CL/thumbnails/"&amp;D638&amp;".jpg","фото1")</f>
        <v>фото1</v>
      </c>
      <c r="I638" s="367" t="s">
        <v>5706</v>
      </c>
      <c r="J638" s="368" t="s">
        <v>8771</v>
      </c>
      <c r="K638" s="369" t="s">
        <v>24</v>
      </c>
      <c r="L638" s="370">
        <v>1</v>
      </c>
      <c r="M638" s="415">
        <v>73.3</v>
      </c>
      <c r="N638" s="371"/>
      <c r="O638" s="123"/>
      <c r="P638" s="123"/>
      <c r="Q638" s="123"/>
      <c r="R638" s="123"/>
      <c r="S638" s="124"/>
      <c r="T638" s="124"/>
    </row>
    <row r="639" spans="1:20" s="125" customFormat="1" ht="15" x14ac:dyDescent="0.2">
      <c r="A639" s="306"/>
      <c r="B639" s="354"/>
      <c r="C639" s="427">
        <v>3610</v>
      </c>
      <c r="D639" s="364" t="s">
        <v>8772</v>
      </c>
      <c r="E639" s="365" t="s">
        <v>5432</v>
      </c>
      <c r="F639" s="366" t="s">
        <v>5707</v>
      </c>
      <c r="G639" s="366" t="s">
        <v>5708</v>
      </c>
      <c r="H639" s="60" t="str">
        <f t="shared" si="18"/>
        <v>фото1</v>
      </c>
      <c r="I639" s="367" t="s">
        <v>5709</v>
      </c>
      <c r="J639" s="368" t="s">
        <v>8771</v>
      </c>
      <c r="K639" s="369" t="s">
        <v>24</v>
      </c>
      <c r="L639" s="370">
        <v>1</v>
      </c>
      <c r="M639" s="415">
        <v>83.5</v>
      </c>
      <c r="N639" s="371"/>
      <c r="O639" s="123"/>
      <c r="P639" s="123"/>
      <c r="Q639" s="123"/>
      <c r="R639" s="123"/>
      <c r="S639" s="124"/>
      <c r="T639" s="124"/>
    </row>
    <row r="640" spans="1:20" s="125" customFormat="1" ht="22.5" x14ac:dyDescent="0.2">
      <c r="A640" s="306"/>
      <c r="B640" s="354"/>
      <c r="C640" s="427">
        <v>3687</v>
      </c>
      <c r="D640" s="364" t="s">
        <v>8773</v>
      </c>
      <c r="E640" s="365" t="s">
        <v>5432</v>
      </c>
      <c r="F640" s="366" t="s">
        <v>5710</v>
      </c>
      <c r="G640" s="366" t="s">
        <v>5711</v>
      </c>
      <c r="H640" s="60" t="str">
        <f t="shared" si="18"/>
        <v>фото1</v>
      </c>
      <c r="I640" s="367" t="s">
        <v>5712</v>
      </c>
      <c r="J640" s="368" t="s">
        <v>8771</v>
      </c>
      <c r="K640" s="369" t="s">
        <v>24</v>
      </c>
      <c r="L640" s="370">
        <v>1</v>
      </c>
      <c r="M640" s="415">
        <v>70.7</v>
      </c>
      <c r="N640" s="371"/>
      <c r="O640" s="123"/>
      <c r="P640" s="123"/>
      <c r="Q640" s="123"/>
      <c r="R640" s="123"/>
      <c r="S640" s="124"/>
      <c r="T640" s="124"/>
    </row>
    <row r="641" spans="1:20" s="125" customFormat="1" ht="22.5" x14ac:dyDescent="0.2">
      <c r="A641" s="306"/>
      <c r="B641" s="354"/>
      <c r="C641" s="427">
        <v>3672</v>
      </c>
      <c r="D641" s="364" t="s">
        <v>8774</v>
      </c>
      <c r="E641" s="365" t="s">
        <v>5432</v>
      </c>
      <c r="F641" s="366" t="s">
        <v>5713</v>
      </c>
      <c r="G641" s="366" t="s">
        <v>1773</v>
      </c>
      <c r="H641" s="60" t="str">
        <f t="shared" si="18"/>
        <v>фото1</v>
      </c>
      <c r="I641" s="367" t="s">
        <v>5714</v>
      </c>
      <c r="J641" s="368" t="s">
        <v>8771</v>
      </c>
      <c r="K641" s="369" t="s">
        <v>24</v>
      </c>
      <c r="L641" s="370">
        <v>1</v>
      </c>
      <c r="M641" s="415">
        <v>77.599999999999994</v>
      </c>
      <c r="N641" s="371"/>
      <c r="O641" s="123"/>
      <c r="P641" s="123"/>
      <c r="Q641" s="123"/>
      <c r="R641" s="123"/>
      <c r="S641" s="124"/>
      <c r="T641" s="124"/>
    </row>
    <row r="642" spans="1:20" s="125" customFormat="1" ht="15" x14ac:dyDescent="0.2">
      <c r="A642" s="306"/>
      <c r="B642" s="354"/>
      <c r="C642" s="427">
        <v>7131</v>
      </c>
      <c r="D642" s="364" t="s">
        <v>8686</v>
      </c>
      <c r="E642" s="365" t="s">
        <v>5432</v>
      </c>
      <c r="F642" s="366" t="s">
        <v>7246</v>
      </c>
      <c r="G642" s="366" t="s">
        <v>7247</v>
      </c>
      <c r="H642" s="60" t="str">
        <f t="shared" si="18"/>
        <v>фото1</v>
      </c>
      <c r="I642" s="367" t="s">
        <v>10710</v>
      </c>
      <c r="J642" s="368" t="s">
        <v>8771</v>
      </c>
      <c r="K642" s="369" t="s">
        <v>24</v>
      </c>
      <c r="L642" s="370">
        <v>1</v>
      </c>
      <c r="M642" s="415">
        <v>66.5</v>
      </c>
      <c r="N642" s="371"/>
      <c r="O642" s="126"/>
      <c r="P642" s="123"/>
      <c r="Q642" s="123"/>
      <c r="R642" s="123"/>
      <c r="S642" s="124"/>
      <c r="T642" s="124"/>
    </row>
    <row r="643" spans="1:20" s="125" customFormat="1" ht="22.5" x14ac:dyDescent="0.2">
      <c r="A643" s="306"/>
      <c r="B643" s="354"/>
      <c r="C643" s="427">
        <v>3582</v>
      </c>
      <c r="D643" s="364" t="s">
        <v>8775</v>
      </c>
      <c r="E643" s="365" t="s">
        <v>5432</v>
      </c>
      <c r="F643" s="366" t="s">
        <v>5715</v>
      </c>
      <c r="G643" s="366" t="s">
        <v>5716</v>
      </c>
      <c r="H643" s="60" t="str">
        <f t="shared" si="18"/>
        <v>фото1</v>
      </c>
      <c r="I643" s="367" t="s">
        <v>5717</v>
      </c>
      <c r="J643" s="368" t="s">
        <v>8771</v>
      </c>
      <c r="K643" s="369" t="s">
        <v>24</v>
      </c>
      <c r="L643" s="370">
        <v>1</v>
      </c>
      <c r="M643" s="415">
        <v>77.599999999999994</v>
      </c>
      <c r="N643" s="371"/>
      <c r="O643" s="123"/>
      <c r="P643" s="123"/>
      <c r="Q643" s="123"/>
      <c r="R643" s="123"/>
      <c r="S643" s="124"/>
      <c r="T643" s="124"/>
    </row>
    <row r="644" spans="1:20" s="125" customFormat="1" ht="22.5" x14ac:dyDescent="0.2">
      <c r="A644" s="306"/>
      <c r="B644" s="354"/>
      <c r="C644" s="427">
        <v>3623</v>
      </c>
      <c r="D644" s="364" t="s">
        <v>8776</v>
      </c>
      <c r="E644" s="365" t="s">
        <v>5432</v>
      </c>
      <c r="F644" s="366" t="s">
        <v>5718</v>
      </c>
      <c r="G644" s="366" t="s">
        <v>5719</v>
      </c>
      <c r="H644" s="60" t="str">
        <f t="shared" si="18"/>
        <v>фото1</v>
      </c>
      <c r="I644" s="367" t="s">
        <v>5720</v>
      </c>
      <c r="J644" s="368" t="s">
        <v>8771</v>
      </c>
      <c r="K644" s="369" t="s">
        <v>24</v>
      </c>
      <c r="L644" s="370">
        <v>1</v>
      </c>
      <c r="M644" s="415">
        <v>66.5</v>
      </c>
      <c r="N644" s="371"/>
      <c r="O644" s="126"/>
      <c r="P644" s="126"/>
      <c r="Q644" s="126"/>
      <c r="R644" s="126"/>
      <c r="S644" s="124"/>
      <c r="T644" s="124"/>
    </row>
    <row r="645" spans="1:20" s="125" customFormat="1" ht="33.75" x14ac:dyDescent="0.2">
      <c r="A645" s="306"/>
      <c r="B645" s="354"/>
      <c r="C645" s="427">
        <v>3996</v>
      </c>
      <c r="D645" s="364" t="s">
        <v>8777</v>
      </c>
      <c r="E645" s="365" t="s">
        <v>5432</v>
      </c>
      <c r="F645" s="366" t="s">
        <v>5721</v>
      </c>
      <c r="G645" s="366" t="s">
        <v>5722</v>
      </c>
      <c r="H645" s="60" t="str">
        <f t="shared" si="18"/>
        <v>фото1</v>
      </c>
      <c r="I645" s="367" t="s">
        <v>5723</v>
      </c>
      <c r="J645" s="368" t="s">
        <v>8771</v>
      </c>
      <c r="K645" s="369" t="s">
        <v>24</v>
      </c>
      <c r="L645" s="370">
        <v>1</v>
      </c>
      <c r="M645" s="415">
        <v>87.8</v>
      </c>
      <c r="N645" s="371"/>
      <c r="O645" s="123"/>
      <c r="P645" s="123"/>
      <c r="Q645" s="123"/>
      <c r="R645" s="123"/>
      <c r="S645" s="124"/>
      <c r="T645" s="124"/>
    </row>
    <row r="646" spans="1:20" s="125" customFormat="1" ht="15" x14ac:dyDescent="0.2">
      <c r="A646" s="306"/>
      <c r="B646" s="354"/>
      <c r="C646" s="427">
        <v>4417</v>
      </c>
      <c r="D646" s="364" t="s">
        <v>8778</v>
      </c>
      <c r="E646" s="365" t="s">
        <v>5432</v>
      </c>
      <c r="F646" s="366" t="s">
        <v>5724</v>
      </c>
      <c r="G646" s="366" t="s">
        <v>5725</v>
      </c>
      <c r="H646" s="60" t="str">
        <f t="shared" si="18"/>
        <v>фото1</v>
      </c>
      <c r="I646" s="367" t="s">
        <v>5726</v>
      </c>
      <c r="J646" s="368" t="s">
        <v>8771</v>
      </c>
      <c r="K646" s="369" t="s">
        <v>24</v>
      </c>
      <c r="L646" s="370">
        <v>1</v>
      </c>
      <c r="M646" s="415">
        <v>87.8</v>
      </c>
      <c r="N646" s="371"/>
      <c r="O646" s="123"/>
      <c r="P646" s="123"/>
      <c r="Q646" s="123"/>
      <c r="R646" s="123"/>
      <c r="S646" s="124"/>
      <c r="T646" s="124"/>
    </row>
    <row r="647" spans="1:20" s="125" customFormat="1" ht="22.5" x14ac:dyDescent="0.2">
      <c r="A647" s="306"/>
      <c r="B647" s="354"/>
      <c r="C647" s="427">
        <v>3643</v>
      </c>
      <c r="D647" s="364" t="s">
        <v>8779</v>
      </c>
      <c r="E647" s="365" t="s">
        <v>5432</v>
      </c>
      <c r="F647" s="366" t="s">
        <v>5727</v>
      </c>
      <c r="G647" s="366" t="s">
        <v>5728</v>
      </c>
      <c r="H647" s="60" t="str">
        <f t="shared" si="18"/>
        <v>фото1</v>
      </c>
      <c r="I647" s="367" t="s">
        <v>5729</v>
      </c>
      <c r="J647" s="368" t="s">
        <v>8771</v>
      </c>
      <c r="K647" s="369" t="s">
        <v>24</v>
      </c>
      <c r="L647" s="370">
        <v>1</v>
      </c>
      <c r="M647" s="415">
        <v>92.1</v>
      </c>
      <c r="N647" s="371"/>
      <c r="O647" s="123"/>
      <c r="P647" s="123"/>
      <c r="Q647" s="123"/>
      <c r="R647" s="123"/>
      <c r="S647" s="124"/>
      <c r="T647" s="124"/>
    </row>
    <row r="648" spans="1:20" s="125" customFormat="1" ht="22.5" x14ac:dyDescent="0.2">
      <c r="A648" s="306"/>
      <c r="B648" s="354"/>
      <c r="C648" s="427">
        <v>3646</v>
      </c>
      <c r="D648" s="364" t="s">
        <v>8780</v>
      </c>
      <c r="E648" s="365" t="s">
        <v>5432</v>
      </c>
      <c r="F648" s="366" t="s">
        <v>5730</v>
      </c>
      <c r="G648" s="366" t="s">
        <v>5731</v>
      </c>
      <c r="H648" s="60" t="str">
        <f t="shared" si="18"/>
        <v>фото1</v>
      </c>
      <c r="I648" s="367" t="s">
        <v>5732</v>
      </c>
      <c r="J648" s="368" t="s">
        <v>8771</v>
      </c>
      <c r="K648" s="369" t="s">
        <v>24</v>
      </c>
      <c r="L648" s="370">
        <v>1</v>
      </c>
      <c r="M648" s="415">
        <v>77.599999999999994</v>
      </c>
      <c r="N648" s="371"/>
      <c r="O648" s="123"/>
      <c r="P648" s="123"/>
      <c r="Q648" s="123"/>
      <c r="R648" s="123"/>
      <c r="S648" s="124"/>
      <c r="T648" s="124"/>
    </row>
    <row r="649" spans="1:20" s="125" customFormat="1" ht="22.5" x14ac:dyDescent="0.2">
      <c r="A649" s="306"/>
      <c r="B649" s="354"/>
      <c r="C649" s="427">
        <v>3644</v>
      </c>
      <c r="D649" s="364" t="s">
        <v>8781</v>
      </c>
      <c r="E649" s="365" t="s">
        <v>5432</v>
      </c>
      <c r="F649" s="366" t="s">
        <v>5733</v>
      </c>
      <c r="G649" s="366" t="s">
        <v>5734</v>
      </c>
      <c r="H649" s="60" t="str">
        <f t="shared" si="18"/>
        <v>фото1</v>
      </c>
      <c r="I649" s="367" t="s">
        <v>5735</v>
      </c>
      <c r="J649" s="368" t="s">
        <v>8771</v>
      </c>
      <c r="K649" s="369" t="s">
        <v>24</v>
      </c>
      <c r="L649" s="370">
        <v>1</v>
      </c>
      <c r="M649" s="415">
        <v>77.599999999999994</v>
      </c>
      <c r="N649" s="371"/>
      <c r="O649" s="126"/>
      <c r="P649" s="123"/>
      <c r="Q649" s="123"/>
      <c r="R649" s="123"/>
      <c r="S649" s="124"/>
      <c r="T649" s="124"/>
    </row>
    <row r="650" spans="1:20" s="125" customFormat="1" ht="22.5" x14ac:dyDescent="0.2">
      <c r="A650" s="306"/>
      <c r="B650" s="354"/>
      <c r="C650" s="427">
        <v>3645</v>
      </c>
      <c r="D650" s="364" t="s">
        <v>8782</v>
      </c>
      <c r="E650" s="365" t="s">
        <v>5432</v>
      </c>
      <c r="F650" s="366" t="s">
        <v>5736</v>
      </c>
      <c r="G650" s="366" t="s">
        <v>5737</v>
      </c>
      <c r="H650" s="60" t="str">
        <f t="shared" si="18"/>
        <v>фото1</v>
      </c>
      <c r="I650" s="367" t="s">
        <v>5738</v>
      </c>
      <c r="J650" s="368" t="s">
        <v>8771</v>
      </c>
      <c r="K650" s="369" t="s">
        <v>24</v>
      </c>
      <c r="L650" s="370">
        <v>1</v>
      </c>
      <c r="M650" s="415">
        <v>77.599999999999994</v>
      </c>
      <c r="N650" s="371"/>
      <c r="O650" s="123"/>
      <c r="P650" s="123"/>
      <c r="Q650" s="123"/>
      <c r="R650" s="123"/>
      <c r="S650" s="124"/>
      <c r="T650" s="124"/>
    </row>
    <row r="651" spans="1:20" s="125" customFormat="1" ht="22.5" x14ac:dyDescent="0.2">
      <c r="A651" s="306"/>
      <c r="B651" s="354"/>
      <c r="C651" s="427" t="s">
        <v>13380</v>
      </c>
      <c r="D651" s="364" t="s">
        <v>13381</v>
      </c>
      <c r="E651" s="365" t="s">
        <v>5432</v>
      </c>
      <c r="F651" s="372" t="s">
        <v>13382</v>
      </c>
      <c r="G651" s="372" t="s">
        <v>13383</v>
      </c>
      <c r="H651" s="373" t="str">
        <f t="shared" si="18"/>
        <v>фото1</v>
      </c>
      <c r="I651" s="367" t="s">
        <v>13384</v>
      </c>
      <c r="J651" s="368" t="s">
        <v>8771</v>
      </c>
      <c r="K651" s="369" t="s">
        <v>24</v>
      </c>
      <c r="L651" s="370">
        <v>1</v>
      </c>
      <c r="M651" s="415">
        <v>80.099999999999994</v>
      </c>
      <c r="N651" s="371"/>
      <c r="O651" s="123"/>
      <c r="P651" s="123"/>
      <c r="Q651" s="123"/>
      <c r="R651" s="123"/>
      <c r="S651" s="124"/>
      <c r="T651" s="124"/>
    </row>
    <row r="652" spans="1:20" s="125" customFormat="1" ht="22.5" x14ac:dyDescent="0.2">
      <c r="A652" s="306"/>
      <c r="B652" s="354"/>
      <c r="C652" s="427" t="s">
        <v>13385</v>
      </c>
      <c r="D652" s="364" t="s">
        <v>13386</v>
      </c>
      <c r="E652" s="365" t="s">
        <v>5432</v>
      </c>
      <c r="F652" s="372" t="s">
        <v>13387</v>
      </c>
      <c r="G652" s="372" t="s">
        <v>13388</v>
      </c>
      <c r="H652" s="373" t="str">
        <f t="shared" si="18"/>
        <v>фото1</v>
      </c>
      <c r="I652" s="367" t="s">
        <v>13389</v>
      </c>
      <c r="J652" s="368" t="s">
        <v>8771</v>
      </c>
      <c r="K652" s="369" t="s">
        <v>24</v>
      </c>
      <c r="L652" s="370">
        <v>1</v>
      </c>
      <c r="M652" s="415">
        <v>85.3</v>
      </c>
      <c r="N652" s="371"/>
      <c r="O652" s="123"/>
      <c r="P652" s="123"/>
      <c r="Q652" s="123"/>
      <c r="R652" s="123"/>
      <c r="S652" s="124"/>
      <c r="T652" s="124"/>
    </row>
    <row r="653" spans="1:20" s="125" customFormat="1" ht="15" x14ac:dyDescent="0.2">
      <c r="A653" s="306"/>
      <c r="B653" s="354"/>
      <c r="C653" s="427">
        <v>3657</v>
      </c>
      <c r="D653" s="364" t="s">
        <v>8783</v>
      </c>
      <c r="E653" s="365" t="s">
        <v>5432</v>
      </c>
      <c r="F653" s="366" t="s">
        <v>5739</v>
      </c>
      <c r="G653" s="366" t="s">
        <v>5740</v>
      </c>
      <c r="H653" s="60" t="str">
        <f t="shared" si="18"/>
        <v>фото1</v>
      </c>
      <c r="I653" s="367" t="s">
        <v>5741</v>
      </c>
      <c r="J653" s="368" t="s">
        <v>8771</v>
      </c>
      <c r="K653" s="369" t="s">
        <v>24</v>
      </c>
      <c r="L653" s="370">
        <v>1</v>
      </c>
      <c r="M653" s="415">
        <v>64.8</v>
      </c>
      <c r="N653" s="371"/>
      <c r="O653" s="123"/>
      <c r="P653" s="123"/>
      <c r="Q653" s="123"/>
      <c r="R653" s="123"/>
      <c r="S653" s="124"/>
      <c r="T653" s="124"/>
    </row>
    <row r="654" spans="1:20" s="125" customFormat="1" ht="15" x14ac:dyDescent="0.2">
      <c r="A654" s="306"/>
      <c r="B654" s="354"/>
      <c r="C654" s="427" t="s">
        <v>13390</v>
      </c>
      <c r="D654" s="364" t="s">
        <v>13391</v>
      </c>
      <c r="E654" s="365" t="s">
        <v>5432</v>
      </c>
      <c r="F654" s="372" t="s">
        <v>13392</v>
      </c>
      <c r="G654" s="372" t="s">
        <v>13393</v>
      </c>
      <c r="H654" s="373" t="str">
        <f t="shared" si="18"/>
        <v>фото1</v>
      </c>
      <c r="I654" s="367" t="s">
        <v>13394</v>
      </c>
      <c r="J654" s="368" t="s">
        <v>8771</v>
      </c>
      <c r="K654" s="369" t="s">
        <v>24</v>
      </c>
      <c r="L654" s="370">
        <v>1</v>
      </c>
      <c r="M654" s="415">
        <v>81.8</v>
      </c>
      <c r="N654" s="371"/>
      <c r="O654" s="123"/>
      <c r="P654" s="123"/>
      <c r="Q654" s="123"/>
      <c r="R654" s="123"/>
      <c r="S654" s="124"/>
      <c r="T654" s="124"/>
    </row>
    <row r="655" spans="1:20" s="125" customFormat="1" ht="22.5" x14ac:dyDescent="0.2">
      <c r="A655" s="306"/>
      <c r="B655" s="354"/>
      <c r="C655" s="427">
        <v>3666</v>
      </c>
      <c r="D655" s="364" t="s">
        <v>8784</v>
      </c>
      <c r="E655" s="365" t="s">
        <v>5432</v>
      </c>
      <c r="F655" s="366" t="s">
        <v>3946</v>
      </c>
      <c r="G655" s="366" t="s">
        <v>5742</v>
      </c>
      <c r="H655" s="60" t="str">
        <f t="shared" si="18"/>
        <v>фото1</v>
      </c>
      <c r="I655" s="367" t="s">
        <v>5743</v>
      </c>
      <c r="J655" s="368" t="s">
        <v>8771</v>
      </c>
      <c r="K655" s="369" t="s">
        <v>24</v>
      </c>
      <c r="L655" s="370">
        <v>1</v>
      </c>
      <c r="M655" s="415">
        <v>83.5</v>
      </c>
      <c r="N655" s="371"/>
      <c r="O655" s="123"/>
      <c r="P655" s="123"/>
      <c r="Q655" s="123"/>
      <c r="R655" s="123"/>
      <c r="S655" s="124"/>
      <c r="T655" s="124"/>
    </row>
    <row r="656" spans="1:20" s="125" customFormat="1" ht="22.5" x14ac:dyDescent="0.2">
      <c r="A656" s="306"/>
      <c r="B656" s="354"/>
      <c r="C656" s="427">
        <v>3600</v>
      </c>
      <c r="D656" s="364" t="s">
        <v>8785</v>
      </c>
      <c r="E656" s="365" t="s">
        <v>5432</v>
      </c>
      <c r="F656" s="366" t="s">
        <v>5744</v>
      </c>
      <c r="G656" s="366" t="s">
        <v>5745</v>
      </c>
      <c r="H656" s="60" t="str">
        <f t="shared" si="18"/>
        <v>фото1</v>
      </c>
      <c r="I656" s="367" t="s">
        <v>5746</v>
      </c>
      <c r="J656" s="368" t="s">
        <v>8771</v>
      </c>
      <c r="K656" s="369" t="s">
        <v>24</v>
      </c>
      <c r="L656" s="370">
        <v>1</v>
      </c>
      <c r="M656" s="415">
        <v>70.7</v>
      </c>
      <c r="N656" s="371"/>
      <c r="O656" s="126"/>
      <c r="P656" s="126"/>
      <c r="Q656" s="126"/>
      <c r="R656" s="126"/>
      <c r="S656" s="124"/>
      <c r="T656" s="124"/>
    </row>
    <row r="657" spans="1:20" s="125" customFormat="1" ht="15.75" x14ac:dyDescent="0.2">
      <c r="A657" s="340"/>
      <c r="B657" s="340"/>
      <c r="C657" s="345"/>
      <c r="D657" s="346"/>
      <c r="E657" s="347"/>
      <c r="F657" s="303" t="s">
        <v>5747</v>
      </c>
      <c r="G657" s="348"/>
      <c r="H657" s="349"/>
      <c r="I657" s="350"/>
      <c r="J657" s="351"/>
      <c r="K657" s="352"/>
      <c r="L657" s="353"/>
      <c r="M657" s="353"/>
      <c r="N657" s="345"/>
      <c r="O657" s="123"/>
      <c r="P657" s="123"/>
      <c r="Q657" s="123"/>
      <c r="R657" s="123"/>
      <c r="S657" s="124"/>
      <c r="T657" s="124"/>
    </row>
    <row r="658" spans="1:20" s="125" customFormat="1" ht="22.5" x14ac:dyDescent="0.2">
      <c r="A658" s="306"/>
      <c r="B658" s="354"/>
      <c r="C658" s="427">
        <v>3997</v>
      </c>
      <c r="D658" s="364" t="s">
        <v>8786</v>
      </c>
      <c r="E658" s="365" t="s">
        <v>5432</v>
      </c>
      <c r="F658" s="366" t="s">
        <v>5748</v>
      </c>
      <c r="G658" s="366" t="s">
        <v>5749</v>
      </c>
      <c r="H658" s="60" t="str">
        <f t="shared" si="18"/>
        <v>фото1</v>
      </c>
      <c r="I658" s="367" t="s">
        <v>5750</v>
      </c>
      <c r="J658" s="368" t="s">
        <v>8787</v>
      </c>
      <c r="K658" s="369" t="s">
        <v>24</v>
      </c>
      <c r="L658" s="370">
        <v>1</v>
      </c>
      <c r="M658" s="415">
        <v>84.4</v>
      </c>
      <c r="N658" s="371"/>
      <c r="O658" s="123"/>
      <c r="P658" s="123"/>
      <c r="Q658" s="123"/>
      <c r="R658" s="123"/>
      <c r="S658" s="124"/>
      <c r="T658" s="124"/>
    </row>
    <row r="659" spans="1:20" s="125" customFormat="1" ht="22.5" x14ac:dyDescent="0.2">
      <c r="A659" s="306"/>
      <c r="B659" s="354"/>
      <c r="C659" s="427">
        <v>3564</v>
      </c>
      <c r="D659" s="364" t="s">
        <v>8788</v>
      </c>
      <c r="E659" s="365" t="s">
        <v>5432</v>
      </c>
      <c r="F659" s="366" t="s">
        <v>5751</v>
      </c>
      <c r="G659" s="366" t="s">
        <v>5752</v>
      </c>
      <c r="H659" s="60" t="str">
        <f t="shared" si="18"/>
        <v>фото1</v>
      </c>
      <c r="I659" s="367" t="s">
        <v>5753</v>
      </c>
      <c r="J659" s="368" t="s">
        <v>8787</v>
      </c>
      <c r="K659" s="369" t="s">
        <v>24</v>
      </c>
      <c r="L659" s="370">
        <v>1</v>
      </c>
      <c r="M659" s="415">
        <v>61.4</v>
      </c>
      <c r="N659" s="371"/>
      <c r="O659" s="123"/>
      <c r="P659" s="123"/>
      <c r="Q659" s="123"/>
      <c r="R659" s="123"/>
      <c r="S659" s="124"/>
      <c r="T659" s="124"/>
    </row>
    <row r="660" spans="1:20" s="125" customFormat="1" ht="22.5" x14ac:dyDescent="0.2">
      <c r="A660" s="306"/>
      <c r="B660" s="354"/>
      <c r="C660" s="427">
        <v>4418</v>
      </c>
      <c r="D660" s="364" t="s">
        <v>8789</v>
      </c>
      <c r="E660" s="365" t="s">
        <v>5432</v>
      </c>
      <c r="F660" s="366" t="s">
        <v>5754</v>
      </c>
      <c r="G660" s="366" t="s">
        <v>5755</v>
      </c>
      <c r="H660" s="60" t="str">
        <f t="shared" si="18"/>
        <v>фото1</v>
      </c>
      <c r="I660" s="367" t="s">
        <v>5756</v>
      </c>
      <c r="J660" s="368" t="s">
        <v>8787</v>
      </c>
      <c r="K660" s="369" t="s">
        <v>24</v>
      </c>
      <c r="L660" s="370">
        <v>1</v>
      </c>
      <c r="M660" s="415">
        <v>82.7</v>
      </c>
      <c r="N660" s="371"/>
      <c r="O660" s="123"/>
      <c r="P660" s="123"/>
      <c r="Q660" s="123"/>
      <c r="R660" s="123"/>
      <c r="S660" s="124"/>
      <c r="T660" s="124"/>
    </row>
    <row r="661" spans="1:20" s="125" customFormat="1" ht="15" x14ac:dyDescent="0.2">
      <c r="A661" s="306"/>
      <c r="B661" s="354"/>
      <c r="C661" s="427">
        <v>3566</v>
      </c>
      <c r="D661" s="364" t="s">
        <v>8790</v>
      </c>
      <c r="E661" s="365" t="s">
        <v>5432</v>
      </c>
      <c r="F661" s="366" t="s">
        <v>7274</v>
      </c>
      <c r="G661" s="366" t="s">
        <v>7275</v>
      </c>
      <c r="H661" s="60" t="str">
        <f t="shared" si="18"/>
        <v>фото1</v>
      </c>
      <c r="I661" s="367" t="s">
        <v>7276</v>
      </c>
      <c r="J661" s="368" t="s">
        <v>8787</v>
      </c>
      <c r="K661" s="369" t="s">
        <v>24</v>
      </c>
      <c r="L661" s="370">
        <v>1</v>
      </c>
      <c r="M661" s="415">
        <v>71.599999999999994</v>
      </c>
      <c r="N661" s="371"/>
      <c r="O661" s="123"/>
      <c r="P661" s="123"/>
      <c r="Q661" s="123"/>
      <c r="R661" s="123"/>
      <c r="S661" s="124"/>
      <c r="T661" s="124"/>
    </row>
    <row r="662" spans="1:20" s="125" customFormat="1" ht="22.5" x14ac:dyDescent="0.2">
      <c r="A662" s="306"/>
      <c r="B662" s="354"/>
      <c r="C662" s="427">
        <v>6405</v>
      </c>
      <c r="D662" s="364" t="s">
        <v>10711</v>
      </c>
      <c r="E662" s="365" t="s">
        <v>5432</v>
      </c>
      <c r="F662" s="366" t="s">
        <v>4815</v>
      </c>
      <c r="G662" s="366" t="s">
        <v>4816</v>
      </c>
      <c r="H662" s="60" t="str">
        <f t="shared" si="18"/>
        <v>фото1</v>
      </c>
      <c r="I662" s="367" t="s">
        <v>10712</v>
      </c>
      <c r="J662" s="368" t="s">
        <v>10713</v>
      </c>
      <c r="K662" s="369" t="s">
        <v>24</v>
      </c>
      <c r="L662" s="370">
        <v>1</v>
      </c>
      <c r="M662" s="415">
        <v>110</v>
      </c>
      <c r="N662" s="371"/>
      <c r="O662" s="123"/>
      <c r="P662" s="123"/>
      <c r="Q662" s="123"/>
      <c r="R662" s="123"/>
      <c r="S662" s="124"/>
      <c r="T662" s="124"/>
    </row>
    <row r="663" spans="1:20" s="125" customFormat="1" ht="15" x14ac:dyDescent="0.2">
      <c r="A663" s="306"/>
      <c r="B663" s="354"/>
      <c r="C663" s="427">
        <v>3573</v>
      </c>
      <c r="D663" s="364" t="s">
        <v>8791</v>
      </c>
      <c r="E663" s="365" t="s">
        <v>5432</v>
      </c>
      <c r="F663" s="366" t="s">
        <v>7277</v>
      </c>
      <c r="G663" s="366" t="s">
        <v>7278</v>
      </c>
      <c r="H663" s="60" t="str">
        <f t="shared" si="18"/>
        <v>фото1</v>
      </c>
      <c r="I663" s="367" t="s">
        <v>7279</v>
      </c>
      <c r="J663" s="368" t="s">
        <v>8787</v>
      </c>
      <c r="K663" s="369" t="s">
        <v>24</v>
      </c>
      <c r="L663" s="370">
        <v>1</v>
      </c>
      <c r="M663" s="415">
        <v>83.5</v>
      </c>
      <c r="N663" s="371"/>
      <c r="O663" s="123"/>
      <c r="P663" s="123"/>
      <c r="Q663" s="123"/>
      <c r="R663" s="123"/>
      <c r="S663" s="124"/>
      <c r="T663" s="124"/>
    </row>
    <row r="664" spans="1:20" s="125" customFormat="1" ht="22.5" x14ac:dyDescent="0.2">
      <c r="A664" s="306"/>
      <c r="B664" s="354"/>
      <c r="C664" s="427">
        <v>3574</v>
      </c>
      <c r="D664" s="364" t="s">
        <v>8792</v>
      </c>
      <c r="E664" s="365" t="s">
        <v>5432</v>
      </c>
      <c r="F664" s="366" t="s">
        <v>5757</v>
      </c>
      <c r="G664" s="366" t="s">
        <v>5758</v>
      </c>
      <c r="H664" s="60" t="str">
        <f t="shared" si="18"/>
        <v>фото1</v>
      </c>
      <c r="I664" s="367" t="s">
        <v>5759</v>
      </c>
      <c r="J664" s="368" t="s">
        <v>8787</v>
      </c>
      <c r="K664" s="369" t="s">
        <v>24</v>
      </c>
      <c r="L664" s="370">
        <v>1</v>
      </c>
      <c r="M664" s="415">
        <v>83.5</v>
      </c>
      <c r="N664" s="371"/>
      <c r="O664" s="123"/>
      <c r="P664" s="123"/>
      <c r="Q664" s="123"/>
      <c r="R664" s="123"/>
      <c r="S664" s="124"/>
      <c r="T664" s="124"/>
    </row>
    <row r="665" spans="1:20" s="125" customFormat="1" ht="22.5" x14ac:dyDescent="0.2">
      <c r="A665" s="306"/>
      <c r="B665" s="354"/>
      <c r="C665" s="427">
        <v>7149</v>
      </c>
      <c r="D665" s="364" t="s">
        <v>8793</v>
      </c>
      <c r="E665" s="365" t="s">
        <v>5432</v>
      </c>
      <c r="F665" s="366" t="s">
        <v>7280</v>
      </c>
      <c r="G665" s="366" t="s">
        <v>7281</v>
      </c>
      <c r="H665" s="60" t="str">
        <f t="shared" si="18"/>
        <v>фото1</v>
      </c>
      <c r="I665" s="367" t="s">
        <v>7282</v>
      </c>
      <c r="J665" s="368" t="s">
        <v>8787</v>
      </c>
      <c r="K665" s="369" t="s">
        <v>24</v>
      </c>
      <c r="L665" s="370">
        <v>1</v>
      </c>
      <c r="M665" s="415">
        <v>83.5</v>
      </c>
      <c r="N665" s="371"/>
      <c r="O665" s="123"/>
      <c r="P665" s="123"/>
      <c r="Q665" s="123"/>
      <c r="R665" s="123"/>
      <c r="S665" s="124"/>
      <c r="T665" s="124"/>
    </row>
    <row r="666" spans="1:20" s="125" customFormat="1" ht="33.75" x14ac:dyDescent="0.2">
      <c r="A666" s="306"/>
      <c r="B666" s="354"/>
      <c r="C666" s="427">
        <v>3998</v>
      </c>
      <c r="D666" s="364" t="s">
        <v>8794</v>
      </c>
      <c r="E666" s="365" t="s">
        <v>5432</v>
      </c>
      <c r="F666" s="366" t="s">
        <v>5760</v>
      </c>
      <c r="G666" s="366" t="s">
        <v>5761</v>
      </c>
      <c r="H666" s="60" t="str">
        <f t="shared" si="18"/>
        <v>фото1</v>
      </c>
      <c r="I666" s="367" t="s">
        <v>5762</v>
      </c>
      <c r="J666" s="368" t="s">
        <v>8787</v>
      </c>
      <c r="K666" s="369" t="s">
        <v>24</v>
      </c>
      <c r="L666" s="370">
        <v>1</v>
      </c>
      <c r="M666" s="415">
        <v>83.5</v>
      </c>
      <c r="N666" s="371"/>
      <c r="O666" s="123"/>
      <c r="P666" s="123"/>
      <c r="Q666" s="123"/>
      <c r="R666" s="123"/>
      <c r="S666" s="124"/>
      <c r="T666" s="124"/>
    </row>
    <row r="667" spans="1:20" s="125" customFormat="1" ht="22.5" x14ac:dyDescent="0.2">
      <c r="A667" s="306"/>
      <c r="B667" s="354"/>
      <c r="C667" s="427">
        <v>3609</v>
      </c>
      <c r="D667" s="364" t="s">
        <v>8795</v>
      </c>
      <c r="E667" s="365" t="s">
        <v>5432</v>
      </c>
      <c r="F667" s="366" t="s">
        <v>5763</v>
      </c>
      <c r="G667" s="366" t="s">
        <v>5764</v>
      </c>
      <c r="H667" s="60" t="str">
        <f t="shared" si="18"/>
        <v>фото1</v>
      </c>
      <c r="I667" s="367" t="s">
        <v>5765</v>
      </c>
      <c r="J667" s="368" t="s">
        <v>8787</v>
      </c>
      <c r="K667" s="369" t="s">
        <v>24</v>
      </c>
      <c r="L667" s="370">
        <v>1</v>
      </c>
      <c r="M667" s="415">
        <v>83.5</v>
      </c>
      <c r="N667" s="371"/>
      <c r="O667" s="126"/>
      <c r="P667" s="126"/>
      <c r="Q667" s="126"/>
      <c r="R667" s="126"/>
      <c r="S667" s="124"/>
      <c r="T667" s="124"/>
    </row>
    <row r="668" spans="1:20" s="125" customFormat="1" ht="22.5" x14ac:dyDescent="0.2">
      <c r="A668" s="306"/>
      <c r="B668" s="354"/>
      <c r="C668" s="427">
        <v>3613</v>
      </c>
      <c r="D668" s="364" t="s">
        <v>8796</v>
      </c>
      <c r="E668" s="365" t="s">
        <v>5432</v>
      </c>
      <c r="F668" s="366" t="s">
        <v>5766</v>
      </c>
      <c r="G668" s="366" t="s">
        <v>5767</v>
      </c>
      <c r="H668" s="60" t="str">
        <f t="shared" si="18"/>
        <v>фото1</v>
      </c>
      <c r="I668" s="367" t="s">
        <v>5768</v>
      </c>
      <c r="J668" s="368" t="s">
        <v>8787</v>
      </c>
      <c r="K668" s="369" t="s">
        <v>24</v>
      </c>
      <c r="L668" s="370">
        <v>1</v>
      </c>
      <c r="M668" s="415">
        <v>59.6</v>
      </c>
      <c r="N668" s="371"/>
      <c r="O668" s="123"/>
      <c r="P668" s="123"/>
      <c r="Q668" s="123"/>
      <c r="R668" s="123"/>
      <c r="S668" s="124"/>
      <c r="T668" s="124"/>
    </row>
    <row r="669" spans="1:20" s="125" customFormat="1" ht="22.5" x14ac:dyDescent="0.2">
      <c r="A669" s="306"/>
      <c r="B669" s="354"/>
      <c r="C669" s="427">
        <v>3587</v>
      </c>
      <c r="D669" s="364" t="s">
        <v>8797</v>
      </c>
      <c r="E669" s="365" t="s">
        <v>5432</v>
      </c>
      <c r="F669" s="366" t="s">
        <v>4895</v>
      </c>
      <c r="G669" s="366" t="s">
        <v>4896</v>
      </c>
      <c r="H669" s="60" t="str">
        <f t="shared" si="18"/>
        <v>фото1</v>
      </c>
      <c r="I669" s="367" t="s">
        <v>5769</v>
      </c>
      <c r="J669" s="368" t="s">
        <v>8787</v>
      </c>
      <c r="K669" s="369" t="s">
        <v>24</v>
      </c>
      <c r="L669" s="370">
        <v>1</v>
      </c>
      <c r="M669" s="415">
        <v>83.5</v>
      </c>
      <c r="N669" s="371"/>
      <c r="O669" s="123"/>
      <c r="P669" s="123"/>
      <c r="Q669" s="123"/>
      <c r="R669" s="123"/>
      <c r="S669" s="124"/>
      <c r="T669" s="124"/>
    </row>
    <row r="670" spans="1:20" s="125" customFormat="1" ht="22.5" x14ac:dyDescent="0.2">
      <c r="A670" s="306"/>
      <c r="B670" s="354"/>
      <c r="C670" s="427">
        <v>4420</v>
      </c>
      <c r="D670" s="364" t="s">
        <v>8798</v>
      </c>
      <c r="E670" s="365" t="s">
        <v>5432</v>
      </c>
      <c r="F670" s="366" t="s">
        <v>5770</v>
      </c>
      <c r="G670" s="366" t="s">
        <v>5771</v>
      </c>
      <c r="H670" s="60" t="str">
        <f t="shared" si="18"/>
        <v>фото1</v>
      </c>
      <c r="I670" s="367" t="s">
        <v>5772</v>
      </c>
      <c r="J670" s="368" t="s">
        <v>8787</v>
      </c>
      <c r="K670" s="369" t="s">
        <v>24</v>
      </c>
      <c r="L670" s="370">
        <v>1</v>
      </c>
      <c r="M670" s="415">
        <v>83.5</v>
      </c>
      <c r="N670" s="371"/>
      <c r="O670" s="123"/>
      <c r="P670" s="123"/>
      <c r="Q670" s="123"/>
      <c r="R670" s="123"/>
      <c r="S670" s="124"/>
      <c r="T670" s="124"/>
    </row>
    <row r="671" spans="1:20" s="125" customFormat="1" ht="22.5" x14ac:dyDescent="0.2">
      <c r="A671" s="306"/>
      <c r="B671" s="354"/>
      <c r="C671" s="427">
        <v>3676</v>
      </c>
      <c r="D671" s="364" t="s">
        <v>8799</v>
      </c>
      <c r="E671" s="365" t="s">
        <v>5432</v>
      </c>
      <c r="F671" s="366" t="s">
        <v>5773</v>
      </c>
      <c r="G671" s="366" t="s">
        <v>5774</v>
      </c>
      <c r="H671" s="60" t="str">
        <f t="shared" si="18"/>
        <v>фото1</v>
      </c>
      <c r="I671" s="367" t="s">
        <v>5775</v>
      </c>
      <c r="J671" s="368" t="s">
        <v>8787</v>
      </c>
      <c r="K671" s="369" t="s">
        <v>24</v>
      </c>
      <c r="L671" s="370">
        <v>1</v>
      </c>
      <c r="M671" s="415">
        <v>83.5</v>
      </c>
      <c r="N671" s="371"/>
      <c r="O671" s="123"/>
      <c r="P671" s="123"/>
      <c r="Q671" s="123"/>
      <c r="R671" s="123"/>
      <c r="S671" s="124"/>
      <c r="T671" s="124"/>
    </row>
    <row r="672" spans="1:20" s="125" customFormat="1" ht="22.5" x14ac:dyDescent="0.2">
      <c r="A672" s="306"/>
      <c r="B672" s="354"/>
      <c r="C672" s="427">
        <v>3678</v>
      </c>
      <c r="D672" s="364" t="s">
        <v>8800</v>
      </c>
      <c r="E672" s="365" t="s">
        <v>5432</v>
      </c>
      <c r="F672" s="366" t="s">
        <v>5776</v>
      </c>
      <c r="G672" s="366" t="s">
        <v>5777</v>
      </c>
      <c r="H672" s="60" t="str">
        <f t="shared" si="18"/>
        <v>фото1</v>
      </c>
      <c r="I672" s="367" t="s">
        <v>5778</v>
      </c>
      <c r="J672" s="368" t="s">
        <v>8787</v>
      </c>
      <c r="K672" s="369" t="s">
        <v>24</v>
      </c>
      <c r="L672" s="370">
        <v>1</v>
      </c>
      <c r="M672" s="415">
        <v>70.7</v>
      </c>
      <c r="N672" s="371"/>
      <c r="O672" s="123"/>
      <c r="P672" s="123"/>
      <c r="Q672" s="123"/>
      <c r="R672" s="123"/>
      <c r="S672" s="124"/>
      <c r="T672" s="124"/>
    </row>
    <row r="673" spans="1:20" s="125" customFormat="1" ht="15" x14ac:dyDescent="0.2">
      <c r="A673" s="306"/>
      <c r="B673" s="354"/>
      <c r="C673" s="427">
        <v>4421</v>
      </c>
      <c r="D673" s="364" t="s">
        <v>8801</v>
      </c>
      <c r="E673" s="365" t="s">
        <v>5432</v>
      </c>
      <c r="F673" s="366" t="s">
        <v>5779</v>
      </c>
      <c r="G673" s="366" t="s">
        <v>5780</v>
      </c>
      <c r="H673" s="60" t="str">
        <f t="shared" si="18"/>
        <v>фото1</v>
      </c>
      <c r="I673" s="367" t="s">
        <v>5781</v>
      </c>
      <c r="J673" s="368" t="s">
        <v>8787</v>
      </c>
      <c r="K673" s="369" t="s">
        <v>24</v>
      </c>
      <c r="L673" s="370">
        <v>1</v>
      </c>
      <c r="M673" s="415">
        <v>83.5</v>
      </c>
      <c r="N673" s="371"/>
      <c r="O673" s="123"/>
      <c r="P673" s="123"/>
      <c r="Q673" s="123"/>
      <c r="R673" s="123"/>
      <c r="S673" s="124"/>
      <c r="T673" s="124"/>
    </row>
    <row r="674" spans="1:20" s="125" customFormat="1" ht="22.5" x14ac:dyDescent="0.2">
      <c r="A674" s="306"/>
      <c r="B674" s="354"/>
      <c r="C674" s="427" t="s">
        <v>13395</v>
      </c>
      <c r="D674" s="364" t="s">
        <v>13396</v>
      </c>
      <c r="E674" s="365" t="s">
        <v>5432</v>
      </c>
      <c r="F674" s="372" t="s">
        <v>13397</v>
      </c>
      <c r="G674" s="372" t="s">
        <v>13398</v>
      </c>
      <c r="H674" s="373" t="str">
        <f t="shared" si="18"/>
        <v>фото1</v>
      </c>
      <c r="I674" s="367" t="s">
        <v>13399</v>
      </c>
      <c r="J674" s="368" t="s">
        <v>10713</v>
      </c>
      <c r="K674" s="369" t="s">
        <v>24</v>
      </c>
      <c r="L674" s="370">
        <v>1</v>
      </c>
      <c r="M674" s="415">
        <v>85.3</v>
      </c>
      <c r="N674" s="371"/>
      <c r="O674" s="123"/>
      <c r="P674" s="123"/>
      <c r="Q674" s="123"/>
      <c r="R674" s="123"/>
      <c r="S674" s="124"/>
      <c r="T674" s="124"/>
    </row>
    <row r="675" spans="1:20" s="125" customFormat="1" ht="45" x14ac:dyDescent="0.2">
      <c r="A675" s="306"/>
      <c r="B675" s="354"/>
      <c r="C675" s="427" t="s">
        <v>13400</v>
      </c>
      <c r="D675" s="364" t="s">
        <v>13401</v>
      </c>
      <c r="E675" s="365" t="s">
        <v>5432</v>
      </c>
      <c r="F675" s="372" t="s">
        <v>13402</v>
      </c>
      <c r="G675" s="372" t="s">
        <v>13403</v>
      </c>
      <c r="H675" s="373" t="str">
        <f t="shared" si="18"/>
        <v>фото1</v>
      </c>
      <c r="I675" s="367" t="s">
        <v>13404</v>
      </c>
      <c r="J675" s="368" t="s">
        <v>10713</v>
      </c>
      <c r="K675" s="369" t="s">
        <v>24</v>
      </c>
      <c r="L675" s="370">
        <v>1</v>
      </c>
      <c r="M675" s="415">
        <v>85.3</v>
      </c>
      <c r="N675" s="371"/>
      <c r="O675" s="123"/>
      <c r="P675" s="123"/>
      <c r="Q675" s="123"/>
      <c r="R675" s="123"/>
      <c r="S675" s="124"/>
      <c r="T675" s="124"/>
    </row>
    <row r="676" spans="1:20" s="125" customFormat="1" ht="22.5" x14ac:dyDescent="0.2">
      <c r="A676" s="306"/>
      <c r="B676" s="354"/>
      <c r="C676" s="427">
        <v>4422</v>
      </c>
      <c r="D676" s="364" t="s">
        <v>8802</v>
      </c>
      <c r="E676" s="365" t="s">
        <v>5432</v>
      </c>
      <c r="F676" s="366" t="s">
        <v>5782</v>
      </c>
      <c r="G676" s="366" t="s">
        <v>5783</v>
      </c>
      <c r="H676" s="60" t="str">
        <f t="shared" si="18"/>
        <v>фото1</v>
      </c>
      <c r="I676" s="367" t="s">
        <v>5784</v>
      </c>
      <c r="J676" s="368" t="s">
        <v>8787</v>
      </c>
      <c r="K676" s="369" t="s">
        <v>24</v>
      </c>
      <c r="L676" s="370">
        <v>1</v>
      </c>
      <c r="M676" s="415">
        <v>83.5</v>
      </c>
      <c r="N676" s="371"/>
      <c r="O676" s="123"/>
      <c r="P676" s="123"/>
      <c r="Q676" s="123"/>
      <c r="R676" s="123"/>
      <c r="S676" s="124"/>
      <c r="T676" s="124"/>
    </row>
    <row r="677" spans="1:20" s="125" customFormat="1" ht="22.5" x14ac:dyDescent="0.2">
      <c r="A677" s="306"/>
      <c r="B677" s="354"/>
      <c r="C677" s="427">
        <v>7151</v>
      </c>
      <c r="D677" s="364" t="s">
        <v>8803</v>
      </c>
      <c r="E677" s="365" t="s">
        <v>5432</v>
      </c>
      <c r="F677" s="366" t="s">
        <v>7283</v>
      </c>
      <c r="G677" s="366" t="s">
        <v>7284</v>
      </c>
      <c r="H677" s="60" t="str">
        <f t="shared" si="18"/>
        <v>фото1</v>
      </c>
      <c r="I677" s="367" t="s">
        <v>7285</v>
      </c>
      <c r="J677" s="368" t="s">
        <v>8787</v>
      </c>
      <c r="K677" s="369" t="s">
        <v>24</v>
      </c>
      <c r="L677" s="370">
        <v>1</v>
      </c>
      <c r="M677" s="415">
        <v>83.5</v>
      </c>
      <c r="N677" s="371"/>
      <c r="O677" s="123"/>
      <c r="P677" s="123"/>
      <c r="Q677" s="123"/>
      <c r="R677" s="123"/>
      <c r="S677" s="124"/>
      <c r="T677" s="124"/>
    </row>
    <row r="678" spans="1:20" s="125" customFormat="1" ht="22.5" x14ac:dyDescent="0.2">
      <c r="A678" s="306"/>
      <c r="B678" s="354"/>
      <c r="C678" s="427">
        <v>4000</v>
      </c>
      <c r="D678" s="364" t="s">
        <v>8804</v>
      </c>
      <c r="E678" s="365" t="s">
        <v>5432</v>
      </c>
      <c r="F678" s="366" t="s">
        <v>4967</v>
      </c>
      <c r="G678" s="366" t="s">
        <v>39</v>
      </c>
      <c r="H678" s="60" t="str">
        <f t="shared" si="18"/>
        <v>фото1</v>
      </c>
      <c r="I678" s="367" t="s">
        <v>5785</v>
      </c>
      <c r="J678" s="368" t="s">
        <v>8787</v>
      </c>
      <c r="K678" s="369" t="s">
        <v>24</v>
      </c>
      <c r="L678" s="370">
        <v>1</v>
      </c>
      <c r="M678" s="415">
        <v>66.5</v>
      </c>
      <c r="N678" s="371"/>
      <c r="O678" s="126"/>
      <c r="P678" s="126"/>
      <c r="Q678" s="126"/>
      <c r="R678" s="126"/>
      <c r="S678" s="124"/>
      <c r="T678" s="124"/>
    </row>
    <row r="679" spans="1:20" s="125" customFormat="1" ht="22.5" x14ac:dyDescent="0.2">
      <c r="A679" s="306"/>
      <c r="B679" s="354"/>
      <c r="C679" s="427">
        <v>3596</v>
      </c>
      <c r="D679" s="364" t="s">
        <v>8805</v>
      </c>
      <c r="E679" s="365" t="s">
        <v>5432</v>
      </c>
      <c r="F679" s="366" t="s">
        <v>5786</v>
      </c>
      <c r="G679" s="366" t="s">
        <v>5787</v>
      </c>
      <c r="H679" s="60" t="str">
        <f t="shared" si="18"/>
        <v>фото1</v>
      </c>
      <c r="I679" s="367" t="s">
        <v>5788</v>
      </c>
      <c r="J679" s="368" t="s">
        <v>8787</v>
      </c>
      <c r="K679" s="369" t="s">
        <v>24</v>
      </c>
      <c r="L679" s="370">
        <v>1</v>
      </c>
      <c r="M679" s="415">
        <v>79.3</v>
      </c>
      <c r="N679" s="371"/>
      <c r="O679" s="123"/>
      <c r="P679" s="123"/>
      <c r="Q679" s="123"/>
      <c r="R679" s="123"/>
      <c r="S679" s="124"/>
      <c r="T679" s="124"/>
    </row>
    <row r="680" spans="1:20" s="125" customFormat="1" ht="22.5" x14ac:dyDescent="0.2">
      <c r="A680" s="306"/>
      <c r="B680" s="354"/>
      <c r="C680" s="427">
        <v>6408</v>
      </c>
      <c r="D680" s="364" t="s">
        <v>10714</v>
      </c>
      <c r="E680" s="365" t="s">
        <v>5432</v>
      </c>
      <c r="F680" s="366" t="s">
        <v>10715</v>
      </c>
      <c r="G680" s="366" t="s">
        <v>10716</v>
      </c>
      <c r="H680" s="60" t="str">
        <f t="shared" si="18"/>
        <v>фото1</v>
      </c>
      <c r="I680" s="367" t="s">
        <v>10717</v>
      </c>
      <c r="J680" s="368" t="s">
        <v>10713</v>
      </c>
      <c r="K680" s="369" t="s">
        <v>24</v>
      </c>
      <c r="L680" s="370">
        <v>1</v>
      </c>
      <c r="M680" s="415">
        <v>88.7</v>
      </c>
      <c r="N680" s="371"/>
      <c r="O680" s="123"/>
      <c r="P680" s="123"/>
      <c r="Q680" s="123"/>
      <c r="R680" s="123"/>
      <c r="S680" s="124"/>
      <c r="T680" s="124"/>
    </row>
    <row r="681" spans="1:20" s="125" customFormat="1" ht="22.5" x14ac:dyDescent="0.2">
      <c r="A681" s="306"/>
      <c r="B681" s="354"/>
      <c r="C681" s="427">
        <v>5430</v>
      </c>
      <c r="D681" s="364" t="s">
        <v>10718</v>
      </c>
      <c r="E681" s="365" t="s">
        <v>5432</v>
      </c>
      <c r="F681" s="366" t="s">
        <v>8806</v>
      </c>
      <c r="G681" s="366" t="s">
        <v>10719</v>
      </c>
      <c r="H681" s="60" t="str">
        <f t="shared" si="18"/>
        <v>фото1</v>
      </c>
      <c r="I681" s="367" t="s">
        <v>8807</v>
      </c>
      <c r="J681" s="368" t="s">
        <v>8787</v>
      </c>
      <c r="K681" s="369" t="s">
        <v>24</v>
      </c>
      <c r="L681" s="370">
        <v>1</v>
      </c>
      <c r="M681" s="415">
        <v>88.7</v>
      </c>
      <c r="N681" s="371"/>
      <c r="O681" s="123"/>
      <c r="P681" s="123"/>
      <c r="Q681" s="123"/>
      <c r="R681" s="123"/>
      <c r="S681" s="124"/>
      <c r="T681" s="124"/>
    </row>
    <row r="682" spans="1:20" s="125" customFormat="1" ht="33.75" x14ac:dyDescent="0.2">
      <c r="A682" s="306"/>
      <c r="B682" s="354"/>
      <c r="C682" s="427">
        <v>5431</v>
      </c>
      <c r="D682" s="364" t="s">
        <v>10720</v>
      </c>
      <c r="E682" s="365" t="s">
        <v>5432</v>
      </c>
      <c r="F682" s="366" t="s">
        <v>8808</v>
      </c>
      <c r="G682" s="366" t="s">
        <v>8809</v>
      </c>
      <c r="H682" s="60" t="str">
        <f t="shared" si="18"/>
        <v>фото1</v>
      </c>
      <c r="I682" s="367" t="s">
        <v>8810</v>
      </c>
      <c r="J682" s="368" t="s">
        <v>8787</v>
      </c>
      <c r="K682" s="369" t="s">
        <v>24</v>
      </c>
      <c r="L682" s="370">
        <v>1</v>
      </c>
      <c r="M682" s="415">
        <v>88.7</v>
      </c>
      <c r="N682" s="371"/>
      <c r="O682" s="126"/>
      <c r="P682" s="126"/>
      <c r="Q682" s="126"/>
      <c r="R682" s="126"/>
      <c r="S682" s="124"/>
      <c r="T682" s="124"/>
    </row>
    <row r="683" spans="1:20" s="125" customFormat="1" ht="33.75" x14ac:dyDescent="0.2">
      <c r="A683" s="306"/>
      <c r="B683" s="354"/>
      <c r="C683" s="427">
        <v>5432</v>
      </c>
      <c r="D683" s="364" t="s">
        <v>10721</v>
      </c>
      <c r="E683" s="365" t="s">
        <v>5432</v>
      </c>
      <c r="F683" s="366" t="s">
        <v>8811</v>
      </c>
      <c r="G683" s="366" t="s">
        <v>8812</v>
      </c>
      <c r="H683" s="60" t="str">
        <f t="shared" si="18"/>
        <v>фото1</v>
      </c>
      <c r="I683" s="367" t="s">
        <v>8813</v>
      </c>
      <c r="J683" s="368" t="s">
        <v>8787</v>
      </c>
      <c r="K683" s="369" t="s">
        <v>24</v>
      </c>
      <c r="L683" s="370">
        <v>1</v>
      </c>
      <c r="M683" s="415">
        <v>88.7</v>
      </c>
      <c r="N683" s="371"/>
      <c r="O683" s="123"/>
      <c r="P683" s="123"/>
      <c r="Q683" s="123"/>
      <c r="R683" s="123"/>
      <c r="S683" s="124"/>
      <c r="T683" s="124"/>
    </row>
    <row r="684" spans="1:20" s="125" customFormat="1" ht="33.75" x14ac:dyDescent="0.2">
      <c r="A684" s="306"/>
      <c r="B684" s="354"/>
      <c r="C684" s="427">
        <v>4423</v>
      </c>
      <c r="D684" s="364" t="s">
        <v>8814</v>
      </c>
      <c r="E684" s="365" t="s">
        <v>5432</v>
      </c>
      <c r="F684" s="366" t="s">
        <v>5789</v>
      </c>
      <c r="G684" s="366" t="s">
        <v>5790</v>
      </c>
      <c r="H684" s="60" t="str">
        <f t="shared" si="18"/>
        <v>фото1</v>
      </c>
      <c r="I684" s="367" t="s">
        <v>5791</v>
      </c>
      <c r="J684" s="368" t="s">
        <v>8787</v>
      </c>
      <c r="K684" s="369" t="s">
        <v>24</v>
      </c>
      <c r="L684" s="370">
        <v>1</v>
      </c>
      <c r="M684" s="415">
        <v>101.5</v>
      </c>
      <c r="N684" s="371"/>
      <c r="O684" s="123"/>
      <c r="P684" s="123"/>
      <c r="Q684" s="123"/>
      <c r="R684" s="123"/>
      <c r="S684" s="124"/>
      <c r="T684" s="124"/>
    </row>
    <row r="685" spans="1:20" s="125" customFormat="1" ht="22.5" x14ac:dyDescent="0.2">
      <c r="A685" s="306"/>
      <c r="B685" s="354"/>
      <c r="C685" s="427">
        <v>6411</v>
      </c>
      <c r="D685" s="364" t="s">
        <v>10722</v>
      </c>
      <c r="E685" s="365" t="s">
        <v>5432</v>
      </c>
      <c r="F685" s="366" t="s">
        <v>10723</v>
      </c>
      <c r="G685" s="366" t="s">
        <v>10724</v>
      </c>
      <c r="H685" s="60" t="str">
        <f t="shared" si="18"/>
        <v>фото1</v>
      </c>
      <c r="I685" s="367" t="s">
        <v>10725</v>
      </c>
      <c r="J685" s="368" t="s">
        <v>10713</v>
      </c>
      <c r="K685" s="369" t="s">
        <v>24</v>
      </c>
      <c r="L685" s="370">
        <v>1</v>
      </c>
      <c r="M685" s="415">
        <v>83.5</v>
      </c>
      <c r="N685" s="371"/>
      <c r="O685" s="123"/>
      <c r="P685" s="123"/>
      <c r="Q685" s="123"/>
      <c r="R685" s="123"/>
      <c r="S685" s="124"/>
      <c r="T685" s="124"/>
    </row>
    <row r="686" spans="1:20" s="125" customFormat="1" ht="22.5" x14ac:dyDescent="0.2">
      <c r="A686" s="306"/>
      <c r="B686" s="354"/>
      <c r="C686" s="427">
        <v>4001</v>
      </c>
      <c r="D686" s="364" t="s">
        <v>8815</v>
      </c>
      <c r="E686" s="365" t="s">
        <v>5432</v>
      </c>
      <c r="F686" s="366" t="s">
        <v>5792</v>
      </c>
      <c r="G686" s="366" t="s">
        <v>5793</v>
      </c>
      <c r="H686" s="60" t="str">
        <f t="shared" si="18"/>
        <v>фото1</v>
      </c>
      <c r="I686" s="367" t="s">
        <v>5794</v>
      </c>
      <c r="J686" s="368" t="s">
        <v>8787</v>
      </c>
      <c r="K686" s="369" t="s">
        <v>24</v>
      </c>
      <c r="L686" s="370">
        <v>1</v>
      </c>
      <c r="M686" s="415">
        <v>83.5</v>
      </c>
      <c r="N686" s="371"/>
      <c r="O686" s="123"/>
      <c r="P686" s="123"/>
      <c r="Q686" s="123"/>
      <c r="R686" s="123"/>
      <c r="S686" s="124"/>
      <c r="T686" s="124"/>
    </row>
    <row r="687" spans="1:20" s="125" customFormat="1" ht="22.5" x14ac:dyDescent="0.2">
      <c r="A687" s="306"/>
      <c r="B687" s="354"/>
      <c r="C687" s="427">
        <v>3626</v>
      </c>
      <c r="D687" s="364" t="s">
        <v>8816</v>
      </c>
      <c r="E687" s="365" t="s">
        <v>5432</v>
      </c>
      <c r="F687" s="366" t="s">
        <v>5795</v>
      </c>
      <c r="G687" s="366" t="s">
        <v>5796</v>
      </c>
      <c r="H687" s="60" t="str">
        <f t="shared" si="18"/>
        <v>фото1</v>
      </c>
      <c r="I687" s="367" t="s">
        <v>5797</v>
      </c>
      <c r="J687" s="368" t="s">
        <v>8787</v>
      </c>
      <c r="K687" s="369" t="s">
        <v>24</v>
      </c>
      <c r="L687" s="370">
        <v>1</v>
      </c>
      <c r="M687" s="415">
        <v>83.5</v>
      </c>
      <c r="N687" s="371"/>
      <c r="O687" s="123"/>
      <c r="P687" s="123"/>
      <c r="Q687" s="123"/>
      <c r="R687" s="123"/>
      <c r="S687" s="124"/>
      <c r="T687" s="124"/>
    </row>
    <row r="688" spans="1:20" s="125" customFormat="1" ht="22.5" x14ac:dyDescent="0.2">
      <c r="A688" s="306"/>
      <c r="B688" s="354"/>
      <c r="C688" s="427">
        <v>3627</v>
      </c>
      <c r="D688" s="364" t="s">
        <v>8817</v>
      </c>
      <c r="E688" s="365" t="s">
        <v>5432</v>
      </c>
      <c r="F688" s="366" t="s">
        <v>5798</v>
      </c>
      <c r="G688" s="366" t="s">
        <v>5799</v>
      </c>
      <c r="H688" s="60" t="str">
        <f t="shared" si="18"/>
        <v>фото1</v>
      </c>
      <c r="I688" s="367" t="s">
        <v>5800</v>
      </c>
      <c r="J688" s="368" t="s">
        <v>8787</v>
      </c>
      <c r="K688" s="369" t="s">
        <v>24</v>
      </c>
      <c r="L688" s="370">
        <v>1</v>
      </c>
      <c r="M688" s="415">
        <v>83.5</v>
      </c>
      <c r="N688" s="371"/>
      <c r="O688" s="123"/>
      <c r="P688" s="123"/>
      <c r="Q688" s="123"/>
      <c r="R688" s="123"/>
      <c r="S688" s="124"/>
      <c r="T688" s="124"/>
    </row>
    <row r="689" spans="1:20" s="125" customFormat="1" ht="22.5" x14ac:dyDescent="0.2">
      <c r="A689" s="306"/>
      <c r="B689" s="354"/>
      <c r="C689" s="427">
        <v>4424</v>
      </c>
      <c r="D689" s="364" t="s">
        <v>8818</v>
      </c>
      <c r="E689" s="365" t="s">
        <v>5432</v>
      </c>
      <c r="F689" s="366" t="s">
        <v>5801</v>
      </c>
      <c r="G689" s="366" t="s">
        <v>5802</v>
      </c>
      <c r="H689" s="60" t="str">
        <f t="shared" si="18"/>
        <v>фото1</v>
      </c>
      <c r="I689" s="367" t="s">
        <v>5803</v>
      </c>
      <c r="J689" s="368" t="s">
        <v>8787</v>
      </c>
      <c r="K689" s="369" t="s">
        <v>24</v>
      </c>
      <c r="L689" s="370">
        <v>1</v>
      </c>
      <c r="M689" s="415">
        <v>83.5</v>
      </c>
      <c r="N689" s="371"/>
      <c r="O689" s="123"/>
      <c r="P689" s="123"/>
      <c r="Q689" s="123"/>
      <c r="R689" s="123"/>
      <c r="S689" s="124"/>
      <c r="T689" s="124"/>
    </row>
    <row r="690" spans="1:20" s="125" customFormat="1" ht="22.5" x14ac:dyDescent="0.2">
      <c r="A690" s="306"/>
      <c r="B690" s="354"/>
      <c r="C690" s="427">
        <v>4425</v>
      </c>
      <c r="D690" s="364" t="s">
        <v>8819</v>
      </c>
      <c r="E690" s="365" t="s">
        <v>5432</v>
      </c>
      <c r="F690" s="366" t="s">
        <v>5804</v>
      </c>
      <c r="G690" s="366" t="s">
        <v>5805</v>
      </c>
      <c r="H690" s="60" t="str">
        <f t="shared" si="18"/>
        <v>фото1</v>
      </c>
      <c r="I690" s="367" t="s">
        <v>5806</v>
      </c>
      <c r="J690" s="368" t="s">
        <v>8787</v>
      </c>
      <c r="K690" s="369" t="s">
        <v>24</v>
      </c>
      <c r="L690" s="370">
        <v>1</v>
      </c>
      <c r="M690" s="415">
        <v>70.7</v>
      </c>
      <c r="N690" s="371"/>
      <c r="O690" s="123"/>
      <c r="P690" s="123"/>
      <c r="Q690" s="123"/>
      <c r="R690" s="123"/>
      <c r="S690" s="124"/>
      <c r="T690" s="124"/>
    </row>
    <row r="691" spans="1:20" s="125" customFormat="1" ht="22.5" x14ac:dyDescent="0.2">
      <c r="A691" s="306"/>
      <c r="B691" s="354"/>
      <c r="C691" s="427">
        <v>3634</v>
      </c>
      <c r="D691" s="364" t="s">
        <v>8820</v>
      </c>
      <c r="E691" s="365" t="s">
        <v>5432</v>
      </c>
      <c r="F691" s="366" t="s">
        <v>5807</v>
      </c>
      <c r="G691" s="366" t="s">
        <v>5808</v>
      </c>
      <c r="H691" s="60" t="str">
        <f t="shared" si="18"/>
        <v>фото1</v>
      </c>
      <c r="I691" s="367" t="s">
        <v>5809</v>
      </c>
      <c r="J691" s="368" t="s">
        <v>8787</v>
      </c>
      <c r="K691" s="369" t="s">
        <v>24</v>
      </c>
      <c r="L691" s="370">
        <v>1</v>
      </c>
      <c r="M691" s="415">
        <v>80.099999999999994</v>
      </c>
      <c r="N691" s="371"/>
      <c r="O691" s="123"/>
      <c r="P691" s="123"/>
      <c r="Q691" s="123"/>
      <c r="R691" s="123"/>
      <c r="S691" s="124"/>
      <c r="T691" s="124"/>
    </row>
    <row r="692" spans="1:20" s="125" customFormat="1" ht="22.5" x14ac:dyDescent="0.2">
      <c r="A692" s="306"/>
      <c r="B692" s="354"/>
      <c r="C692" s="427">
        <v>4002</v>
      </c>
      <c r="D692" s="364" t="s">
        <v>8821</v>
      </c>
      <c r="E692" s="365" t="s">
        <v>5432</v>
      </c>
      <c r="F692" s="366" t="s">
        <v>5810</v>
      </c>
      <c r="G692" s="366" t="s">
        <v>5811</v>
      </c>
      <c r="H692" s="60" t="str">
        <f t="shared" si="18"/>
        <v>фото1</v>
      </c>
      <c r="I692" s="367" t="s">
        <v>5812</v>
      </c>
      <c r="J692" s="368" t="s">
        <v>8787</v>
      </c>
      <c r="K692" s="369" t="s">
        <v>24</v>
      </c>
      <c r="L692" s="370">
        <v>1</v>
      </c>
      <c r="M692" s="415">
        <v>80.099999999999994</v>
      </c>
      <c r="N692" s="371"/>
      <c r="O692" s="123"/>
      <c r="P692" s="123"/>
      <c r="Q692" s="123"/>
      <c r="R692" s="123"/>
      <c r="S692" s="124"/>
      <c r="T692" s="124"/>
    </row>
    <row r="693" spans="1:20" s="125" customFormat="1" ht="22.5" x14ac:dyDescent="0.2">
      <c r="A693" s="306"/>
      <c r="B693" s="354"/>
      <c r="C693" s="427">
        <v>4427</v>
      </c>
      <c r="D693" s="364" t="s">
        <v>8822</v>
      </c>
      <c r="E693" s="365" t="s">
        <v>5432</v>
      </c>
      <c r="F693" s="366" t="s">
        <v>5813</v>
      </c>
      <c r="G693" s="366" t="s">
        <v>5814</v>
      </c>
      <c r="H693" s="60" t="str">
        <f t="shared" si="18"/>
        <v>фото1</v>
      </c>
      <c r="I693" s="367" t="s">
        <v>5815</v>
      </c>
      <c r="J693" s="368" t="s">
        <v>8787</v>
      </c>
      <c r="K693" s="369" t="s">
        <v>24</v>
      </c>
      <c r="L693" s="370">
        <v>1</v>
      </c>
      <c r="M693" s="415">
        <v>83.5</v>
      </c>
      <c r="N693" s="371"/>
      <c r="O693" s="126"/>
      <c r="P693" s="123"/>
      <c r="Q693" s="123"/>
      <c r="R693" s="123"/>
      <c r="S693" s="124"/>
      <c r="T693" s="124"/>
    </row>
    <row r="694" spans="1:20" s="125" customFormat="1" ht="22.5" x14ac:dyDescent="0.2">
      <c r="A694" s="306"/>
      <c r="B694" s="354"/>
      <c r="C694" s="427">
        <v>4428</v>
      </c>
      <c r="D694" s="364" t="s">
        <v>8823</v>
      </c>
      <c r="E694" s="365" t="s">
        <v>5432</v>
      </c>
      <c r="F694" s="366" t="s">
        <v>7286</v>
      </c>
      <c r="G694" s="366" t="s">
        <v>7287</v>
      </c>
      <c r="H694" s="60" t="str">
        <f t="shared" si="18"/>
        <v>фото1</v>
      </c>
      <c r="I694" s="367" t="s">
        <v>5816</v>
      </c>
      <c r="J694" s="368" t="s">
        <v>8787</v>
      </c>
      <c r="K694" s="369" t="s">
        <v>24</v>
      </c>
      <c r="L694" s="370">
        <v>1</v>
      </c>
      <c r="M694" s="415">
        <v>83.5</v>
      </c>
      <c r="N694" s="371"/>
      <c r="O694" s="126"/>
      <c r="P694" s="126"/>
      <c r="Q694" s="126"/>
      <c r="R694" s="126"/>
      <c r="S694" s="124"/>
      <c r="T694" s="124"/>
    </row>
    <row r="695" spans="1:20" s="125" customFormat="1" ht="33.75" x14ac:dyDescent="0.2">
      <c r="A695" s="306"/>
      <c r="B695" s="354"/>
      <c r="C695" s="427">
        <v>6412</v>
      </c>
      <c r="D695" s="364" t="s">
        <v>10726</v>
      </c>
      <c r="E695" s="365" t="s">
        <v>5432</v>
      </c>
      <c r="F695" s="366" t="s">
        <v>10727</v>
      </c>
      <c r="G695" s="366" t="s">
        <v>10728</v>
      </c>
      <c r="H695" s="60" t="str">
        <f t="shared" si="18"/>
        <v>фото1</v>
      </c>
      <c r="I695" s="367" t="s">
        <v>10729</v>
      </c>
      <c r="J695" s="368" t="s">
        <v>10713</v>
      </c>
      <c r="K695" s="369" t="s">
        <v>24</v>
      </c>
      <c r="L695" s="370">
        <v>1</v>
      </c>
      <c r="M695" s="415">
        <v>83.5</v>
      </c>
      <c r="N695" s="371"/>
      <c r="O695" s="123"/>
      <c r="P695" s="123"/>
      <c r="Q695" s="123"/>
      <c r="R695" s="123"/>
      <c r="S695" s="124"/>
      <c r="T695" s="124"/>
    </row>
    <row r="696" spans="1:20" s="125" customFormat="1" ht="22.5" x14ac:dyDescent="0.2">
      <c r="A696" s="306"/>
      <c r="B696" s="354"/>
      <c r="C696" s="427">
        <v>3637</v>
      </c>
      <c r="D696" s="364" t="s">
        <v>8824</v>
      </c>
      <c r="E696" s="365" t="s">
        <v>5432</v>
      </c>
      <c r="F696" s="366" t="s">
        <v>5817</v>
      </c>
      <c r="G696" s="366" t="s">
        <v>5818</v>
      </c>
      <c r="H696" s="60" t="str">
        <f t="shared" si="18"/>
        <v>фото1</v>
      </c>
      <c r="I696" s="367" t="s">
        <v>5819</v>
      </c>
      <c r="J696" s="368" t="s">
        <v>8787</v>
      </c>
      <c r="K696" s="369" t="s">
        <v>24</v>
      </c>
      <c r="L696" s="370">
        <v>1</v>
      </c>
      <c r="M696" s="415">
        <v>83.5</v>
      </c>
      <c r="N696" s="371"/>
      <c r="O696" s="123"/>
      <c r="P696" s="123"/>
      <c r="Q696" s="123"/>
      <c r="R696" s="123"/>
      <c r="S696" s="124"/>
      <c r="T696" s="124"/>
    </row>
    <row r="697" spans="1:20" s="125" customFormat="1" ht="15" x14ac:dyDescent="0.2">
      <c r="A697" s="306"/>
      <c r="B697" s="354"/>
      <c r="C697" s="427">
        <v>3647</v>
      </c>
      <c r="D697" s="364" t="s">
        <v>8825</v>
      </c>
      <c r="E697" s="365" t="s">
        <v>5432</v>
      </c>
      <c r="F697" s="366" t="s">
        <v>5820</v>
      </c>
      <c r="G697" s="366" t="s">
        <v>5821</v>
      </c>
      <c r="H697" s="60" t="str">
        <f t="shared" si="18"/>
        <v>фото1</v>
      </c>
      <c r="I697" s="367" t="s">
        <v>5822</v>
      </c>
      <c r="J697" s="368" t="s">
        <v>8787</v>
      </c>
      <c r="K697" s="369" t="s">
        <v>24</v>
      </c>
      <c r="L697" s="370">
        <v>1</v>
      </c>
      <c r="M697" s="415">
        <v>59.6</v>
      </c>
      <c r="N697" s="371"/>
      <c r="O697" s="123"/>
      <c r="P697" s="123"/>
      <c r="Q697" s="123"/>
      <c r="R697" s="123"/>
      <c r="S697" s="124"/>
      <c r="T697" s="124"/>
    </row>
    <row r="698" spans="1:20" s="125" customFormat="1" ht="33.75" x14ac:dyDescent="0.2">
      <c r="A698" s="306"/>
      <c r="B698" s="354"/>
      <c r="C698" s="427">
        <v>3648</v>
      </c>
      <c r="D698" s="364" t="s">
        <v>8826</v>
      </c>
      <c r="E698" s="365" t="s">
        <v>5432</v>
      </c>
      <c r="F698" s="366" t="s">
        <v>5823</v>
      </c>
      <c r="G698" s="366" t="s">
        <v>5824</v>
      </c>
      <c r="H698" s="60" t="str">
        <f t="shared" si="18"/>
        <v>фото1</v>
      </c>
      <c r="I698" s="367" t="s">
        <v>5825</v>
      </c>
      <c r="J698" s="368" t="s">
        <v>8787</v>
      </c>
      <c r="K698" s="369" t="s">
        <v>24</v>
      </c>
      <c r="L698" s="370">
        <v>1</v>
      </c>
      <c r="M698" s="415">
        <v>77.599999999999994</v>
      </c>
      <c r="N698" s="371"/>
      <c r="O698" s="123"/>
      <c r="P698" s="123"/>
      <c r="Q698" s="123"/>
      <c r="R698" s="123"/>
      <c r="S698" s="124"/>
      <c r="T698" s="124"/>
    </row>
    <row r="699" spans="1:20" s="125" customFormat="1" ht="15" x14ac:dyDescent="0.2">
      <c r="A699" s="306"/>
      <c r="B699" s="354"/>
      <c r="C699" s="427">
        <v>4429</v>
      </c>
      <c r="D699" s="364" t="s">
        <v>8827</v>
      </c>
      <c r="E699" s="365" t="s">
        <v>5432</v>
      </c>
      <c r="F699" s="366" t="s">
        <v>5826</v>
      </c>
      <c r="G699" s="366" t="s">
        <v>5827</v>
      </c>
      <c r="H699" s="60" t="str">
        <f t="shared" si="18"/>
        <v>фото1</v>
      </c>
      <c r="I699" s="367" t="s">
        <v>5828</v>
      </c>
      <c r="J699" s="368" t="s">
        <v>8787</v>
      </c>
      <c r="K699" s="369" t="s">
        <v>24</v>
      </c>
      <c r="L699" s="370">
        <v>1</v>
      </c>
      <c r="M699" s="415">
        <v>70.7</v>
      </c>
      <c r="N699" s="371"/>
      <c r="O699" s="126"/>
      <c r="P699" s="126"/>
      <c r="Q699" s="126"/>
      <c r="R699" s="126"/>
      <c r="S699" s="124"/>
      <c r="T699" s="124"/>
    </row>
    <row r="700" spans="1:20" s="125" customFormat="1" ht="33.75" x14ac:dyDescent="0.2">
      <c r="A700" s="306"/>
      <c r="B700" s="354"/>
      <c r="C700" s="427">
        <v>7150</v>
      </c>
      <c r="D700" s="364" t="s">
        <v>8828</v>
      </c>
      <c r="E700" s="365" t="s">
        <v>5432</v>
      </c>
      <c r="F700" s="366" t="s">
        <v>7288</v>
      </c>
      <c r="G700" s="366" t="s">
        <v>7289</v>
      </c>
      <c r="H700" s="60" t="str">
        <f t="shared" si="18"/>
        <v>фото1</v>
      </c>
      <c r="I700" s="367" t="s">
        <v>7290</v>
      </c>
      <c r="J700" s="368" t="s">
        <v>8787</v>
      </c>
      <c r="K700" s="369" t="s">
        <v>24</v>
      </c>
      <c r="L700" s="370">
        <v>1</v>
      </c>
      <c r="M700" s="415">
        <v>83.5</v>
      </c>
      <c r="N700" s="371"/>
      <c r="O700" s="123"/>
      <c r="P700" s="123"/>
      <c r="Q700" s="123"/>
      <c r="R700" s="123"/>
      <c r="S700" s="124"/>
      <c r="T700" s="124"/>
    </row>
    <row r="701" spans="1:20" s="125" customFormat="1" ht="22.5" x14ac:dyDescent="0.2">
      <c r="A701" s="306"/>
      <c r="B701" s="354"/>
      <c r="C701" s="427">
        <v>3656</v>
      </c>
      <c r="D701" s="364" t="s">
        <v>8829</v>
      </c>
      <c r="E701" s="365" t="s">
        <v>5432</v>
      </c>
      <c r="F701" s="366" t="s">
        <v>5829</v>
      </c>
      <c r="G701" s="366" t="s">
        <v>5830</v>
      </c>
      <c r="H701" s="60" t="str">
        <f t="shared" si="18"/>
        <v>фото1</v>
      </c>
      <c r="I701" s="367" t="s">
        <v>5831</v>
      </c>
      <c r="J701" s="368" t="s">
        <v>8787</v>
      </c>
      <c r="K701" s="369" t="s">
        <v>24</v>
      </c>
      <c r="L701" s="370">
        <v>1</v>
      </c>
      <c r="M701" s="415">
        <v>81.8</v>
      </c>
      <c r="N701" s="371"/>
      <c r="O701" s="123"/>
      <c r="P701" s="123"/>
      <c r="Q701" s="123"/>
      <c r="R701" s="123"/>
      <c r="S701" s="124"/>
      <c r="T701" s="124"/>
    </row>
    <row r="702" spans="1:20" s="125" customFormat="1" ht="22.5" x14ac:dyDescent="0.2">
      <c r="A702" s="306"/>
      <c r="B702" s="354"/>
      <c r="C702" s="427">
        <v>4005</v>
      </c>
      <c r="D702" s="364" t="s">
        <v>8830</v>
      </c>
      <c r="E702" s="365" t="s">
        <v>5432</v>
      </c>
      <c r="F702" s="366" t="s">
        <v>5832</v>
      </c>
      <c r="G702" s="366" t="s">
        <v>5833</v>
      </c>
      <c r="H702" s="60" t="str">
        <f t="shared" ref="H702:H716" si="19">HYPERLINK("http://www.gardenbulbs.ru/images/Dahlia_CL/thumbnails/"&amp;D702&amp;".jpg","фото1")</f>
        <v>фото1</v>
      </c>
      <c r="I702" s="367" t="s">
        <v>5834</v>
      </c>
      <c r="J702" s="368" t="s">
        <v>8787</v>
      </c>
      <c r="K702" s="369" t="s">
        <v>24</v>
      </c>
      <c r="L702" s="370">
        <v>1</v>
      </c>
      <c r="M702" s="415">
        <v>66.5</v>
      </c>
      <c r="N702" s="371"/>
      <c r="O702" s="123"/>
      <c r="P702" s="123"/>
      <c r="Q702" s="123"/>
      <c r="R702" s="123"/>
      <c r="S702" s="124"/>
      <c r="T702" s="124"/>
    </row>
    <row r="703" spans="1:20" s="125" customFormat="1" ht="22.5" x14ac:dyDescent="0.2">
      <c r="A703" s="306"/>
      <c r="B703" s="354"/>
      <c r="C703" s="427">
        <v>4006</v>
      </c>
      <c r="D703" s="364" t="s">
        <v>8831</v>
      </c>
      <c r="E703" s="365" t="s">
        <v>5432</v>
      </c>
      <c r="F703" s="366" t="s">
        <v>5835</v>
      </c>
      <c r="G703" s="366" t="s">
        <v>5836</v>
      </c>
      <c r="H703" s="60" t="str">
        <f t="shared" si="19"/>
        <v>фото1</v>
      </c>
      <c r="I703" s="367" t="s">
        <v>5837</v>
      </c>
      <c r="J703" s="368" t="s">
        <v>8787</v>
      </c>
      <c r="K703" s="369" t="s">
        <v>24</v>
      </c>
      <c r="L703" s="370">
        <v>1</v>
      </c>
      <c r="M703" s="415">
        <v>83.5</v>
      </c>
      <c r="N703" s="371"/>
      <c r="O703" s="123"/>
      <c r="P703" s="123"/>
      <c r="Q703" s="123"/>
      <c r="R703" s="123"/>
      <c r="S703" s="124"/>
      <c r="T703" s="124"/>
    </row>
    <row r="704" spans="1:20" s="125" customFormat="1" ht="15" x14ac:dyDescent="0.2">
      <c r="A704" s="306"/>
      <c r="B704" s="354"/>
      <c r="C704" s="427">
        <v>4007</v>
      </c>
      <c r="D704" s="364" t="s">
        <v>8832</v>
      </c>
      <c r="E704" s="365" t="s">
        <v>5432</v>
      </c>
      <c r="F704" s="366" t="s">
        <v>5838</v>
      </c>
      <c r="G704" s="366" t="s">
        <v>5839</v>
      </c>
      <c r="H704" s="60" t="str">
        <f t="shared" si="19"/>
        <v>фото1</v>
      </c>
      <c r="I704" s="367" t="s">
        <v>5840</v>
      </c>
      <c r="J704" s="368" t="s">
        <v>8787</v>
      </c>
      <c r="K704" s="369" t="s">
        <v>24</v>
      </c>
      <c r="L704" s="370">
        <v>1</v>
      </c>
      <c r="M704" s="415">
        <v>81.8</v>
      </c>
      <c r="N704" s="371"/>
      <c r="O704" s="123"/>
      <c r="P704" s="123"/>
      <c r="Q704" s="123"/>
      <c r="R704" s="123"/>
      <c r="S704" s="124"/>
      <c r="T704" s="124"/>
    </row>
    <row r="705" spans="1:20" s="125" customFormat="1" ht="33.75" x14ac:dyDescent="0.2">
      <c r="A705" s="306"/>
      <c r="B705" s="354"/>
      <c r="C705" s="427">
        <v>4008</v>
      </c>
      <c r="D705" s="364" t="s">
        <v>8833</v>
      </c>
      <c r="E705" s="365" t="s">
        <v>5432</v>
      </c>
      <c r="F705" s="366" t="s">
        <v>1913</v>
      </c>
      <c r="G705" s="366" t="s">
        <v>1914</v>
      </c>
      <c r="H705" s="60" t="str">
        <f t="shared" si="19"/>
        <v>фото1</v>
      </c>
      <c r="I705" s="367" t="s">
        <v>5841</v>
      </c>
      <c r="J705" s="368" t="s">
        <v>8787</v>
      </c>
      <c r="K705" s="369" t="s">
        <v>24</v>
      </c>
      <c r="L705" s="370">
        <v>1</v>
      </c>
      <c r="M705" s="415">
        <v>83.5</v>
      </c>
      <c r="N705" s="371"/>
      <c r="O705" s="123"/>
      <c r="P705" s="123"/>
      <c r="Q705" s="123"/>
      <c r="R705" s="123"/>
      <c r="S705" s="124"/>
      <c r="T705" s="124"/>
    </row>
    <row r="706" spans="1:20" s="125" customFormat="1" ht="22.5" x14ac:dyDescent="0.2">
      <c r="A706" s="306"/>
      <c r="B706" s="354"/>
      <c r="C706" s="427">
        <v>4009</v>
      </c>
      <c r="D706" s="364" t="s">
        <v>8834</v>
      </c>
      <c r="E706" s="365" t="s">
        <v>5432</v>
      </c>
      <c r="F706" s="366" t="s">
        <v>5842</v>
      </c>
      <c r="G706" s="366" t="s">
        <v>5843</v>
      </c>
      <c r="H706" s="60" t="str">
        <f t="shared" si="19"/>
        <v>фото1</v>
      </c>
      <c r="I706" s="367" t="s">
        <v>5844</v>
      </c>
      <c r="J706" s="368" t="s">
        <v>8787</v>
      </c>
      <c r="K706" s="369" t="s">
        <v>24</v>
      </c>
      <c r="L706" s="370">
        <v>1</v>
      </c>
      <c r="M706" s="415">
        <v>83.5</v>
      </c>
      <c r="N706" s="371"/>
      <c r="O706" s="126"/>
      <c r="P706" s="126"/>
      <c r="Q706" s="126"/>
      <c r="R706" s="126"/>
      <c r="S706" s="124"/>
      <c r="T706" s="124"/>
    </row>
    <row r="707" spans="1:20" s="125" customFormat="1" ht="22.5" x14ac:dyDescent="0.2">
      <c r="A707" s="306"/>
      <c r="B707" s="354"/>
      <c r="C707" s="427" t="s">
        <v>13405</v>
      </c>
      <c r="D707" s="364" t="s">
        <v>13406</v>
      </c>
      <c r="E707" s="365" t="s">
        <v>5432</v>
      </c>
      <c r="F707" s="372" t="s">
        <v>13407</v>
      </c>
      <c r="G707" s="372" t="s">
        <v>13408</v>
      </c>
      <c r="H707" s="373" t="str">
        <f t="shared" si="19"/>
        <v>фото1</v>
      </c>
      <c r="I707" s="367" t="s">
        <v>13409</v>
      </c>
      <c r="J707" s="368" t="s">
        <v>10713</v>
      </c>
      <c r="K707" s="369" t="s">
        <v>24</v>
      </c>
      <c r="L707" s="370">
        <v>1</v>
      </c>
      <c r="M707" s="415">
        <v>83.5</v>
      </c>
      <c r="N707" s="371"/>
      <c r="O707" s="123"/>
      <c r="P707" s="123"/>
      <c r="Q707" s="123"/>
      <c r="R707" s="123"/>
      <c r="S707" s="124"/>
      <c r="T707" s="124"/>
    </row>
    <row r="708" spans="1:20" s="125" customFormat="1" ht="15" x14ac:dyDescent="0.2">
      <c r="A708" s="306"/>
      <c r="B708" s="354"/>
      <c r="C708" s="427">
        <v>6409</v>
      </c>
      <c r="D708" s="364" t="s">
        <v>10730</v>
      </c>
      <c r="E708" s="365" t="s">
        <v>5432</v>
      </c>
      <c r="F708" s="366" t="s">
        <v>10731</v>
      </c>
      <c r="G708" s="366" t="s">
        <v>10732</v>
      </c>
      <c r="H708" s="60" t="str">
        <f t="shared" si="19"/>
        <v>фото1</v>
      </c>
      <c r="I708" s="367" t="s">
        <v>10733</v>
      </c>
      <c r="J708" s="368" t="s">
        <v>10713</v>
      </c>
      <c r="K708" s="369" t="s">
        <v>24</v>
      </c>
      <c r="L708" s="370">
        <v>1</v>
      </c>
      <c r="M708" s="415">
        <v>83.5</v>
      </c>
      <c r="N708" s="371"/>
      <c r="O708" s="123"/>
      <c r="P708" s="123"/>
      <c r="Q708" s="123"/>
      <c r="R708" s="123"/>
      <c r="S708" s="124"/>
      <c r="T708" s="124"/>
    </row>
    <row r="709" spans="1:20" s="125" customFormat="1" ht="22.5" x14ac:dyDescent="0.2">
      <c r="A709" s="306"/>
      <c r="B709" s="354"/>
      <c r="C709" s="427">
        <v>4431</v>
      </c>
      <c r="D709" s="364" t="s">
        <v>8835</v>
      </c>
      <c r="E709" s="365" t="s">
        <v>5432</v>
      </c>
      <c r="F709" s="366" t="s">
        <v>5845</v>
      </c>
      <c r="G709" s="366" t="s">
        <v>5846</v>
      </c>
      <c r="H709" s="60" t="str">
        <f t="shared" si="19"/>
        <v>фото1</v>
      </c>
      <c r="I709" s="367" t="s">
        <v>5847</v>
      </c>
      <c r="J709" s="368" t="s">
        <v>8787</v>
      </c>
      <c r="K709" s="369" t="s">
        <v>24</v>
      </c>
      <c r="L709" s="370">
        <v>1</v>
      </c>
      <c r="M709" s="415">
        <v>83.5</v>
      </c>
      <c r="N709" s="371"/>
      <c r="O709" s="123"/>
      <c r="P709" s="123"/>
      <c r="Q709" s="123"/>
      <c r="R709" s="123"/>
      <c r="S709" s="124"/>
      <c r="T709" s="124"/>
    </row>
    <row r="710" spans="1:20" s="125" customFormat="1" ht="15" x14ac:dyDescent="0.2">
      <c r="A710" s="306"/>
      <c r="B710" s="354"/>
      <c r="C710" s="427">
        <v>3568</v>
      </c>
      <c r="D710" s="364" t="s">
        <v>8836</v>
      </c>
      <c r="E710" s="365" t="s">
        <v>5432</v>
      </c>
      <c r="F710" s="366" t="s">
        <v>5848</v>
      </c>
      <c r="G710" s="366" t="s">
        <v>5849</v>
      </c>
      <c r="H710" s="60" t="str">
        <f t="shared" si="19"/>
        <v>фото1</v>
      </c>
      <c r="I710" s="367" t="s">
        <v>5850</v>
      </c>
      <c r="J710" s="368" t="s">
        <v>8787</v>
      </c>
      <c r="K710" s="369" t="s">
        <v>24</v>
      </c>
      <c r="L710" s="370">
        <v>1</v>
      </c>
      <c r="M710" s="415">
        <v>83.5</v>
      </c>
      <c r="N710" s="371"/>
      <c r="O710" s="123"/>
      <c r="P710" s="123"/>
      <c r="Q710" s="123"/>
      <c r="R710" s="123"/>
      <c r="S710" s="124"/>
      <c r="T710" s="124"/>
    </row>
    <row r="711" spans="1:20" s="125" customFormat="1" ht="22.5" x14ac:dyDescent="0.2">
      <c r="A711" s="306"/>
      <c r="B711" s="354"/>
      <c r="C711" s="427">
        <v>4011</v>
      </c>
      <c r="D711" s="364" t="s">
        <v>8837</v>
      </c>
      <c r="E711" s="365" t="s">
        <v>5432</v>
      </c>
      <c r="F711" s="366" t="s">
        <v>5851</v>
      </c>
      <c r="G711" s="366" t="s">
        <v>5852</v>
      </c>
      <c r="H711" s="60" t="str">
        <f t="shared" si="19"/>
        <v>фото1</v>
      </c>
      <c r="I711" s="367" t="s">
        <v>5853</v>
      </c>
      <c r="J711" s="368" t="s">
        <v>8787</v>
      </c>
      <c r="K711" s="369" t="s">
        <v>24</v>
      </c>
      <c r="L711" s="370">
        <v>1</v>
      </c>
      <c r="M711" s="415">
        <v>64.8</v>
      </c>
      <c r="N711" s="371"/>
      <c r="O711" s="123"/>
      <c r="P711" s="123"/>
      <c r="Q711" s="123"/>
      <c r="R711" s="123"/>
      <c r="S711" s="124"/>
      <c r="T711" s="124"/>
    </row>
    <row r="712" spans="1:20" s="125" customFormat="1" ht="22.5" x14ac:dyDescent="0.2">
      <c r="A712" s="306"/>
      <c r="B712" s="354"/>
      <c r="C712" s="427">
        <v>6410</v>
      </c>
      <c r="D712" s="364" t="s">
        <v>10734</v>
      </c>
      <c r="E712" s="365" t="s">
        <v>5432</v>
      </c>
      <c r="F712" s="366" t="s">
        <v>10735</v>
      </c>
      <c r="G712" s="366" t="s">
        <v>10736</v>
      </c>
      <c r="H712" s="60" t="str">
        <f t="shared" si="19"/>
        <v>фото1</v>
      </c>
      <c r="I712" s="367" t="s">
        <v>10737</v>
      </c>
      <c r="J712" s="368" t="s">
        <v>10713</v>
      </c>
      <c r="K712" s="369" t="s">
        <v>24</v>
      </c>
      <c r="L712" s="370">
        <v>1</v>
      </c>
      <c r="M712" s="415">
        <v>77.599999999999994</v>
      </c>
      <c r="N712" s="371"/>
      <c r="O712" s="123"/>
      <c r="P712" s="123"/>
      <c r="Q712" s="123"/>
      <c r="R712" s="123"/>
      <c r="S712" s="124"/>
      <c r="T712" s="124"/>
    </row>
    <row r="713" spans="1:20" s="125" customFormat="1" ht="15" x14ac:dyDescent="0.2">
      <c r="A713" s="306"/>
      <c r="B713" s="354"/>
      <c r="C713" s="427">
        <v>3668</v>
      </c>
      <c r="D713" s="364" t="s">
        <v>8838</v>
      </c>
      <c r="E713" s="365" t="s">
        <v>5432</v>
      </c>
      <c r="F713" s="366" t="s">
        <v>5854</v>
      </c>
      <c r="G713" s="366" t="s">
        <v>5855</v>
      </c>
      <c r="H713" s="60" t="str">
        <f t="shared" si="19"/>
        <v>фото1</v>
      </c>
      <c r="I713" s="367" t="s">
        <v>5856</v>
      </c>
      <c r="J713" s="368" t="s">
        <v>8787</v>
      </c>
      <c r="K713" s="369" t="s">
        <v>24</v>
      </c>
      <c r="L713" s="370">
        <v>1</v>
      </c>
      <c r="M713" s="415">
        <v>59.6</v>
      </c>
      <c r="N713" s="371"/>
      <c r="O713" s="123"/>
      <c r="P713" s="123"/>
      <c r="Q713" s="123"/>
      <c r="R713" s="123"/>
      <c r="S713" s="124"/>
      <c r="T713" s="124"/>
    </row>
    <row r="714" spans="1:20" s="125" customFormat="1" ht="15" x14ac:dyDescent="0.2">
      <c r="A714" s="306"/>
      <c r="B714" s="354"/>
      <c r="C714" s="427">
        <v>4432</v>
      </c>
      <c r="D714" s="364" t="s">
        <v>8839</v>
      </c>
      <c r="E714" s="365" t="s">
        <v>5432</v>
      </c>
      <c r="F714" s="366" t="s">
        <v>5857</v>
      </c>
      <c r="G714" s="366" t="s">
        <v>5858</v>
      </c>
      <c r="H714" s="60" t="str">
        <f t="shared" si="19"/>
        <v>фото1</v>
      </c>
      <c r="I714" s="367" t="s">
        <v>5859</v>
      </c>
      <c r="J714" s="368" t="s">
        <v>8787</v>
      </c>
      <c r="K714" s="369" t="s">
        <v>24</v>
      </c>
      <c r="L714" s="370">
        <v>1</v>
      </c>
      <c r="M714" s="415">
        <v>64.8</v>
      </c>
      <c r="N714" s="371"/>
      <c r="O714" s="123"/>
      <c r="P714" s="123"/>
      <c r="Q714" s="123"/>
      <c r="R714" s="123"/>
      <c r="S714" s="124"/>
      <c r="T714" s="124"/>
    </row>
    <row r="715" spans="1:20" s="125" customFormat="1" ht="15" x14ac:dyDescent="0.2">
      <c r="A715" s="306"/>
      <c r="B715" s="354"/>
      <c r="C715" s="427">
        <v>4433</v>
      </c>
      <c r="D715" s="364" t="s">
        <v>8840</v>
      </c>
      <c r="E715" s="365" t="s">
        <v>5432</v>
      </c>
      <c r="F715" s="366" t="s">
        <v>5860</v>
      </c>
      <c r="G715" s="366" t="s">
        <v>5861</v>
      </c>
      <c r="H715" s="60" t="str">
        <f t="shared" si="19"/>
        <v>фото1</v>
      </c>
      <c r="I715" s="367" t="s">
        <v>5862</v>
      </c>
      <c r="J715" s="368" t="s">
        <v>8787</v>
      </c>
      <c r="K715" s="369" t="s">
        <v>24</v>
      </c>
      <c r="L715" s="370">
        <v>1</v>
      </c>
      <c r="M715" s="415">
        <v>83.5</v>
      </c>
      <c r="N715" s="371"/>
      <c r="O715" s="123"/>
      <c r="P715" s="123"/>
      <c r="Q715" s="123"/>
      <c r="R715" s="123"/>
      <c r="S715" s="124"/>
      <c r="T715" s="124"/>
    </row>
    <row r="716" spans="1:20" s="125" customFormat="1" ht="15" x14ac:dyDescent="0.2">
      <c r="A716" s="306"/>
      <c r="B716" s="354"/>
      <c r="C716" s="427">
        <v>3601</v>
      </c>
      <c r="D716" s="364" t="s">
        <v>8841</v>
      </c>
      <c r="E716" s="365" t="s">
        <v>5432</v>
      </c>
      <c r="F716" s="366" t="s">
        <v>5863</v>
      </c>
      <c r="G716" s="366" t="s">
        <v>5864</v>
      </c>
      <c r="H716" s="60" t="str">
        <f t="shared" si="19"/>
        <v>фото1</v>
      </c>
      <c r="I716" s="367" t="s">
        <v>5865</v>
      </c>
      <c r="J716" s="368" t="s">
        <v>8787</v>
      </c>
      <c r="K716" s="369" t="s">
        <v>24</v>
      </c>
      <c r="L716" s="370">
        <v>1</v>
      </c>
      <c r="M716" s="415">
        <v>59.6</v>
      </c>
      <c r="N716" s="371"/>
      <c r="O716" s="123"/>
      <c r="P716" s="123"/>
      <c r="Q716" s="123"/>
      <c r="R716" s="123"/>
      <c r="S716" s="124"/>
      <c r="T716" s="124"/>
    </row>
    <row r="717" spans="1:20" s="125" customFormat="1" ht="15.75" x14ac:dyDescent="0.2">
      <c r="A717" s="340"/>
      <c r="B717" s="340"/>
      <c r="C717" s="345"/>
      <c r="D717" s="346"/>
      <c r="E717" s="347"/>
      <c r="F717" s="303" t="s">
        <v>5866</v>
      </c>
      <c r="G717" s="348"/>
      <c r="H717" s="349"/>
      <c r="I717" s="350"/>
      <c r="J717" s="351"/>
      <c r="K717" s="352"/>
      <c r="L717" s="353"/>
      <c r="M717" s="353"/>
      <c r="N717" s="345"/>
      <c r="O717" s="123"/>
      <c r="P717" s="123"/>
      <c r="Q717" s="123"/>
      <c r="R717" s="123"/>
      <c r="S717" s="124"/>
      <c r="T717" s="124"/>
    </row>
    <row r="718" spans="1:20" s="125" customFormat="1" ht="33.75" x14ac:dyDescent="0.2">
      <c r="A718" s="306"/>
      <c r="B718" s="354"/>
      <c r="C718" s="427">
        <v>3102</v>
      </c>
      <c r="D718" s="364" t="s">
        <v>8842</v>
      </c>
      <c r="E718" s="365" t="s">
        <v>5432</v>
      </c>
      <c r="F718" s="366" t="s">
        <v>5867</v>
      </c>
      <c r="G718" s="366" t="s">
        <v>5868</v>
      </c>
      <c r="H718" s="60" t="str">
        <f t="shared" ref="H718:H750" si="20">HYPERLINK("http://www.gardenbulbs.ru/images/Dahlia_CL/thumbnails/"&amp;D718&amp;".jpg","фото1")</f>
        <v>фото1</v>
      </c>
      <c r="I718" s="367" t="s">
        <v>5869</v>
      </c>
      <c r="J718" s="368" t="s">
        <v>8843</v>
      </c>
      <c r="K718" s="369" t="s">
        <v>24</v>
      </c>
      <c r="L718" s="370">
        <v>1</v>
      </c>
      <c r="M718" s="415">
        <v>84.4</v>
      </c>
      <c r="N718" s="371"/>
      <c r="O718" s="124"/>
      <c r="P718" s="124"/>
      <c r="Q718" s="124"/>
      <c r="R718" s="124"/>
      <c r="S718" s="124"/>
      <c r="T718" s="124"/>
    </row>
    <row r="719" spans="1:20" s="125" customFormat="1" ht="15" x14ac:dyDescent="0.2">
      <c r="A719" s="306"/>
      <c r="B719" s="354"/>
      <c r="C719" s="427">
        <v>3604</v>
      </c>
      <c r="D719" s="364" t="s">
        <v>8844</v>
      </c>
      <c r="E719" s="365" t="s">
        <v>5432</v>
      </c>
      <c r="F719" s="366" t="s">
        <v>5870</v>
      </c>
      <c r="G719" s="366" t="s">
        <v>5871</v>
      </c>
      <c r="H719" s="60" t="str">
        <f t="shared" si="20"/>
        <v>фото1</v>
      </c>
      <c r="I719" s="367" t="s">
        <v>5872</v>
      </c>
      <c r="J719" s="368" t="s">
        <v>8843</v>
      </c>
      <c r="K719" s="369" t="s">
        <v>24</v>
      </c>
      <c r="L719" s="370">
        <v>1</v>
      </c>
      <c r="M719" s="415">
        <v>81.8</v>
      </c>
      <c r="N719" s="371"/>
      <c r="O719" s="127"/>
      <c r="P719" s="127"/>
      <c r="Q719" s="127"/>
      <c r="R719" s="127"/>
      <c r="S719" s="127"/>
      <c r="T719" s="124"/>
    </row>
    <row r="720" spans="1:20" s="125" customFormat="1" ht="33.75" x14ac:dyDescent="0.2">
      <c r="A720" s="306"/>
      <c r="B720" s="354"/>
      <c r="C720" s="427">
        <v>5424</v>
      </c>
      <c r="D720" s="364" t="s">
        <v>10738</v>
      </c>
      <c r="E720" s="365" t="s">
        <v>5432</v>
      </c>
      <c r="F720" s="366" t="s">
        <v>706</v>
      </c>
      <c r="G720" s="366" t="s">
        <v>10739</v>
      </c>
      <c r="H720" s="60" t="str">
        <f t="shared" si="20"/>
        <v>фото1</v>
      </c>
      <c r="I720" s="367" t="s">
        <v>8845</v>
      </c>
      <c r="J720" s="368" t="s">
        <v>8843</v>
      </c>
      <c r="K720" s="369" t="s">
        <v>24</v>
      </c>
      <c r="L720" s="370">
        <v>1</v>
      </c>
      <c r="M720" s="415">
        <v>83.5</v>
      </c>
      <c r="N720" s="371"/>
      <c r="O720" s="127"/>
      <c r="P720" s="127"/>
      <c r="Q720" s="127"/>
      <c r="R720" s="127"/>
      <c r="S720" s="124"/>
      <c r="T720" s="124"/>
    </row>
    <row r="721" spans="1:20" s="125" customFormat="1" ht="22.5" x14ac:dyDescent="0.2">
      <c r="A721" s="306"/>
      <c r="B721" s="354"/>
      <c r="C721" s="427">
        <v>3290</v>
      </c>
      <c r="D721" s="364" t="s">
        <v>8846</v>
      </c>
      <c r="E721" s="365" t="s">
        <v>5432</v>
      </c>
      <c r="F721" s="366" t="s">
        <v>5873</v>
      </c>
      <c r="G721" s="366" t="s">
        <v>5874</v>
      </c>
      <c r="H721" s="60" t="str">
        <f t="shared" si="20"/>
        <v>фото1</v>
      </c>
      <c r="I721" s="367" t="s">
        <v>5875</v>
      </c>
      <c r="J721" s="368" t="s">
        <v>8843</v>
      </c>
      <c r="K721" s="369" t="s">
        <v>24</v>
      </c>
      <c r="L721" s="370">
        <v>1</v>
      </c>
      <c r="M721" s="415">
        <v>83.5</v>
      </c>
      <c r="N721" s="371"/>
      <c r="O721" s="128"/>
      <c r="P721" s="128"/>
      <c r="Q721" s="128"/>
      <c r="R721" s="128"/>
      <c r="S721" s="124"/>
      <c r="T721" s="124"/>
    </row>
    <row r="722" spans="1:20" s="125" customFormat="1" ht="15" x14ac:dyDescent="0.2">
      <c r="A722" s="306"/>
      <c r="B722" s="354"/>
      <c r="C722" s="427">
        <v>6407</v>
      </c>
      <c r="D722" s="364" t="s">
        <v>10740</v>
      </c>
      <c r="E722" s="365" t="s">
        <v>5432</v>
      </c>
      <c r="F722" s="366" t="s">
        <v>10741</v>
      </c>
      <c r="G722" s="366" t="s">
        <v>10742</v>
      </c>
      <c r="H722" s="60" t="str">
        <f t="shared" si="20"/>
        <v>фото1</v>
      </c>
      <c r="I722" s="367" t="s">
        <v>10743</v>
      </c>
      <c r="J722" s="368" t="s">
        <v>8843</v>
      </c>
      <c r="K722" s="369" t="s">
        <v>24</v>
      </c>
      <c r="L722" s="370">
        <v>1</v>
      </c>
      <c r="M722" s="415">
        <v>87.8</v>
      </c>
      <c r="N722" s="371"/>
      <c r="O722" s="128"/>
      <c r="P722" s="128"/>
      <c r="Q722" s="128"/>
      <c r="R722" s="128"/>
      <c r="S722" s="124"/>
      <c r="T722" s="124"/>
    </row>
    <row r="723" spans="1:20" s="125" customFormat="1" ht="22.5" x14ac:dyDescent="0.2">
      <c r="A723" s="306"/>
      <c r="B723" s="354"/>
      <c r="C723" s="427">
        <v>3679</v>
      </c>
      <c r="D723" s="364" t="s">
        <v>8847</v>
      </c>
      <c r="E723" s="365" t="s">
        <v>5432</v>
      </c>
      <c r="F723" s="366" t="s">
        <v>5876</v>
      </c>
      <c r="G723" s="366" t="s">
        <v>5877</v>
      </c>
      <c r="H723" s="60" t="str">
        <f t="shared" si="20"/>
        <v>фото1</v>
      </c>
      <c r="I723" s="367" t="s">
        <v>5878</v>
      </c>
      <c r="J723" s="368" t="s">
        <v>8843</v>
      </c>
      <c r="K723" s="369" t="s">
        <v>24</v>
      </c>
      <c r="L723" s="370">
        <v>1</v>
      </c>
      <c r="M723" s="415">
        <v>59.6</v>
      </c>
      <c r="N723" s="371"/>
      <c r="O723" s="128"/>
      <c r="P723" s="128"/>
      <c r="Q723" s="128"/>
      <c r="R723" s="128"/>
      <c r="S723" s="124"/>
      <c r="T723" s="124"/>
    </row>
    <row r="724" spans="1:20" s="125" customFormat="1" ht="22.5" x14ac:dyDescent="0.2">
      <c r="A724" s="306"/>
      <c r="B724" s="354"/>
      <c r="C724" s="427">
        <v>3958</v>
      </c>
      <c r="D724" s="364" t="s">
        <v>8848</v>
      </c>
      <c r="E724" s="365" t="s">
        <v>5432</v>
      </c>
      <c r="F724" s="366" t="s">
        <v>5879</v>
      </c>
      <c r="G724" s="366" t="s">
        <v>5880</v>
      </c>
      <c r="H724" s="60" t="str">
        <f t="shared" si="20"/>
        <v>фото1</v>
      </c>
      <c r="I724" s="367" t="s">
        <v>5881</v>
      </c>
      <c r="J724" s="368" t="s">
        <v>8843</v>
      </c>
      <c r="K724" s="369" t="s">
        <v>24</v>
      </c>
      <c r="L724" s="370">
        <v>1</v>
      </c>
      <c r="M724" s="415">
        <v>83.5</v>
      </c>
      <c r="N724" s="371"/>
      <c r="O724" s="128"/>
      <c r="P724" s="128"/>
      <c r="Q724" s="128"/>
      <c r="R724" s="128"/>
      <c r="S724" s="124"/>
      <c r="T724" s="124"/>
    </row>
    <row r="725" spans="1:20" s="125" customFormat="1" ht="22.5" x14ac:dyDescent="0.2">
      <c r="A725" s="306"/>
      <c r="B725" s="354"/>
      <c r="C725" s="427">
        <v>3959</v>
      </c>
      <c r="D725" s="364" t="s">
        <v>8849</v>
      </c>
      <c r="E725" s="365" t="s">
        <v>5432</v>
      </c>
      <c r="F725" s="366" t="s">
        <v>5882</v>
      </c>
      <c r="G725" s="366" t="s">
        <v>389</v>
      </c>
      <c r="H725" s="60" t="str">
        <f t="shared" si="20"/>
        <v>фото1</v>
      </c>
      <c r="I725" s="367" t="s">
        <v>5883</v>
      </c>
      <c r="J725" s="368" t="s">
        <v>8843</v>
      </c>
      <c r="K725" s="369" t="s">
        <v>24</v>
      </c>
      <c r="L725" s="370">
        <v>1</v>
      </c>
      <c r="M725" s="415">
        <v>79.3</v>
      </c>
      <c r="N725" s="371"/>
      <c r="O725" s="128"/>
      <c r="P725" s="128"/>
      <c r="Q725" s="128"/>
      <c r="R725" s="128"/>
      <c r="S725" s="124"/>
      <c r="T725" s="124"/>
    </row>
    <row r="726" spans="1:20" s="125" customFormat="1" ht="15" x14ac:dyDescent="0.2">
      <c r="A726" s="306"/>
      <c r="B726" s="354"/>
      <c r="C726" s="427">
        <v>3591</v>
      </c>
      <c r="D726" s="364" t="s">
        <v>8850</v>
      </c>
      <c r="E726" s="365" t="s">
        <v>5432</v>
      </c>
      <c r="F726" s="366" t="s">
        <v>5884</v>
      </c>
      <c r="G726" s="366" t="s">
        <v>5885</v>
      </c>
      <c r="H726" s="60" t="str">
        <f t="shared" si="20"/>
        <v>фото1</v>
      </c>
      <c r="I726" s="367" t="s">
        <v>5886</v>
      </c>
      <c r="J726" s="368" t="s">
        <v>8843</v>
      </c>
      <c r="K726" s="369" t="s">
        <v>24</v>
      </c>
      <c r="L726" s="370">
        <v>1</v>
      </c>
      <c r="M726" s="415">
        <v>83.5</v>
      </c>
      <c r="N726" s="371"/>
      <c r="O726" s="128"/>
      <c r="P726" s="128"/>
      <c r="Q726" s="128"/>
      <c r="R726" s="128"/>
      <c r="S726" s="124"/>
      <c r="T726" s="124"/>
    </row>
    <row r="727" spans="1:20" s="125" customFormat="1" ht="22.5" x14ac:dyDescent="0.2">
      <c r="A727" s="306"/>
      <c r="B727" s="354"/>
      <c r="C727" s="427" t="s">
        <v>13410</v>
      </c>
      <c r="D727" s="364" t="s">
        <v>13411</v>
      </c>
      <c r="E727" s="365" t="s">
        <v>5432</v>
      </c>
      <c r="F727" s="446" t="s">
        <v>13412</v>
      </c>
      <c r="G727" s="446" t="s">
        <v>13413</v>
      </c>
      <c r="H727" s="373" t="str">
        <f t="shared" si="20"/>
        <v>фото1</v>
      </c>
      <c r="I727" s="367" t="s">
        <v>13414</v>
      </c>
      <c r="J727" s="368" t="s">
        <v>8843</v>
      </c>
      <c r="K727" s="369" t="s">
        <v>24</v>
      </c>
      <c r="L727" s="370">
        <v>1</v>
      </c>
      <c r="M727" s="415">
        <v>94.6</v>
      </c>
      <c r="N727" s="371"/>
      <c r="O727" s="128"/>
      <c r="P727" s="128"/>
      <c r="Q727" s="128"/>
      <c r="R727" s="128"/>
      <c r="S727" s="124"/>
      <c r="T727" s="124"/>
    </row>
    <row r="728" spans="1:20" s="125" customFormat="1" ht="22.5" x14ac:dyDescent="0.2">
      <c r="A728" s="306"/>
      <c r="B728" s="354"/>
      <c r="C728" s="427">
        <v>3622</v>
      </c>
      <c r="D728" s="364" t="s">
        <v>8851</v>
      </c>
      <c r="E728" s="365" t="s">
        <v>5432</v>
      </c>
      <c r="F728" s="366" t="s">
        <v>5887</v>
      </c>
      <c r="G728" s="366" t="s">
        <v>5888</v>
      </c>
      <c r="H728" s="60" t="str">
        <f t="shared" si="20"/>
        <v>фото1</v>
      </c>
      <c r="I728" s="367" t="s">
        <v>5889</v>
      </c>
      <c r="J728" s="368" t="s">
        <v>8843</v>
      </c>
      <c r="K728" s="369" t="s">
        <v>24</v>
      </c>
      <c r="L728" s="370">
        <v>1</v>
      </c>
      <c r="M728" s="415">
        <v>83.5</v>
      </c>
      <c r="N728" s="371"/>
      <c r="O728" s="123"/>
      <c r="P728" s="123"/>
      <c r="Q728" s="123"/>
      <c r="R728" s="123"/>
      <c r="S728" s="124"/>
      <c r="T728" s="124"/>
    </row>
    <row r="729" spans="1:20" s="125" customFormat="1" ht="22.5" x14ac:dyDescent="0.2">
      <c r="A729" s="306"/>
      <c r="B729" s="354"/>
      <c r="C729" s="427">
        <v>4379</v>
      </c>
      <c r="D729" s="364" t="s">
        <v>8852</v>
      </c>
      <c r="E729" s="365" t="s">
        <v>5432</v>
      </c>
      <c r="F729" s="366" t="s">
        <v>5890</v>
      </c>
      <c r="G729" s="366" t="s">
        <v>5891</v>
      </c>
      <c r="H729" s="60" t="str">
        <f t="shared" si="20"/>
        <v>фото1</v>
      </c>
      <c r="I729" s="367" t="s">
        <v>5892</v>
      </c>
      <c r="J729" s="368" t="s">
        <v>8843</v>
      </c>
      <c r="K729" s="369" t="s">
        <v>24</v>
      </c>
      <c r="L729" s="370">
        <v>1</v>
      </c>
      <c r="M729" s="415">
        <v>83.5</v>
      </c>
      <c r="N729" s="371"/>
      <c r="O729" s="123"/>
      <c r="P729" s="123"/>
      <c r="Q729" s="123"/>
      <c r="R729" s="123"/>
      <c r="S729" s="124"/>
      <c r="T729" s="124"/>
    </row>
    <row r="730" spans="1:20" s="125" customFormat="1" ht="15" x14ac:dyDescent="0.2">
      <c r="A730" s="306"/>
      <c r="B730" s="354"/>
      <c r="C730" s="427">
        <v>3960</v>
      </c>
      <c r="D730" s="364" t="s">
        <v>8853</v>
      </c>
      <c r="E730" s="365" t="s">
        <v>5432</v>
      </c>
      <c r="F730" s="366" t="s">
        <v>5893</v>
      </c>
      <c r="G730" s="366" t="s">
        <v>5894</v>
      </c>
      <c r="H730" s="60" t="str">
        <f t="shared" si="20"/>
        <v>фото1</v>
      </c>
      <c r="I730" s="367" t="s">
        <v>5895</v>
      </c>
      <c r="J730" s="368" t="s">
        <v>8843</v>
      </c>
      <c r="K730" s="369" t="s">
        <v>24</v>
      </c>
      <c r="L730" s="370">
        <v>1</v>
      </c>
      <c r="M730" s="415">
        <v>83.5</v>
      </c>
      <c r="N730" s="371"/>
      <c r="O730" s="123"/>
      <c r="P730" s="123"/>
      <c r="Q730" s="123"/>
      <c r="R730" s="123"/>
      <c r="S730" s="124"/>
      <c r="T730" s="124"/>
    </row>
    <row r="731" spans="1:20" s="125" customFormat="1" ht="15" x14ac:dyDescent="0.2">
      <c r="A731" s="306"/>
      <c r="B731" s="354"/>
      <c r="C731" s="427">
        <v>3629</v>
      </c>
      <c r="D731" s="364" t="s">
        <v>8854</v>
      </c>
      <c r="E731" s="365" t="s">
        <v>5432</v>
      </c>
      <c r="F731" s="366" t="s">
        <v>5896</v>
      </c>
      <c r="G731" s="366" t="s">
        <v>5897</v>
      </c>
      <c r="H731" s="60" t="str">
        <f t="shared" si="20"/>
        <v>фото1</v>
      </c>
      <c r="I731" s="367" t="s">
        <v>5898</v>
      </c>
      <c r="J731" s="368" t="s">
        <v>8843</v>
      </c>
      <c r="K731" s="369" t="s">
        <v>24</v>
      </c>
      <c r="L731" s="370">
        <v>1</v>
      </c>
      <c r="M731" s="415">
        <v>83.5</v>
      </c>
      <c r="N731" s="371"/>
      <c r="O731" s="123"/>
      <c r="P731" s="123"/>
      <c r="Q731" s="123"/>
      <c r="R731" s="123"/>
      <c r="S731" s="124"/>
      <c r="T731" s="124"/>
    </row>
    <row r="732" spans="1:20" s="125" customFormat="1" ht="15" x14ac:dyDescent="0.2">
      <c r="A732" s="306"/>
      <c r="B732" s="354"/>
      <c r="C732" s="427">
        <v>3630</v>
      </c>
      <c r="D732" s="364" t="s">
        <v>8855</v>
      </c>
      <c r="E732" s="365" t="s">
        <v>5432</v>
      </c>
      <c r="F732" s="366" t="s">
        <v>5899</v>
      </c>
      <c r="G732" s="366" t="s">
        <v>5900</v>
      </c>
      <c r="H732" s="60" t="str">
        <f t="shared" si="20"/>
        <v>фото1</v>
      </c>
      <c r="I732" s="367" t="s">
        <v>5901</v>
      </c>
      <c r="J732" s="368" t="s">
        <v>8843</v>
      </c>
      <c r="K732" s="369" t="s">
        <v>24</v>
      </c>
      <c r="L732" s="370">
        <v>1</v>
      </c>
      <c r="M732" s="415">
        <v>83.5</v>
      </c>
      <c r="N732" s="371"/>
      <c r="O732" s="123"/>
      <c r="P732" s="123"/>
      <c r="Q732" s="123"/>
      <c r="R732" s="123"/>
      <c r="S732" s="124"/>
      <c r="T732" s="124"/>
    </row>
    <row r="733" spans="1:20" s="125" customFormat="1" ht="22.5" x14ac:dyDescent="0.2">
      <c r="A733" s="306"/>
      <c r="B733" s="354"/>
      <c r="C733" s="427">
        <v>3961</v>
      </c>
      <c r="D733" s="364" t="s">
        <v>8856</v>
      </c>
      <c r="E733" s="365" t="s">
        <v>5432</v>
      </c>
      <c r="F733" s="366" t="s">
        <v>5902</v>
      </c>
      <c r="G733" s="366" t="s">
        <v>5903</v>
      </c>
      <c r="H733" s="60" t="str">
        <f t="shared" si="20"/>
        <v>фото1</v>
      </c>
      <c r="I733" s="367" t="s">
        <v>5904</v>
      </c>
      <c r="J733" s="368" t="s">
        <v>8843</v>
      </c>
      <c r="K733" s="369" t="s">
        <v>24</v>
      </c>
      <c r="L733" s="370">
        <v>1</v>
      </c>
      <c r="M733" s="415">
        <v>83.5</v>
      </c>
      <c r="N733" s="371"/>
      <c r="O733" s="123"/>
      <c r="P733" s="123"/>
      <c r="Q733" s="123"/>
      <c r="R733" s="123"/>
      <c r="S733" s="124"/>
      <c r="T733" s="124"/>
    </row>
    <row r="734" spans="1:20" s="125" customFormat="1" ht="22.5" x14ac:dyDescent="0.2">
      <c r="A734" s="306"/>
      <c r="B734" s="354"/>
      <c r="C734" s="427">
        <v>4380</v>
      </c>
      <c r="D734" s="364" t="s">
        <v>8857</v>
      </c>
      <c r="E734" s="365" t="s">
        <v>5432</v>
      </c>
      <c r="F734" s="366" t="s">
        <v>5905</v>
      </c>
      <c r="G734" s="366" t="s">
        <v>5906</v>
      </c>
      <c r="H734" s="60" t="str">
        <f t="shared" si="20"/>
        <v>фото1</v>
      </c>
      <c r="I734" s="367" t="s">
        <v>5907</v>
      </c>
      <c r="J734" s="368" t="s">
        <v>8843</v>
      </c>
      <c r="K734" s="369" t="s">
        <v>24</v>
      </c>
      <c r="L734" s="370">
        <v>1</v>
      </c>
      <c r="M734" s="415">
        <v>83.5</v>
      </c>
      <c r="N734" s="371"/>
      <c r="O734" s="123"/>
      <c r="P734" s="123"/>
      <c r="Q734" s="123"/>
      <c r="R734" s="123"/>
      <c r="S734" s="124"/>
      <c r="T734" s="124"/>
    </row>
    <row r="735" spans="1:20" s="125" customFormat="1" ht="22.5" x14ac:dyDescent="0.2">
      <c r="A735" s="306"/>
      <c r="B735" s="354"/>
      <c r="C735" s="427">
        <v>7123</v>
      </c>
      <c r="D735" s="364" t="s">
        <v>8858</v>
      </c>
      <c r="E735" s="365" t="s">
        <v>5432</v>
      </c>
      <c r="F735" s="366" t="s">
        <v>7291</v>
      </c>
      <c r="G735" s="366" t="s">
        <v>7292</v>
      </c>
      <c r="H735" s="60" t="str">
        <f t="shared" si="20"/>
        <v>фото1</v>
      </c>
      <c r="I735" s="367" t="s">
        <v>7293</v>
      </c>
      <c r="J735" s="368" t="s">
        <v>8843</v>
      </c>
      <c r="K735" s="369" t="s">
        <v>24</v>
      </c>
      <c r="L735" s="370">
        <v>1</v>
      </c>
      <c r="M735" s="415">
        <v>83.5</v>
      </c>
      <c r="N735" s="371"/>
      <c r="O735" s="123"/>
      <c r="P735" s="123"/>
      <c r="Q735" s="123"/>
      <c r="R735" s="123"/>
      <c r="S735" s="124"/>
      <c r="T735" s="124"/>
    </row>
    <row r="736" spans="1:20" s="125" customFormat="1" ht="22.5" x14ac:dyDescent="0.2">
      <c r="A736" s="306"/>
      <c r="B736" s="354"/>
      <c r="C736" s="427">
        <v>5437</v>
      </c>
      <c r="D736" s="364" t="s">
        <v>10744</v>
      </c>
      <c r="E736" s="365" t="s">
        <v>5432</v>
      </c>
      <c r="F736" s="366" t="s">
        <v>6480</v>
      </c>
      <c r="G736" s="366" t="s">
        <v>6479</v>
      </c>
      <c r="H736" s="60" t="str">
        <f t="shared" si="20"/>
        <v>фото1</v>
      </c>
      <c r="I736" s="367" t="s">
        <v>8859</v>
      </c>
      <c r="J736" s="368" t="s">
        <v>8843</v>
      </c>
      <c r="K736" s="369" t="s">
        <v>24</v>
      </c>
      <c r="L736" s="370">
        <v>1</v>
      </c>
      <c r="M736" s="415">
        <v>81</v>
      </c>
      <c r="N736" s="371"/>
      <c r="O736" s="123"/>
      <c r="P736" s="123"/>
      <c r="Q736" s="123"/>
      <c r="R736" s="123"/>
      <c r="S736" s="124"/>
      <c r="T736" s="124"/>
    </row>
    <row r="737" spans="1:20" s="125" customFormat="1" ht="22.5" x14ac:dyDescent="0.2">
      <c r="A737" s="306"/>
      <c r="B737" s="354"/>
      <c r="C737" s="427">
        <v>4381</v>
      </c>
      <c r="D737" s="364" t="s">
        <v>8860</v>
      </c>
      <c r="E737" s="365" t="s">
        <v>5432</v>
      </c>
      <c r="F737" s="366" t="s">
        <v>5908</v>
      </c>
      <c r="G737" s="366" t="s">
        <v>5909</v>
      </c>
      <c r="H737" s="60" t="str">
        <f t="shared" si="20"/>
        <v>фото1</v>
      </c>
      <c r="I737" s="367" t="s">
        <v>5910</v>
      </c>
      <c r="J737" s="368" t="s">
        <v>8843</v>
      </c>
      <c r="K737" s="369" t="s">
        <v>24</v>
      </c>
      <c r="L737" s="370">
        <v>1</v>
      </c>
      <c r="M737" s="415">
        <v>83.5</v>
      </c>
      <c r="N737" s="371"/>
      <c r="O737" s="123"/>
      <c r="P737" s="123"/>
      <c r="Q737" s="123"/>
      <c r="R737" s="123"/>
      <c r="S737" s="124"/>
      <c r="T737" s="124"/>
    </row>
    <row r="738" spans="1:20" s="125" customFormat="1" ht="22.5" x14ac:dyDescent="0.2">
      <c r="A738" s="306"/>
      <c r="B738" s="354"/>
      <c r="C738" s="427">
        <v>4382</v>
      </c>
      <c r="D738" s="364" t="s">
        <v>8861</v>
      </c>
      <c r="E738" s="365" t="s">
        <v>5432</v>
      </c>
      <c r="F738" s="366" t="s">
        <v>5911</v>
      </c>
      <c r="G738" s="366" t="s">
        <v>5912</v>
      </c>
      <c r="H738" s="60" t="str">
        <f t="shared" si="20"/>
        <v>фото1</v>
      </c>
      <c r="I738" s="367" t="s">
        <v>5913</v>
      </c>
      <c r="J738" s="368" t="s">
        <v>8843</v>
      </c>
      <c r="K738" s="369" t="s">
        <v>24</v>
      </c>
      <c r="L738" s="370">
        <v>1</v>
      </c>
      <c r="M738" s="415">
        <v>83.5</v>
      </c>
      <c r="N738" s="371"/>
      <c r="O738" s="123"/>
      <c r="P738" s="123"/>
      <c r="Q738" s="123"/>
      <c r="R738" s="123"/>
      <c r="S738" s="124"/>
      <c r="T738" s="124"/>
    </row>
    <row r="739" spans="1:20" s="125" customFormat="1" ht="15" x14ac:dyDescent="0.2">
      <c r="A739" s="306"/>
      <c r="B739" s="354"/>
      <c r="C739" s="427" t="s">
        <v>13415</v>
      </c>
      <c r="D739" s="364" t="s">
        <v>13416</v>
      </c>
      <c r="E739" s="365" t="s">
        <v>5432</v>
      </c>
      <c r="F739" s="446" t="s">
        <v>13417</v>
      </c>
      <c r="G739" s="446" t="s">
        <v>13418</v>
      </c>
      <c r="H739" s="373" t="str">
        <f t="shared" si="20"/>
        <v>фото1</v>
      </c>
      <c r="I739" s="367" t="s">
        <v>13419</v>
      </c>
      <c r="J739" s="368" t="s">
        <v>8843</v>
      </c>
      <c r="K739" s="369" t="s">
        <v>24</v>
      </c>
      <c r="L739" s="370">
        <v>1</v>
      </c>
      <c r="M739" s="415">
        <v>76.7</v>
      </c>
      <c r="N739" s="371"/>
      <c r="O739" s="123"/>
      <c r="P739" s="123"/>
      <c r="Q739" s="123"/>
      <c r="R739" s="123"/>
      <c r="S739" s="124"/>
      <c r="T739" s="124"/>
    </row>
    <row r="740" spans="1:20" s="125" customFormat="1" ht="22.5" x14ac:dyDescent="0.2">
      <c r="A740" s="306"/>
      <c r="B740" s="354"/>
      <c r="C740" s="427">
        <v>6415</v>
      </c>
      <c r="D740" s="364" t="s">
        <v>10745</v>
      </c>
      <c r="E740" s="365" t="s">
        <v>5432</v>
      </c>
      <c r="F740" s="366" t="s">
        <v>10746</v>
      </c>
      <c r="G740" s="366" t="s">
        <v>10747</v>
      </c>
      <c r="H740" s="60" t="str">
        <f t="shared" si="20"/>
        <v>фото1</v>
      </c>
      <c r="I740" s="367" t="s">
        <v>10748</v>
      </c>
      <c r="J740" s="368" t="s">
        <v>8843</v>
      </c>
      <c r="K740" s="369" t="s">
        <v>24</v>
      </c>
      <c r="L740" s="370">
        <v>1</v>
      </c>
      <c r="M740" s="415">
        <v>77.599999999999994</v>
      </c>
      <c r="N740" s="371"/>
      <c r="O740" s="123"/>
      <c r="P740" s="123"/>
      <c r="Q740" s="123"/>
      <c r="R740" s="123"/>
      <c r="S740" s="124"/>
      <c r="T740" s="124"/>
    </row>
    <row r="741" spans="1:20" s="125" customFormat="1" ht="22.5" x14ac:dyDescent="0.2">
      <c r="A741" s="306"/>
      <c r="B741" s="354"/>
      <c r="C741" s="427">
        <v>3651</v>
      </c>
      <c r="D741" s="364" t="s">
        <v>8862</v>
      </c>
      <c r="E741" s="365" t="s">
        <v>5432</v>
      </c>
      <c r="F741" s="366" t="s">
        <v>5914</v>
      </c>
      <c r="G741" s="366" t="s">
        <v>5915</v>
      </c>
      <c r="H741" s="60" t="str">
        <f t="shared" si="20"/>
        <v>фото1</v>
      </c>
      <c r="I741" s="367" t="s">
        <v>5916</v>
      </c>
      <c r="J741" s="368" t="s">
        <v>8843</v>
      </c>
      <c r="K741" s="369" t="s">
        <v>24</v>
      </c>
      <c r="L741" s="370">
        <v>1</v>
      </c>
      <c r="M741" s="415">
        <v>83.5</v>
      </c>
      <c r="N741" s="371"/>
      <c r="O741" s="123"/>
      <c r="P741" s="123"/>
      <c r="Q741" s="123"/>
      <c r="R741" s="123"/>
      <c r="S741" s="124"/>
      <c r="T741" s="124"/>
    </row>
    <row r="742" spans="1:20" s="125" customFormat="1" ht="22.5" x14ac:dyDescent="0.2">
      <c r="A742" s="306"/>
      <c r="B742" s="354"/>
      <c r="C742" s="427">
        <v>6416</v>
      </c>
      <c r="D742" s="364" t="s">
        <v>10749</v>
      </c>
      <c r="E742" s="365" t="s">
        <v>5432</v>
      </c>
      <c r="F742" s="366" t="s">
        <v>10750</v>
      </c>
      <c r="G742" s="366" t="s">
        <v>10751</v>
      </c>
      <c r="H742" s="60" t="str">
        <f t="shared" si="20"/>
        <v>фото1</v>
      </c>
      <c r="I742" s="367" t="s">
        <v>10752</v>
      </c>
      <c r="J742" s="368" t="s">
        <v>8843</v>
      </c>
      <c r="K742" s="369" t="s">
        <v>24</v>
      </c>
      <c r="L742" s="370">
        <v>1</v>
      </c>
      <c r="M742" s="415">
        <v>83.5</v>
      </c>
      <c r="N742" s="371"/>
      <c r="O742" s="123"/>
      <c r="P742" s="123"/>
      <c r="Q742" s="123"/>
      <c r="R742" s="123"/>
      <c r="S742" s="124"/>
      <c r="T742" s="124"/>
    </row>
    <row r="743" spans="1:20" s="125" customFormat="1" ht="22.5" x14ac:dyDescent="0.2">
      <c r="A743" s="306"/>
      <c r="B743" s="354"/>
      <c r="C743" s="427" t="s">
        <v>13420</v>
      </c>
      <c r="D743" s="364" t="s">
        <v>13421</v>
      </c>
      <c r="E743" s="365" t="s">
        <v>5432</v>
      </c>
      <c r="F743" s="446" t="s">
        <v>13422</v>
      </c>
      <c r="G743" s="446" t="s">
        <v>13423</v>
      </c>
      <c r="H743" s="373" t="str">
        <f t="shared" si="20"/>
        <v>фото1</v>
      </c>
      <c r="I743" s="367" t="s">
        <v>13424</v>
      </c>
      <c r="J743" s="368" t="s">
        <v>8843</v>
      </c>
      <c r="K743" s="369" t="s">
        <v>24</v>
      </c>
      <c r="L743" s="370">
        <v>1</v>
      </c>
      <c r="M743" s="415">
        <v>76.7</v>
      </c>
      <c r="N743" s="371"/>
      <c r="O743" s="123"/>
      <c r="P743" s="123"/>
      <c r="Q743" s="123"/>
      <c r="R743" s="123"/>
      <c r="S743" s="124"/>
      <c r="T743" s="124"/>
    </row>
    <row r="744" spans="1:20" s="125" customFormat="1" ht="33.75" x14ac:dyDescent="0.2">
      <c r="A744" s="306"/>
      <c r="B744" s="354"/>
      <c r="C744" s="427">
        <v>3962</v>
      </c>
      <c r="D744" s="364" t="s">
        <v>8863</v>
      </c>
      <c r="E744" s="365" t="s">
        <v>5432</v>
      </c>
      <c r="F744" s="366" t="s">
        <v>5917</v>
      </c>
      <c r="G744" s="366" t="s">
        <v>5918</v>
      </c>
      <c r="H744" s="60" t="str">
        <f t="shared" si="20"/>
        <v>фото1</v>
      </c>
      <c r="I744" s="367" t="s">
        <v>5919</v>
      </c>
      <c r="J744" s="368" t="s">
        <v>8843</v>
      </c>
      <c r="K744" s="369" t="s">
        <v>24</v>
      </c>
      <c r="L744" s="370">
        <v>1</v>
      </c>
      <c r="M744" s="415">
        <v>83.5</v>
      </c>
      <c r="N744" s="371"/>
      <c r="O744" s="123"/>
      <c r="P744" s="123"/>
      <c r="Q744" s="123"/>
      <c r="R744" s="123"/>
      <c r="S744" s="124"/>
      <c r="T744" s="124"/>
    </row>
    <row r="745" spans="1:20" s="125" customFormat="1" ht="22.5" x14ac:dyDescent="0.2">
      <c r="A745" s="306"/>
      <c r="B745" s="354"/>
      <c r="C745" s="427">
        <v>3659</v>
      </c>
      <c r="D745" s="364" t="s">
        <v>8864</v>
      </c>
      <c r="E745" s="365" t="s">
        <v>5432</v>
      </c>
      <c r="F745" s="366" t="s">
        <v>5920</v>
      </c>
      <c r="G745" s="366" t="s">
        <v>5921</v>
      </c>
      <c r="H745" s="60" t="str">
        <f t="shared" si="20"/>
        <v>фото1</v>
      </c>
      <c r="I745" s="367" t="s">
        <v>5922</v>
      </c>
      <c r="J745" s="368" t="s">
        <v>8843</v>
      </c>
      <c r="K745" s="369" t="s">
        <v>24</v>
      </c>
      <c r="L745" s="370">
        <v>1</v>
      </c>
      <c r="M745" s="415">
        <v>83.5</v>
      </c>
      <c r="N745" s="371"/>
      <c r="O745" s="123"/>
      <c r="P745" s="123"/>
      <c r="Q745" s="123"/>
      <c r="R745" s="123"/>
      <c r="S745" s="124"/>
      <c r="T745" s="124"/>
    </row>
    <row r="746" spans="1:20" s="125" customFormat="1" ht="22.5" x14ac:dyDescent="0.2">
      <c r="A746" s="306"/>
      <c r="B746" s="354"/>
      <c r="C746" s="427">
        <v>5443</v>
      </c>
      <c r="D746" s="364" t="s">
        <v>10753</v>
      </c>
      <c r="E746" s="365" t="s">
        <v>5432</v>
      </c>
      <c r="F746" s="366" t="s">
        <v>3029</v>
      </c>
      <c r="G746" s="366" t="s">
        <v>3030</v>
      </c>
      <c r="H746" s="60" t="str">
        <f t="shared" si="20"/>
        <v>фото1</v>
      </c>
      <c r="I746" s="367" t="s">
        <v>8865</v>
      </c>
      <c r="J746" s="368" t="s">
        <v>8843</v>
      </c>
      <c r="K746" s="369" t="s">
        <v>24</v>
      </c>
      <c r="L746" s="370">
        <v>1</v>
      </c>
      <c r="M746" s="415">
        <v>81</v>
      </c>
      <c r="N746" s="371"/>
      <c r="O746" s="123"/>
      <c r="P746" s="123"/>
      <c r="Q746" s="123"/>
      <c r="R746" s="123"/>
      <c r="S746" s="124"/>
      <c r="T746" s="124"/>
    </row>
    <row r="747" spans="1:20" s="125" customFormat="1" ht="45" x14ac:dyDescent="0.2">
      <c r="A747" s="306"/>
      <c r="B747" s="354"/>
      <c r="C747" s="427">
        <v>5445</v>
      </c>
      <c r="D747" s="364" t="s">
        <v>10754</v>
      </c>
      <c r="E747" s="365" t="s">
        <v>5432</v>
      </c>
      <c r="F747" s="366" t="s">
        <v>8866</v>
      </c>
      <c r="G747" s="366" t="s">
        <v>10755</v>
      </c>
      <c r="H747" s="60" t="str">
        <f t="shared" si="20"/>
        <v>фото1</v>
      </c>
      <c r="I747" s="367" t="s">
        <v>8867</v>
      </c>
      <c r="J747" s="368" t="s">
        <v>8843</v>
      </c>
      <c r="K747" s="369" t="s">
        <v>24</v>
      </c>
      <c r="L747" s="370">
        <v>1</v>
      </c>
      <c r="M747" s="415">
        <v>85.3</v>
      </c>
      <c r="N747" s="371"/>
      <c r="O747" s="123"/>
      <c r="P747" s="123"/>
      <c r="Q747" s="123"/>
      <c r="R747" s="123"/>
      <c r="S747" s="124"/>
      <c r="T747" s="124"/>
    </row>
    <row r="748" spans="1:20" s="125" customFormat="1" ht="22.5" x14ac:dyDescent="0.2">
      <c r="A748" s="306"/>
      <c r="B748" s="354"/>
      <c r="C748" s="427">
        <v>6417</v>
      </c>
      <c r="D748" s="364" t="s">
        <v>10756</v>
      </c>
      <c r="E748" s="365" t="s">
        <v>5432</v>
      </c>
      <c r="F748" s="366" t="s">
        <v>10757</v>
      </c>
      <c r="G748" s="366" t="s">
        <v>10758</v>
      </c>
      <c r="H748" s="60" t="str">
        <f t="shared" si="20"/>
        <v>фото1</v>
      </c>
      <c r="I748" s="367" t="s">
        <v>10759</v>
      </c>
      <c r="J748" s="368" t="s">
        <v>8843</v>
      </c>
      <c r="K748" s="369" t="s">
        <v>24</v>
      </c>
      <c r="L748" s="370">
        <v>1</v>
      </c>
      <c r="M748" s="415">
        <v>83.5</v>
      </c>
      <c r="N748" s="371"/>
      <c r="O748" s="123"/>
      <c r="P748" s="123"/>
      <c r="Q748" s="123"/>
      <c r="R748" s="123"/>
      <c r="S748" s="124"/>
      <c r="T748" s="124"/>
    </row>
    <row r="749" spans="1:20" s="125" customFormat="1" ht="15" x14ac:dyDescent="0.2">
      <c r="A749" s="306"/>
      <c r="B749" s="354"/>
      <c r="C749" s="427">
        <v>3682</v>
      </c>
      <c r="D749" s="364" t="s">
        <v>10760</v>
      </c>
      <c r="E749" s="365" t="s">
        <v>5432</v>
      </c>
      <c r="F749" s="366" t="s">
        <v>5923</v>
      </c>
      <c r="G749" s="366" t="s">
        <v>5924</v>
      </c>
      <c r="H749" s="60" t="str">
        <f t="shared" si="20"/>
        <v>фото1</v>
      </c>
      <c r="I749" s="367" t="s">
        <v>5925</v>
      </c>
      <c r="J749" s="368" t="s">
        <v>8843</v>
      </c>
      <c r="K749" s="369" t="s">
        <v>24</v>
      </c>
      <c r="L749" s="370">
        <v>1</v>
      </c>
      <c r="M749" s="415">
        <v>66.5</v>
      </c>
      <c r="N749" s="371"/>
      <c r="O749" s="123"/>
      <c r="P749" s="123"/>
      <c r="Q749" s="123"/>
      <c r="R749" s="123"/>
      <c r="S749" s="124"/>
      <c r="T749" s="124"/>
    </row>
    <row r="750" spans="1:20" s="125" customFormat="1" ht="22.5" x14ac:dyDescent="0.2">
      <c r="A750" s="306"/>
      <c r="B750" s="354"/>
      <c r="C750" s="427">
        <v>3581</v>
      </c>
      <c r="D750" s="364" t="s">
        <v>8868</v>
      </c>
      <c r="E750" s="365" t="s">
        <v>5432</v>
      </c>
      <c r="F750" s="366" t="s">
        <v>5926</v>
      </c>
      <c r="G750" s="366" t="s">
        <v>5927</v>
      </c>
      <c r="H750" s="60" t="str">
        <f t="shared" si="20"/>
        <v>фото1</v>
      </c>
      <c r="I750" s="367" t="s">
        <v>5928</v>
      </c>
      <c r="J750" s="368" t="s">
        <v>8843</v>
      </c>
      <c r="K750" s="369" t="s">
        <v>24</v>
      </c>
      <c r="L750" s="370">
        <v>1</v>
      </c>
      <c r="M750" s="415">
        <v>73.099999999999994</v>
      </c>
      <c r="N750" s="371"/>
      <c r="O750" s="123"/>
      <c r="P750" s="123"/>
      <c r="Q750" s="123"/>
      <c r="R750" s="123"/>
      <c r="S750" s="124"/>
      <c r="T750" s="124"/>
    </row>
    <row r="751" spans="1:20" s="125" customFormat="1" ht="15.75" x14ac:dyDescent="0.2">
      <c r="A751" s="340"/>
      <c r="B751" s="340"/>
      <c r="C751" s="345"/>
      <c r="D751" s="346"/>
      <c r="E751" s="347"/>
      <c r="F751" s="303" t="s">
        <v>5929</v>
      </c>
      <c r="G751" s="348"/>
      <c r="H751" s="349"/>
      <c r="I751" s="350"/>
      <c r="J751" s="351"/>
      <c r="K751" s="352"/>
      <c r="L751" s="353"/>
      <c r="M751" s="353"/>
      <c r="N751" s="345"/>
      <c r="O751" s="123"/>
      <c r="P751" s="123"/>
      <c r="Q751" s="123"/>
      <c r="R751" s="123"/>
      <c r="S751" s="124"/>
      <c r="T751" s="124"/>
    </row>
    <row r="752" spans="1:20" s="125" customFormat="1" ht="15" x14ac:dyDescent="0.2">
      <c r="A752" s="306"/>
      <c r="B752" s="354"/>
      <c r="C752" s="427">
        <v>3575</v>
      </c>
      <c r="D752" s="364" t="s">
        <v>8869</v>
      </c>
      <c r="E752" s="365" t="s">
        <v>5432</v>
      </c>
      <c r="F752" s="366" t="s">
        <v>5930</v>
      </c>
      <c r="G752" s="366" t="s">
        <v>5931</v>
      </c>
      <c r="H752" s="60" t="str">
        <f t="shared" ref="H752:H761" si="21">HYPERLINK("http://www.gardenbulbs.ru/images/Dahlia_CL/thumbnails/"&amp;D752&amp;".jpg","фото1")</f>
        <v>фото1</v>
      </c>
      <c r="I752" s="367" t="s">
        <v>5932</v>
      </c>
      <c r="J752" s="368" t="s">
        <v>8870</v>
      </c>
      <c r="K752" s="369" t="s">
        <v>24</v>
      </c>
      <c r="L752" s="370">
        <v>1</v>
      </c>
      <c r="M752" s="415">
        <v>79.3</v>
      </c>
      <c r="N752" s="371"/>
      <c r="O752" s="123"/>
      <c r="P752" s="123"/>
      <c r="Q752" s="123"/>
      <c r="R752" s="123"/>
      <c r="S752" s="124"/>
      <c r="T752" s="124"/>
    </row>
    <row r="753" spans="1:20" s="125" customFormat="1" ht="15" x14ac:dyDescent="0.2">
      <c r="A753" s="306"/>
      <c r="B753" s="354"/>
      <c r="C753" s="427">
        <v>6419</v>
      </c>
      <c r="D753" s="364" t="s">
        <v>10761</v>
      </c>
      <c r="E753" s="365" t="s">
        <v>5432</v>
      </c>
      <c r="F753" s="366" t="s">
        <v>10762</v>
      </c>
      <c r="G753" s="366" t="s">
        <v>10763</v>
      </c>
      <c r="H753" s="60" t="str">
        <f t="shared" si="21"/>
        <v>фото1</v>
      </c>
      <c r="I753" s="367" t="s">
        <v>10764</v>
      </c>
      <c r="J753" s="368" t="s">
        <v>8870</v>
      </c>
      <c r="K753" s="369" t="s">
        <v>24</v>
      </c>
      <c r="L753" s="370">
        <v>1</v>
      </c>
      <c r="M753" s="415">
        <v>83.5</v>
      </c>
      <c r="N753" s="371"/>
      <c r="O753" s="123"/>
      <c r="P753" s="123"/>
      <c r="Q753" s="123"/>
      <c r="R753" s="123"/>
      <c r="S753" s="124"/>
      <c r="T753" s="124"/>
    </row>
    <row r="754" spans="1:20" s="125" customFormat="1" ht="15" x14ac:dyDescent="0.2">
      <c r="A754" s="306"/>
      <c r="B754" s="354"/>
      <c r="C754" s="427">
        <v>4020</v>
      </c>
      <c r="D754" s="364" t="s">
        <v>8871</v>
      </c>
      <c r="E754" s="365" t="s">
        <v>5432</v>
      </c>
      <c r="F754" s="366" t="s">
        <v>5933</v>
      </c>
      <c r="G754" s="366" t="s">
        <v>5934</v>
      </c>
      <c r="H754" s="60" t="str">
        <f t="shared" si="21"/>
        <v>фото1</v>
      </c>
      <c r="I754" s="367" t="s">
        <v>5935</v>
      </c>
      <c r="J754" s="368" t="s">
        <v>8870</v>
      </c>
      <c r="K754" s="369" t="s">
        <v>24</v>
      </c>
      <c r="L754" s="370">
        <v>1</v>
      </c>
      <c r="M754" s="415">
        <v>77.599999999999994</v>
      </c>
      <c r="N754" s="371"/>
      <c r="O754" s="123"/>
      <c r="P754" s="123"/>
      <c r="Q754" s="123"/>
      <c r="R754" s="123"/>
      <c r="S754" s="124"/>
      <c r="T754" s="124"/>
    </row>
    <row r="755" spans="1:20" s="125" customFormat="1" ht="22.5" x14ac:dyDescent="0.2">
      <c r="A755" s="306"/>
      <c r="B755" s="354"/>
      <c r="C755" s="427">
        <v>4021</v>
      </c>
      <c r="D755" s="364" t="s">
        <v>8872</v>
      </c>
      <c r="E755" s="365" t="s">
        <v>5432</v>
      </c>
      <c r="F755" s="366" t="s">
        <v>5936</v>
      </c>
      <c r="G755" s="366" t="s">
        <v>5937</v>
      </c>
      <c r="H755" s="60" t="str">
        <f t="shared" si="21"/>
        <v>фото1</v>
      </c>
      <c r="I755" s="367" t="s">
        <v>5938</v>
      </c>
      <c r="J755" s="368" t="s">
        <v>8870</v>
      </c>
      <c r="K755" s="369" t="s">
        <v>24</v>
      </c>
      <c r="L755" s="370">
        <v>1</v>
      </c>
      <c r="M755" s="415">
        <v>79.3</v>
      </c>
      <c r="N755" s="371"/>
      <c r="O755" s="123"/>
      <c r="P755" s="123"/>
      <c r="Q755" s="123"/>
      <c r="R755" s="123"/>
      <c r="S755" s="124"/>
      <c r="T755" s="124"/>
    </row>
    <row r="756" spans="1:20" s="125" customFormat="1" ht="22.5" x14ac:dyDescent="0.2">
      <c r="A756" s="306"/>
      <c r="B756" s="354"/>
      <c r="C756" s="427">
        <v>3625</v>
      </c>
      <c r="D756" s="364" t="s">
        <v>8873</v>
      </c>
      <c r="E756" s="365" t="s">
        <v>5432</v>
      </c>
      <c r="F756" s="366" t="s">
        <v>5939</v>
      </c>
      <c r="G756" s="366" t="s">
        <v>5940</v>
      </c>
      <c r="H756" s="60" t="str">
        <f t="shared" si="21"/>
        <v>фото1</v>
      </c>
      <c r="I756" s="367" t="s">
        <v>5941</v>
      </c>
      <c r="J756" s="368" t="s">
        <v>8870</v>
      </c>
      <c r="K756" s="369" t="s">
        <v>24</v>
      </c>
      <c r="L756" s="370">
        <v>1</v>
      </c>
      <c r="M756" s="415">
        <v>83.5</v>
      </c>
      <c r="N756" s="371"/>
      <c r="O756" s="123"/>
      <c r="P756" s="123"/>
      <c r="Q756" s="123"/>
      <c r="R756" s="123"/>
      <c r="S756" s="124"/>
      <c r="T756" s="124"/>
    </row>
    <row r="757" spans="1:20" s="125" customFormat="1" ht="15" x14ac:dyDescent="0.2">
      <c r="A757" s="306"/>
      <c r="B757" s="354"/>
      <c r="C757" s="427">
        <v>3635</v>
      </c>
      <c r="D757" s="364" t="s">
        <v>8874</v>
      </c>
      <c r="E757" s="365" t="s">
        <v>5432</v>
      </c>
      <c r="F757" s="366" t="s">
        <v>5942</v>
      </c>
      <c r="G757" s="366" t="s">
        <v>5943</v>
      </c>
      <c r="H757" s="60" t="str">
        <f t="shared" si="21"/>
        <v>фото1</v>
      </c>
      <c r="I757" s="367" t="s">
        <v>5944</v>
      </c>
      <c r="J757" s="368" t="s">
        <v>8870</v>
      </c>
      <c r="K757" s="369" t="s">
        <v>24</v>
      </c>
      <c r="L757" s="370">
        <v>1</v>
      </c>
      <c r="M757" s="415">
        <v>66.5</v>
      </c>
      <c r="N757" s="371"/>
      <c r="O757" s="123"/>
      <c r="P757" s="123"/>
      <c r="Q757" s="123"/>
      <c r="R757" s="123"/>
      <c r="S757" s="124"/>
      <c r="T757" s="124"/>
    </row>
    <row r="758" spans="1:20" s="125" customFormat="1" ht="22.5" x14ac:dyDescent="0.2">
      <c r="A758" s="306"/>
      <c r="B758" s="354"/>
      <c r="C758" s="427">
        <v>7155</v>
      </c>
      <c r="D758" s="364" t="s">
        <v>8875</v>
      </c>
      <c r="E758" s="365" t="s">
        <v>5432</v>
      </c>
      <c r="F758" s="366" t="s">
        <v>7294</v>
      </c>
      <c r="G758" s="366" t="s">
        <v>7295</v>
      </c>
      <c r="H758" s="60" t="str">
        <f t="shared" si="21"/>
        <v>фото1</v>
      </c>
      <c r="I758" s="367" t="s">
        <v>7296</v>
      </c>
      <c r="J758" s="368" t="s">
        <v>8870</v>
      </c>
      <c r="K758" s="369" t="s">
        <v>24</v>
      </c>
      <c r="L758" s="370">
        <v>1</v>
      </c>
      <c r="M758" s="415">
        <v>87.8</v>
      </c>
      <c r="N758" s="371"/>
      <c r="O758" s="123"/>
      <c r="P758" s="123"/>
      <c r="Q758" s="123"/>
      <c r="R758" s="123"/>
      <c r="S758" s="124"/>
      <c r="T758" s="124"/>
    </row>
    <row r="759" spans="1:20" s="125" customFormat="1" ht="33.75" x14ac:dyDescent="0.2">
      <c r="A759" s="306"/>
      <c r="B759" s="354"/>
      <c r="C759" s="427">
        <v>4022</v>
      </c>
      <c r="D759" s="364" t="s">
        <v>8876</v>
      </c>
      <c r="E759" s="365" t="s">
        <v>5432</v>
      </c>
      <c r="F759" s="366" t="s">
        <v>5945</v>
      </c>
      <c r="G759" s="366" t="s">
        <v>5946</v>
      </c>
      <c r="H759" s="60" t="str">
        <f t="shared" si="21"/>
        <v>фото1</v>
      </c>
      <c r="I759" s="367" t="s">
        <v>5947</v>
      </c>
      <c r="J759" s="368" t="s">
        <v>8870</v>
      </c>
      <c r="K759" s="369" t="s">
        <v>24</v>
      </c>
      <c r="L759" s="370">
        <v>1</v>
      </c>
      <c r="M759" s="415">
        <v>81.8</v>
      </c>
      <c r="N759" s="371"/>
      <c r="O759" s="123"/>
      <c r="P759" s="123"/>
      <c r="Q759" s="123"/>
      <c r="R759" s="123"/>
      <c r="S759" s="124"/>
      <c r="T759" s="124"/>
    </row>
    <row r="760" spans="1:20" s="125" customFormat="1" ht="15" x14ac:dyDescent="0.2">
      <c r="A760" s="306"/>
      <c r="B760" s="354"/>
      <c r="C760" s="427">
        <v>3658</v>
      </c>
      <c r="D760" s="364" t="s">
        <v>8877</v>
      </c>
      <c r="E760" s="365" t="s">
        <v>5432</v>
      </c>
      <c r="F760" s="366" t="s">
        <v>5948</v>
      </c>
      <c r="G760" s="366" t="s">
        <v>5949</v>
      </c>
      <c r="H760" s="60" t="str">
        <f t="shared" si="21"/>
        <v>фото1</v>
      </c>
      <c r="I760" s="367" t="s">
        <v>5950</v>
      </c>
      <c r="J760" s="368" t="s">
        <v>8870</v>
      </c>
      <c r="K760" s="369" t="s">
        <v>24</v>
      </c>
      <c r="L760" s="370">
        <v>1</v>
      </c>
      <c r="M760" s="415">
        <v>64.8</v>
      </c>
      <c r="N760" s="371"/>
      <c r="O760" s="123"/>
      <c r="P760" s="123"/>
      <c r="Q760" s="123"/>
      <c r="R760" s="123"/>
      <c r="S760" s="124"/>
      <c r="T760" s="124"/>
    </row>
    <row r="761" spans="1:20" s="125" customFormat="1" ht="33.75" x14ac:dyDescent="0.2">
      <c r="A761" s="306"/>
      <c r="B761" s="354"/>
      <c r="C761" s="427">
        <v>4435</v>
      </c>
      <c r="D761" s="364" t="s">
        <v>8878</v>
      </c>
      <c r="E761" s="365" t="s">
        <v>5432</v>
      </c>
      <c r="F761" s="366" t="s">
        <v>5951</v>
      </c>
      <c r="G761" s="366" t="s">
        <v>5952</v>
      </c>
      <c r="H761" s="60" t="str">
        <f t="shared" si="21"/>
        <v>фото1</v>
      </c>
      <c r="I761" s="367" t="s">
        <v>5953</v>
      </c>
      <c r="J761" s="368" t="s">
        <v>8870</v>
      </c>
      <c r="K761" s="369" t="s">
        <v>24</v>
      </c>
      <c r="L761" s="370">
        <v>1</v>
      </c>
      <c r="M761" s="415">
        <v>81.8</v>
      </c>
      <c r="N761" s="371"/>
      <c r="O761" s="123"/>
      <c r="P761" s="123"/>
      <c r="Q761" s="123"/>
      <c r="R761" s="123"/>
      <c r="S761" s="124"/>
      <c r="T761" s="124"/>
    </row>
    <row r="762" spans="1:20" s="125" customFormat="1" ht="15.75" x14ac:dyDescent="0.2">
      <c r="A762" s="340"/>
      <c r="B762" s="340"/>
      <c r="C762" s="345"/>
      <c r="D762" s="346"/>
      <c r="E762" s="347"/>
      <c r="F762" s="303" t="s">
        <v>5954</v>
      </c>
      <c r="G762" s="348"/>
      <c r="H762" s="349"/>
      <c r="I762" s="350"/>
      <c r="J762" s="351"/>
      <c r="K762" s="352"/>
      <c r="L762" s="353"/>
      <c r="M762" s="353"/>
      <c r="N762" s="345"/>
      <c r="O762" s="123"/>
      <c r="P762" s="123"/>
      <c r="Q762" s="123"/>
      <c r="R762" s="123"/>
      <c r="S762" s="124"/>
      <c r="T762" s="124"/>
    </row>
    <row r="763" spans="1:20" s="125" customFormat="1" ht="22.5" x14ac:dyDescent="0.2">
      <c r="A763" s="306"/>
      <c r="B763" s="354"/>
      <c r="C763" s="427">
        <v>3588</v>
      </c>
      <c r="D763" s="364" t="s">
        <v>8879</v>
      </c>
      <c r="E763" s="365" t="s">
        <v>5432</v>
      </c>
      <c r="F763" s="366" t="s">
        <v>5955</v>
      </c>
      <c r="G763" s="366" t="s">
        <v>5956</v>
      </c>
      <c r="H763" s="60" t="str">
        <f t="shared" ref="H763:H771" si="22">HYPERLINK("http://www.gardenbulbs.ru/images/Dahlia_CL/thumbnails/"&amp;D763&amp;".jpg","фото1")</f>
        <v>фото1</v>
      </c>
      <c r="I763" s="367" t="s">
        <v>5957</v>
      </c>
      <c r="J763" s="368" t="s">
        <v>8880</v>
      </c>
      <c r="K763" s="369" t="s">
        <v>24</v>
      </c>
      <c r="L763" s="370">
        <v>1</v>
      </c>
      <c r="M763" s="415">
        <v>83.5</v>
      </c>
      <c r="N763" s="371"/>
      <c r="O763" s="123"/>
      <c r="P763" s="123"/>
      <c r="Q763" s="123"/>
      <c r="R763" s="123"/>
      <c r="S763" s="124"/>
      <c r="T763" s="124"/>
    </row>
    <row r="764" spans="1:20" s="125" customFormat="1" ht="22.5" x14ac:dyDescent="0.2">
      <c r="A764" s="306"/>
      <c r="B764" s="354"/>
      <c r="C764" s="427">
        <v>4027</v>
      </c>
      <c r="D764" s="364" t="s">
        <v>8881</v>
      </c>
      <c r="E764" s="365" t="s">
        <v>5432</v>
      </c>
      <c r="F764" s="366" t="s">
        <v>5958</v>
      </c>
      <c r="G764" s="366" t="s">
        <v>5959</v>
      </c>
      <c r="H764" s="60" t="str">
        <f t="shared" si="22"/>
        <v>фото1</v>
      </c>
      <c r="I764" s="367" t="s">
        <v>5960</v>
      </c>
      <c r="J764" s="368" t="s">
        <v>8880</v>
      </c>
      <c r="K764" s="369" t="s">
        <v>24</v>
      </c>
      <c r="L764" s="370">
        <v>1</v>
      </c>
      <c r="M764" s="415">
        <v>79.3</v>
      </c>
      <c r="N764" s="371"/>
      <c r="O764" s="123"/>
      <c r="P764" s="123"/>
      <c r="Q764" s="123"/>
      <c r="R764" s="123"/>
      <c r="S764" s="124"/>
      <c r="T764" s="124"/>
    </row>
    <row r="765" spans="1:20" s="125" customFormat="1" ht="22.5" x14ac:dyDescent="0.2">
      <c r="A765" s="306"/>
      <c r="B765" s="354"/>
      <c r="C765" s="427">
        <v>3688</v>
      </c>
      <c r="D765" s="364" t="s">
        <v>8882</v>
      </c>
      <c r="E765" s="365" t="s">
        <v>5432</v>
      </c>
      <c r="F765" s="366" t="s">
        <v>5961</v>
      </c>
      <c r="G765" s="366" t="s">
        <v>10765</v>
      </c>
      <c r="H765" s="60" t="str">
        <f t="shared" si="22"/>
        <v>фото1</v>
      </c>
      <c r="I765" s="367" t="s">
        <v>5962</v>
      </c>
      <c r="J765" s="368" t="s">
        <v>8880</v>
      </c>
      <c r="K765" s="369" t="s">
        <v>24</v>
      </c>
      <c r="L765" s="370">
        <v>1</v>
      </c>
      <c r="M765" s="415">
        <v>79.3</v>
      </c>
      <c r="N765" s="371"/>
      <c r="O765" s="123"/>
      <c r="P765" s="123"/>
      <c r="Q765" s="123"/>
      <c r="R765" s="123"/>
      <c r="S765" s="124"/>
      <c r="T765" s="124"/>
    </row>
    <row r="766" spans="1:20" s="125" customFormat="1" ht="22.5" x14ac:dyDescent="0.2">
      <c r="A766" s="306"/>
      <c r="B766" s="354"/>
      <c r="C766" s="427">
        <v>3592</v>
      </c>
      <c r="D766" s="364" t="s">
        <v>8883</v>
      </c>
      <c r="E766" s="365" t="s">
        <v>5432</v>
      </c>
      <c r="F766" s="366" t="s">
        <v>5963</v>
      </c>
      <c r="G766" s="366" t="s">
        <v>5964</v>
      </c>
      <c r="H766" s="60" t="str">
        <f t="shared" si="22"/>
        <v>фото1</v>
      </c>
      <c r="I766" s="367" t="s">
        <v>5965</v>
      </c>
      <c r="J766" s="368" t="s">
        <v>8880</v>
      </c>
      <c r="K766" s="369" t="s">
        <v>24</v>
      </c>
      <c r="L766" s="370">
        <v>1</v>
      </c>
      <c r="M766" s="415">
        <v>83.5</v>
      </c>
      <c r="N766" s="371"/>
      <c r="O766" s="123"/>
      <c r="P766" s="123"/>
      <c r="Q766" s="123"/>
      <c r="R766" s="123"/>
      <c r="S766" s="124"/>
      <c r="T766" s="124"/>
    </row>
    <row r="767" spans="1:20" s="125" customFormat="1" ht="15" x14ac:dyDescent="0.2">
      <c r="A767" s="306"/>
      <c r="B767" s="354"/>
      <c r="C767" s="427">
        <v>3594</v>
      </c>
      <c r="D767" s="364" t="s">
        <v>8884</v>
      </c>
      <c r="E767" s="365" t="s">
        <v>5432</v>
      </c>
      <c r="F767" s="366" t="s">
        <v>5966</v>
      </c>
      <c r="G767" s="366" t="s">
        <v>5967</v>
      </c>
      <c r="H767" s="60" t="str">
        <f t="shared" si="22"/>
        <v>фото1</v>
      </c>
      <c r="I767" s="367" t="s">
        <v>5968</v>
      </c>
      <c r="J767" s="368" t="s">
        <v>8880</v>
      </c>
      <c r="K767" s="369" t="s">
        <v>24</v>
      </c>
      <c r="L767" s="370">
        <v>1</v>
      </c>
      <c r="M767" s="415">
        <v>91.2</v>
      </c>
      <c r="N767" s="371"/>
      <c r="O767" s="123"/>
      <c r="P767" s="123"/>
      <c r="Q767" s="123"/>
      <c r="R767" s="123"/>
      <c r="S767" s="124"/>
      <c r="T767" s="124"/>
    </row>
    <row r="768" spans="1:20" ht="15" x14ac:dyDescent="0.2">
      <c r="A768" s="306"/>
      <c r="B768" s="354"/>
      <c r="C768" s="427">
        <v>3595</v>
      </c>
      <c r="D768" s="364" t="s">
        <v>8885</v>
      </c>
      <c r="E768" s="365" t="s">
        <v>5432</v>
      </c>
      <c r="F768" s="366" t="s">
        <v>5969</v>
      </c>
      <c r="G768" s="366" t="s">
        <v>5970</v>
      </c>
      <c r="H768" s="60" t="str">
        <f t="shared" si="22"/>
        <v>фото1</v>
      </c>
      <c r="I768" s="367" t="s">
        <v>5971</v>
      </c>
      <c r="J768" s="368" t="s">
        <v>8880</v>
      </c>
      <c r="K768" s="369" t="s">
        <v>24</v>
      </c>
      <c r="L768" s="370">
        <v>1</v>
      </c>
      <c r="M768" s="415">
        <v>91.2</v>
      </c>
      <c r="N768" s="371"/>
      <c r="O768" s="114"/>
      <c r="P768" s="114"/>
      <c r="Q768" s="114"/>
      <c r="R768" s="114"/>
      <c r="S768" s="1"/>
      <c r="T768" s="1"/>
    </row>
    <row r="769" spans="1:20" ht="22.5" x14ac:dyDescent="0.2">
      <c r="A769" s="306"/>
      <c r="B769" s="354"/>
      <c r="C769" s="427">
        <v>4436</v>
      </c>
      <c r="D769" s="364" t="s">
        <v>8886</v>
      </c>
      <c r="E769" s="365" t="s">
        <v>5432</v>
      </c>
      <c r="F769" s="366" t="s">
        <v>5972</v>
      </c>
      <c r="G769" s="366" t="s">
        <v>5973</v>
      </c>
      <c r="H769" s="60" t="str">
        <f t="shared" si="22"/>
        <v>фото1</v>
      </c>
      <c r="I769" s="367" t="s">
        <v>5974</v>
      </c>
      <c r="J769" s="368" t="s">
        <v>8880</v>
      </c>
      <c r="K769" s="369" t="s">
        <v>24</v>
      </c>
      <c r="L769" s="370">
        <v>1</v>
      </c>
      <c r="M769" s="415">
        <v>83.5</v>
      </c>
      <c r="N769" s="371"/>
      <c r="O769" s="114"/>
      <c r="P769" s="114"/>
      <c r="Q769" s="114"/>
      <c r="R769" s="114"/>
      <c r="S769" s="1"/>
      <c r="T769" s="1"/>
    </row>
    <row r="770" spans="1:20" ht="15" x14ac:dyDescent="0.2">
      <c r="A770" s="306"/>
      <c r="B770" s="354"/>
      <c r="C770" s="427">
        <v>4028</v>
      </c>
      <c r="D770" s="364" t="s">
        <v>8887</v>
      </c>
      <c r="E770" s="365" t="s">
        <v>5432</v>
      </c>
      <c r="F770" s="366" t="s">
        <v>5975</v>
      </c>
      <c r="G770" s="366" t="s">
        <v>5976</v>
      </c>
      <c r="H770" s="60" t="str">
        <f t="shared" si="22"/>
        <v>фото1</v>
      </c>
      <c r="I770" s="367" t="s">
        <v>5977</v>
      </c>
      <c r="J770" s="368" t="s">
        <v>8880</v>
      </c>
      <c r="K770" s="369" t="s">
        <v>24</v>
      </c>
      <c r="L770" s="370">
        <v>1</v>
      </c>
      <c r="M770" s="415">
        <v>63.1</v>
      </c>
      <c r="N770" s="371"/>
      <c r="O770" s="114"/>
      <c r="P770" s="114"/>
      <c r="Q770" s="114"/>
      <c r="R770" s="114"/>
      <c r="S770" s="1"/>
      <c r="T770" s="1"/>
    </row>
    <row r="771" spans="1:20" ht="15" x14ac:dyDescent="0.2">
      <c r="A771" s="306"/>
      <c r="B771" s="354"/>
      <c r="C771" s="427">
        <v>4029</v>
      </c>
      <c r="D771" s="364" t="s">
        <v>10766</v>
      </c>
      <c r="E771" s="365" t="s">
        <v>5432</v>
      </c>
      <c r="F771" s="366" t="s">
        <v>5978</v>
      </c>
      <c r="G771" s="366" t="s">
        <v>5979</v>
      </c>
      <c r="H771" s="60" t="str">
        <f t="shared" si="22"/>
        <v>фото1</v>
      </c>
      <c r="I771" s="367" t="s">
        <v>5980</v>
      </c>
      <c r="J771" s="368" t="s">
        <v>8880</v>
      </c>
      <c r="K771" s="369" t="s">
        <v>24</v>
      </c>
      <c r="L771" s="370">
        <v>1</v>
      </c>
      <c r="M771" s="415">
        <v>80.099999999999994</v>
      </c>
      <c r="N771" s="371"/>
      <c r="O771" s="115"/>
      <c r="P771" s="115"/>
      <c r="Q771" s="115"/>
      <c r="R771" s="115"/>
      <c r="S771" s="1"/>
      <c r="T771" s="1"/>
    </row>
    <row r="772" spans="1:20" ht="15.75" x14ac:dyDescent="0.2">
      <c r="A772" s="340"/>
      <c r="B772" s="340"/>
      <c r="C772" s="345"/>
      <c r="D772" s="346"/>
      <c r="E772" s="347"/>
      <c r="F772" s="303" t="s">
        <v>5981</v>
      </c>
      <c r="G772" s="348"/>
      <c r="H772" s="349"/>
      <c r="I772" s="350"/>
      <c r="J772" s="351"/>
      <c r="K772" s="352"/>
      <c r="L772" s="353"/>
      <c r="M772" s="353"/>
      <c r="N772" s="345"/>
      <c r="O772" s="115"/>
      <c r="P772" s="115"/>
      <c r="Q772" s="115"/>
      <c r="R772" s="115"/>
      <c r="S772" s="1"/>
      <c r="T772" s="1"/>
    </row>
    <row r="773" spans="1:20" ht="22.5" x14ac:dyDescent="0.2">
      <c r="A773" s="306"/>
      <c r="B773" s="354"/>
      <c r="C773" s="427">
        <v>3577</v>
      </c>
      <c r="D773" s="364" t="s">
        <v>8888</v>
      </c>
      <c r="E773" s="365" t="s">
        <v>5432</v>
      </c>
      <c r="F773" s="366" t="s">
        <v>476</v>
      </c>
      <c r="G773" s="366" t="s">
        <v>477</v>
      </c>
      <c r="H773" s="60" t="str">
        <f t="shared" ref="H773:H778" si="23">HYPERLINK("http://www.gardenbulbs.ru/images/Dahlia_CL/thumbnails/"&amp;D773&amp;".jpg","фото1")</f>
        <v>фото1</v>
      </c>
      <c r="I773" s="367" t="s">
        <v>5982</v>
      </c>
      <c r="J773" s="368" t="s">
        <v>8889</v>
      </c>
      <c r="K773" s="369" t="s">
        <v>24</v>
      </c>
      <c r="L773" s="370">
        <v>1</v>
      </c>
      <c r="M773" s="415">
        <v>83.5</v>
      </c>
      <c r="N773" s="371"/>
      <c r="O773" s="115"/>
      <c r="P773" s="115"/>
      <c r="Q773" s="115"/>
      <c r="R773" s="115"/>
      <c r="S773" s="1"/>
      <c r="T773" s="1"/>
    </row>
    <row r="774" spans="1:20" ht="33.75" x14ac:dyDescent="0.2">
      <c r="A774" s="306"/>
      <c r="B774" s="354"/>
      <c r="C774" s="427">
        <v>6424</v>
      </c>
      <c r="D774" s="364" t="s">
        <v>10767</v>
      </c>
      <c r="E774" s="365" t="s">
        <v>5432</v>
      </c>
      <c r="F774" s="366" t="s">
        <v>10768</v>
      </c>
      <c r="G774" s="366" t="s">
        <v>10769</v>
      </c>
      <c r="H774" s="60" t="str">
        <f t="shared" si="23"/>
        <v>фото1</v>
      </c>
      <c r="I774" s="367" t="s">
        <v>10770</v>
      </c>
      <c r="J774" s="368" t="s">
        <v>8889</v>
      </c>
      <c r="K774" s="369" t="s">
        <v>24</v>
      </c>
      <c r="L774" s="370">
        <v>1</v>
      </c>
      <c r="M774" s="415">
        <v>77.599999999999994</v>
      </c>
      <c r="N774" s="371"/>
      <c r="O774" s="115"/>
      <c r="P774" s="115"/>
      <c r="Q774" s="115"/>
      <c r="R774" s="115"/>
      <c r="S774" s="1"/>
      <c r="T774" s="1"/>
    </row>
    <row r="775" spans="1:20" ht="22.5" x14ac:dyDescent="0.2">
      <c r="A775" s="306"/>
      <c r="B775" s="354"/>
      <c r="C775" s="427">
        <v>7121</v>
      </c>
      <c r="D775" s="364" t="s">
        <v>8890</v>
      </c>
      <c r="E775" s="365" t="s">
        <v>5432</v>
      </c>
      <c r="F775" s="366" t="s">
        <v>7297</v>
      </c>
      <c r="G775" s="366" t="s">
        <v>7298</v>
      </c>
      <c r="H775" s="60" t="str">
        <f t="shared" si="23"/>
        <v>фото1</v>
      </c>
      <c r="I775" s="367" t="s">
        <v>7299</v>
      </c>
      <c r="J775" s="368" t="s">
        <v>8889</v>
      </c>
      <c r="K775" s="369" t="s">
        <v>24</v>
      </c>
      <c r="L775" s="370">
        <v>1</v>
      </c>
      <c r="M775" s="415">
        <v>81.8</v>
      </c>
      <c r="N775" s="371"/>
      <c r="O775" s="115"/>
      <c r="P775" s="115"/>
      <c r="Q775" s="115"/>
      <c r="R775" s="115"/>
      <c r="S775" s="1"/>
      <c r="T775" s="1"/>
    </row>
    <row r="776" spans="1:20" ht="22.5" x14ac:dyDescent="0.2">
      <c r="A776" s="306"/>
      <c r="B776" s="354"/>
      <c r="C776" s="427">
        <v>3639</v>
      </c>
      <c r="D776" s="364" t="s">
        <v>8891</v>
      </c>
      <c r="E776" s="365" t="s">
        <v>5432</v>
      </c>
      <c r="F776" s="366" t="s">
        <v>5983</v>
      </c>
      <c r="G776" s="366" t="s">
        <v>5984</v>
      </c>
      <c r="H776" s="60" t="str">
        <f t="shared" si="23"/>
        <v>фото1</v>
      </c>
      <c r="I776" s="367" t="s">
        <v>5985</v>
      </c>
      <c r="J776" s="368" t="s">
        <v>8889</v>
      </c>
      <c r="K776" s="369" t="s">
        <v>24</v>
      </c>
      <c r="L776" s="370">
        <v>1</v>
      </c>
      <c r="M776" s="415">
        <v>83.5</v>
      </c>
      <c r="N776" s="371"/>
      <c r="O776" s="115"/>
      <c r="P776" s="115"/>
      <c r="Q776" s="115"/>
      <c r="R776" s="115"/>
      <c r="S776" s="1"/>
      <c r="T776" s="1"/>
    </row>
    <row r="777" spans="1:20" ht="22.5" x14ac:dyDescent="0.2">
      <c r="A777" s="306"/>
      <c r="B777" s="354"/>
      <c r="C777" s="427">
        <v>3058</v>
      </c>
      <c r="D777" s="364" t="s">
        <v>8892</v>
      </c>
      <c r="E777" s="365" t="s">
        <v>5432</v>
      </c>
      <c r="F777" s="366" t="s">
        <v>5986</v>
      </c>
      <c r="G777" s="366" t="s">
        <v>5987</v>
      </c>
      <c r="H777" s="60" t="str">
        <f t="shared" si="23"/>
        <v>фото1</v>
      </c>
      <c r="I777" s="367" t="s">
        <v>5693</v>
      </c>
      <c r="J777" s="368" t="s">
        <v>8889</v>
      </c>
      <c r="K777" s="369" t="s">
        <v>24</v>
      </c>
      <c r="L777" s="370">
        <v>1</v>
      </c>
      <c r="M777" s="415">
        <v>79.3</v>
      </c>
      <c r="N777" s="371"/>
      <c r="O777" s="115"/>
      <c r="P777" s="115"/>
      <c r="Q777" s="115"/>
      <c r="R777" s="115"/>
      <c r="S777" s="1"/>
      <c r="T777" s="1"/>
    </row>
    <row r="778" spans="1:20" ht="33.75" x14ac:dyDescent="0.2">
      <c r="A778" s="306"/>
      <c r="B778" s="354"/>
      <c r="C778" s="427">
        <v>3599</v>
      </c>
      <c r="D778" s="364" t="s">
        <v>8893</v>
      </c>
      <c r="E778" s="365" t="s">
        <v>5432</v>
      </c>
      <c r="F778" s="366" t="s">
        <v>5988</v>
      </c>
      <c r="G778" s="366" t="s">
        <v>5989</v>
      </c>
      <c r="H778" s="60" t="str">
        <f t="shared" si="23"/>
        <v>фото1</v>
      </c>
      <c r="I778" s="367" t="s">
        <v>5990</v>
      </c>
      <c r="J778" s="368" t="s">
        <v>8889</v>
      </c>
      <c r="K778" s="369" t="s">
        <v>24</v>
      </c>
      <c r="L778" s="370">
        <v>1</v>
      </c>
      <c r="M778" s="415">
        <v>83.5</v>
      </c>
      <c r="N778" s="371"/>
      <c r="O778" s="115"/>
      <c r="P778" s="115"/>
      <c r="Q778" s="115"/>
      <c r="R778" s="115"/>
      <c r="S778" s="1"/>
      <c r="T778" s="1"/>
    </row>
    <row r="779" spans="1:20" ht="15.75" x14ac:dyDescent="0.2">
      <c r="A779" s="340"/>
      <c r="B779" s="340"/>
      <c r="C779" s="345"/>
      <c r="D779" s="346"/>
      <c r="E779" s="347"/>
      <c r="F779" s="303" t="s">
        <v>5991</v>
      </c>
      <c r="G779" s="348"/>
      <c r="H779" s="349"/>
      <c r="I779" s="350"/>
      <c r="J779" s="351"/>
      <c r="K779" s="352"/>
      <c r="L779" s="353"/>
      <c r="M779" s="353"/>
      <c r="N779" s="345"/>
      <c r="O779" s="115"/>
      <c r="P779" s="115"/>
      <c r="Q779" s="115"/>
      <c r="R779" s="115"/>
      <c r="S779" s="1"/>
      <c r="T779" s="1"/>
    </row>
    <row r="780" spans="1:20" ht="22.5" x14ac:dyDescent="0.2">
      <c r="A780" s="306"/>
      <c r="B780" s="354"/>
      <c r="C780" s="427">
        <v>3963</v>
      </c>
      <c r="D780" s="364" t="s">
        <v>8894</v>
      </c>
      <c r="E780" s="365" t="s">
        <v>5432</v>
      </c>
      <c r="F780" s="366" t="s">
        <v>5992</v>
      </c>
      <c r="G780" s="366" t="s">
        <v>5993</v>
      </c>
      <c r="H780" s="60" t="str">
        <f>HYPERLINK("http://www.gardenbulbs.ru/images/Dahlia_CL/thumbnails/"&amp;D780&amp;".jpg","фото1")</f>
        <v>фото1</v>
      </c>
      <c r="I780" s="367" t="s">
        <v>5994</v>
      </c>
      <c r="J780" s="368" t="s">
        <v>8895</v>
      </c>
      <c r="K780" s="369" t="s">
        <v>24</v>
      </c>
      <c r="L780" s="370">
        <v>1</v>
      </c>
      <c r="M780" s="415">
        <v>83.5</v>
      </c>
      <c r="N780" s="371"/>
      <c r="O780" s="115"/>
      <c r="P780" s="115"/>
      <c r="Q780" s="115"/>
      <c r="R780" s="115"/>
      <c r="S780" s="1"/>
      <c r="T780" s="1"/>
    </row>
    <row r="781" spans="1:20" ht="33.75" x14ac:dyDescent="0.2">
      <c r="A781" s="306"/>
      <c r="B781" s="354"/>
      <c r="C781" s="427">
        <v>3633</v>
      </c>
      <c r="D781" s="364" t="s">
        <v>8896</v>
      </c>
      <c r="E781" s="365" t="s">
        <v>5432</v>
      </c>
      <c r="F781" s="366" t="s">
        <v>5995</v>
      </c>
      <c r="G781" s="366" t="s">
        <v>5996</v>
      </c>
      <c r="H781" s="60" t="str">
        <f>HYPERLINK("http://www.gardenbulbs.ru/images/Dahlia_CL/thumbnails/"&amp;D781&amp;".jpg","фото1")</f>
        <v>фото1</v>
      </c>
      <c r="I781" s="367" t="s">
        <v>5997</v>
      </c>
      <c r="J781" s="368" t="s">
        <v>8895</v>
      </c>
      <c r="K781" s="369" t="s">
        <v>24</v>
      </c>
      <c r="L781" s="370">
        <v>1</v>
      </c>
      <c r="M781" s="415">
        <v>92.9</v>
      </c>
      <c r="N781" s="371"/>
      <c r="O781" s="115"/>
      <c r="P781" s="115"/>
      <c r="Q781" s="115"/>
      <c r="R781" s="115"/>
      <c r="S781" s="1"/>
      <c r="T781" s="1"/>
    </row>
    <row r="782" spans="1:20" ht="22.5" x14ac:dyDescent="0.2">
      <c r="A782" s="306"/>
      <c r="B782" s="354"/>
      <c r="C782" s="427">
        <v>3964</v>
      </c>
      <c r="D782" s="364" t="s">
        <v>8897</v>
      </c>
      <c r="E782" s="365" t="s">
        <v>5432</v>
      </c>
      <c r="F782" s="366" t="s">
        <v>5998</v>
      </c>
      <c r="G782" s="366" t="s">
        <v>5999</v>
      </c>
      <c r="H782" s="60" t="str">
        <f>HYPERLINK("http://www.gardenbulbs.ru/images/Dahlia_CL/thumbnails/"&amp;D782&amp;".jpg","фото1")</f>
        <v>фото1</v>
      </c>
      <c r="I782" s="367" t="s">
        <v>6000</v>
      </c>
      <c r="J782" s="368" t="s">
        <v>8895</v>
      </c>
      <c r="K782" s="369" t="s">
        <v>24</v>
      </c>
      <c r="L782" s="370">
        <v>1</v>
      </c>
      <c r="M782" s="415">
        <v>78.400000000000006</v>
      </c>
      <c r="N782" s="371"/>
      <c r="O782" s="115"/>
      <c r="P782" s="115"/>
      <c r="Q782" s="115"/>
      <c r="R782" s="115"/>
      <c r="S782" s="1"/>
      <c r="T782" s="1"/>
    </row>
    <row r="783" spans="1:20" ht="15.75" x14ac:dyDescent="0.2">
      <c r="A783" s="340"/>
      <c r="B783" s="340"/>
      <c r="C783" s="345"/>
      <c r="D783" s="346"/>
      <c r="E783" s="347"/>
      <c r="F783" s="303" t="s">
        <v>6001</v>
      </c>
      <c r="G783" s="348"/>
      <c r="H783" s="349"/>
      <c r="I783" s="350"/>
      <c r="J783" s="351"/>
      <c r="K783" s="352"/>
      <c r="L783" s="353"/>
      <c r="M783" s="353"/>
      <c r="N783" s="345"/>
      <c r="O783" s="115"/>
      <c r="P783" s="115"/>
      <c r="Q783" s="115"/>
      <c r="R783" s="115"/>
      <c r="S783" s="1"/>
      <c r="T783" s="1"/>
    </row>
    <row r="784" spans="1:20" ht="33.75" x14ac:dyDescent="0.2">
      <c r="A784" s="306"/>
      <c r="B784" s="354"/>
      <c r="C784" s="427">
        <v>7152</v>
      </c>
      <c r="D784" s="364" t="s">
        <v>13425</v>
      </c>
      <c r="E784" s="365" t="s">
        <v>5432</v>
      </c>
      <c r="F784" s="366" t="s">
        <v>7300</v>
      </c>
      <c r="G784" s="366" t="s">
        <v>7301</v>
      </c>
      <c r="H784" s="60" t="str">
        <f t="shared" ref="H784:H789" si="24">HYPERLINK("http://www.gardenbulbs.ru/images/Dahlia_CL/thumbnails/"&amp;D784&amp;".jpg","фото1")</f>
        <v>фото1</v>
      </c>
      <c r="I784" s="367" t="s">
        <v>7302</v>
      </c>
      <c r="J784" s="368" t="s">
        <v>8898</v>
      </c>
      <c r="K784" s="369" t="s">
        <v>24</v>
      </c>
      <c r="L784" s="370">
        <v>1</v>
      </c>
      <c r="M784" s="415">
        <v>92.9</v>
      </c>
      <c r="N784" s="371"/>
      <c r="O784" s="115"/>
      <c r="P784" s="115"/>
      <c r="Q784" s="115"/>
      <c r="R784" s="115"/>
      <c r="S784" s="1"/>
      <c r="T784" s="1"/>
    </row>
    <row r="785" spans="1:20" ht="22.5" x14ac:dyDescent="0.2">
      <c r="A785" s="306"/>
      <c r="B785" s="354"/>
      <c r="C785" s="427">
        <v>7153</v>
      </c>
      <c r="D785" s="364" t="s">
        <v>13426</v>
      </c>
      <c r="E785" s="365" t="s">
        <v>5432</v>
      </c>
      <c r="F785" s="366" t="s">
        <v>7303</v>
      </c>
      <c r="G785" s="366" t="s">
        <v>7304</v>
      </c>
      <c r="H785" s="60" t="str">
        <f t="shared" si="24"/>
        <v>фото1</v>
      </c>
      <c r="I785" s="367" t="s">
        <v>7305</v>
      </c>
      <c r="J785" s="368" t="s">
        <v>8898</v>
      </c>
      <c r="K785" s="369" t="s">
        <v>24</v>
      </c>
      <c r="L785" s="370">
        <v>1</v>
      </c>
      <c r="M785" s="415">
        <v>94.6</v>
      </c>
      <c r="N785" s="371"/>
      <c r="O785" s="115"/>
      <c r="P785" s="115"/>
      <c r="Q785" s="115"/>
      <c r="R785" s="115"/>
      <c r="S785" s="1"/>
      <c r="T785" s="1"/>
    </row>
    <row r="786" spans="1:20" ht="22.5" x14ac:dyDescent="0.2">
      <c r="A786" s="306"/>
      <c r="B786" s="354"/>
      <c r="C786" s="427">
        <v>7154</v>
      </c>
      <c r="D786" s="364" t="s">
        <v>8899</v>
      </c>
      <c r="E786" s="365" t="s">
        <v>5432</v>
      </c>
      <c r="F786" s="366" t="s">
        <v>7306</v>
      </c>
      <c r="G786" s="366" t="s">
        <v>7307</v>
      </c>
      <c r="H786" s="60" t="str">
        <f t="shared" si="24"/>
        <v>фото1</v>
      </c>
      <c r="I786" s="367" t="s">
        <v>7308</v>
      </c>
      <c r="J786" s="368" t="s">
        <v>8898</v>
      </c>
      <c r="K786" s="369" t="s">
        <v>24</v>
      </c>
      <c r="L786" s="370">
        <v>1</v>
      </c>
      <c r="M786" s="415">
        <v>83.5</v>
      </c>
      <c r="N786" s="371"/>
      <c r="O786" s="115"/>
      <c r="P786" s="115"/>
      <c r="Q786" s="115"/>
      <c r="R786" s="115"/>
      <c r="S786" s="1"/>
      <c r="T786" s="1"/>
    </row>
    <row r="787" spans="1:20" ht="33.75" x14ac:dyDescent="0.2">
      <c r="A787" s="306"/>
      <c r="B787" s="354"/>
      <c r="C787" s="427">
        <v>4012</v>
      </c>
      <c r="D787" s="364" t="s">
        <v>8900</v>
      </c>
      <c r="E787" s="365" t="s">
        <v>5432</v>
      </c>
      <c r="F787" s="366" t="s">
        <v>6002</v>
      </c>
      <c r="G787" s="366" t="s">
        <v>6003</v>
      </c>
      <c r="H787" s="60" t="str">
        <f t="shared" si="24"/>
        <v>фото1</v>
      </c>
      <c r="I787" s="367" t="s">
        <v>8901</v>
      </c>
      <c r="J787" s="368" t="s">
        <v>8898</v>
      </c>
      <c r="K787" s="369" t="s">
        <v>24</v>
      </c>
      <c r="L787" s="370">
        <v>1</v>
      </c>
      <c r="M787" s="415">
        <v>83.5</v>
      </c>
      <c r="N787" s="371"/>
      <c r="O787" s="115"/>
      <c r="P787" s="115"/>
      <c r="Q787" s="115"/>
      <c r="R787" s="115"/>
      <c r="S787" s="1"/>
      <c r="T787" s="1"/>
    </row>
    <row r="788" spans="1:20" ht="33.75" x14ac:dyDescent="0.2">
      <c r="A788" s="306"/>
      <c r="B788" s="354"/>
      <c r="C788" s="427">
        <v>4013</v>
      </c>
      <c r="D788" s="364" t="s">
        <v>8902</v>
      </c>
      <c r="E788" s="365" t="s">
        <v>5432</v>
      </c>
      <c r="F788" s="366" t="s">
        <v>6004</v>
      </c>
      <c r="G788" s="366" t="s">
        <v>6005</v>
      </c>
      <c r="H788" s="60" t="str">
        <f t="shared" si="24"/>
        <v>фото1</v>
      </c>
      <c r="I788" s="367" t="s">
        <v>6006</v>
      </c>
      <c r="J788" s="368" t="s">
        <v>8898</v>
      </c>
      <c r="K788" s="369" t="s">
        <v>24</v>
      </c>
      <c r="L788" s="370">
        <v>1</v>
      </c>
      <c r="M788" s="415">
        <v>68.2</v>
      </c>
      <c r="N788" s="371"/>
      <c r="O788" s="115"/>
      <c r="P788" s="115"/>
      <c r="Q788" s="115"/>
      <c r="R788" s="115"/>
      <c r="S788" s="1"/>
      <c r="T788" s="1"/>
    </row>
    <row r="789" spans="1:20" ht="22.5" x14ac:dyDescent="0.2">
      <c r="A789" s="306"/>
      <c r="B789" s="354"/>
      <c r="C789" s="427">
        <v>4016</v>
      </c>
      <c r="D789" s="364" t="s">
        <v>8903</v>
      </c>
      <c r="E789" s="365" t="s">
        <v>5432</v>
      </c>
      <c r="F789" s="366" t="s">
        <v>6007</v>
      </c>
      <c r="G789" s="366" t="s">
        <v>6008</v>
      </c>
      <c r="H789" s="60" t="str">
        <f t="shared" si="24"/>
        <v>фото1</v>
      </c>
      <c r="I789" s="367" t="s">
        <v>6009</v>
      </c>
      <c r="J789" s="368" t="s">
        <v>8898</v>
      </c>
      <c r="K789" s="369" t="s">
        <v>24</v>
      </c>
      <c r="L789" s="370">
        <v>1</v>
      </c>
      <c r="M789" s="415">
        <v>83.5</v>
      </c>
      <c r="N789" s="371"/>
      <c r="O789" s="115"/>
      <c r="P789" s="115"/>
      <c r="Q789" s="115"/>
      <c r="R789" s="115"/>
      <c r="S789" s="1"/>
      <c r="T789" s="1"/>
    </row>
    <row r="790" spans="1:20" ht="15.75" x14ac:dyDescent="0.2">
      <c r="A790" s="340"/>
      <c r="B790" s="340"/>
      <c r="C790" s="345"/>
      <c r="D790" s="346"/>
      <c r="E790" s="347"/>
      <c r="F790" s="303" t="s">
        <v>6010</v>
      </c>
      <c r="G790" s="348"/>
      <c r="H790" s="349"/>
      <c r="I790" s="350"/>
      <c r="J790" s="351"/>
      <c r="K790" s="352"/>
      <c r="L790" s="353"/>
      <c r="M790" s="353"/>
      <c r="N790" s="345"/>
      <c r="O790" s="115"/>
      <c r="P790" s="115"/>
      <c r="Q790" s="115"/>
      <c r="R790" s="115"/>
      <c r="S790" s="1"/>
      <c r="T790" s="1"/>
    </row>
    <row r="791" spans="1:20" ht="22.5" x14ac:dyDescent="0.2">
      <c r="A791" s="306"/>
      <c r="B791" s="354"/>
      <c r="C791" s="427">
        <v>4023</v>
      </c>
      <c r="D791" s="364" t="s">
        <v>8904</v>
      </c>
      <c r="E791" s="365" t="s">
        <v>5432</v>
      </c>
      <c r="F791" s="366" t="s">
        <v>6011</v>
      </c>
      <c r="G791" s="366" t="s">
        <v>6012</v>
      </c>
      <c r="H791" s="60" t="str">
        <f t="shared" ref="H791:H796" si="25">HYPERLINK("http://www.gardenbulbs.ru/images/Dahlia_CL/thumbnails/"&amp;D791&amp;".jpg","фото1")</f>
        <v>фото1</v>
      </c>
      <c r="I791" s="367" t="s">
        <v>6013</v>
      </c>
      <c r="J791" s="368" t="s">
        <v>8905</v>
      </c>
      <c r="K791" s="369" t="s">
        <v>24</v>
      </c>
      <c r="L791" s="370">
        <v>1</v>
      </c>
      <c r="M791" s="415">
        <v>70.7</v>
      </c>
      <c r="N791" s="371"/>
      <c r="O791" s="115"/>
      <c r="P791" s="115"/>
      <c r="Q791" s="115"/>
      <c r="R791" s="115"/>
      <c r="S791" s="1"/>
      <c r="T791" s="1"/>
    </row>
    <row r="792" spans="1:20" ht="15" x14ac:dyDescent="0.2">
      <c r="A792" s="306"/>
      <c r="B792" s="354"/>
      <c r="C792" s="427">
        <v>3665</v>
      </c>
      <c r="D792" s="364" t="s">
        <v>8906</v>
      </c>
      <c r="E792" s="365" t="s">
        <v>5432</v>
      </c>
      <c r="F792" s="366" t="s">
        <v>6014</v>
      </c>
      <c r="G792" s="366" t="s">
        <v>6015</v>
      </c>
      <c r="H792" s="60" t="str">
        <f t="shared" si="25"/>
        <v>фото1</v>
      </c>
      <c r="I792" s="367" t="s">
        <v>6016</v>
      </c>
      <c r="J792" s="368" t="s">
        <v>8905</v>
      </c>
      <c r="K792" s="369" t="s">
        <v>24</v>
      </c>
      <c r="L792" s="370">
        <v>1</v>
      </c>
      <c r="M792" s="415">
        <v>70.7</v>
      </c>
      <c r="N792" s="371"/>
      <c r="O792" s="115"/>
      <c r="P792" s="115"/>
      <c r="Q792" s="115"/>
      <c r="R792" s="115"/>
      <c r="S792" s="1"/>
      <c r="T792" s="1"/>
    </row>
    <row r="793" spans="1:20" ht="15" x14ac:dyDescent="0.2">
      <c r="A793" s="306"/>
      <c r="B793" s="354"/>
      <c r="C793" s="427">
        <v>3664</v>
      </c>
      <c r="D793" s="364" t="s">
        <v>8907</v>
      </c>
      <c r="E793" s="365" t="s">
        <v>5432</v>
      </c>
      <c r="F793" s="366" t="s">
        <v>6017</v>
      </c>
      <c r="G793" s="366" t="s">
        <v>6018</v>
      </c>
      <c r="H793" s="60" t="str">
        <f t="shared" si="25"/>
        <v>фото1</v>
      </c>
      <c r="I793" s="367" t="s">
        <v>6019</v>
      </c>
      <c r="J793" s="368" t="s">
        <v>8905</v>
      </c>
      <c r="K793" s="369" t="s">
        <v>24</v>
      </c>
      <c r="L793" s="370">
        <v>1</v>
      </c>
      <c r="M793" s="415">
        <v>70.7</v>
      </c>
      <c r="N793" s="371"/>
      <c r="O793" s="115"/>
      <c r="P793" s="115"/>
      <c r="Q793" s="115"/>
      <c r="R793" s="115"/>
      <c r="S793" s="1"/>
      <c r="T793" s="1"/>
    </row>
    <row r="794" spans="1:20" ht="15" x14ac:dyDescent="0.2">
      <c r="A794" s="306"/>
      <c r="B794" s="354"/>
      <c r="C794" s="427">
        <v>3663</v>
      </c>
      <c r="D794" s="364" t="s">
        <v>8908</v>
      </c>
      <c r="E794" s="365" t="s">
        <v>5432</v>
      </c>
      <c r="F794" s="366" t="s">
        <v>6020</v>
      </c>
      <c r="G794" s="366" t="s">
        <v>6021</v>
      </c>
      <c r="H794" s="60" t="str">
        <f t="shared" si="25"/>
        <v>фото1</v>
      </c>
      <c r="I794" s="367" t="s">
        <v>6022</v>
      </c>
      <c r="J794" s="368" t="s">
        <v>8905</v>
      </c>
      <c r="K794" s="369" t="s">
        <v>24</v>
      </c>
      <c r="L794" s="370">
        <v>1</v>
      </c>
      <c r="M794" s="415">
        <v>70.7</v>
      </c>
      <c r="N794" s="371"/>
      <c r="O794" s="115"/>
      <c r="P794" s="115"/>
      <c r="Q794" s="115"/>
      <c r="R794" s="115"/>
      <c r="S794" s="1"/>
      <c r="T794" s="1"/>
    </row>
    <row r="795" spans="1:20" ht="15" x14ac:dyDescent="0.2">
      <c r="A795" s="306"/>
      <c r="B795" s="354"/>
      <c r="C795" s="427">
        <v>4024</v>
      </c>
      <c r="D795" s="364" t="s">
        <v>8909</v>
      </c>
      <c r="E795" s="365" t="s">
        <v>5432</v>
      </c>
      <c r="F795" s="366" t="s">
        <v>6023</v>
      </c>
      <c r="G795" s="366" t="s">
        <v>6024</v>
      </c>
      <c r="H795" s="60" t="str">
        <f t="shared" si="25"/>
        <v>фото1</v>
      </c>
      <c r="I795" s="367" t="s">
        <v>6025</v>
      </c>
      <c r="J795" s="368" t="s">
        <v>8905</v>
      </c>
      <c r="K795" s="369" t="s">
        <v>24</v>
      </c>
      <c r="L795" s="370">
        <v>1</v>
      </c>
      <c r="M795" s="415">
        <v>70.7</v>
      </c>
      <c r="N795" s="371"/>
      <c r="O795" s="115"/>
      <c r="P795" s="115"/>
      <c r="Q795" s="115"/>
      <c r="R795" s="115"/>
      <c r="S795" s="1"/>
      <c r="T795" s="1"/>
    </row>
    <row r="796" spans="1:20" ht="15" x14ac:dyDescent="0.2">
      <c r="A796" s="306"/>
      <c r="B796" s="354"/>
      <c r="C796" s="427">
        <v>4025</v>
      </c>
      <c r="D796" s="364" t="s">
        <v>8910</v>
      </c>
      <c r="E796" s="365" t="s">
        <v>5432</v>
      </c>
      <c r="F796" s="366" t="s">
        <v>6026</v>
      </c>
      <c r="G796" s="366" t="s">
        <v>6027</v>
      </c>
      <c r="H796" s="60" t="str">
        <f t="shared" si="25"/>
        <v>фото1</v>
      </c>
      <c r="I796" s="367" t="s">
        <v>6028</v>
      </c>
      <c r="J796" s="368" t="s">
        <v>8905</v>
      </c>
      <c r="K796" s="369" t="s">
        <v>24</v>
      </c>
      <c r="L796" s="370">
        <v>1</v>
      </c>
      <c r="M796" s="415">
        <v>70.7</v>
      </c>
      <c r="N796" s="371"/>
      <c r="O796" s="115"/>
      <c r="P796" s="115"/>
      <c r="Q796" s="115"/>
      <c r="R796" s="115"/>
      <c r="S796" s="1"/>
      <c r="T796" s="1"/>
    </row>
    <row r="797" spans="1:20" ht="15.75" x14ac:dyDescent="0.2">
      <c r="A797" s="340"/>
      <c r="B797" s="340"/>
      <c r="C797" s="345"/>
      <c r="D797" s="346"/>
      <c r="E797" s="347"/>
      <c r="F797" s="303" t="s">
        <v>8911</v>
      </c>
      <c r="G797" s="348"/>
      <c r="H797" s="349"/>
      <c r="I797" s="350"/>
      <c r="J797" s="351"/>
      <c r="K797" s="352"/>
      <c r="L797" s="353"/>
      <c r="M797" s="353"/>
      <c r="N797" s="345"/>
      <c r="O797" s="115"/>
      <c r="P797" s="115"/>
      <c r="Q797" s="115"/>
      <c r="R797" s="115"/>
      <c r="S797" s="1"/>
      <c r="T797" s="1"/>
    </row>
    <row r="798" spans="1:20" ht="33.75" x14ac:dyDescent="0.2">
      <c r="A798" s="306"/>
      <c r="B798" s="354"/>
      <c r="C798" s="427">
        <v>6423</v>
      </c>
      <c r="D798" s="364" t="s">
        <v>10771</v>
      </c>
      <c r="E798" s="365" t="s">
        <v>5432</v>
      </c>
      <c r="F798" s="366" t="s">
        <v>10772</v>
      </c>
      <c r="G798" s="366" t="s">
        <v>10773</v>
      </c>
      <c r="H798" s="60" t="str">
        <f t="shared" ref="H798:H811" si="26">HYPERLINK("http://www.gardenbulbs.ru/images/Dahlia_CL/thumbnails/"&amp;D798&amp;".jpg","фото1")</f>
        <v>фото1</v>
      </c>
      <c r="I798" s="367" t="s">
        <v>10774</v>
      </c>
      <c r="J798" s="368" t="s">
        <v>8913</v>
      </c>
      <c r="K798" s="369" t="s">
        <v>24</v>
      </c>
      <c r="L798" s="370">
        <v>1</v>
      </c>
      <c r="M798" s="415">
        <v>87.8</v>
      </c>
      <c r="N798" s="371"/>
      <c r="O798" s="115"/>
      <c r="P798" s="115"/>
      <c r="Q798" s="115"/>
      <c r="R798" s="115"/>
      <c r="S798" s="1"/>
      <c r="T798" s="1"/>
    </row>
    <row r="799" spans="1:20" ht="22.5" x14ac:dyDescent="0.2">
      <c r="A799" s="306"/>
      <c r="B799" s="354"/>
      <c r="C799" s="427">
        <v>3965</v>
      </c>
      <c r="D799" s="364" t="s">
        <v>8912</v>
      </c>
      <c r="E799" s="365" t="s">
        <v>5432</v>
      </c>
      <c r="F799" s="366" t="s">
        <v>6029</v>
      </c>
      <c r="G799" s="366" t="s">
        <v>6030</v>
      </c>
      <c r="H799" s="60" t="str">
        <f t="shared" si="26"/>
        <v>фото1</v>
      </c>
      <c r="I799" s="367" t="s">
        <v>6031</v>
      </c>
      <c r="J799" s="368" t="s">
        <v>8913</v>
      </c>
      <c r="K799" s="369" t="s">
        <v>24</v>
      </c>
      <c r="L799" s="370">
        <v>1</v>
      </c>
      <c r="M799" s="415">
        <v>87.8</v>
      </c>
      <c r="N799" s="371"/>
      <c r="O799" s="115"/>
      <c r="P799" s="115"/>
      <c r="Q799" s="115"/>
      <c r="R799" s="115"/>
      <c r="S799" s="1"/>
      <c r="T799" s="1"/>
    </row>
    <row r="800" spans="1:20" ht="22.5" x14ac:dyDescent="0.2">
      <c r="A800" s="306"/>
      <c r="B800" s="354"/>
      <c r="C800" s="427">
        <v>3966</v>
      </c>
      <c r="D800" s="364" t="s">
        <v>8914</v>
      </c>
      <c r="E800" s="365" t="s">
        <v>5432</v>
      </c>
      <c r="F800" s="366" t="s">
        <v>6032</v>
      </c>
      <c r="G800" s="366" t="s">
        <v>6033</v>
      </c>
      <c r="H800" s="60" t="str">
        <f t="shared" si="26"/>
        <v>фото1</v>
      </c>
      <c r="I800" s="367" t="s">
        <v>6034</v>
      </c>
      <c r="J800" s="368" t="s">
        <v>8913</v>
      </c>
      <c r="K800" s="369" t="s">
        <v>24</v>
      </c>
      <c r="L800" s="370">
        <v>1</v>
      </c>
      <c r="M800" s="415">
        <v>87.8</v>
      </c>
      <c r="N800" s="371"/>
      <c r="O800" s="115"/>
      <c r="P800" s="115"/>
      <c r="Q800" s="115"/>
      <c r="R800" s="115"/>
      <c r="S800" s="1"/>
      <c r="T800" s="1"/>
    </row>
    <row r="801" spans="1:20" ht="15" x14ac:dyDescent="0.2">
      <c r="A801" s="306"/>
      <c r="B801" s="354"/>
      <c r="C801" s="427">
        <v>3967</v>
      </c>
      <c r="D801" s="364" t="s">
        <v>8915</v>
      </c>
      <c r="E801" s="365" t="s">
        <v>5432</v>
      </c>
      <c r="F801" s="366" t="s">
        <v>6035</v>
      </c>
      <c r="G801" s="366" t="s">
        <v>6036</v>
      </c>
      <c r="H801" s="60" t="str">
        <f t="shared" si="26"/>
        <v>фото1</v>
      </c>
      <c r="I801" s="367" t="s">
        <v>6037</v>
      </c>
      <c r="J801" s="368" t="s">
        <v>8913</v>
      </c>
      <c r="K801" s="369" t="s">
        <v>24</v>
      </c>
      <c r="L801" s="370">
        <v>1</v>
      </c>
      <c r="M801" s="415">
        <v>92.1</v>
      </c>
      <c r="N801" s="371"/>
      <c r="O801" s="115"/>
      <c r="P801" s="115"/>
      <c r="Q801" s="115"/>
      <c r="R801" s="115"/>
      <c r="S801" s="1"/>
      <c r="T801" s="1"/>
    </row>
    <row r="802" spans="1:20" ht="22.5" x14ac:dyDescent="0.2">
      <c r="A802" s="306"/>
      <c r="B802" s="354"/>
      <c r="C802" s="427">
        <v>6422</v>
      </c>
      <c r="D802" s="364" t="s">
        <v>10775</v>
      </c>
      <c r="E802" s="365" t="s">
        <v>5432</v>
      </c>
      <c r="F802" s="366" t="s">
        <v>10776</v>
      </c>
      <c r="G802" s="366" t="s">
        <v>10777</v>
      </c>
      <c r="H802" s="60" t="str">
        <f t="shared" si="26"/>
        <v>фото1</v>
      </c>
      <c r="I802" s="367" t="s">
        <v>10778</v>
      </c>
      <c r="J802" s="368" t="s">
        <v>8913</v>
      </c>
      <c r="K802" s="369" t="s">
        <v>24</v>
      </c>
      <c r="L802" s="370">
        <v>1</v>
      </c>
      <c r="M802" s="415">
        <v>87.8</v>
      </c>
      <c r="N802" s="371"/>
      <c r="O802" s="115"/>
      <c r="P802" s="115"/>
      <c r="Q802" s="115"/>
      <c r="R802" s="115"/>
      <c r="S802" s="1"/>
      <c r="T802" s="1"/>
    </row>
    <row r="803" spans="1:20" ht="22.5" x14ac:dyDescent="0.2">
      <c r="A803" s="306"/>
      <c r="B803" s="354"/>
      <c r="C803" s="427">
        <v>7125</v>
      </c>
      <c r="D803" s="364" t="s">
        <v>8916</v>
      </c>
      <c r="E803" s="365" t="s">
        <v>5432</v>
      </c>
      <c r="F803" s="366" t="s">
        <v>7309</v>
      </c>
      <c r="G803" s="366" t="s">
        <v>7310</v>
      </c>
      <c r="H803" s="60" t="str">
        <f t="shared" si="26"/>
        <v>фото1</v>
      </c>
      <c r="I803" s="367" t="s">
        <v>7311</v>
      </c>
      <c r="J803" s="368" t="s">
        <v>8913</v>
      </c>
      <c r="K803" s="369" t="s">
        <v>24</v>
      </c>
      <c r="L803" s="370">
        <v>1</v>
      </c>
      <c r="M803" s="415">
        <v>87.8</v>
      </c>
      <c r="N803" s="371"/>
      <c r="O803" s="115"/>
      <c r="P803" s="115"/>
      <c r="Q803" s="115"/>
      <c r="R803" s="115"/>
      <c r="S803" s="1"/>
      <c r="T803" s="1"/>
    </row>
    <row r="804" spans="1:20" ht="15" x14ac:dyDescent="0.2">
      <c r="A804" s="306"/>
      <c r="B804" s="354"/>
      <c r="C804" s="427">
        <v>3968</v>
      </c>
      <c r="D804" s="364" t="s">
        <v>8917</v>
      </c>
      <c r="E804" s="365" t="s">
        <v>5432</v>
      </c>
      <c r="F804" s="366" t="s">
        <v>6038</v>
      </c>
      <c r="G804" s="366" t="s">
        <v>6039</v>
      </c>
      <c r="H804" s="60" t="str">
        <f t="shared" si="26"/>
        <v>фото1</v>
      </c>
      <c r="I804" s="367" t="s">
        <v>6040</v>
      </c>
      <c r="J804" s="368" t="s">
        <v>8913</v>
      </c>
      <c r="K804" s="369" t="s">
        <v>24</v>
      </c>
      <c r="L804" s="370">
        <v>1</v>
      </c>
      <c r="M804" s="415">
        <v>87.8</v>
      </c>
      <c r="N804" s="371"/>
      <c r="O804" s="115"/>
      <c r="P804" s="115"/>
      <c r="Q804" s="115"/>
      <c r="R804" s="115"/>
      <c r="S804" s="1"/>
      <c r="T804" s="1"/>
    </row>
    <row r="805" spans="1:20" ht="22.5" x14ac:dyDescent="0.2">
      <c r="A805" s="306"/>
      <c r="B805" s="354"/>
      <c r="C805" s="427">
        <v>7126</v>
      </c>
      <c r="D805" s="364" t="s">
        <v>10779</v>
      </c>
      <c r="E805" s="365" t="s">
        <v>5432</v>
      </c>
      <c r="F805" s="366" t="s">
        <v>7312</v>
      </c>
      <c r="G805" s="366" t="s">
        <v>7313</v>
      </c>
      <c r="H805" s="60" t="str">
        <f t="shared" si="26"/>
        <v>фото1</v>
      </c>
      <c r="I805" s="367" t="s">
        <v>7314</v>
      </c>
      <c r="J805" s="368" t="s">
        <v>8913</v>
      </c>
      <c r="K805" s="369" t="s">
        <v>24</v>
      </c>
      <c r="L805" s="370">
        <v>1</v>
      </c>
      <c r="M805" s="415">
        <v>87.8</v>
      </c>
      <c r="N805" s="371"/>
      <c r="O805" s="115"/>
      <c r="P805" s="115"/>
      <c r="Q805" s="115"/>
      <c r="R805" s="115"/>
      <c r="S805" s="1"/>
      <c r="T805" s="1"/>
    </row>
    <row r="806" spans="1:20" ht="22.5" x14ac:dyDescent="0.2">
      <c r="A806" s="306"/>
      <c r="B806" s="354"/>
      <c r="C806" s="427">
        <v>3969</v>
      </c>
      <c r="D806" s="364" t="s">
        <v>8918</v>
      </c>
      <c r="E806" s="365" t="s">
        <v>5432</v>
      </c>
      <c r="F806" s="366" t="s">
        <v>6041</v>
      </c>
      <c r="G806" s="366" t="s">
        <v>6042</v>
      </c>
      <c r="H806" s="60" t="str">
        <f t="shared" si="26"/>
        <v>фото1</v>
      </c>
      <c r="I806" s="367" t="s">
        <v>6043</v>
      </c>
      <c r="J806" s="368" t="s">
        <v>8913</v>
      </c>
      <c r="K806" s="369" t="s">
        <v>24</v>
      </c>
      <c r="L806" s="370">
        <v>1</v>
      </c>
      <c r="M806" s="415">
        <v>87.8</v>
      </c>
      <c r="N806" s="371"/>
      <c r="O806" s="115"/>
      <c r="P806" s="115"/>
      <c r="Q806" s="115"/>
      <c r="R806" s="115"/>
      <c r="S806" s="1"/>
      <c r="T806" s="1"/>
    </row>
    <row r="807" spans="1:20" ht="22.5" x14ac:dyDescent="0.2">
      <c r="A807" s="306"/>
      <c r="B807" s="354"/>
      <c r="C807" s="427">
        <v>6426</v>
      </c>
      <c r="D807" s="364" t="s">
        <v>10780</v>
      </c>
      <c r="E807" s="365" t="s">
        <v>5432</v>
      </c>
      <c r="F807" s="366" t="s">
        <v>10781</v>
      </c>
      <c r="G807" s="366" t="s">
        <v>10782</v>
      </c>
      <c r="H807" s="60" t="str">
        <f t="shared" si="26"/>
        <v>фото1</v>
      </c>
      <c r="I807" s="367" t="s">
        <v>10783</v>
      </c>
      <c r="J807" s="368" t="s">
        <v>8913</v>
      </c>
      <c r="K807" s="369" t="s">
        <v>24</v>
      </c>
      <c r="L807" s="370">
        <v>1</v>
      </c>
      <c r="M807" s="415">
        <v>87.8</v>
      </c>
      <c r="N807" s="371"/>
      <c r="O807" s="115"/>
      <c r="P807" s="115"/>
      <c r="Q807" s="115"/>
      <c r="R807" s="115"/>
      <c r="S807" s="1"/>
      <c r="T807" s="1"/>
    </row>
    <row r="808" spans="1:20" ht="22.5" x14ac:dyDescent="0.2">
      <c r="A808" s="306"/>
      <c r="B808" s="354"/>
      <c r="C808" s="427">
        <v>3970</v>
      </c>
      <c r="D808" s="364" t="s">
        <v>8919</v>
      </c>
      <c r="E808" s="365" t="s">
        <v>5432</v>
      </c>
      <c r="F808" s="366" t="s">
        <v>6044</v>
      </c>
      <c r="G808" s="366" t="s">
        <v>6045</v>
      </c>
      <c r="H808" s="60" t="str">
        <f t="shared" si="26"/>
        <v>фото1</v>
      </c>
      <c r="I808" s="367" t="s">
        <v>6046</v>
      </c>
      <c r="J808" s="368" t="s">
        <v>8913</v>
      </c>
      <c r="K808" s="369" t="s">
        <v>24</v>
      </c>
      <c r="L808" s="370">
        <v>1</v>
      </c>
      <c r="M808" s="415">
        <v>87.8</v>
      </c>
      <c r="N808" s="371"/>
      <c r="O808" s="115"/>
      <c r="P808" s="115"/>
      <c r="Q808" s="115"/>
      <c r="R808" s="115"/>
      <c r="S808" s="1"/>
      <c r="T808" s="1"/>
    </row>
    <row r="809" spans="1:20" ht="33.75" x14ac:dyDescent="0.2">
      <c r="A809" s="306"/>
      <c r="B809" s="354"/>
      <c r="C809" s="427">
        <v>3971</v>
      </c>
      <c r="D809" s="364" t="s">
        <v>8920</v>
      </c>
      <c r="E809" s="365" t="s">
        <v>5432</v>
      </c>
      <c r="F809" s="366" t="s">
        <v>6047</v>
      </c>
      <c r="G809" s="366" t="s">
        <v>10784</v>
      </c>
      <c r="H809" s="60" t="str">
        <f t="shared" si="26"/>
        <v>фото1</v>
      </c>
      <c r="I809" s="367" t="s">
        <v>6048</v>
      </c>
      <c r="J809" s="368" t="s">
        <v>8913</v>
      </c>
      <c r="K809" s="369" t="s">
        <v>24</v>
      </c>
      <c r="L809" s="370">
        <v>1</v>
      </c>
      <c r="M809" s="415">
        <v>87.8</v>
      </c>
      <c r="N809" s="371"/>
      <c r="O809" s="115"/>
      <c r="P809" s="115"/>
      <c r="Q809" s="115"/>
      <c r="R809" s="115"/>
      <c r="S809" s="1"/>
      <c r="T809" s="1"/>
    </row>
    <row r="810" spans="1:20" ht="15" x14ac:dyDescent="0.2">
      <c r="A810" s="306"/>
      <c r="B810" s="354"/>
      <c r="C810" s="427">
        <v>3972</v>
      </c>
      <c r="D810" s="364" t="s">
        <v>8921</v>
      </c>
      <c r="E810" s="365" t="s">
        <v>5432</v>
      </c>
      <c r="F810" s="366" t="s">
        <v>6049</v>
      </c>
      <c r="G810" s="366" t="s">
        <v>6050</v>
      </c>
      <c r="H810" s="60" t="str">
        <f t="shared" si="26"/>
        <v>фото1</v>
      </c>
      <c r="I810" s="367" t="s">
        <v>6051</v>
      </c>
      <c r="J810" s="368" t="s">
        <v>8913</v>
      </c>
      <c r="K810" s="369" t="s">
        <v>24</v>
      </c>
      <c r="L810" s="370">
        <v>1</v>
      </c>
      <c r="M810" s="415">
        <v>85.3</v>
      </c>
      <c r="N810" s="371"/>
      <c r="O810" s="115"/>
      <c r="P810" s="115"/>
      <c r="Q810" s="115"/>
      <c r="R810" s="115"/>
      <c r="S810" s="1"/>
      <c r="T810" s="1"/>
    </row>
    <row r="811" spans="1:20" ht="23.25" thickBot="1" x14ac:dyDescent="0.25">
      <c r="A811" s="306"/>
      <c r="B811" s="354"/>
      <c r="C811" s="428">
        <v>7124</v>
      </c>
      <c r="D811" s="374" t="s">
        <v>8922</v>
      </c>
      <c r="E811" s="375" t="s">
        <v>5432</v>
      </c>
      <c r="F811" s="376" t="s">
        <v>7315</v>
      </c>
      <c r="G811" s="376" t="s">
        <v>7316</v>
      </c>
      <c r="H811" s="377" t="str">
        <f t="shared" si="26"/>
        <v>фото1</v>
      </c>
      <c r="I811" s="378" t="s">
        <v>7317</v>
      </c>
      <c r="J811" s="379" t="s">
        <v>8913</v>
      </c>
      <c r="K811" s="380" t="s">
        <v>24</v>
      </c>
      <c r="L811" s="381">
        <v>1</v>
      </c>
      <c r="M811" s="416">
        <v>87.8</v>
      </c>
      <c r="N811" s="382"/>
      <c r="O811" s="115"/>
      <c r="P811" s="115"/>
      <c r="Q811" s="115"/>
      <c r="R811" s="115"/>
      <c r="S811" s="1"/>
      <c r="T811" s="1"/>
    </row>
    <row r="812" spans="1:20" ht="12.75" x14ac:dyDescent="0.2">
      <c r="A812" s="306"/>
      <c r="B812" s="403"/>
      <c r="C812" s="403"/>
      <c r="D812" s="403"/>
      <c r="E812" s="403"/>
      <c r="F812" s="403"/>
      <c r="G812" s="403"/>
      <c r="H812" s="403"/>
      <c r="I812" s="403"/>
      <c r="J812" s="403"/>
      <c r="K812" s="403"/>
      <c r="L812" s="403"/>
      <c r="M812" s="403"/>
      <c r="N812" s="403"/>
      <c r="O812" s="115"/>
      <c r="P812" s="115"/>
      <c r="Q812" s="115"/>
      <c r="R812" s="115"/>
      <c r="S812" s="1"/>
      <c r="T812" s="1"/>
    </row>
    <row r="813" spans="1:20" x14ac:dyDescent="0.25">
      <c r="A813" s="291"/>
      <c r="B813" s="404"/>
      <c r="C813" s="405"/>
      <c r="D813" s="406"/>
      <c r="E813" s="407"/>
      <c r="F813" s="407" t="s">
        <v>13</v>
      </c>
      <c r="G813" s="408"/>
      <c r="H813" s="409"/>
      <c r="I813" s="410"/>
      <c r="J813" s="384"/>
      <c r="K813" s="411"/>
      <c r="L813" s="412"/>
      <c r="M813" s="413"/>
      <c r="N813" s="383"/>
      <c r="O813" s="115"/>
      <c r="P813" s="115"/>
      <c r="Q813" s="115"/>
      <c r="R813" s="115"/>
      <c r="S813" s="1"/>
      <c r="T813" s="1"/>
    </row>
    <row r="814" spans="1:20" ht="15.75" x14ac:dyDescent="0.25">
      <c r="A814" s="291"/>
      <c r="B814" s="291"/>
      <c r="C814" s="431"/>
      <c r="D814" s="432"/>
      <c r="E814" s="433"/>
      <c r="F814" s="433" t="s">
        <v>13427</v>
      </c>
      <c r="G814" s="434"/>
      <c r="H814" s="435"/>
      <c r="I814" s="436"/>
      <c r="J814" s="437"/>
      <c r="K814" s="437"/>
      <c r="L814" s="437"/>
      <c r="M814" s="438"/>
      <c r="N814" s="437"/>
    </row>
    <row r="815" spans="1:20" ht="15.75" x14ac:dyDescent="0.2">
      <c r="A815" s="306"/>
      <c r="B815" s="307"/>
      <c r="C815" s="385">
        <v>2977</v>
      </c>
      <c r="D815" s="386" t="s">
        <v>8923</v>
      </c>
      <c r="E815" s="387" t="s">
        <v>34</v>
      </c>
      <c r="F815" s="388" t="s">
        <v>6052</v>
      </c>
      <c r="G815" s="389" t="s">
        <v>13474</v>
      </c>
      <c r="H815" s="309" t="str">
        <f>HYPERLINK("http://www.gardenbulbs.ru/images/VesnaOtherCL/thumbnails/"&amp;D815&amp;".jpg","фото1")</f>
        <v>фото1</v>
      </c>
      <c r="I815" s="390" t="s">
        <v>6053</v>
      </c>
      <c r="J815" s="391" t="s">
        <v>8924</v>
      </c>
      <c r="K815" s="392" t="s">
        <v>35</v>
      </c>
      <c r="L815" s="393">
        <v>10</v>
      </c>
      <c r="M815" s="201">
        <v>61.5</v>
      </c>
      <c r="N815" s="202"/>
    </row>
    <row r="816" spans="1:20" ht="15.75" x14ac:dyDescent="0.2">
      <c r="A816" s="306"/>
      <c r="B816" s="307"/>
      <c r="C816" s="394">
        <v>1813</v>
      </c>
      <c r="D816" s="386" t="s">
        <v>8925</v>
      </c>
      <c r="E816" s="129" t="s">
        <v>34</v>
      </c>
      <c r="F816" s="130" t="s">
        <v>2955</v>
      </c>
      <c r="G816" s="395" t="s">
        <v>2956</v>
      </c>
      <c r="H816" s="309" t="str">
        <f t="shared" ref="H816:H879" si="27">HYPERLINK("http://www.gardenbulbs.ru/images/VesnaOtherCL/thumbnails/"&amp;D816&amp;".jpg","фото1")</f>
        <v>фото1</v>
      </c>
      <c r="I816" s="150" t="s">
        <v>6054</v>
      </c>
      <c r="J816" s="396" t="s">
        <v>8924</v>
      </c>
      <c r="K816" s="397" t="s">
        <v>35</v>
      </c>
      <c r="L816" s="393">
        <v>10</v>
      </c>
      <c r="M816" s="201">
        <v>61.5</v>
      </c>
      <c r="N816" s="202"/>
    </row>
    <row r="817" spans="1:14" ht="15.75" x14ac:dyDescent="0.2">
      <c r="A817" s="306"/>
      <c r="B817" s="307"/>
      <c r="C817" s="394">
        <v>1814</v>
      </c>
      <c r="D817" s="386" t="s">
        <v>8926</v>
      </c>
      <c r="E817" s="129" t="s">
        <v>34</v>
      </c>
      <c r="F817" s="130" t="s">
        <v>6055</v>
      </c>
      <c r="G817" s="395" t="s">
        <v>7318</v>
      </c>
      <c r="H817" s="309" t="str">
        <f t="shared" si="27"/>
        <v>фото1</v>
      </c>
      <c r="I817" s="150" t="s">
        <v>22</v>
      </c>
      <c r="J817" s="396" t="s">
        <v>8924</v>
      </c>
      <c r="K817" s="397" t="s">
        <v>27</v>
      </c>
      <c r="L817" s="393">
        <v>10</v>
      </c>
      <c r="M817" s="201">
        <v>61.5</v>
      </c>
      <c r="N817" s="202"/>
    </row>
    <row r="818" spans="1:14" ht="15.75" x14ac:dyDescent="0.2">
      <c r="A818" s="306"/>
      <c r="B818" s="307"/>
      <c r="C818" s="394">
        <v>178</v>
      </c>
      <c r="D818" s="386" t="s">
        <v>8927</v>
      </c>
      <c r="E818" s="129" t="s">
        <v>34</v>
      </c>
      <c r="F818" s="130" t="s">
        <v>6056</v>
      </c>
      <c r="G818" s="395" t="s">
        <v>13475</v>
      </c>
      <c r="H818" s="309" t="str">
        <f t="shared" si="27"/>
        <v>фото1</v>
      </c>
      <c r="I818" s="150" t="s">
        <v>2693</v>
      </c>
      <c r="J818" s="396" t="s">
        <v>8924</v>
      </c>
      <c r="K818" s="397" t="s">
        <v>27</v>
      </c>
      <c r="L818" s="393">
        <v>10</v>
      </c>
      <c r="M818" s="201">
        <v>61.5</v>
      </c>
      <c r="N818" s="202"/>
    </row>
    <row r="819" spans="1:14" ht="15.75" x14ac:dyDescent="0.2">
      <c r="A819" s="306"/>
      <c r="B819" s="307"/>
      <c r="C819" s="394">
        <v>1815</v>
      </c>
      <c r="D819" s="386" t="s">
        <v>8928</v>
      </c>
      <c r="E819" s="129" t="s">
        <v>34</v>
      </c>
      <c r="F819" s="130" t="s">
        <v>6057</v>
      </c>
      <c r="G819" s="395" t="s">
        <v>13476</v>
      </c>
      <c r="H819" s="309" t="str">
        <f t="shared" si="27"/>
        <v>фото1</v>
      </c>
      <c r="I819" s="150" t="s">
        <v>896</v>
      </c>
      <c r="J819" s="396" t="s">
        <v>8924</v>
      </c>
      <c r="K819" s="397" t="s">
        <v>35</v>
      </c>
      <c r="L819" s="393">
        <v>10</v>
      </c>
      <c r="M819" s="201">
        <v>61.5</v>
      </c>
      <c r="N819" s="202"/>
    </row>
    <row r="820" spans="1:14" ht="15.75" x14ac:dyDescent="0.2">
      <c r="A820" s="306"/>
      <c r="B820" s="307"/>
      <c r="C820" s="394">
        <v>1816</v>
      </c>
      <c r="D820" s="386" t="s">
        <v>8929</v>
      </c>
      <c r="E820" s="129" t="s">
        <v>34</v>
      </c>
      <c r="F820" s="130" t="s">
        <v>6058</v>
      </c>
      <c r="G820" s="395" t="s">
        <v>13477</v>
      </c>
      <c r="H820" s="309" t="str">
        <f t="shared" si="27"/>
        <v>фото1</v>
      </c>
      <c r="I820" s="150" t="s">
        <v>6059</v>
      </c>
      <c r="J820" s="396" t="s">
        <v>8924</v>
      </c>
      <c r="K820" s="397" t="s">
        <v>35</v>
      </c>
      <c r="L820" s="393">
        <v>10</v>
      </c>
      <c r="M820" s="201">
        <v>61.5</v>
      </c>
      <c r="N820" s="202"/>
    </row>
    <row r="821" spans="1:14" ht="15.75" x14ac:dyDescent="0.2">
      <c r="A821" s="306"/>
      <c r="B821" s="307"/>
      <c r="C821" s="394">
        <v>1817</v>
      </c>
      <c r="D821" s="386" t="s">
        <v>8930</v>
      </c>
      <c r="E821" s="129" t="s">
        <v>34</v>
      </c>
      <c r="F821" s="130" t="s">
        <v>6060</v>
      </c>
      <c r="G821" s="395" t="s">
        <v>7319</v>
      </c>
      <c r="H821" s="309" t="str">
        <f t="shared" si="27"/>
        <v>фото1</v>
      </c>
      <c r="I821" s="150" t="s">
        <v>6061</v>
      </c>
      <c r="J821" s="396" t="s">
        <v>8924</v>
      </c>
      <c r="K821" s="397" t="s">
        <v>35</v>
      </c>
      <c r="L821" s="393">
        <v>10</v>
      </c>
      <c r="M821" s="201">
        <v>61.5</v>
      </c>
      <c r="N821" s="202"/>
    </row>
    <row r="822" spans="1:14" ht="15.75" x14ac:dyDescent="0.2">
      <c r="A822" s="306"/>
      <c r="B822" s="307"/>
      <c r="C822" s="394">
        <v>1818</v>
      </c>
      <c r="D822" s="386" t="s">
        <v>8931</v>
      </c>
      <c r="E822" s="129" t="s">
        <v>34</v>
      </c>
      <c r="F822" s="130" t="s">
        <v>6062</v>
      </c>
      <c r="G822" s="395" t="s">
        <v>7320</v>
      </c>
      <c r="H822" s="309" t="str">
        <f t="shared" si="27"/>
        <v>фото1</v>
      </c>
      <c r="I822" s="150" t="s">
        <v>6063</v>
      </c>
      <c r="J822" s="396" t="s">
        <v>8924</v>
      </c>
      <c r="K822" s="397" t="s">
        <v>35</v>
      </c>
      <c r="L822" s="393">
        <v>10</v>
      </c>
      <c r="M822" s="201">
        <v>61.5</v>
      </c>
      <c r="N822" s="202"/>
    </row>
    <row r="823" spans="1:14" ht="15.75" x14ac:dyDescent="0.2">
      <c r="A823" s="306"/>
      <c r="B823" s="307"/>
      <c r="C823" s="394">
        <v>2955</v>
      </c>
      <c r="D823" s="386" t="s">
        <v>8932</v>
      </c>
      <c r="E823" s="129" t="s">
        <v>34</v>
      </c>
      <c r="F823" s="130" t="s">
        <v>6064</v>
      </c>
      <c r="G823" s="395" t="s">
        <v>13478</v>
      </c>
      <c r="H823" s="309" t="str">
        <f t="shared" si="27"/>
        <v>фото1</v>
      </c>
      <c r="I823" s="150" t="s">
        <v>22</v>
      </c>
      <c r="J823" s="396" t="s">
        <v>8924</v>
      </c>
      <c r="K823" s="397" t="s">
        <v>35</v>
      </c>
      <c r="L823" s="393">
        <v>10</v>
      </c>
      <c r="M823" s="201">
        <v>48.9</v>
      </c>
      <c r="N823" s="202"/>
    </row>
    <row r="824" spans="1:14" ht="15.75" x14ac:dyDescent="0.2">
      <c r="A824" s="306"/>
      <c r="B824" s="307"/>
      <c r="C824" s="394">
        <v>1</v>
      </c>
      <c r="D824" s="386" t="s">
        <v>8933</v>
      </c>
      <c r="E824" s="129" t="s">
        <v>34</v>
      </c>
      <c r="F824" s="130" t="s">
        <v>6065</v>
      </c>
      <c r="G824" s="395" t="s">
        <v>7321</v>
      </c>
      <c r="H824" s="309" t="str">
        <f t="shared" si="27"/>
        <v>фото1</v>
      </c>
      <c r="I824" s="150" t="s">
        <v>6066</v>
      </c>
      <c r="J824" s="396" t="s">
        <v>8924</v>
      </c>
      <c r="K824" s="397" t="s">
        <v>35</v>
      </c>
      <c r="L824" s="393">
        <v>10</v>
      </c>
      <c r="M824" s="201">
        <v>61.5</v>
      </c>
      <c r="N824" s="202"/>
    </row>
    <row r="825" spans="1:14" ht="15.75" x14ac:dyDescent="0.2">
      <c r="A825" s="306"/>
      <c r="B825" s="307"/>
      <c r="C825" s="394">
        <v>2971</v>
      </c>
      <c r="D825" s="386" t="s">
        <v>8934</v>
      </c>
      <c r="E825" s="129" t="s">
        <v>34</v>
      </c>
      <c r="F825" s="130" t="s">
        <v>6067</v>
      </c>
      <c r="G825" s="395" t="s">
        <v>13479</v>
      </c>
      <c r="H825" s="309" t="str">
        <f t="shared" si="27"/>
        <v>фото1</v>
      </c>
      <c r="I825" s="150" t="s">
        <v>9</v>
      </c>
      <c r="J825" s="396" t="s">
        <v>8924</v>
      </c>
      <c r="K825" s="397" t="s">
        <v>35</v>
      </c>
      <c r="L825" s="393">
        <v>10</v>
      </c>
      <c r="M825" s="201">
        <v>52.1</v>
      </c>
      <c r="N825" s="202"/>
    </row>
    <row r="826" spans="1:14" ht="15.75" x14ac:dyDescent="0.2">
      <c r="A826" s="306"/>
      <c r="B826" s="307"/>
      <c r="C826" s="394">
        <v>1810</v>
      </c>
      <c r="D826" s="386" t="s">
        <v>8935</v>
      </c>
      <c r="E826" s="129" t="s">
        <v>34</v>
      </c>
      <c r="F826" s="130" t="s">
        <v>6068</v>
      </c>
      <c r="G826" s="395" t="s">
        <v>13480</v>
      </c>
      <c r="H826" s="309" t="str">
        <f t="shared" si="27"/>
        <v>фото1</v>
      </c>
      <c r="I826" s="150" t="s">
        <v>6069</v>
      </c>
      <c r="J826" s="396" t="s">
        <v>8924</v>
      </c>
      <c r="K826" s="397" t="s">
        <v>35</v>
      </c>
      <c r="L826" s="393">
        <v>10</v>
      </c>
      <c r="M826" s="201">
        <v>61.5</v>
      </c>
      <c r="N826" s="202"/>
    </row>
    <row r="827" spans="1:14" ht="15.75" x14ac:dyDescent="0.2">
      <c r="A827" s="306"/>
      <c r="B827" s="307"/>
      <c r="C827" s="394">
        <v>1811</v>
      </c>
      <c r="D827" s="386" t="s">
        <v>8936</v>
      </c>
      <c r="E827" s="129" t="s">
        <v>34</v>
      </c>
      <c r="F827" s="130" t="s">
        <v>6070</v>
      </c>
      <c r="G827" s="395" t="s">
        <v>7322</v>
      </c>
      <c r="H827" s="309" t="str">
        <f t="shared" si="27"/>
        <v>фото1</v>
      </c>
      <c r="I827" s="150" t="s">
        <v>779</v>
      </c>
      <c r="J827" s="396" t="s">
        <v>8924</v>
      </c>
      <c r="K827" s="397" t="s">
        <v>35</v>
      </c>
      <c r="L827" s="393">
        <v>10</v>
      </c>
      <c r="M827" s="201">
        <v>52.1</v>
      </c>
      <c r="N827" s="202"/>
    </row>
    <row r="828" spans="1:14" ht="15.75" x14ac:dyDescent="0.2">
      <c r="A828" s="306"/>
      <c r="B828" s="307"/>
      <c r="C828" s="394">
        <v>180</v>
      </c>
      <c r="D828" s="386" t="s">
        <v>8937</v>
      </c>
      <c r="E828" s="129" t="s">
        <v>34</v>
      </c>
      <c r="F828" s="130" t="s">
        <v>6071</v>
      </c>
      <c r="G828" s="395" t="s">
        <v>13481</v>
      </c>
      <c r="H828" s="309" t="str">
        <f t="shared" si="27"/>
        <v>фото1</v>
      </c>
      <c r="I828" s="150" t="s">
        <v>896</v>
      </c>
      <c r="J828" s="396" t="s">
        <v>8924</v>
      </c>
      <c r="K828" s="397" t="s">
        <v>27</v>
      </c>
      <c r="L828" s="393">
        <v>10</v>
      </c>
      <c r="M828" s="201">
        <v>108.9</v>
      </c>
      <c r="N828" s="202"/>
    </row>
    <row r="829" spans="1:14" ht="15.75" x14ac:dyDescent="0.2">
      <c r="A829" s="306"/>
      <c r="B829" s="307"/>
      <c r="C829" s="394">
        <v>199</v>
      </c>
      <c r="D829" s="386" t="s">
        <v>8938</v>
      </c>
      <c r="E829" s="129" t="s">
        <v>6072</v>
      </c>
      <c r="F829" s="130" t="s">
        <v>6073</v>
      </c>
      <c r="G829" s="395" t="s">
        <v>13482</v>
      </c>
      <c r="H829" s="309" t="str">
        <f t="shared" si="27"/>
        <v>фото1</v>
      </c>
      <c r="I829" s="150" t="s">
        <v>6074</v>
      </c>
      <c r="J829" s="396">
        <v>50</v>
      </c>
      <c r="K829" s="397" t="s">
        <v>28</v>
      </c>
      <c r="L829" s="393">
        <v>10</v>
      </c>
      <c r="M829" s="201">
        <v>52.1</v>
      </c>
      <c r="N829" s="202"/>
    </row>
    <row r="830" spans="1:14" ht="38.25" x14ac:dyDescent="0.2">
      <c r="A830" s="306"/>
      <c r="B830" s="307"/>
      <c r="C830" s="398" t="s">
        <v>13428</v>
      </c>
      <c r="D830" s="386" t="s">
        <v>13429</v>
      </c>
      <c r="E830" s="445" t="s">
        <v>6075</v>
      </c>
      <c r="F830" s="399" t="s">
        <v>13430</v>
      </c>
      <c r="G830" s="447" t="s">
        <v>13483</v>
      </c>
      <c r="H830" s="400" t="str">
        <f t="shared" si="27"/>
        <v>фото1</v>
      </c>
      <c r="I830" s="150" t="s">
        <v>13431</v>
      </c>
      <c r="J830" s="396" t="s">
        <v>8940</v>
      </c>
      <c r="K830" s="397" t="s">
        <v>27</v>
      </c>
      <c r="L830" s="393">
        <v>10</v>
      </c>
      <c r="M830" s="201">
        <v>77.3</v>
      </c>
      <c r="N830" s="202"/>
    </row>
    <row r="831" spans="1:14" ht="15.75" x14ac:dyDescent="0.2">
      <c r="A831" s="306"/>
      <c r="B831" s="307"/>
      <c r="C831" s="394">
        <v>182</v>
      </c>
      <c r="D831" s="386" t="s">
        <v>8939</v>
      </c>
      <c r="E831" s="129" t="s">
        <v>6075</v>
      </c>
      <c r="F831" s="130" t="s">
        <v>13432</v>
      </c>
      <c r="G831" s="395" t="s">
        <v>13484</v>
      </c>
      <c r="H831" s="309" t="str">
        <f t="shared" si="27"/>
        <v>фото1</v>
      </c>
      <c r="I831" s="150" t="s">
        <v>22</v>
      </c>
      <c r="J831" s="396" t="s">
        <v>8940</v>
      </c>
      <c r="K831" s="397" t="s">
        <v>27</v>
      </c>
      <c r="L831" s="393">
        <v>10</v>
      </c>
      <c r="M831" s="201">
        <v>77.3</v>
      </c>
      <c r="N831" s="202"/>
    </row>
    <row r="832" spans="1:14" ht="15.75" x14ac:dyDescent="0.2">
      <c r="A832" s="306"/>
      <c r="B832" s="307"/>
      <c r="C832" s="394">
        <v>212</v>
      </c>
      <c r="D832" s="386" t="s">
        <v>13433</v>
      </c>
      <c r="E832" s="129" t="s">
        <v>6076</v>
      </c>
      <c r="F832" s="130" t="s">
        <v>6077</v>
      </c>
      <c r="G832" s="395" t="s">
        <v>13485</v>
      </c>
      <c r="H832" s="309" t="str">
        <f t="shared" si="27"/>
        <v>фото1</v>
      </c>
      <c r="I832" s="150" t="s">
        <v>896</v>
      </c>
      <c r="J832" s="396">
        <v>50</v>
      </c>
      <c r="K832" s="397" t="s">
        <v>44</v>
      </c>
      <c r="L832" s="393">
        <v>5</v>
      </c>
      <c r="M832" s="201">
        <v>178.4</v>
      </c>
      <c r="N832" s="202"/>
    </row>
    <row r="833" spans="1:14" ht="15.75" x14ac:dyDescent="0.2">
      <c r="A833" s="306"/>
      <c r="B833" s="307"/>
      <c r="C833" s="394">
        <v>206</v>
      </c>
      <c r="D833" s="386" t="s">
        <v>8941</v>
      </c>
      <c r="E833" s="129" t="s">
        <v>4698</v>
      </c>
      <c r="F833" s="130" t="s">
        <v>6078</v>
      </c>
      <c r="G833" s="395" t="s">
        <v>13486</v>
      </c>
      <c r="H833" s="309" t="str">
        <f t="shared" si="27"/>
        <v>фото1</v>
      </c>
      <c r="I833" s="150" t="s">
        <v>6079</v>
      </c>
      <c r="J833" s="396">
        <v>50</v>
      </c>
      <c r="K833" s="397" t="s">
        <v>6080</v>
      </c>
      <c r="L833" s="393">
        <v>10</v>
      </c>
      <c r="M833" s="201">
        <v>132.6</v>
      </c>
      <c r="N833" s="202"/>
    </row>
    <row r="834" spans="1:14" ht="15.75" x14ac:dyDescent="0.2">
      <c r="A834" s="306"/>
      <c r="B834" s="307"/>
      <c r="C834" s="398" t="s">
        <v>13434</v>
      </c>
      <c r="D834" s="386" t="s">
        <v>13435</v>
      </c>
      <c r="E834" s="129" t="s">
        <v>6081</v>
      </c>
      <c r="F834" s="130" t="s">
        <v>13436</v>
      </c>
      <c r="G834" s="395" t="s">
        <v>13487</v>
      </c>
      <c r="H834" s="309" t="str">
        <f t="shared" si="27"/>
        <v>фото1</v>
      </c>
      <c r="I834" s="150" t="s">
        <v>13437</v>
      </c>
      <c r="J834" s="396">
        <v>25</v>
      </c>
      <c r="K834" s="397" t="s">
        <v>37</v>
      </c>
      <c r="L834" s="393">
        <v>10</v>
      </c>
      <c r="M834" s="201">
        <v>112.1</v>
      </c>
      <c r="N834" s="202"/>
    </row>
    <row r="835" spans="1:14" ht="15.75" x14ac:dyDescent="0.2">
      <c r="A835" s="306"/>
      <c r="B835" s="307"/>
      <c r="C835" s="394">
        <v>268</v>
      </c>
      <c r="D835" s="386" t="s">
        <v>8942</v>
      </c>
      <c r="E835" s="129" t="s">
        <v>6081</v>
      </c>
      <c r="F835" s="130" t="s">
        <v>6082</v>
      </c>
      <c r="G835" s="395" t="s">
        <v>13488</v>
      </c>
      <c r="H835" s="309" t="str">
        <f t="shared" si="27"/>
        <v>фото1</v>
      </c>
      <c r="I835" s="150" t="s">
        <v>2592</v>
      </c>
      <c r="J835" s="396">
        <v>15</v>
      </c>
      <c r="K835" s="397" t="s">
        <v>40</v>
      </c>
      <c r="L835" s="393">
        <v>10</v>
      </c>
      <c r="M835" s="201">
        <v>77.3</v>
      </c>
      <c r="N835" s="202"/>
    </row>
    <row r="836" spans="1:14" ht="15.75" x14ac:dyDescent="0.2">
      <c r="A836" s="306"/>
      <c r="B836" s="307"/>
      <c r="C836" s="394">
        <v>216</v>
      </c>
      <c r="D836" s="386" t="s">
        <v>8943</v>
      </c>
      <c r="E836" s="129" t="s">
        <v>36</v>
      </c>
      <c r="F836" s="130" t="s">
        <v>6083</v>
      </c>
      <c r="G836" s="395" t="s">
        <v>21</v>
      </c>
      <c r="H836" s="309" t="str">
        <f t="shared" si="27"/>
        <v>фото1</v>
      </c>
      <c r="I836" s="150" t="s">
        <v>6084</v>
      </c>
      <c r="J836" s="396">
        <v>40</v>
      </c>
      <c r="K836" s="397" t="s">
        <v>27</v>
      </c>
      <c r="L836" s="393">
        <v>15</v>
      </c>
      <c r="M836" s="201">
        <v>56.8</v>
      </c>
      <c r="N836" s="202"/>
    </row>
    <row r="837" spans="1:14" ht="15.75" x14ac:dyDescent="0.2">
      <c r="A837" s="306"/>
      <c r="B837" s="307"/>
      <c r="C837" s="394">
        <v>6010</v>
      </c>
      <c r="D837" s="386" t="s">
        <v>10785</v>
      </c>
      <c r="E837" s="130" t="s">
        <v>10786</v>
      </c>
      <c r="F837" s="130" t="s">
        <v>6083</v>
      </c>
      <c r="G837" s="130" t="s">
        <v>21</v>
      </c>
      <c r="H837" s="309" t="str">
        <f t="shared" si="27"/>
        <v>фото1</v>
      </c>
      <c r="I837" s="150" t="s">
        <v>6084</v>
      </c>
      <c r="J837" s="396">
        <v>40</v>
      </c>
      <c r="K837" s="397" t="s">
        <v>10787</v>
      </c>
      <c r="L837" s="393">
        <v>10</v>
      </c>
      <c r="M837" s="201">
        <v>195.8</v>
      </c>
      <c r="N837" s="202"/>
    </row>
    <row r="838" spans="1:14" ht="15.75" x14ac:dyDescent="0.2">
      <c r="A838" s="306"/>
      <c r="B838" s="307"/>
      <c r="C838" s="394">
        <v>189</v>
      </c>
      <c r="D838" s="386" t="s">
        <v>8944</v>
      </c>
      <c r="E838" s="129" t="s">
        <v>6085</v>
      </c>
      <c r="F838" s="130" t="s">
        <v>6083</v>
      </c>
      <c r="G838" s="395" t="s">
        <v>13489</v>
      </c>
      <c r="H838" s="309" t="str">
        <f t="shared" si="27"/>
        <v>фото1</v>
      </c>
      <c r="I838" s="150" t="s">
        <v>22</v>
      </c>
      <c r="J838" s="396">
        <v>80</v>
      </c>
      <c r="K838" s="397" t="s">
        <v>51</v>
      </c>
      <c r="L838" s="393">
        <v>10</v>
      </c>
      <c r="M838" s="201">
        <v>66.3</v>
      </c>
      <c r="N838" s="202"/>
    </row>
    <row r="839" spans="1:14" ht="15.75" x14ac:dyDescent="0.2">
      <c r="A839" s="306"/>
      <c r="B839" s="307"/>
      <c r="C839" s="398" t="s">
        <v>13438</v>
      </c>
      <c r="D839" s="386" t="s">
        <v>13439</v>
      </c>
      <c r="E839" s="445" t="s">
        <v>6085</v>
      </c>
      <c r="F839" s="399" t="s">
        <v>13440</v>
      </c>
      <c r="G839" s="447" t="s">
        <v>13490</v>
      </c>
      <c r="H839" s="400" t="str">
        <f t="shared" si="27"/>
        <v>фото1</v>
      </c>
      <c r="I839" s="150" t="s">
        <v>2587</v>
      </c>
      <c r="J839" s="396" t="s">
        <v>13441</v>
      </c>
      <c r="K839" s="397" t="s">
        <v>37</v>
      </c>
      <c r="L839" s="393">
        <v>10</v>
      </c>
      <c r="M839" s="201">
        <v>112.1</v>
      </c>
      <c r="N839" s="202"/>
    </row>
    <row r="840" spans="1:14" ht="25.5" x14ac:dyDescent="0.2">
      <c r="A840" s="306"/>
      <c r="B840" s="307"/>
      <c r="C840" s="398" t="s">
        <v>13442</v>
      </c>
      <c r="D840" s="386" t="s">
        <v>13443</v>
      </c>
      <c r="E840" s="445" t="s">
        <v>6085</v>
      </c>
      <c r="F840" s="399" t="s">
        <v>13444</v>
      </c>
      <c r="G840" s="447" t="s">
        <v>13491</v>
      </c>
      <c r="H840" s="400" t="str">
        <f t="shared" si="27"/>
        <v>фото1</v>
      </c>
      <c r="I840" s="150" t="s">
        <v>13445</v>
      </c>
      <c r="J840" s="396">
        <v>50</v>
      </c>
      <c r="K840" s="397" t="s">
        <v>13446</v>
      </c>
      <c r="L840" s="393">
        <v>10</v>
      </c>
      <c r="M840" s="201">
        <v>143.69999999999999</v>
      </c>
      <c r="N840" s="202"/>
    </row>
    <row r="841" spans="1:14" ht="15.75" x14ac:dyDescent="0.2">
      <c r="A841" s="306"/>
      <c r="B841" s="307"/>
      <c r="C841" s="394">
        <v>195</v>
      </c>
      <c r="D841" s="386" t="s">
        <v>8945</v>
      </c>
      <c r="E841" s="129" t="s">
        <v>6085</v>
      </c>
      <c r="F841" s="130" t="s">
        <v>6086</v>
      </c>
      <c r="G841" s="395" t="s">
        <v>13492</v>
      </c>
      <c r="H841" s="309" t="str">
        <f t="shared" si="27"/>
        <v>фото1</v>
      </c>
      <c r="I841" s="150" t="s">
        <v>6087</v>
      </c>
      <c r="J841" s="396">
        <v>80</v>
      </c>
      <c r="K841" s="397" t="s">
        <v>37</v>
      </c>
      <c r="L841" s="393">
        <v>10</v>
      </c>
      <c r="M841" s="201">
        <v>140.5</v>
      </c>
      <c r="N841" s="202"/>
    </row>
    <row r="842" spans="1:14" ht="15.75" x14ac:dyDescent="0.2">
      <c r="A842" s="306"/>
      <c r="B842" s="307"/>
      <c r="C842" s="394">
        <v>1956</v>
      </c>
      <c r="D842" s="386" t="s">
        <v>8946</v>
      </c>
      <c r="E842" s="129" t="s">
        <v>29</v>
      </c>
      <c r="F842" s="130" t="s">
        <v>6088</v>
      </c>
      <c r="G842" s="395" t="s">
        <v>13493</v>
      </c>
      <c r="H842" s="309" t="str">
        <f t="shared" si="27"/>
        <v>фото1</v>
      </c>
      <c r="I842" s="150" t="s">
        <v>6089</v>
      </c>
      <c r="J842" s="396">
        <v>60</v>
      </c>
      <c r="K842" s="397" t="s">
        <v>37</v>
      </c>
      <c r="L842" s="393">
        <v>10</v>
      </c>
      <c r="M842" s="201">
        <v>52.1</v>
      </c>
      <c r="N842" s="202"/>
    </row>
    <row r="843" spans="1:14" ht="15.75" x14ac:dyDescent="0.2">
      <c r="A843" s="306"/>
      <c r="B843" s="307"/>
      <c r="C843" s="394">
        <v>218</v>
      </c>
      <c r="D843" s="386" t="s">
        <v>8947</v>
      </c>
      <c r="E843" s="129" t="s">
        <v>6090</v>
      </c>
      <c r="F843" s="130" t="s">
        <v>6083</v>
      </c>
      <c r="G843" s="395" t="s">
        <v>21</v>
      </c>
      <c r="H843" s="309" t="str">
        <f t="shared" si="27"/>
        <v>фото1</v>
      </c>
      <c r="I843" s="150" t="s">
        <v>22</v>
      </c>
      <c r="J843" s="396">
        <v>30</v>
      </c>
      <c r="K843" s="397" t="s">
        <v>45</v>
      </c>
      <c r="L843" s="393">
        <v>3</v>
      </c>
      <c r="M843" s="201">
        <v>127.9</v>
      </c>
      <c r="N843" s="202"/>
    </row>
    <row r="844" spans="1:14" ht="15.75" x14ac:dyDescent="0.2">
      <c r="A844" s="306"/>
      <c r="B844" s="307"/>
      <c r="C844" s="398" t="s">
        <v>13447</v>
      </c>
      <c r="D844" s="386" t="s">
        <v>13448</v>
      </c>
      <c r="E844" s="129" t="s">
        <v>6090</v>
      </c>
      <c r="F844" s="130" t="s">
        <v>3508</v>
      </c>
      <c r="G844" s="395" t="s">
        <v>13494</v>
      </c>
      <c r="H844" s="309" t="str">
        <f t="shared" si="27"/>
        <v>фото1</v>
      </c>
      <c r="I844" s="150" t="s">
        <v>896</v>
      </c>
      <c r="J844" s="396">
        <v>50</v>
      </c>
      <c r="K844" s="397" t="s">
        <v>45</v>
      </c>
      <c r="L844" s="393">
        <v>3</v>
      </c>
      <c r="M844" s="201">
        <v>142.1</v>
      </c>
      <c r="N844" s="202"/>
    </row>
    <row r="845" spans="1:14" ht="51" x14ac:dyDescent="0.2">
      <c r="A845" s="306"/>
      <c r="B845" s="307"/>
      <c r="C845" s="394">
        <v>6885</v>
      </c>
      <c r="D845" s="386" t="s">
        <v>10788</v>
      </c>
      <c r="E845" s="129" t="s">
        <v>6091</v>
      </c>
      <c r="F845" s="130" t="s">
        <v>10789</v>
      </c>
      <c r="G845" s="395" t="s">
        <v>13495</v>
      </c>
      <c r="H845" s="309" t="str">
        <f t="shared" si="27"/>
        <v>фото1</v>
      </c>
      <c r="I845" s="150" t="s">
        <v>10790</v>
      </c>
      <c r="J845" s="396" t="s">
        <v>10791</v>
      </c>
      <c r="K845" s="397" t="s">
        <v>35</v>
      </c>
      <c r="L845" s="393">
        <v>15</v>
      </c>
      <c r="M845" s="201">
        <v>40.200000000000003</v>
      </c>
      <c r="N845" s="202"/>
    </row>
    <row r="846" spans="1:14" ht="25.5" x14ac:dyDescent="0.2">
      <c r="A846" s="306"/>
      <c r="B846" s="307"/>
      <c r="C846" s="394">
        <v>3003</v>
      </c>
      <c r="D846" s="386" t="s">
        <v>8948</v>
      </c>
      <c r="E846" s="129" t="s">
        <v>6091</v>
      </c>
      <c r="F846" s="130" t="s">
        <v>6092</v>
      </c>
      <c r="G846" s="395" t="s">
        <v>13496</v>
      </c>
      <c r="H846" s="309" t="str">
        <f t="shared" si="27"/>
        <v>фото1</v>
      </c>
      <c r="I846" s="150" t="s">
        <v>6093</v>
      </c>
      <c r="J846" s="396" t="s">
        <v>8949</v>
      </c>
      <c r="K846" s="397" t="s">
        <v>24</v>
      </c>
      <c r="L846" s="393">
        <v>5</v>
      </c>
      <c r="M846" s="201">
        <v>112.9</v>
      </c>
      <c r="N846" s="202"/>
    </row>
    <row r="847" spans="1:14" ht="25.5" x14ac:dyDescent="0.2">
      <c r="A847" s="306"/>
      <c r="B847" s="307"/>
      <c r="C847" s="394">
        <v>6884</v>
      </c>
      <c r="D847" s="386" t="s">
        <v>10792</v>
      </c>
      <c r="E847" s="129" t="s">
        <v>6091</v>
      </c>
      <c r="F847" s="130" t="s">
        <v>10793</v>
      </c>
      <c r="G847" s="395" t="s">
        <v>13497</v>
      </c>
      <c r="H847" s="309" t="str">
        <f t="shared" si="27"/>
        <v>фото1</v>
      </c>
      <c r="I847" s="150" t="s">
        <v>10794</v>
      </c>
      <c r="J847" s="401">
        <v>42278</v>
      </c>
      <c r="K847" s="397" t="s">
        <v>24</v>
      </c>
      <c r="L847" s="393">
        <v>5</v>
      </c>
      <c r="M847" s="201">
        <v>85.2</v>
      </c>
      <c r="N847" s="202"/>
    </row>
    <row r="848" spans="1:14" ht="15.75" x14ac:dyDescent="0.2">
      <c r="A848" s="306"/>
      <c r="B848" s="307"/>
      <c r="C848" s="394">
        <v>5787</v>
      </c>
      <c r="D848" s="386" t="s">
        <v>10800</v>
      </c>
      <c r="E848" s="129" t="s">
        <v>6094</v>
      </c>
      <c r="F848" s="130" t="s">
        <v>10801</v>
      </c>
      <c r="G848" s="395" t="s">
        <v>13498</v>
      </c>
      <c r="H848" s="309" t="str">
        <f t="shared" si="27"/>
        <v>фото1</v>
      </c>
      <c r="I848" s="150" t="s">
        <v>10802</v>
      </c>
      <c r="J848" s="396">
        <v>50</v>
      </c>
      <c r="K848" s="397" t="s">
        <v>13283</v>
      </c>
      <c r="L848" s="393">
        <v>7</v>
      </c>
      <c r="M848" s="201">
        <v>115.9</v>
      </c>
      <c r="N848" s="202"/>
    </row>
    <row r="849" spans="1:14" ht="15.75" x14ac:dyDescent="0.2">
      <c r="A849" s="306"/>
      <c r="B849" s="307"/>
      <c r="C849" s="394">
        <v>219</v>
      </c>
      <c r="D849" s="386" t="s">
        <v>8950</v>
      </c>
      <c r="E849" s="129" t="s">
        <v>6094</v>
      </c>
      <c r="F849" s="130" t="s">
        <v>6095</v>
      </c>
      <c r="G849" s="395" t="s">
        <v>7320</v>
      </c>
      <c r="H849" s="309" t="str">
        <f t="shared" si="27"/>
        <v>фото1</v>
      </c>
      <c r="I849" s="150" t="s">
        <v>896</v>
      </c>
      <c r="J849" s="396">
        <v>90</v>
      </c>
      <c r="K849" s="397" t="s">
        <v>35</v>
      </c>
      <c r="L849" s="393">
        <v>7</v>
      </c>
      <c r="M849" s="201">
        <v>115.9</v>
      </c>
      <c r="N849" s="202"/>
    </row>
    <row r="850" spans="1:14" ht="36" x14ac:dyDescent="0.2">
      <c r="A850" s="306"/>
      <c r="B850" s="307"/>
      <c r="C850" s="394">
        <v>5759</v>
      </c>
      <c r="D850" s="386" t="s">
        <v>10795</v>
      </c>
      <c r="E850" s="131" t="s">
        <v>10796</v>
      </c>
      <c r="F850" s="130" t="s">
        <v>10797</v>
      </c>
      <c r="G850" s="395" t="s">
        <v>13499</v>
      </c>
      <c r="H850" s="309" t="str">
        <f t="shared" si="27"/>
        <v>фото1</v>
      </c>
      <c r="I850" s="150" t="s">
        <v>10799</v>
      </c>
      <c r="J850" s="396" t="s">
        <v>7632</v>
      </c>
      <c r="K850" s="397" t="s">
        <v>4</v>
      </c>
      <c r="L850" s="393">
        <v>2</v>
      </c>
      <c r="M850" s="201">
        <v>106.4</v>
      </c>
      <c r="N850" s="202"/>
    </row>
    <row r="851" spans="1:14" ht="15.75" x14ac:dyDescent="0.2">
      <c r="A851" s="306"/>
      <c r="B851" s="307"/>
      <c r="C851" s="394">
        <v>328</v>
      </c>
      <c r="D851" s="386" t="s">
        <v>8951</v>
      </c>
      <c r="E851" s="129" t="s">
        <v>3817</v>
      </c>
      <c r="F851" s="130" t="s">
        <v>3758</v>
      </c>
      <c r="G851" s="395" t="s">
        <v>25</v>
      </c>
      <c r="H851" s="309" t="str">
        <f t="shared" si="27"/>
        <v>фото1</v>
      </c>
      <c r="I851" s="150" t="s">
        <v>896</v>
      </c>
      <c r="J851" s="396" t="s">
        <v>8952</v>
      </c>
      <c r="K851" s="397" t="s">
        <v>40</v>
      </c>
      <c r="L851" s="393">
        <v>10</v>
      </c>
      <c r="M851" s="201">
        <v>88.4</v>
      </c>
      <c r="N851" s="202"/>
    </row>
    <row r="852" spans="1:14" ht="15.75" x14ac:dyDescent="0.2">
      <c r="A852" s="306"/>
      <c r="B852" s="307"/>
      <c r="C852" s="394">
        <v>3007</v>
      </c>
      <c r="D852" s="386" t="s">
        <v>8953</v>
      </c>
      <c r="E852" s="129" t="s">
        <v>3817</v>
      </c>
      <c r="F852" s="130" t="s">
        <v>6096</v>
      </c>
      <c r="G852" s="395" t="s">
        <v>42</v>
      </c>
      <c r="H852" s="309" t="str">
        <f t="shared" si="27"/>
        <v>фото1</v>
      </c>
      <c r="I852" s="150" t="s">
        <v>754</v>
      </c>
      <c r="J852" s="396" t="s">
        <v>8952</v>
      </c>
      <c r="K852" s="397" t="s">
        <v>40</v>
      </c>
      <c r="L852" s="393">
        <v>10</v>
      </c>
      <c r="M852" s="201">
        <v>88.4</v>
      </c>
      <c r="N852" s="202"/>
    </row>
    <row r="853" spans="1:14" ht="15.75" x14ac:dyDescent="0.2">
      <c r="A853" s="306"/>
      <c r="B853" s="307"/>
      <c r="C853" s="394">
        <v>3008</v>
      </c>
      <c r="D853" s="386" t="s">
        <v>8954</v>
      </c>
      <c r="E853" s="129" t="s">
        <v>3817</v>
      </c>
      <c r="F853" s="130" t="s">
        <v>6097</v>
      </c>
      <c r="G853" s="395" t="s">
        <v>13500</v>
      </c>
      <c r="H853" s="309" t="str">
        <f t="shared" si="27"/>
        <v>фото1</v>
      </c>
      <c r="I853" s="150" t="s">
        <v>2447</v>
      </c>
      <c r="J853" s="396" t="s">
        <v>8952</v>
      </c>
      <c r="K853" s="397" t="s">
        <v>40</v>
      </c>
      <c r="L853" s="393">
        <v>10</v>
      </c>
      <c r="M853" s="201">
        <v>88.4</v>
      </c>
      <c r="N853" s="202"/>
    </row>
    <row r="854" spans="1:14" ht="15.75" x14ac:dyDescent="0.2">
      <c r="A854" s="306"/>
      <c r="B854" s="307"/>
      <c r="C854" s="394">
        <v>1003</v>
      </c>
      <c r="D854" s="386" t="s">
        <v>8955</v>
      </c>
      <c r="E854" s="129" t="s">
        <v>3817</v>
      </c>
      <c r="F854" s="130" t="s">
        <v>6098</v>
      </c>
      <c r="G854" s="395" t="s">
        <v>7323</v>
      </c>
      <c r="H854" s="309" t="str">
        <f t="shared" si="27"/>
        <v>фото1</v>
      </c>
      <c r="I854" s="150" t="s">
        <v>6099</v>
      </c>
      <c r="J854" s="396" t="s">
        <v>8952</v>
      </c>
      <c r="K854" s="397" t="s">
        <v>5293</v>
      </c>
      <c r="L854" s="393">
        <v>5</v>
      </c>
      <c r="M854" s="201">
        <v>195.8</v>
      </c>
      <c r="N854" s="202"/>
    </row>
    <row r="855" spans="1:14" ht="15.75" x14ac:dyDescent="0.2">
      <c r="A855" s="306"/>
      <c r="B855" s="307"/>
      <c r="C855" s="394">
        <v>823</v>
      </c>
      <c r="D855" s="386" t="s">
        <v>8956</v>
      </c>
      <c r="E855" s="129" t="s">
        <v>3817</v>
      </c>
      <c r="F855" s="130" t="s">
        <v>6100</v>
      </c>
      <c r="G855" s="395" t="s">
        <v>13501</v>
      </c>
      <c r="H855" s="309" t="str">
        <f t="shared" si="27"/>
        <v>фото1</v>
      </c>
      <c r="I855" s="150" t="s">
        <v>6101</v>
      </c>
      <c r="J855" s="396" t="s">
        <v>8952</v>
      </c>
      <c r="K855" s="397" t="s">
        <v>40</v>
      </c>
      <c r="L855" s="393">
        <v>10</v>
      </c>
      <c r="M855" s="201">
        <v>88.4</v>
      </c>
      <c r="N855" s="202"/>
    </row>
    <row r="856" spans="1:14" ht="25.5" x14ac:dyDescent="0.2">
      <c r="A856" s="306"/>
      <c r="B856" s="307"/>
      <c r="C856" s="398" t="s">
        <v>13449</v>
      </c>
      <c r="D856" s="386" t="s">
        <v>13450</v>
      </c>
      <c r="E856" s="445" t="s">
        <v>3817</v>
      </c>
      <c r="F856" s="399" t="s">
        <v>13451</v>
      </c>
      <c r="G856" s="447" t="s">
        <v>13502</v>
      </c>
      <c r="H856" s="400" t="str">
        <f t="shared" si="27"/>
        <v>фото1</v>
      </c>
      <c r="I856" s="150" t="s">
        <v>13452</v>
      </c>
      <c r="J856" s="396">
        <v>50</v>
      </c>
      <c r="K856" s="397" t="s">
        <v>35</v>
      </c>
      <c r="L856" s="393">
        <v>10</v>
      </c>
      <c r="M856" s="201">
        <v>101</v>
      </c>
      <c r="N856" s="202"/>
    </row>
    <row r="857" spans="1:14" ht="25.5" x14ac:dyDescent="0.2">
      <c r="A857" s="306"/>
      <c r="B857" s="307"/>
      <c r="C857" s="398" t="s">
        <v>13453</v>
      </c>
      <c r="D857" s="386" t="s">
        <v>13454</v>
      </c>
      <c r="E857" s="445" t="s">
        <v>3817</v>
      </c>
      <c r="F857" s="399" t="s">
        <v>13455</v>
      </c>
      <c r="G857" s="447" t="s">
        <v>13503</v>
      </c>
      <c r="H857" s="400" t="str">
        <f t="shared" si="27"/>
        <v>фото1</v>
      </c>
      <c r="I857" s="150" t="s">
        <v>13456</v>
      </c>
      <c r="J857" s="396">
        <v>50</v>
      </c>
      <c r="K857" s="397" t="s">
        <v>35</v>
      </c>
      <c r="L857" s="393">
        <v>10</v>
      </c>
      <c r="M857" s="201">
        <v>101</v>
      </c>
      <c r="N857" s="202"/>
    </row>
    <row r="858" spans="1:14" ht="15.75" x14ac:dyDescent="0.2">
      <c r="A858" s="306"/>
      <c r="B858" s="307"/>
      <c r="C858" s="394">
        <v>2927</v>
      </c>
      <c r="D858" s="386" t="s">
        <v>8957</v>
      </c>
      <c r="E858" s="445" t="s">
        <v>3817</v>
      </c>
      <c r="F858" s="399" t="s">
        <v>6102</v>
      </c>
      <c r="G858" s="447" t="s">
        <v>13504</v>
      </c>
      <c r="H858" s="400" t="str">
        <f t="shared" si="27"/>
        <v>фото1</v>
      </c>
      <c r="I858" s="150" t="s">
        <v>6103</v>
      </c>
      <c r="J858" s="396" t="s">
        <v>8952</v>
      </c>
      <c r="K858" s="397" t="s">
        <v>35</v>
      </c>
      <c r="L858" s="393">
        <v>10</v>
      </c>
      <c r="M858" s="201">
        <v>101</v>
      </c>
      <c r="N858" s="202"/>
    </row>
    <row r="859" spans="1:14" ht="15.75" x14ac:dyDescent="0.2">
      <c r="A859" s="306"/>
      <c r="B859" s="307"/>
      <c r="C859" s="398" t="s">
        <v>13457</v>
      </c>
      <c r="D859" s="386" t="s">
        <v>13458</v>
      </c>
      <c r="E859" s="445" t="s">
        <v>3817</v>
      </c>
      <c r="F859" s="399" t="s">
        <v>13459</v>
      </c>
      <c r="G859" s="447" t="s">
        <v>13505</v>
      </c>
      <c r="H859" s="400" t="str">
        <f t="shared" si="27"/>
        <v>фото1</v>
      </c>
      <c r="I859" s="150" t="s">
        <v>13460</v>
      </c>
      <c r="J859" s="396">
        <v>50</v>
      </c>
      <c r="K859" s="397" t="s">
        <v>35</v>
      </c>
      <c r="L859" s="393">
        <v>10</v>
      </c>
      <c r="M859" s="201">
        <v>101</v>
      </c>
      <c r="N859" s="202"/>
    </row>
    <row r="860" spans="1:14" ht="15.75" x14ac:dyDescent="0.2">
      <c r="A860" s="306"/>
      <c r="B860" s="307"/>
      <c r="C860" s="398">
        <v>7649</v>
      </c>
      <c r="D860" s="386" t="s">
        <v>13461</v>
      </c>
      <c r="E860" s="129" t="s">
        <v>3817</v>
      </c>
      <c r="F860" s="130" t="s">
        <v>13462</v>
      </c>
      <c r="G860" s="395" t="s">
        <v>10350</v>
      </c>
      <c r="H860" s="309" t="str">
        <f t="shared" si="27"/>
        <v>фото1</v>
      </c>
      <c r="I860" s="150" t="s">
        <v>13463</v>
      </c>
      <c r="J860" s="396" t="s">
        <v>8952</v>
      </c>
      <c r="K860" s="397" t="s">
        <v>40</v>
      </c>
      <c r="L860" s="393">
        <v>10</v>
      </c>
      <c r="M860" s="201">
        <v>88.4</v>
      </c>
      <c r="N860" s="202"/>
    </row>
    <row r="861" spans="1:14" ht="15.75" x14ac:dyDescent="0.2">
      <c r="A861" s="306"/>
      <c r="B861" s="307"/>
      <c r="C861" s="394">
        <v>2930</v>
      </c>
      <c r="D861" s="386" t="s">
        <v>8958</v>
      </c>
      <c r="E861" s="129" t="s">
        <v>3817</v>
      </c>
      <c r="F861" s="130" t="s">
        <v>3762</v>
      </c>
      <c r="G861" s="395" t="s">
        <v>41</v>
      </c>
      <c r="H861" s="309" t="str">
        <f t="shared" si="27"/>
        <v>фото1</v>
      </c>
      <c r="I861" s="150" t="s">
        <v>779</v>
      </c>
      <c r="J861" s="396" t="s">
        <v>8952</v>
      </c>
      <c r="K861" s="397" t="s">
        <v>40</v>
      </c>
      <c r="L861" s="393">
        <v>10</v>
      </c>
      <c r="M861" s="201">
        <v>88.4</v>
      </c>
      <c r="N861" s="202"/>
    </row>
    <row r="862" spans="1:14" ht="15.75" x14ac:dyDescent="0.2">
      <c r="A862" s="306"/>
      <c r="B862" s="307"/>
      <c r="C862" s="394">
        <v>4</v>
      </c>
      <c r="D862" s="386" t="s">
        <v>8959</v>
      </c>
      <c r="E862" s="129" t="s">
        <v>3817</v>
      </c>
      <c r="F862" s="130" t="s">
        <v>6083</v>
      </c>
      <c r="G862" s="395" t="s">
        <v>21</v>
      </c>
      <c r="H862" s="309" t="str">
        <f t="shared" si="27"/>
        <v>фото1</v>
      </c>
      <c r="I862" s="150" t="s">
        <v>22</v>
      </c>
      <c r="J862" s="396" t="s">
        <v>8952</v>
      </c>
      <c r="K862" s="397" t="s">
        <v>20</v>
      </c>
      <c r="L862" s="393">
        <v>10</v>
      </c>
      <c r="M862" s="201">
        <v>88.4</v>
      </c>
      <c r="N862" s="202"/>
    </row>
    <row r="863" spans="1:14" ht="15.75" x14ac:dyDescent="0.2">
      <c r="A863" s="306"/>
      <c r="B863" s="307"/>
      <c r="C863" s="398" t="s">
        <v>13464</v>
      </c>
      <c r="D863" s="386" t="s">
        <v>13465</v>
      </c>
      <c r="E863" s="445" t="s">
        <v>13466</v>
      </c>
      <c r="F863" s="399" t="s">
        <v>6083</v>
      </c>
      <c r="G863" s="447" t="s">
        <v>21</v>
      </c>
      <c r="H863" s="400" t="str">
        <f t="shared" si="27"/>
        <v>фото1</v>
      </c>
      <c r="I863" s="150" t="s">
        <v>22</v>
      </c>
      <c r="J863" s="401" t="s">
        <v>13467</v>
      </c>
      <c r="K863" s="397" t="s">
        <v>24</v>
      </c>
      <c r="L863" s="393">
        <v>3</v>
      </c>
      <c r="M863" s="201">
        <v>234.5</v>
      </c>
      <c r="N863" s="202"/>
    </row>
    <row r="864" spans="1:14" ht="15.75" x14ac:dyDescent="0.2">
      <c r="A864" s="306"/>
      <c r="B864" s="307"/>
      <c r="C864" s="394">
        <v>2972</v>
      </c>
      <c r="D864" s="386" t="s">
        <v>8960</v>
      </c>
      <c r="E864" s="129" t="s">
        <v>6104</v>
      </c>
      <c r="F864" s="130" t="s">
        <v>6105</v>
      </c>
      <c r="G864" s="395" t="s">
        <v>3947</v>
      </c>
      <c r="H864" s="309" t="str">
        <f t="shared" si="27"/>
        <v>фото1</v>
      </c>
      <c r="I864" s="150" t="s">
        <v>22</v>
      </c>
      <c r="J864" s="396" t="s">
        <v>8952</v>
      </c>
      <c r="K864" s="397" t="s">
        <v>27</v>
      </c>
      <c r="L864" s="393">
        <v>10</v>
      </c>
      <c r="M864" s="201">
        <v>42.6</v>
      </c>
      <c r="N864" s="202"/>
    </row>
    <row r="865" spans="1:14" ht="15.75" x14ac:dyDescent="0.2">
      <c r="A865" s="306"/>
      <c r="B865" s="307"/>
      <c r="C865" s="394">
        <v>230</v>
      </c>
      <c r="D865" s="386" t="s">
        <v>8961</v>
      </c>
      <c r="E865" s="129" t="s">
        <v>6106</v>
      </c>
      <c r="F865" s="130" t="s">
        <v>6107</v>
      </c>
      <c r="G865" s="395" t="s">
        <v>13506</v>
      </c>
      <c r="H865" s="309" t="str">
        <f t="shared" si="27"/>
        <v>фото1</v>
      </c>
      <c r="I865" s="150" t="s">
        <v>6108</v>
      </c>
      <c r="J865" s="396">
        <v>35</v>
      </c>
      <c r="K865" s="397" t="s">
        <v>38</v>
      </c>
      <c r="L865" s="393">
        <v>10</v>
      </c>
      <c r="M865" s="201">
        <v>80.5</v>
      </c>
      <c r="N865" s="202"/>
    </row>
    <row r="866" spans="1:14" ht="15.75" x14ac:dyDescent="0.2">
      <c r="A866" s="306"/>
      <c r="B866" s="307"/>
      <c r="C866" s="394">
        <v>227</v>
      </c>
      <c r="D866" s="386" t="s">
        <v>8962</v>
      </c>
      <c r="E866" s="129" t="s">
        <v>6106</v>
      </c>
      <c r="F866" s="130" t="s">
        <v>6109</v>
      </c>
      <c r="G866" s="395" t="s">
        <v>13507</v>
      </c>
      <c r="H866" s="309" t="str">
        <f t="shared" si="27"/>
        <v>фото1</v>
      </c>
      <c r="I866" s="150" t="s">
        <v>6110</v>
      </c>
      <c r="J866" s="396">
        <v>35</v>
      </c>
      <c r="K866" s="397" t="s">
        <v>38</v>
      </c>
      <c r="L866" s="393">
        <v>10</v>
      </c>
      <c r="M866" s="201">
        <v>80.5</v>
      </c>
      <c r="N866" s="202"/>
    </row>
    <row r="867" spans="1:14" ht="15.75" x14ac:dyDescent="0.2">
      <c r="A867" s="306"/>
      <c r="B867" s="307"/>
      <c r="C867" s="394">
        <v>234</v>
      </c>
      <c r="D867" s="386" t="s">
        <v>8963</v>
      </c>
      <c r="E867" s="129" t="s">
        <v>6106</v>
      </c>
      <c r="F867" s="130" t="s">
        <v>6111</v>
      </c>
      <c r="G867" s="395" t="s">
        <v>13508</v>
      </c>
      <c r="H867" s="309" t="str">
        <f t="shared" si="27"/>
        <v>фото1</v>
      </c>
      <c r="I867" s="150" t="s">
        <v>6112</v>
      </c>
      <c r="J867" s="396">
        <v>35</v>
      </c>
      <c r="K867" s="397" t="s">
        <v>38</v>
      </c>
      <c r="L867" s="393">
        <v>10</v>
      </c>
      <c r="M867" s="201">
        <v>80.5</v>
      </c>
      <c r="N867" s="202"/>
    </row>
    <row r="868" spans="1:14" ht="15.75" x14ac:dyDescent="0.2">
      <c r="A868" s="306"/>
      <c r="B868" s="307"/>
      <c r="C868" s="394">
        <v>247</v>
      </c>
      <c r="D868" s="386" t="s">
        <v>8964</v>
      </c>
      <c r="E868" s="129" t="s">
        <v>6106</v>
      </c>
      <c r="F868" s="130" t="s">
        <v>6113</v>
      </c>
      <c r="G868" s="395" t="s">
        <v>13509</v>
      </c>
      <c r="H868" s="309" t="str">
        <f t="shared" si="27"/>
        <v>фото1</v>
      </c>
      <c r="I868" s="150" t="s">
        <v>6114</v>
      </c>
      <c r="J868" s="396">
        <v>35</v>
      </c>
      <c r="K868" s="397" t="s">
        <v>38</v>
      </c>
      <c r="L868" s="393">
        <v>10</v>
      </c>
      <c r="M868" s="201">
        <v>80.5</v>
      </c>
      <c r="N868" s="202"/>
    </row>
    <row r="869" spans="1:14" ht="15.75" x14ac:dyDescent="0.2">
      <c r="A869" s="306"/>
      <c r="B869" s="307"/>
      <c r="C869" s="394">
        <v>254</v>
      </c>
      <c r="D869" s="386" t="s">
        <v>8965</v>
      </c>
      <c r="E869" s="129" t="s">
        <v>6106</v>
      </c>
      <c r="F869" s="130" t="s">
        <v>6083</v>
      </c>
      <c r="G869" s="395" t="s">
        <v>13510</v>
      </c>
      <c r="H869" s="309" t="str">
        <f t="shared" si="27"/>
        <v>фото1</v>
      </c>
      <c r="I869" s="150" t="s">
        <v>22</v>
      </c>
      <c r="J869" s="396">
        <v>35</v>
      </c>
      <c r="K869" s="397" t="s">
        <v>6115</v>
      </c>
      <c r="L869" s="393">
        <v>10</v>
      </c>
      <c r="M869" s="201">
        <v>80.5</v>
      </c>
      <c r="N869" s="202"/>
    </row>
    <row r="870" spans="1:14" ht="25.5" x14ac:dyDescent="0.2">
      <c r="A870" s="306"/>
      <c r="B870" s="307"/>
      <c r="C870" s="394">
        <v>257</v>
      </c>
      <c r="D870" s="386" t="s">
        <v>8966</v>
      </c>
      <c r="E870" s="129" t="s">
        <v>6106</v>
      </c>
      <c r="F870" s="130" t="s">
        <v>6116</v>
      </c>
      <c r="G870" s="395" t="s">
        <v>13511</v>
      </c>
      <c r="H870" s="309" t="str">
        <f t="shared" si="27"/>
        <v>фото1</v>
      </c>
      <c r="I870" s="150" t="s">
        <v>6117</v>
      </c>
      <c r="J870" s="396">
        <v>35</v>
      </c>
      <c r="K870" s="397" t="s">
        <v>38</v>
      </c>
      <c r="L870" s="393">
        <v>10</v>
      </c>
      <c r="M870" s="201">
        <v>80.5</v>
      </c>
      <c r="N870" s="202"/>
    </row>
    <row r="871" spans="1:14" ht="25.5" x14ac:dyDescent="0.2">
      <c r="A871" s="306"/>
      <c r="B871" s="307"/>
      <c r="C871" s="394">
        <v>6888</v>
      </c>
      <c r="D871" s="386" t="s">
        <v>10803</v>
      </c>
      <c r="E871" s="129" t="s">
        <v>13468</v>
      </c>
      <c r="F871" s="130" t="s">
        <v>10806</v>
      </c>
      <c r="G871" s="395" t="s">
        <v>13512</v>
      </c>
      <c r="H871" s="309" t="str">
        <f t="shared" si="27"/>
        <v>фото1</v>
      </c>
      <c r="I871" s="150" t="s">
        <v>10804</v>
      </c>
      <c r="J871" s="396">
        <v>70</v>
      </c>
      <c r="K871" s="397" t="s">
        <v>27</v>
      </c>
      <c r="L871" s="393">
        <v>10</v>
      </c>
      <c r="M871" s="201">
        <v>148.4</v>
      </c>
      <c r="N871" s="202"/>
    </row>
    <row r="872" spans="1:14" ht="15.75" x14ac:dyDescent="0.2">
      <c r="A872" s="306"/>
      <c r="B872" s="307"/>
      <c r="C872" s="394">
        <v>8</v>
      </c>
      <c r="D872" s="386" t="s">
        <v>8974</v>
      </c>
      <c r="E872" s="129" t="s">
        <v>43</v>
      </c>
      <c r="F872" s="130" t="s">
        <v>6123</v>
      </c>
      <c r="G872" s="395" t="s">
        <v>2549</v>
      </c>
      <c r="H872" s="309" t="str">
        <f t="shared" si="27"/>
        <v>фото1</v>
      </c>
      <c r="I872" s="150" t="s">
        <v>6124</v>
      </c>
      <c r="J872" s="396" t="s">
        <v>8968</v>
      </c>
      <c r="K872" s="397" t="s">
        <v>35</v>
      </c>
      <c r="L872" s="393">
        <v>10</v>
      </c>
      <c r="M872" s="201">
        <v>60</v>
      </c>
      <c r="N872" s="202"/>
    </row>
    <row r="873" spans="1:14" ht="15.75" x14ac:dyDescent="0.2">
      <c r="A873" s="306"/>
      <c r="B873" s="307"/>
      <c r="C873" s="394">
        <v>3289</v>
      </c>
      <c r="D873" s="386" t="s">
        <v>8967</v>
      </c>
      <c r="E873" s="129" t="s">
        <v>43</v>
      </c>
      <c r="F873" s="130" t="s">
        <v>6118</v>
      </c>
      <c r="G873" s="395" t="s">
        <v>5314</v>
      </c>
      <c r="H873" s="309" t="str">
        <f t="shared" si="27"/>
        <v>фото1</v>
      </c>
      <c r="I873" s="150" t="s">
        <v>896</v>
      </c>
      <c r="J873" s="396" t="s">
        <v>8968</v>
      </c>
      <c r="K873" s="397" t="s">
        <v>35</v>
      </c>
      <c r="L873" s="393">
        <v>10</v>
      </c>
      <c r="M873" s="201">
        <v>61.5</v>
      </c>
      <c r="N873" s="202"/>
    </row>
    <row r="874" spans="1:14" ht="15.75" x14ac:dyDescent="0.2">
      <c r="A874" s="306"/>
      <c r="B874" s="307"/>
      <c r="C874" s="394">
        <v>2322</v>
      </c>
      <c r="D874" s="386" t="s">
        <v>8969</v>
      </c>
      <c r="E874" s="129" t="s">
        <v>43</v>
      </c>
      <c r="F874" s="130" t="s">
        <v>6119</v>
      </c>
      <c r="G874" s="395" t="s">
        <v>13513</v>
      </c>
      <c r="H874" s="309" t="str">
        <f t="shared" si="27"/>
        <v>фото1</v>
      </c>
      <c r="I874" s="150" t="s">
        <v>754</v>
      </c>
      <c r="J874" s="396" t="s">
        <v>8968</v>
      </c>
      <c r="K874" s="397" t="s">
        <v>35</v>
      </c>
      <c r="L874" s="393">
        <v>10</v>
      </c>
      <c r="M874" s="201">
        <v>61.5</v>
      </c>
      <c r="N874" s="202"/>
    </row>
    <row r="875" spans="1:14" ht="15.75" x14ac:dyDescent="0.2">
      <c r="A875" s="306"/>
      <c r="B875" s="307"/>
      <c r="C875" s="394">
        <v>1603</v>
      </c>
      <c r="D875" s="386" t="s">
        <v>8970</v>
      </c>
      <c r="E875" s="129" t="s">
        <v>43</v>
      </c>
      <c r="F875" s="130" t="s">
        <v>6120</v>
      </c>
      <c r="G875" s="395" t="s">
        <v>13514</v>
      </c>
      <c r="H875" s="309" t="str">
        <f t="shared" si="27"/>
        <v>фото1</v>
      </c>
      <c r="I875" s="150" t="s">
        <v>2447</v>
      </c>
      <c r="J875" s="396" t="s">
        <v>8968</v>
      </c>
      <c r="K875" s="397" t="s">
        <v>35</v>
      </c>
      <c r="L875" s="393">
        <v>10</v>
      </c>
      <c r="M875" s="201">
        <v>61.5</v>
      </c>
      <c r="N875" s="202"/>
    </row>
    <row r="876" spans="1:14" ht="15.75" x14ac:dyDescent="0.2">
      <c r="A876" s="306"/>
      <c r="B876" s="307"/>
      <c r="C876" s="394">
        <v>508</v>
      </c>
      <c r="D876" s="386" t="s">
        <v>8971</v>
      </c>
      <c r="E876" s="129" t="s">
        <v>43</v>
      </c>
      <c r="F876" s="130" t="s">
        <v>6121</v>
      </c>
      <c r="G876" s="395" t="s">
        <v>5329</v>
      </c>
      <c r="H876" s="309" t="str">
        <f t="shared" si="27"/>
        <v>фото1</v>
      </c>
      <c r="I876" s="150" t="s">
        <v>779</v>
      </c>
      <c r="J876" s="396" t="s">
        <v>8968</v>
      </c>
      <c r="K876" s="397" t="s">
        <v>35</v>
      </c>
      <c r="L876" s="393">
        <v>10</v>
      </c>
      <c r="M876" s="201">
        <v>61.5</v>
      </c>
      <c r="N876" s="202"/>
    </row>
    <row r="877" spans="1:14" ht="15.75" x14ac:dyDescent="0.2">
      <c r="A877" s="306"/>
      <c r="B877" s="307"/>
      <c r="C877" s="394">
        <v>512</v>
      </c>
      <c r="D877" s="386" t="s">
        <v>8972</v>
      </c>
      <c r="E877" s="129" t="s">
        <v>43</v>
      </c>
      <c r="F877" s="130" t="s">
        <v>6122</v>
      </c>
      <c r="G877" s="395" t="s">
        <v>13515</v>
      </c>
      <c r="H877" s="309" t="str">
        <f t="shared" si="27"/>
        <v>фото1</v>
      </c>
      <c r="I877" s="150" t="s">
        <v>1098</v>
      </c>
      <c r="J877" s="396" t="s">
        <v>8968</v>
      </c>
      <c r="K877" s="397" t="s">
        <v>35</v>
      </c>
      <c r="L877" s="393">
        <v>10</v>
      </c>
      <c r="M877" s="201">
        <v>61.5</v>
      </c>
      <c r="N877" s="202"/>
    </row>
    <row r="878" spans="1:14" ht="15.75" x14ac:dyDescent="0.2">
      <c r="A878" s="306"/>
      <c r="B878" s="307"/>
      <c r="C878" s="394">
        <v>2933</v>
      </c>
      <c r="D878" s="386" t="s">
        <v>8973</v>
      </c>
      <c r="E878" s="129" t="s">
        <v>43</v>
      </c>
      <c r="F878" s="130" t="s">
        <v>6083</v>
      </c>
      <c r="G878" s="395" t="s">
        <v>13516</v>
      </c>
      <c r="H878" s="309" t="str">
        <f t="shared" si="27"/>
        <v>фото1</v>
      </c>
      <c r="I878" s="150" t="s">
        <v>22</v>
      </c>
      <c r="J878" s="396" t="s">
        <v>8968</v>
      </c>
      <c r="K878" s="397" t="s">
        <v>35</v>
      </c>
      <c r="L878" s="393">
        <v>10</v>
      </c>
      <c r="M878" s="201">
        <v>55.2</v>
      </c>
      <c r="N878" s="202"/>
    </row>
    <row r="879" spans="1:14" ht="15.75" x14ac:dyDescent="0.2">
      <c r="A879" s="306"/>
      <c r="B879" s="307"/>
      <c r="C879" s="394">
        <v>10</v>
      </c>
      <c r="D879" s="386" t="s">
        <v>8975</v>
      </c>
      <c r="E879" s="129" t="s">
        <v>6125</v>
      </c>
      <c r="F879" s="130" t="s">
        <v>6126</v>
      </c>
      <c r="G879" s="395" t="s">
        <v>13517</v>
      </c>
      <c r="H879" s="309" t="str">
        <f t="shared" si="27"/>
        <v>фото1</v>
      </c>
      <c r="I879" s="402" t="s">
        <v>6127</v>
      </c>
      <c r="J879" s="396" t="s">
        <v>8976</v>
      </c>
      <c r="K879" s="397" t="s">
        <v>8083</v>
      </c>
      <c r="L879" s="393">
        <v>2</v>
      </c>
      <c r="M879" s="201">
        <v>140.5</v>
      </c>
      <c r="N879" s="202"/>
    </row>
    <row r="880" spans="1:14" ht="15.75" x14ac:dyDescent="0.2">
      <c r="A880" s="306"/>
      <c r="B880" s="307"/>
      <c r="C880" s="394">
        <v>11</v>
      </c>
      <c r="D880" s="386" t="s">
        <v>8977</v>
      </c>
      <c r="E880" s="129" t="s">
        <v>6125</v>
      </c>
      <c r="F880" s="130" t="s">
        <v>6128</v>
      </c>
      <c r="G880" s="395" t="s">
        <v>13518</v>
      </c>
      <c r="H880" s="309" t="str">
        <f>HYPERLINK("http://www.gardenbulbs.ru/images/VesnaOtherCL/thumbnails/"&amp;D880&amp;".jpg","фото1")</f>
        <v>фото1</v>
      </c>
      <c r="I880" s="402" t="s">
        <v>779</v>
      </c>
      <c r="J880" s="396" t="s">
        <v>8976</v>
      </c>
      <c r="K880" s="397" t="s">
        <v>10805</v>
      </c>
      <c r="L880" s="393">
        <v>2</v>
      </c>
      <c r="M880" s="201">
        <v>124.7</v>
      </c>
      <c r="N880" s="202"/>
    </row>
    <row r="881" spans="1:14" ht="15.75" x14ac:dyDescent="0.2">
      <c r="A881" s="306"/>
      <c r="B881" s="307"/>
      <c r="C881" s="394">
        <v>4558</v>
      </c>
      <c r="D881" s="386" t="s">
        <v>12025</v>
      </c>
      <c r="E881" s="129" t="s">
        <v>3983</v>
      </c>
      <c r="F881" s="130" t="s">
        <v>3984</v>
      </c>
      <c r="G881" s="395" t="s">
        <v>3985</v>
      </c>
      <c r="H881" s="309" t="str">
        <f>HYPERLINK("http://www.gardenbulbs.ru/images/VesnaOtherCL/thumbnails/"&amp;D881&amp;".jpg","фото1")</f>
        <v>фото1</v>
      </c>
      <c r="I881" s="402" t="s">
        <v>3986</v>
      </c>
      <c r="J881" s="396">
        <v>50</v>
      </c>
      <c r="K881" s="397" t="s">
        <v>44</v>
      </c>
      <c r="L881" s="393">
        <v>2</v>
      </c>
      <c r="M881" s="201">
        <v>108.9</v>
      </c>
      <c r="N881" s="202"/>
    </row>
    <row r="882" spans="1:14" ht="15.75" x14ac:dyDescent="0.2">
      <c r="A882" s="306"/>
      <c r="B882" s="307"/>
      <c r="C882" s="394">
        <v>2359</v>
      </c>
      <c r="D882" s="386" t="s">
        <v>12026</v>
      </c>
      <c r="E882" s="129" t="s">
        <v>3983</v>
      </c>
      <c r="F882" s="130" t="s">
        <v>2955</v>
      </c>
      <c r="G882" s="395" t="s">
        <v>2956</v>
      </c>
      <c r="H882" s="309" t="str">
        <f>HYPERLINK("http://www.gardenbulbs.ru/images/VesnaOtherCL/thumbnails/"&amp;D882&amp;".jpg","фото1")</f>
        <v>фото1</v>
      </c>
      <c r="I882" s="402" t="s">
        <v>13469</v>
      </c>
      <c r="J882" s="396">
        <v>60</v>
      </c>
      <c r="K882" s="397" t="s">
        <v>44</v>
      </c>
      <c r="L882" s="393">
        <v>2</v>
      </c>
      <c r="M882" s="201">
        <v>102.6</v>
      </c>
      <c r="N882" s="202"/>
    </row>
    <row r="883" spans="1:14" ht="25.5" x14ac:dyDescent="0.2">
      <c r="A883" s="306"/>
      <c r="B883" s="307"/>
      <c r="C883" s="394" t="s">
        <v>13470</v>
      </c>
      <c r="D883" s="386" t="s">
        <v>13471</v>
      </c>
      <c r="E883" s="445" t="s">
        <v>3983</v>
      </c>
      <c r="F883" s="399" t="s">
        <v>13472</v>
      </c>
      <c r="G883" s="447" t="s">
        <v>13519</v>
      </c>
      <c r="H883" s="400" t="str">
        <f>HYPERLINK("http://www.gardenbulbs.ru/images/VesnaOtherCL/thumbnails/"&amp;D883&amp;".jpg","фото1")</f>
        <v>фото1</v>
      </c>
      <c r="I883" s="150" t="s">
        <v>13473</v>
      </c>
      <c r="J883" s="396">
        <v>50</v>
      </c>
      <c r="K883" s="397" t="s">
        <v>3999</v>
      </c>
      <c r="L883" s="393">
        <v>1</v>
      </c>
      <c r="M883" s="201">
        <v>140.5</v>
      </c>
      <c r="N883" s="202"/>
    </row>
  </sheetData>
  <sheetProtection formatCells="0" formatColumns="0" formatRows="0" sort="0" autoFilter="0"/>
  <protectedRanges>
    <protectedRange sqref="L6 M9 M7" name="Диапазон1_3"/>
    <protectedRange sqref="L5 M8" name="Диапазон1_4"/>
    <protectedRange sqref="N15" name="Количество_1"/>
    <protectedRange sqref="D18:D300 D302:D326 D328 D332:D334 D336:D343 D345:D360 D362:D365 D367:D372 D374:D375 D377:D385 D387:D391 D393:D397 D399:D404 D406:D412 D414:D417 D419:D425 D427:D428 D430:D431 D435:D450" name="Количество_1_4"/>
    <protectedRange sqref="C349 C49:C57 C255 C40:C47 C164:C165 C100 C140:C141 C253 C328 C72:C73 C231:C232 C18 C122 C120 C124 C136:C137 C234:C238 C77:C85 C35:C38 C94:C98 C302:C305 C155:C159 C130:C131 C222:C228 C307 C87:C90 C105:C106 C309:C311 C127 C133 C161:C162 C202:C211 C240:C250 C334 C343 C354:C358 C437 C319:C325 C213:C219 C281:C300 C143:C153 C261:C268 C59:C70 C20:C33 C168:C200 C270:C279" name="Количество_1_1_3"/>
  </protectedRanges>
  <autoFilter ref="C15:N883"/>
  <dataConsolidate/>
  <mergeCells count="18">
    <mergeCell ref="L5:N6"/>
    <mergeCell ref="E12:G14"/>
    <mergeCell ref="K12:K14"/>
    <mergeCell ref="K5:K6"/>
    <mergeCell ref="I12:I14"/>
    <mergeCell ref="C4:I5"/>
    <mergeCell ref="L4:N4"/>
    <mergeCell ref="L2:N3"/>
    <mergeCell ref="L8:L9"/>
    <mergeCell ref="M8:N9"/>
    <mergeCell ref="H12:H14"/>
    <mergeCell ref="C1:K2"/>
    <mergeCell ref="M11:N11"/>
    <mergeCell ref="L1:N1"/>
    <mergeCell ref="C12:C14"/>
    <mergeCell ref="L12:N12"/>
    <mergeCell ref="C6:I9"/>
    <mergeCell ref="L13:N13"/>
  </mergeCells>
  <printOptions horizontalCentered="1"/>
  <pageMargins left="0.15748031496062992" right="0.15748031496062992" top="0.70866141732283472" bottom="0.39370078740157483" header="0.15748031496062992" footer="0.15748031496062992"/>
  <pageSetup paperSize="9" scale="75" fitToHeight="25" orientation="portrait" r:id="rId1"/>
  <headerFooter alignWithMargins="0">
    <oddHeader>&amp;L&amp;8Прайс для предварительных заказов
действителен до 14-11-2018&amp;C&amp;"Arial Cyr,полужирный"&amp;12Прайс-лист 
"COLOR LINE"&amp;RЗаявки присылайте 
по тел. (495) 974-88-36, 935-86-42 
gardenbulbs@yandex.ru</oddHeader>
    <oddFooter>&amp;Lgardenbulbs@yandex.ru&amp;CСтраница &amp;P из &amp;N&amp;Rwww.gardenbulbs.ru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6"/>
  </sheetPr>
  <dimension ref="A1:O2100"/>
  <sheetViews>
    <sheetView view="pageBreakPreview" topLeftCell="B11" zoomScaleNormal="115" zoomScaleSheetLayoutView="100" workbookViewId="0">
      <selection activeCell="S17" sqref="S17"/>
    </sheetView>
  </sheetViews>
  <sheetFormatPr defaultRowHeight="15" x14ac:dyDescent="0.2"/>
  <cols>
    <col min="1" max="1" width="2.5703125" style="4" hidden="1" customWidth="1"/>
    <col min="2" max="2" width="6.28515625" style="143" customWidth="1"/>
    <col min="3" max="4" width="5.140625" style="30" hidden="1" customWidth="1"/>
    <col min="5" max="5" width="18.5703125" style="4" customWidth="1"/>
    <col min="6" max="6" width="29.5703125" style="12" customWidth="1"/>
    <col min="7" max="7" width="29.85546875" style="31" customWidth="1"/>
    <col min="8" max="8" width="31.7109375" style="31" customWidth="1"/>
    <col min="9" max="9" width="4.7109375" style="31" customWidth="1"/>
    <col min="10" max="10" width="5.140625" style="4" customWidth="1"/>
    <col min="11" max="11" width="6.140625" style="4" customWidth="1"/>
    <col min="12" max="12" width="7.5703125" style="32" customWidth="1"/>
    <col min="13" max="13" width="8.7109375" style="32" customWidth="1"/>
    <col min="14" max="14" width="10.85546875" style="33" customWidth="1"/>
    <col min="15" max="16384" width="9.140625" style="4"/>
  </cols>
  <sheetData>
    <row r="1" spans="1:15" ht="10.5" customHeight="1" thickBot="1" x14ac:dyDescent="0.25">
      <c r="B1" s="55"/>
      <c r="C1" s="451"/>
      <c r="D1" s="713" t="s">
        <v>12486</v>
      </c>
      <c r="E1" s="713"/>
      <c r="F1" s="713"/>
      <c r="G1" s="713"/>
      <c r="H1" s="713"/>
      <c r="I1" s="713"/>
      <c r="J1" s="53"/>
      <c r="K1" s="716" t="s">
        <v>0</v>
      </c>
      <c r="L1" s="716"/>
      <c r="M1" s="716"/>
      <c r="N1" s="717"/>
    </row>
    <row r="2" spans="1:15" ht="10.5" customHeight="1" x14ac:dyDescent="0.2">
      <c r="B2" s="55"/>
      <c r="C2" s="451"/>
      <c r="D2" s="713"/>
      <c r="E2" s="713"/>
      <c r="F2" s="713"/>
      <c r="G2" s="713"/>
      <c r="H2" s="713"/>
      <c r="I2" s="713"/>
      <c r="J2" s="53"/>
      <c r="K2" s="718" t="e">
        <f>#REF!</f>
        <v>#REF!</v>
      </c>
      <c r="L2" s="719"/>
      <c r="M2" s="719"/>
      <c r="N2" s="720"/>
    </row>
    <row r="3" spans="1:15" ht="10.5" customHeight="1" x14ac:dyDescent="0.2">
      <c r="B3" s="55"/>
      <c r="C3" s="451"/>
      <c r="D3" s="713"/>
      <c r="E3" s="713"/>
      <c r="F3" s="713"/>
      <c r="G3" s="713"/>
      <c r="H3" s="713"/>
      <c r="I3" s="713"/>
      <c r="J3" s="53"/>
      <c r="K3" s="721"/>
      <c r="L3" s="722"/>
      <c r="M3" s="722"/>
      <c r="N3" s="723"/>
    </row>
    <row r="4" spans="1:15" ht="10.5" customHeight="1" thickBot="1" x14ac:dyDescent="0.25">
      <c r="B4" s="55"/>
      <c r="C4" s="451"/>
      <c r="D4" s="713"/>
      <c r="E4" s="713"/>
      <c r="F4" s="713"/>
      <c r="G4" s="713"/>
      <c r="H4" s="713"/>
      <c r="I4" s="713"/>
      <c r="J4" s="53"/>
      <c r="K4" s="724"/>
      <c r="L4" s="725"/>
      <c r="M4" s="725"/>
      <c r="N4" s="726"/>
    </row>
    <row r="5" spans="1:15" ht="9" customHeight="1" thickBot="1" x14ac:dyDescent="0.25">
      <c r="B5" s="55"/>
      <c r="C5" s="712" t="s">
        <v>13521</v>
      </c>
      <c r="D5" s="712"/>
      <c r="E5" s="712"/>
      <c r="F5" s="712"/>
      <c r="G5" s="712"/>
      <c r="H5" s="712"/>
      <c r="I5" s="712"/>
      <c r="J5" s="712"/>
      <c r="K5" s="5"/>
      <c r="L5" s="727" t="s">
        <v>53</v>
      </c>
      <c r="M5" s="727"/>
      <c r="N5" s="728"/>
      <c r="O5" s="52"/>
    </row>
    <row r="6" spans="1:15" ht="9" customHeight="1" x14ac:dyDescent="0.2">
      <c r="B6" s="55"/>
      <c r="C6" s="712"/>
      <c r="D6" s="712"/>
      <c r="E6" s="712"/>
      <c r="F6" s="712"/>
      <c r="G6" s="712"/>
      <c r="H6" s="712"/>
      <c r="I6" s="712"/>
      <c r="J6" s="712"/>
      <c r="K6" s="714" t="s">
        <v>7644</v>
      </c>
      <c r="L6" s="729" t="e">
        <f>SUM(#REF!)</f>
        <v>#REF!</v>
      </c>
      <c r="M6" s="730"/>
      <c r="N6" s="731"/>
    </row>
    <row r="7" spans="1:15" ht="18.75" customHeight="1" thickBot="1" x14ac:dyDescent="0.25">
      <c r="B7" s="55"/>
      <c r="C7" s="715" t="s">
        <v>14393</v>
      </c>
      <c r="D7" s="715"/>
      <c r="E7" s="715"/>
      <c r="F7" s="715"/>
      <c r="G7" s="715"/>
      <c r="H7" s="715"/>
      <c r="I7" s="715"/>
      <c r="J7" s="715"/>
      <c r="K7" s="714"/>
      <c r="L7" s="732"/>
      <c r="M7" s="733"/>
      <c r="N7" s="734"/>
    </row>
    <row r="8" spans="1:15" ht="18.75" customHeight="1" x14ac:dyDescent="0.2">
      <c r="B8" s="55"/>
      <c r="C8" s="715"/>
      <c r="D8" s="715"/>
      <c r="E8" s="715"/>
      <c r="F8" s="715"/>
      <c r="G8" s="715"/>
      <c r="H8" s="715"/>
      <c r="I8" s="715"/>
      <c r="J8" s="715"/>
      <c r="K8" s="3"/>
      <c r="L8" s="2"/>
      <c r="M8" s="6"/>
      <c r="N8" s="7"/>
    </row>
    <row r="9" spans="1:15" ht="18.75" customHeight="1" x14ac:dyDescent="0.2">
      <c r="B9" s="55"/>
      <c r="C9" s="715"/>
      <c r="D9" s="715"/>
      <c r="E9" s="715"/>
      <c r="F9" s="715"/>
      <c r="G9" s="715"/>
      <c r="H9" s="715"/>
      <c r="I9" s="715"/>
      <c r="J9" s="715"/>
      <c r="K9" s="3"/>
      <c r="L9" s="2"/>
      <c r="M9" s="6"/>
      <c r="N9" s="7"/>
      <c r="O9" s="56"/>
    </row>
    <row r="10" spans="1:15" ht="13.5" thickBot="1" x14ac:dyDescent="0.25">
      <c r="B10" s="55"/>
      <c r="C10" s="8" t="s">
        <v>12487</v>
      </c>
      <c r="D10" s="8"/>
      <c r="E10" s="8" t="s">
        <v>54</v>
      </c>
      <c r="F10" s="9"/>
      <c r="G10" s="9"/>
      <c r="H10" s="8"/>
      <c r="I10" s="8"/>
      <c r="J10" s="3"/>
      <c r="K10" s="3"/>
      <c r="L10" s="2"/>
      <c r="M10" s="626" t="s">
        <v>12508</v>
      </c>
      <c r="N10" s="626"/>
    </row>
    <row r="11" spans="1:15" ht="4.5" customHeight="1" x14ac:dyDescent="0.2">
      <c r="B11" s="54"/>
      <c r="C11" s="10"/>
      <c r="D11" s="10"/>
      <c r="E11" s="11"/>
      <c r="G11" s="13"/>
      <c r="H11" s="13"/>
      <c r="I11" s="13"/>
      <c r="J11" s="3"/>
      <c r="K11" s="3"/>
      <c r="L11" s="2"/>
      <c r="M11" s="6"/>
      <c r="N11" s="7"/>
    </row>
    <row r="12" spans="1:15" ht="4.5" customHeight="1" thickBot="1" x14ac:dyDescent="0.25">
      <c r="B12" s="55"/>
      <c r="C12" s="14"/>
      <c r="D12" s="14"/>
      <c r="E12" s="15"/>
      <c r="F12" s="16"/>
      <c r="G12" s="17"/>
      <c r="H12" s="17"/>
      <c r="I12" s="17"/>
      <c r="J12" s="18"/>
      <c r="K12" s="19"/>
      <c r="L12" s="20"/>
      <c r="M12" s="20"/>
      <c r="N12" s="21"/>
    </row>
    <row r="13" spans="1:15" s="28" customFormat="1" ht="24.75" thickBot="1" x14ac:dyDescent="0.25">
      <c r="B13" s="22" t="s">
        <v>55</v>
      </c>
      <c r="C13" s="23"/>
      <c r="D13" s="23"/>
      <c r="E13" s="22" t="s">
        <v>56</v>
      </c>
      <c r="F13" s="22" t="s">
        <v>57</v>
      </c>
      <c r="G13" s="22" t="s">
        <v>58</v>
      </c>
      <c r="H13" s="24" t="s">
        <v>59</v>
      </c>
      <c r="I13" s="22" t="s">
        <v>14390</v>
      </c>
      <c r="J13" s="22" t="s">
        <v>14391</v>
      </c>
      <c r="K13" s="22" t="s">
        <v>60</v>
      </c>
      <c r="L13" s="25" t="s">
        <v>61</v>
      </c>
      <c r="M13" s="26" t="s">
        <v>62</v>
      </c>
      <c r="N13" s="27" t="s">
        <v>63</v>
      </c>
    </row>
    <row r="14" spans="1:15" s="28" customFormat="1" ht="12.75" x14ac:dyDescent="0.2">
      <c r="B14" s="99"/>
      <c r="C14" s="99"/>
      <c r="D14" s="100"/>
      <c r="E14" s="100" t="s">
        <v>12512</v>
      </c>
      <c r="F14" s="99"/>
      <c r="G14" s="101"/>
      <c r="H14" s="102"/>
      <c r="I14" s="102"/>
      <c r="J14" s="102"/>
      <c r="K14" s="103"/>
      <c r="L14" s="103"/>
      <c r="M14" s="103"/>
      <c r="N14" s="103"/>
    </row>
    <row r="15" spans="1:15" s="29" customFormat="1" ht="21" x14ac:dyDescent="0.25">
      <c r="A15" s="452"/>
      <c r="B15" s="453"/>
      <c r="C15" s="454"/>
      <c r="D15" s="454"/>
      <c r="E15" s="455"/>
      <c r="F15" s="455" t="s">
        <v>13523</v>
      </c>
      <c r="G15" s="456"/>
      <c r="H15" s="457"/>
      <c r="I15" s="456"/>
      <c r="J15" s="456"/>
      <c r="K15" s="139"/>
      <c r="L15" s="453"/>
      <c r="M15" s="453"/>
      <c r="N15" s="453"/>
      <c r="O15" s="34"/>
    </row>
    <row r="16" spans="1:15" s="28" customFormat="1" x14ac:dyDescent="0.25">
      <c r="A16" s="452"/>
      <c r="B16" s="458"/>
      <c r="C16" s="458"/>
      <c r="D16" s="458"/>
      <c r="E16" s="459"/>
      <c r="F16" s="460" t="s">
        <v>13524</v>
      </c>
      <c r="G16" s="459"/>
      <c r="H16" s="461"/>
      <c r="I16" s="461"/>
      <c r="J16" s="461"/>
      <c r="K16" s="461"/>
      <c r="L16" s="461"/>
      <c r="M16" s="461"/>
      <c r="N16" s="461"/>
      <c r="O16" s="34"/>
    </row>
    <row r="17" spans="1:15" s="28" customFormat="1" ht="25.5" x14ac:dyDescent="0.25">
      <c r="A17" s="462"/>
      <c r="B17" s="463">
        <v>524</v>
      </c>
      <c r="C17" s="464" t="s">
        <v>8979</v>
      </c>
      <c r="D17" s="465"/>
      <c r="E17" s="466" t="s">
        <v>64</v>
      </c>
      <c r="F17" s="466" t="s">
        <v>65</v>
      </c>
      <c r="G17" s="466" t="s">
        <v>66</v>
      </c>
      <c r="H17" s="467" t="s">
        <v>67</v>
      </c>
      <c r="I17" s="468" t="str">
        <f>HYPERLINK("http://www.gardenbulbs.ru/images/vesna_CL/thumbnails/"&amp;C17&amp;".jpg","фото1")</f>
        <v>фото1</v>
      </c>
      <c r="J17" s="469"/>
      <c r="K17" s="470" t="s">
        <v>24</v>
      </c>
      <c r="L17" s="471">
        <v>2</v>
      </c>
      <c r="M17" s="472">
        <v>273.2</v>
      </c>
      <c r="N17" s="134"/>
      <c r="O17" s="34"/>
    </row>
    <row r="18" spans="1:15" s="28" customFormat="1" ht="25.5" x14ac:dyDescent="0.25">
      <c r="A18" s="462"/>
      <c r="B18" s="473">
        <v>4033</v>
      </c>
      <c r="C18" s="464" t="s">
        <v>8980</v>
      </c>
      <c r="D18" s="465"/>
      <c r="E18" s="474" t="s">
        <v>64</v>
      </c>
      <c r="F18" s="475" t="s">
        <v>68</v>
      </c>
      <c r="G18" s="475" t="s">
        <v>69</v>
      </c>
      <c r="H18" s="476" t="s">
        <v>70</v>
      </c>
      <c r="I18" s="468" t="str">
        <f t="shared" ref="I18:I81" si="0">HYPERLINK("http://www.gardenbulbs.ru/images/vesna_CL/thumbnails/"&amp;C18&amp;".jpg","фото1")</f>
        <v>фото1</v>
      </c>
      <c r="J18" s="469"/>
      <c r="K18" s="477" t="s">
        <v>24</v>
      </c>
      <c r="L18" s="471">
        <v>2</v>
      </c>
      <c r="M18" s="472">
        <v>503.8</v>
      </c>
      <c r="N18" s="134"/>
      <c r="O18" s="34"/>
    </row>
    <row r="19" spans="1:15" s="28" customFormat="1" ht="22.5" customHeight="1" x14ac:dyDescent="0.25">
      <c r="A19" s="462"/>
      <c r="B19" s="463">
        <v>753</v>
      </c>
      <c r="C19" s="464" t="s">
        <v>8981</v>
      </c>
      <c r="D19" s="465"/>
      <c r="E19" s="466" t="s">
        <v>64</v>
      </c>
      <c r="F19" s="466" t="s">
        <v>71</v>
      </c>
      <c r="G19" s="466" t="s">
        <v>72</v>
      </c>
      <c r="H19" s="467" t="s">
        <v>73</v>
      </c>
      <c r="I19" s="468" t="str">
        <f t="shared" si="0"/>
        <v>фото1</v>
      </c>
      <c r="J19" s="469"/>
      <c r="K19" s="470" t="s">
        <v>24</v>
      </c>
      <c r="L19" s="471">
        <v>2</v>
      </c>
      <c r="M19" s="472">
        <v>273.2</v>
      </c>
      <c r="N19" s="134"/>
      <c r="O19" s="34"/>
    </row>
    <row r="20" spans="1:15" s="28" customFormat="1" ht="25.5" x14ac:dyDescent="0.25">
      <c r="A20" s="462"/>
      <c r="B20" s="479">
        <v>49</v>
      </c>
      <c r="C20" s="464" t="s">
        <v>8982</v>
      </c>
      <c r="D20" s="465"/>
      <c r="E20" s="474" t="s">
        <v>64</v>
      </c>
      <c r="F20" s="474" t="s">
        <v>74</v>
      </c>
      <c r="G20" s="474" t="s">
        <v>75</v>
      </c>
      <c r="H20" s="476" t="s">
        <v>76</v>
      </c>
      <c r="I20" s="468" t="str">
        <f t="shared" si="0"/>
        <v>фото1</v>
      </c>
      <c r="J20" s="469"/>
      <c r="K20" s="477" t="s">
        <v>24</v>
      </c>
      <c r="L20" s="471">
        <v>2</v>
      </c>
      <c r="M20" s="472">
        <v>273.2</v>
      </c>
      <c r="N20" s="134"/>
      <c r="O20" s="34"/>
    </row>
    <row r="21" spans="1:15" s="28" customFormat="1" ht="38.25" x14ac:dyDescent="0.25">
      <c r="A21" s="462"/>
      <c r="B21" s="479">
        <v>5760</v>
      </c>
      <c r="C21" s="464" t="s">
        <v>10811</v>
      </c>
      <c r="D21" s="465"/>
      <c r="E21" s="480" t="s">
        <v>64</v>
      </c>
      <c r="F21" s="480" t="s">
        <v>10812</v>
      </c>
      <c r="G21" s="480" t="s">
        <v>10813</v>
      </c>
      <c r="H21" s="133" t="s">
        <v>10814</v>
      </c>
      <c r="I21" s="468" t="str">
        <f t="shared" si="0"/>
        <v>фото1</v>
      </c>
      <c r="J21" s="469"/>
      <c r="K21" s="477" t="s">
        <v>24</v>
      </c>
      <c r="L21" s="471">
        <v>2</v>
      </c>
      <c r="M21" s="472">
        <v>503.8</v>
      </c>
      <c r="N21" s="134"/>
      <c r="O21" s="34"/>
    </row>
    <row r="22" spans="1:15" s="28" customFormat="1" ht="25.5" x14ac:dyDescent="0.25">
      <c r="A22" s="462"/>
      <c r="B22" s="479">
        <v>1000</v>
      </c>
      <c r="C22" s="464" t="s">
        <v>10815</v>
      </c>
      <c r="D22" s="465"/>
      <c r="E22" s="480" t="s">
        <v>64</v>
      </c>
      <c r="F22" s="474" t="s">
        <v>77</v>
      </c>
      <c r="G22" s="481" t="s">
        <v>78</v>
      </c>
      <c r="H22" s="476" t="s">
        <v>10816</v>
      </c>
      <c r="I22" s="468" t="str">
        <f t="shared" si="0"/>
        <v>фото1</v>
      </c>
      <c r="J22" s="469"/>
      <c r="K22" s="477" t="s">
        <v>24</v>
      </c>
      <c r="L22" s="471">
        <v>2</v>
      </c>
      <c r="M22" s="472">
        <v>567</v>
      </c>
      <c r="N22" s="134"/>
      <c r="O22" s="34"/>
    </row>
    <row r="23" spans="1:15" s="28" customFormat="1" ht="25.5" x14ac:dyDescent="0.25">
      <c r="A23" s="462"/>
      <c r="B23" s="479">
        <v>756</v>
      </c>
      <c r="C23" s="464" t="s">
        <v>8983</v>
      </c>
      <c r="D23" s="465"/>
      <c r="E23" s="474" t="s">
        <v>64</v>
      </c>
      <c r="F23" s="474" t="s">
        <v>79</v>
      </c>
      <c r="G23" s="474" t="s">
        <v>80</v>
      </c>
      <c r="H23" s="476" t="s">
        <v>81</v>
      </c>
      <c r="I23" s="468" t="str">
        <f t="shared" si="0"/>
        <v>фото1</v>
      </c>
      <c r="J23" s="469"/>
      <c r="K23" s="477" t="s">
        <v>24</v>
      </c>
      <c r="L23" s="471">
        <v>2</v>
      </c>
      <c r="M23" s="472">
        <v>273.2</v>
      </c>
      <c r="N23" s="134"/>
      <c r="O23" s="34"/>
    </row>
    <row r="24" spans="1:15" s="28" customFormat="1" ht="25.5" x14ac:dyDescent="0.25">
      <c r="A24" s="462"/>
      <c r="B24" s="479">
        <v>757</v>
      </c>
      <c r="C24" s="464" t="s">
        <v>8984</v>
      </c>
      <c r="D24" s="465"/>
      <c r="E24" s="474" t="s">
        <v>64</v>
      </c>
      <c r="F24" s="474" t="s">
        <v>82</v>
      </c>
      <c r="G24" s="474" t="s">
        <v>83</v>
      </c>
      <c r="H24" s="476" t="s">
        <v>84</v>
      </c>
      <c r="I24" s="468" t="str">
        <f t="shared" si="0"/>
        <v>фото1</v>
      </c>
      <c r="J24" s="469"/>
      <c r="K24" s="477" t="s">
        <v>24</v>
      </c>
      <c r="L24" s="471">
        <v>2</v>
      </c>
      <c r="M24" s="472">
        <v>248.6</v>
      </c>
      <c r="N24" s="134"/>
      <c r="O24" s="34"/>
    </row>
    <row r="25" spans="1:15" s="28" customFormat="1" ht="25.5" x14ac:dyDescent="0.25">
      <c r="A25" s="462"/>
      <c r="B25" s="479">
        <v>1618</v>
      </c>
      <c r="C25" s="464" t="s">
        <v>8985</v>
      </c>
      <c r="D25" s="465"/>
      <c r="E25" s="474" t="s">
        <v>64</v>
      </c>
      <c r="F25" s="474" t="s">
        <v>85</v>
      </c>
      <c r="G25" s="474" t="s">
        <v>86</v>
      </c>
      <c r="H25" s="476" t="s">
        <v>87</v>
      </c>
      <c r="I25" s="468" t="str">
        <f t="shared" si="0"/>
        <v>фото1</v>
      </c>
      <c r="J25" s="469"/>
      <c r="K25" s="477" t="s">
        <v>24</v>
      </c>
      <c r="L25" s="471">
        <v>2</v>
      </c>
      <c r="M25" s="472">
        <v>248.6</v>
      </c>
      <c r="N25" s="134"/>
      <c r="O25" s="34"/>
    </row>
    <row r="26" spans="1:15" s="28" customFormat="1" x14ac:dyDescent="0.25">
      <c r="A26" s="462"/>
      <c r="B26" s="473">
        <v>4048</v>
      </c>
      <c r="C26" s="464" t="s">
        <v>8986</v>
      </c>
      <c r="D26" s="465"/>
      <c r="E26" s="474" t="s">
        <v>64</v>
      </c>
      <c r="F26" s="475" t="s">
        <v>88</v>
      </c>
      <c r="G26" s="475" t="s">
        <v>89</v>
      </c>
      <c r="H26" s="476" t="s">
        <v>90</v>
      </c>
      <c r="I26" s="468" t="str">
        <f t="shared" si="0"/>
        <v>фото1</v>
      </c>
      <c r="J26" s="469"/>
      <c r="K26" s="477" t="s">
        <v>24</v>
      </c>
      <c r="L26" s="471">
        <v>2</v>
      </c>
      <c r="M26" s="472">
        <v>298.5</v>
      </c>
      <c r="N26" s="134"/>
      <c r="O26" s="34"/>
    </row>
    <row r="27" spans="1:15" s="28" customFormat="1" ht="25.5" x14ac:dyDescent="0.25">
      <c r="A27" s="462"/>
      <c r="B27" s="479">
        <v>1620</v>
      </c>
      <c r="C27" s="464" t="s">
        <v>8987</v>
      </c>
      <c r="D27" s="465"/>
      <c r="E27" s="474" t="s">
        <v>64</v>
      </c>
      <c r="F27" s="474" t="s">
        <v>91</v>
      </c>
      <c r="G27" s="474" t="s">
        <v>92</v>
      </c>
      <c r="H27" s="476" t="s">
        <v>93</v>
      </c>
      <c r="I27" s="468" t="str">
        <f t="shared" si="0"/>
        <v>фото1</v>
      </c>
      <c r="J27" s="469"/>
      <c r="K27" s="477" t="s">
        <v>24</v>
      </c>
      <c r="L27" s="471">
        <v>2</v>
      </c>
      <c r="M27" s="472">
        <v>248.6</v>
      </c>
      <c r="N27" s="134"/>
      <c r="O27" s="34"/>
    </row>
    <row r="28" spans="1:15" s="28" customFormat="1" x14ac:dyDescent="0.25">
      <c r="A28" s="462"/>
      <c r="B28" s="479">
        <v>758</v>
      </c>
      <c r="C28" s="464" t="s">
        <v>8988</v>
      </c>
      <c r="D28" s="465"/>
      <c r="E28" s="474" t="s">
        <v>64</v>
      </c>
      <c r="F28" s="474" t="s">
        <v>94</v>
      </c>
      <c r="G28" s="474" t="s">
        <v>95</v>
      </c>
      <c r="H28" s="476" t="s">
        <v>96</v>
      </c>
      <c r="I28" s="468" t="str">
        <f t="shared" si="0"/>
        <v>фото1</v>
      </c>
      <c r="J28" s="469"/>
      <c r="K28" s="477" t="s">
        <v>24</v>
      </c>
      <c r="L28" s="471">
        <v>2</v>
      </c>
      <c r="M28" s="472">
        <v>503.8</v>
      </c>
      <c r="N28" s="134"/>
      <c r="O28" s="34"/>
    </row>
    <row r="29" spans="1:15" s="28" customFormat="1" ht="25.5" x14ac:dyDescent="0.25">
      <c r="A29" s="462"/>
      <c r="B29" s="479">
        <v>1622</v>
      </c>
      <c r="C29" s="464" t="s">
        <v>8989</v>
      </c>
      <c r="D29" s="465"/>
      <c r="E29" s="474" t="s">
        <v>64</v>
      </c>
      <c r="F29" s="474" t="s">
        <v>97</v>
      </c>
      <c r="G29" s="474" t="s">
        <v>98</v>
      </c>
      <c r="H29" s="476" t="s">
        <v>99</v>
      </c>
      <c r="I29" s="468" t="str">
        <f t="shared" si="0"/>
        <v>фото1</v>
      </c>
      <c r="J29" s="469"/>
      <c r="K29" s="477" t="s">
        <v>24</v>
      </c>
      <c r="L29" s="471">
        <v>2</v>
      </c>
      <c r="M29" s="472">
        <v>248.6</v>
      </c>
      <c r="N29" s="134"/>
      <c r="O29" s="34"/>
    </row>
    <row r="30" spans="1:15" s="28" customFormat="1" ht="25.5" x14ac:dyDescent="0.25">
      <c r="A30" s="462"/>
      <c r="B30" s="473">
        <v>4034</v>
      </c>
      <c r="C30" s="464" t="s">
        <v>8990</v>
      </c>
      <c r="D30" s="465"/>
      <c r="E30" s="474" t="s">
        <v>64</v>
      </c>
      <c r="F30" s="475" t="s">
        <v>100</v>
      </c>
      <c r="G30" s="475" t="s">
        <v>101</v>
      </c>
      <c r="H30" s="476" t="s">
        <v>102</v>
      </c>
      <c r="I30" s="468" t="str">
        <f t="shared" si="0"/>
        <v>фото1</v>
      </c>
      <c r="J30" s="469"/>
      <c r="K30" s="477" t="s">
        <v>24</v>
      </c>
      <c r="L30" s="471">
        <v>2</v>
      </c>
      <c r="M30" s="472">
        <v>273.2</v>
      </c>
      <c r="N30" s="134"/>
      <c r="O30" s="34"/>
    </row>
    <row r="31" spans="1:15" s="28" customFormat="1" x14ac:dyDescent="0.25">
      <c r="A31" s="462"/>
      <c r="B31" s="479">
        <v>529</v>
      </c>
      <c r="C31" s="464" t="s">
        <v>8991</v>
      </c>
      <c r="D31" s="465"/>
      <c r="E31" s="474" t="s">
        <v>64</v>
      </c>
      <c r="F31" s="474" t="s">
        <v>103</v>
      </c>
      <c r="G31" s="474" t="s">
        <v>104</v>
      </c>
      <c r="H31" s="476" t="s">
        <v>105</v>
      </c>
      <c r="I31" s="468" t="str">
        <f t="shared" si="0"/>
        <v>фото1</v>
      </c>
      <c r="J31" s="469"/>
      <c r="K31" s="477" t="s">
        <v>24</v>
      </c>
      <c r="L31" s="471">
        <v>2</v>
      </c>
      <c r="M31" s="472">
        <v>248.6</v>
      </c>
      <c r="N31" s="134"/>
      <c r="O31" s="34"/>
    </row>
    <row r="32" spans="1:15" s="28" customFormat="1" ht="38.25" x14ac:dyDescent="0.25">
      <c r="A32" s="462"/>
      <c r="B32" s="478">
        <v>6945</v>
      </c>
      <c r="C32" s="464" t="s">
        <v>12284</v>
      </c>
      <c r="D32" s="465"/>
      <c r="E32" s="480" t="s">
        <v>64</v>
      </c>
      <c r="F32" s="480" t="s">
        <v>4099</v>
      </c>
      <c r="G32" s="480" t="s">
        <v>4100</v>
      </c>
      <c r="H32" s="133" t="s">
        <v>4101</v>
      </c>
      <c r="I32" s="468" t="str">
        <f t="shared" si="0"/>
        <v>фото1</v>
      </c>
      <c r="J32" s="469"/>
      <c r="K32" s="477" t="s">
        <v>24</v>
      </c>
      <c r="L32" s="471">
        <v>2</v>
      </c>
      <c r="M32" s="472">
        <v>273.2</v>
      </c>
      <c r="N32" s="134"/>
      <c r="O32" s="34"/>
    </row>
    <row r="33" spans="1:15" s="28" customFormat="1" ht="25.5" x14ac:dyDescent="0.25">
      <c r="A33" s="462"/>
      <c r="B33" s="473">
        <v>4049</v>
      </c>
      <c r="C33" s="464" t="s">
        <v>8992</v>
      </c>
      <c r="D33" s="465"/>
      <c r="E33" s="474" t="s">
        <v>64</v>
      </c>
      <c r="F33" s="475" t="s">
        <v>10817</v>
      </c>
      <c r="G33" s="475" t="s">
        <v>106</v>
      </c>
      <c r="H33" s="476" t="s">
        <v>107</v>
      </c>
      <c r="I33" s="468" t="str">
        <f t="shared" si="0"/>
        <v>фото1</v>
      </c>
      <c r="J33" s="469"/>
      <c r="K33" s="477" t="s">
        <v>24</v>
      </c>
      <c r="L33" s="471">
        <v>2</v>
      </c>
      <c r="M33" s="472">
        <v>292.8</v>
      </c>
      <c r="N33" s="134"/>
      <c r="O33" s="34"/>
    </row>
    <row r="34" spans="1:15" s="28" customFormat="1" ht="25.5" x14ac:dyDescent="0.25">
      <c r="A34" s="462"/>
      <c r="B34" s="478">
        <v>6947</v>
      </c>
      <c r="C34" s="464" t="s">
        <v>12285</v>
      </c>
      <c r="D34" s="465"/>
      <c r="E34" s="480" t="s">
        <v>64</v>
      </c>
      <c r="F34" s="480" t="s">
        <v>4102</v>
      </c>
      <c r="G34" s="480" t="s">
        <v>4103</v>
      </c>
      <c r="H34" s="133" t="s">
        <v>4104</v>
      </c>
      <c r="I34" s="468" t="str">
        <f t="shared" si="0"/>
        <v>фото1</v>
      </c>
      <c r="J34" s="469"/>
      <c r="K34" s="477" t="s">
        <v>24</v>
      </c>
      <c r="L34" s="471">
        <v>2</v>
      </c>
      <c r="M34" s="472">
        <v>273.2</v>
      </c>
      <c r="N34" s="134"/>
      <c r="O34" s="34"/>
    </row>
    <row r="35" spans="1:15" s="28" customFormat="1" ht="25.5" x14ac:dyDescent="0.25">
      <c r="A35" s="462"/>
      <c r="B35" s="479">
        <v>1623</v>
      </c>
      <c r="C35" s="464" t="s">
        <v>8993</v>
      </c>
      <c r="D35" s="465"/>
      <c r="E35" s="474" t="s">
        <v>64</v>
      </c>
      <c r="F35" s="474" t="s">
        <v>108</v>
      </c>
      <c r="G35" s="474" t="s">
        <v>109</v>
      </c>
      <c r="H35" s="476" t="s">
        <v>110</v>
      </c>
      <c r="I35" s="468" t="str">
        <f t="shared" si="0"/>
        <v>фото1</v>
      </c>
      <c r="J35" s="469"/>
      <c r="K35" s="477" t="s">
        <v>24</v>
      </c>
      <c r="L35" s="471">
        <v>2</v>
      </c>
      <c r="M35" s="472">
        <v>248.6</v>
      </c>
      <c r="N35" s="134"/>
      <c r="O35" s="34"/>
    </row>
    <row r="36" spans="1:15" s="28" customFormat="1" ht="25.5" x14ac:dyDescent="0.25">
      <c r="A36" s="462"/>
      <c r="B36" s="479">
        <v>1624</v>
      </c>
      <c r="C36" s="464" t="s">
        <v>8994</v>
      </c>
      <c r="D36" s="465"/>
      <c r="E36" s="474" t="s">
        <v>64</v>
      </c>
      <c r="F36" s="474" t="s">
        <v>111</v>
      </c>
      <c r="G36" s="474" t="s">
        <v>112</v>
      </c>
      <c r="H36" s="476" t="s">
        <v>113</v>
      </c>
      <c r="I36" s="468" t="str">
        <f t="shared" si="0"/>
        <v>фото1</v>
      </c>
      <c r="J36" s="469"/>
      <c r="K36" s="477" t="s">
        <v>24</v>
      </c>
      <c r="L36" s="471">
        <v>2</v>
      </c>
      <c r="M36" s="472">
        <v>248.6</v>
      </c>
      <c r="N36" s="134"/>
      <c r="O36" s="34"/>
    </row>
    <row r="37" spans="1:15" s="28" customFormat="1" ht="25.5" x14ac:dyDescent="0.25">
      <c r="A37" s="462"/>
      <c r="B37" s="479">
        <v>1626</v>
      </c>
      <c r="C37" s="464" t="s">
        <v>10818</v>
      </c>
      <c r="D37" s="465"/>
      <c r="E37" s="474" t="s">
        <v>64</v>
      </c>
      <c r="F37" s="474" t="s">
        <v>114</v>
      </c>
      <c r="G37" s="474" t="s">
        <v>115</v>
      </c>
      <c r="H37" s="476" t="s">
        <v>116</v>
      </c>
      <c r="I37" s="468" t="str">
        <f t="shared" si="0"/>
        <v>фото1</v>
      </c>
      <c r="J37" s="469"/>
      <c r="K37" s="477" t="s">
        <v>24</v>
      </c>
      <c r="L37" s="471">
        <v>2</v>
      </c>
      <c r="M37" s="472">
        <v>314.3</v>
      </c>
      <c r="N37" s="134"/>
      <c r="O37" s="34"/>
    </row>
    <row r="38" spans="1:15" s="28" customFormat="1" ht="25.5" x14ac:dyDescent="0.25">
      <c r="A38" s="462"/>
      <c r="B38" s="473">
        <v>4039</v>
      </c>
      <c r="C38" s="464" t="s">
        <v>8995</v>
      </c>
      <c r="D38" s="465"/>
      <c r="E38" s="474" t="s">
        <v>64</v>
      </c>
      <c r="F38" s="475" t="s">
        <v>117</v>
      </c>
      <c r="G38" s="475" t="s">
        <v>118</v>
      </c>
      <c r="H38" s="476" t="s">
        <v>119</v>
      </c>
      <c r="I38" s="468" t="str">
        <f t="shared" si="0"/>
        <v>фото1</v>
      </c>
      <c r="J38" s="469"/>
      <c r="K38" s="477" t="s">
        <v>24</v>
      </c>
      <c r="L38" s="471">
        <v>2</v>
      </c>
      <c r="M38" s="472">
        <v>273.2</v>
      </c>
      <c r="N38" s="134"/>
      <c r="O38" s="34"/>
    </row>
    <row r="39" spans="1:15" s="28" customFormat="1" x14ac:dyDescent="0.25">
      <c r="A39" s="462"/>
      <c r="B39" s="479">
        <v>1627</v>
      </c>
      <c r="C39" s="464" t="s">
        <v>8996</v>
      </c>
      <c r="D39" s="465"/>
      <c r="E39" s="474" t="s">
        <v>64</v>
      </c>
      <c r="F39" s="474" t="s">
        <v>120</v>
      </c>
      <c r="G39" s="474" t="s">
        <v>121</v>
      </c>
      <c r="H39" s="476" t="s">
        <v>122</v>
      </c>
      <c r="I39" s="468" t="str">
        <f t="shared" si="0"/>
        <v>фото1</v>
      </c>
      <c r="J39" s="469"/>
      <c r="K39" s="477" t="s">
        <v>24</v>
      </c>
      <c r="L39" s="471">
        <v>2</v>
      </c>
      <c r="M39" s="472">
        <v>248.6</v>
      </c>
      <c r="N39" s="134"/>
      <c r="O39" s="34"/>
    </row>
    <row r="40" spans="1:15" s="28" customFormat="1" ht="25.5" x14ac:dyDescent="0.25">
      <c r="A40" s="462"/>
      <c r="B40" s="479">
        <v>1628</v>
      </c>
      <c r="C40" s="464" t="s">
        <v>8997</v>
      </c>
      <c r="D40" s="465"/>
      <c r="E40" s="474" t="s">
        <v>64</v>
      </c>
      <c r="F40" s="474" t="s">
        <v>123</v>
      </c>
      <c r="G40" s="474" t="s">
        <v>124</v>
      </c>
      <c r="H40" s="476" t="s">
        <v>125</v>
      </c>
      <c r="I40" s="468" t="str">
        <f t="shared" si="0"/>
        <v>фото1</v>
      </c>
      <c r="J40" s="469"/>
      <c r="K40" s="477" t="s">
        <v>24</v>
      </c>
      <c r="L40" s="471">
        <v>2</v>
      </c>
      <c r="M40" s="472">
        <v>273.2</v>
      </c>
      <c r="N40" s="134"/>
      <c r="O40" s="34"/>
    </row>
    <row r="41" spans="1:15" s="28" customFormat="1" ht="25.5" x14ac:dyDescent="0.25">
      <c r="A41" s="462"/>
      <c r="B41" s="479">
        <v>766</v>
      </c>
      <c r="C41" s="464" t="s">
        <v>8998</v>
      </c>
      <c r="D41" s="465"/>
      <c r="E41" s="474" t="s">
        <v>64</v>
      </c>
      <c r="F41" s="474" t="s">
        <v>8999</v>
      </c>
      <c r="G41" s="474" t="s">
        <v>9000</v>
      </c>
      <c r="H41" s="476" t="s">
        <v>9001</v>
      </c>
      <c r="I41" s="468" t="str">
        <f t="shared" si="0"/>
        <v>фото1</v>
      </c>
      <c r="J41" s="469"/>
      <c r="K41" s="477" t="s">
        <v>24</v>
      </c>
      <c r="L41" s="471">
        <v>2</v>
      </c>
      <c r="M41" s="472">
        <v>273.2</v>
      </c>
      <c r="N41" s="134"/>
      <c r="O41" s="34"/>
    </row>
    <row r="42" spans="1:15" s="28" customFormat="1" x14ac:dyDescent="0.25">
      <c r="A42" s="462"/>
      <c r="B42" s="479">
        <v>1629</v>
      </c>
      <c r="C42" s="464" t="s">
        <v>9002</v>
      </c>
      <c r="D42" s="465"/>
      <c r="E42" s="474" t="s">
        <v>64</v>
      </c>
      <c r="F42" s="474" t="s">
        <v>126</v>
      </c>
      <c r="G42" s="474" t="s">
        <v>127</v>
      </c>
      <c r="H42" s="476" t="s">
        <v>128</v>
      </c>
      <c r="I42" s="468" t="str">
        <f t="shared" si="0"/>
        <v>фото1</v>
      </c>
      <c r="J42" s="469"/>
      <c r="K42" s="477" t="s">
        <v>24</v>
      </c>
      <c r="L42" s="471">
        <v>2</v>
      </c>
      <c r="M42" s="472">
        <v>248.6</v>
      </c>
      <c r="N42" s="134"/>
      <c r="O42" s="34"/>
    </row>
    <row r="43" spans="1:15" s="28" customFormat="1" ht="89.25" x14ac:dyDescent="0.25">
      <c r="A43" s="462"/>
      <c r="B43" s="479" t="s">
        <v>13525</v>
      </c>
      <c r="C43" s="464" t="s">
        <v>13526</v>
      </c>
      <c r="D43" s="465"/>
      <c r="E43" s="480" t="s">
        <v>64</v>
      </c>
      <c r="F43" s="578" t="s">
        <v>13527</v>
      </c>
      <c r="G43" s="578" t="s">
        <v>13528</v>
      </c>
      <c r="H43" s="133" t="s">
        <v>13529</v>
      </c>
      <c r="I43" s="583" t="str">
        <f t="shared" si="0"/>
        <v>фото1</v>
      </c>
      <c r="J43" s="584"/>
      <c r="K43" s="477" t="s">
        <v>24</v>
      </c>
      <c r="L43" s="471">
        <v>2</v>
      </c>
      <c r="M43" s="472">
        <v>273.2</v>
      </c>
      <c r="N43" s="134"/>
      <c r="O43" s="34"/>
    </row>
    <row r="44" spans="1:15" s="28" customFormat="1" ht="25.5" x14ac:dyDescent="0.25">
      <c r="A44" s="462"/>
      <c r="B44" s="479">
        <v>1630</v>
      </c>
      <c r="C44" s="464" t="s">
        <v>9003</v>
      </c>
      <c r="D44" s="465"/>
      <c r="E44" s="474" t="s">
        <v>64</v>
      </c>
      <c r="F44" s="474" t="s">
        <v>129</v>
      </c>
      <c r="G44" s="474" t="s">
        <v>130</v>
      </c>
      <c r="H44" s="476" t="s">
        <v>131</v>
      </c>
      <c r="I44" s="468" t="str">
        <f t="shared" si="0"/>
        <v>фото1</v>
      </c>
      <c r="J44" s="469"/>
      <c r="K44" s="477" t="s">
        <v>24</v>
      </c>
      <c r="L44" s="471">
        <v>2</v>
      </c>
      <c r="M44" s="472">
        <v>503.8</v>
      </c>
      <c r="N44" s="134"/>
      <c r="O44" s="34"/>
    </row>
    <row r="45" spans="1:15" s="28" customFormat="1" ht="63.75" x14ac:dyDescent="0.25">
      <c r="A45" s="462"/>
      <c r="B45" s="479">
        <v>4530</v>
      </c>
      <c r="C45" s="464" t="s">
        <v>9004</v>
      </c>
      <c r="D45" s="465"/>
      <c r="E45" s="480" t="s">
        <v>64</v>
      </c>
      <c r="F45" s="480" t="s">
        <v>132</v>
      </c>
      <c r="G45" s="480" t="s">
        <v>133</v>
      </c>
      <c r="H45" s="133" t="s">
        <v>134</v>
      </c>
      <c r="I45" s="468" t="str">
        <f t="shared" si="0"/>
        <v>фото1</v>
      </c>
      <c r="J45" s="469"/>
      <c r="K45" s="477" t="s">
        <v>24</v>
      </c>
      <c r="L45" s="471">
        <v>2</v>
      </c>
      <c r="M45" s="472">
        <v>503.8</v>
      </c>
      <c r="N45" s="134"/>
      <c r="O45" s="34"/>
    </row>
    <row r="46" spans="1:15" s="28" customFormat="1" ht="25.5" x14ac:dyDescent="0.25">
      <c r="A46" s="462"/>
      <c r="B46" s="473">
        <v>4035</v>
      </c>
      <c r="C46" s="464" t="s">
        <v>9005</v>
      </c>
      <c r="D46" s="465"/>
      <c r="E46" s="474" t="s">
        <v>64</v>
      </c>
      <c r="F46" s="475" t="s">
        <v>135</v>
      </c>
      <c r="G46" s="475" t="s">
        <v>136</v>
      </c>
      <c r="H46" s="476" t="s">
        <v>137</v>
      </c>
      <c r="I46" s="468" t="str">
        <f t="shared" si="0"/>
        <v>фото1</v>
      </c>
      <c r="J46" s="469"/>
      <c r="K46" s="477" t="s">
        <v>24</v>
      </c>
      <c r="L46" s="471">
        <v>2</v>
      </c>
      <c r="M46" s="472">
        <v>273.2</v>
      </c>
      <c r="N46" s="134"/>
      <c r="O46" s="34"/>
    </row>
    <row r="47" spans="1:15" s="28" customFormat="1" x14ac:dyDescent="0.25">
      <c r="A47" s="462"/>
      <c r="B47" s="479">
        <v>1631</v>
      </c>
      <c r="C47" s="464" t="s">
        <v>9006</v>
      </c>
      <c r="D47" s="465"/>
      <c r="E47" s="474" t="s">
        <v>64</v>
      </c>
      <c r="F47" s="474" t="s">
        <v>138</v>
      </c>
      <c r="G47" s="474" t="s">
        <v>4105</v>
      </c>
      <c r="H47" s="476" t="s">
        <v>139</v>
      </c>
      <c r="I47" s="468" t="str">
        <f t="shared" si="0"/>
        <v>фото1</v>
      </c>
      <c r="J47" s="469"/>
      <c r="K47" s="477" t="s">
        <v>24</v>
      </c>
      <c r="L47" s="471">
        <v>2</v>
      </c>
      <c r="M47" s="472">
        <v>248.6</v>
      </c>
      <c r="N47" s="134"/>
      <c r="O47" s="34"/>
    </row>
    <row r="48" spans="1:15" s="29" customFormat="1" ht="38.25" x14ac:dyDescent="0.25">
      <c r="A48" s="462"/>
      <c r="B48" s="479">
        <v>1632</v>
      </c>
      <c r="C48" s="464" t="s">
        <v>9007</v>
      </c>
      <c r="D48" s="465"/>
      <c r="E48" s="474" t="s">
        <v>64</v>
      </c>
      <c r="F48" s="474" t="s">
        <v>140</v>
      </c>
      <c r="G48" s="474" t="s">
        <v>141</v>
      </c>
      <c r="H48" s="476" t="s">
        <v>142</v>
      </c>
      <c r="I48" s="468" t="str">
        <f t="shared" si="0"/>
        <v>фото1</v>
      </c>
      <c r="J48" s="469"/>
      <c r="K48" s="477" t="s">
        <v>24</v>
      </c>
      <c r="L48" s="471">
        <v>2</v>
      </c>
      <c r="M48" s="472">
        <v>273.2</v>
      </c>
      <c r="N48" s="134"/>
      <c r="O48" s="34"/>
    </row>
    <row r="49" spans="1:15" s="28" customFormat="1" ht="51" x14ac:dyDescent="0.25">
      <c r="A49" s="462"/>
      <c r="B49" s="478">
        <v>6944</v>
      </c>
      <c r="C49" s="464" t="s">
        <v>12286</v>
      </c>
      <c r="D49" s="465"/>
      <c r="E49" s="480" t="s">
        <v>64</v>
      </c>
      <c r="F49" s="480" t="s">
        <v>10819</v>
      </c>
      <c r="G49" s="480" t="s">
        <v>10820</v>
      </c>
      <c r="H49" s="133" t="s">
        <v>10821</v>
      </c>
      <c r="I49" s="468" t="str">
        <f t="shared" si="0"/>
        <v>фото1</v>
      </c>
      <c r="J49" s="469"/>
      <c r="K49" s="477" t="s">
        <v>24</v>
      </c>
      <c r="L49" s="471">
        <v>2</v>
      </c>
      <c r="M49" s="472">
        <v>248.6</v>
      </c>
      <c r="N49" s="134"/>
      <c r="O49" s="34"/>
    </row>
    <row r="50" spans="1:15" s="28" customFormat="1" ht="25.5" x14ac:dyDescent="0.25">
      <c r="A50" s="462"/>
      <c r="B50" s="479">
        <v>51</v>
      </c>
      <c r="C50" s="464" t="s">
        <v>9008</v>
      </c>
      <c r="D50" s="465"/>
      <c r="E50" s="474" t="s">
        <v>64</v>
      </c>
      <c r="F50" s="474" t="s">
        <v>143</v>
      </c>
      <c r="G50" s="474" t="s">
        <v>144</v>
      </c>
      <c r="H50" s="476" t="s">
        <v>145</v>
      </c>
      <c r="I50" s="468" t="str">
        <f t="shared" si="0"/>
        <v>фото1</v>
      </c>
      <c r="J50" s="469"/>
      <c r="K50" s="477" t="s">
        <v>24</v>
      </c>
      <c r="L50" s="471">
        <v>2</v>
      </c>
      <c r="M50" s="472">
        <v>330.1</v>
      </c>
      <c r="N50" s="134"/>
      <c r="O50" s="34"/>
    </row>
    <row r="51" spans="1:15" s="28" customFormat="1" x14ac:dyDescent="0.25">
      <c r="A51" s="462"/>
      <c r="B51" s="479">
        <v>1633</v>
      </c>
      <c r="C51" s="464" t="s">
        <v>9009</v>
      </c>
      <c r="D51" s="465"/>
      <c r="E51" s="474" t="s">
        <v>64</v>
      </c>
      <c r="F51" s="474" t="s">
        <v>146</v>
      </c>
      <c r="G51" s="474" t="s">
        <v>147</v>
      </c>
      <c r="H51" s="476" t="s">
        <v>148</v>
      </c>
      <c r="I51" s="468" t="str">
        <f t="shared" si="0"/>
        <v>фото1</v>
      </c>
      <c r="J51" s="469"/>
      <c r="K51" s="477" t="s">
        <v>24</v>
      </c>
      <c r="L51" s="471">
        <v>2</v>
      </c>
      <c r="M51" s="472">
        <v>273.2</v>
      </c>
      <c r="N51" s="134"/>
      <c r="O51" s="34"/>
    </row>
    <row r="52" spans="1:15" s="28" customFormat="1" ht="25.5" x14ac:dyDescent="0.25">
      <c r="A52" s="462"/>
      <c r="B52" s="479">
        <v>770</v>
      </c>
      <c r="C52" s="464" t="s">
        <v>9010</v>
      </c>
      <c r="D52" s="465"/>
      <c r="E52" s="474" t="s">
        <v>64</v>
      </c>
      <c r="F52" s="474" t="s">
        <v>149</v>
      </c>
      <c r="G52" s="474" t="s">
        <v>150</v>
      </c>
      <c r="H52" s="476" t="s">
        <v>151</v>
      </c>
      <c r="I52" s="468" t="str">
        <f t="shared" si="0"/>
        <v>фото1</v>
      </c>
      <c r="J52" s="469"/>
      <c r="K52" s="477" t="s">
        <v>24</v>
      </c>
      <c r="L52" s="471">
        <v>2</v>
      </c>
      <c r="M52" s="472">
        <v>248.6</v>
      </c>
      <c r="N52" s="134"/>
      <c r="O52" s="34"/>
    </row>
    <row r="53" spans="1:15" s="28" customFormat="1" ht="25.5" x14ac:dyDescent="0.25">
      <c r="A53" s="462"/>
      <c r="B53" s="478">
        <v>6951</v>
      </c>
      <c r="C53" s="464" t="s">
        <v>9011</v>
      </c>
      <c r="D53" s="465"/>
      <c r="E53" s="480" t="s">
        <v>64</v>
      </c>
      <c r="F53" s="480" t="s">
        <v>4106</v>
      </c>
      <c r="G53" s="480" t="s">
        <v>4107</v>
      </c>
      <c r="H53" s="133" t="s">
        <v>4108</v>
      </c>
      <c r="I53" s="468" t="str">
        <f t="shared" si="0"/>
        <v>фото1</v>
      </c>
      <c r="J53" s="469"/>
      <c r="K53" s="477" t="s">
        <v>24</v>
      </c>
      <c r="L53" s="471">
        <v>2</v>
      </c>
      <c r="M53" s="472">
        <v>273.2</v>
      </c>
      <c r="N53" s="134"/>
      <c r="O53" s="34"/>
    </row>
    <row r="54" spans="1:15" s="28" customFormat="1" ht="25.5" x14ac:dyDescent="0.25">
      <c r="A54" s="462"/>
      <c r="B54" s="479">
        <v>1634</v>
      </c>
      <c r="C54" s="464" t="s">
        <v>9012</v>
      </c>
      <c r="D54" s="465"/>
      <c r="E54" s="474" t="s">
        <v>64</v>
      </c>
      <c r="F54" s="474" t="s">
        <v>152</v>
      </c>
      <c r="G54" s="474" t="s">
        <v>153</v>
      </c>
      <c r="H54" s="476" t="s">
        <v>154</v>
      </c>
      <c r="I54" s="468" t="str">
        <f t="shared" si="0"/>
        <v>фото1</v>
      </c>
      <c r="J54" s="469"/>
      <c r="K54" s="477" t="s">
        <v>24</v>
      </c>
      <c r="L54" s="471">
        <v>2</v>
      </c>
      <c r="M54" s="472">
        <v>248.6</v>
      </c>
      <c r="N54" s="134"/>
      <c r="O54" s="34"/>
    </row>
    <row r="55" spans="1:15" s="28" customFormat="1" x14ac:dyDescent="0.25">
      <c r="A55" s="462"/>
      <c r="B55" s="479">
        <v>771</v>
      </c>
      <c r="C55" s="464" t="s">
        <v>9013</v>
      </c>
      <c r="D55" s="465"/>
      <c r="E55" s="474" t="s">
        <v>64</v>
      </c>
      <c r="F55" s="474" t="s">
        <v>155</v>
      </c>
      <c r="G55" s="474" t="s">
        <v>156</v>
      </c>
      <c r="H55" s="476" t="s">
        <v>157</v>
      </c>
      <c r="I55" s="468" t="str">
        <f t="shared" si="0"/>
        <v>фото1</v>
      </c>
      <c r="J55" s="469"/>
      <c r="K55" s="477" t="s">
        <v>24</v>
      </c>
      <c r="L55" s="471">
        <v>2</v>
      </c>
      <c r="M55" s="472">
        <v>273.2</v>
      </c>
      <c r="N55" s="134"/>
      <c r="O55" s="34"/>
    </row>
    <row r="56" spans="1:15" s="28" customFormat="1" ht="25.5" x14ac:dyDescent="0.25">
      <c r="A56" s="462"/>
      <c r="B56" s="479">
        <v>773</v>
      </c>
      <c r="C56" s="464" t="s">
        <v>9014</v>
      </c>
      <c r="D56" s="465"/>
      <c r="E56" s="474" t="s">
        <v>64</v>
      </c>
      <c r="F56" s="474" t="s">
        <v>158</v>
      </c>
      <c r="G56" s="474" t="s">
        <v>159</v>
      </c>
      <c r="H56" s="476" t="s">
        <v>160</v>
      </c>
      <c r="I56" s="468" t="str">
        <f t="shared" si="0"/>
        <v>фото1</v>
      </c>
      <c r="J56" s="469"/>
      <c r="K56" s="477" t="s">
        <v>24</v>
      </c>
      <c r="L56" s="471">
        <v>2</v>
      </c>
      <c r="M56" s="472">
        <v>273.2</v>
      </c>
      <c r="N56" s="134"/>
      <c r="O56" s="34"/>
    </row>
    <row r="57" spans="1:15" s="28" customFormat="1" ht="38.25" x14ac:dyDescent="0.25">
      <c r="A57" s="462"/>
      <c r="B57" s="473">
        <v>4050</v>
      </c>
      <c r="C57" s="464" t="s">
        <v>9015</v>
      </c>
      <c r="D57" s="465"/>
      <c r="E57" s="474" t="s">
        <v>64</v>
      </c>
      <c r="F57" s="475" t="s">
        <v>161</v>
      </c>
      <c r="G57" s="475" t="s">
        <v>162</v>
      </c>
      <c r="H57" s="476" t="s">
        <v>163</v>
      </c>
      <c r="I57" s="468" t="str">
        <f t="shared" si="0"/>
        <v>фото1</v>
      </c>
      <c r="J57" s="469"/>
      <c r="K57" s="477" t="s">
        <v>24</v>
      </c>
      <c r="L57" s="471">
        <v>2</v>
      </c>
      <c r="M57" s="472">
        <v>273.2</v>
      </c>
      <c r="N57" s="134"/>
      <c r="O57" s="34"/>
    </row>
    <row r="58" spans="1:15" s="28" customFormat="1" x14ac:dyDescent="0.25">
      <c r="A58" s="462"/>
      <c r="B58" s="479">
        <v>774</v>
      </c>
      <c r="C58" s="464" t="s">
        <v>9016</v>
      </c>
      <c r="D58" s="465"/>
      <c r="E58" s="474" t="s">
        <v>64</v>
      </c>
      <c r="F58" s="474" t="s">
        <v>164</v>
      </c>
      <c r="G58" s="474" t="s">
        <v>165</v>
      </c>
      <c r="H58" s="476" t="s">
        <v>166</v>
      </c>
      <c r="I58" s="468" t="str">
        <f t="shared" si="0"/>
        <v>фото1</v>
      </c>
      <c r="J58" s="469"/>
      <c r="K58" s="477" t="s">
        <v>24</v>
      </c>
      <c r="L58" s="471">
        <v>2</v>
      </c>
      <c r="M58" s="472">
        <v>503.8</v>
      </c>
      <c r="N58" s="134"/>
      <c r="O58" s="34"/>
    </row>
    <row r="59" spans="1:15" s="28" customFormat="1" ht="25.5" x14ac:dyDescent="0.25">
      <c r="A59" s="462"/>
      <c r="B59" s="479">
        <v>537</v>
      </c>
      <c r="C59" s="464" t="s">
        <v>9017</v>
      </c>
      <c r="D59" s="465"/>
      <c r="E59" s="474" t="s">
        <v>64</v>
      </c>
      <c r="F59" s="474" t="s">
        <v>167</v>
      </c>
      <c r="G59" s="474" t="s">
        <v>168</v>
      </c>
      <c r="H59" s="476" t="s">
        <v>169</v>
      </c>
      <c r="I59" s="468" t="str">
        <f t="shared" si="0"/>
        <v>фото1</v>
      </c>
      <c r="J59" s="469"/>
      <c r="K59" s="477" t="s">
        <v>24</v>
      </c>
      <c r="L59" s="471">
        <v>2</v>
      </c>
      <c r="M59" s="472">
        <v>503.8</v>
      </c>
      <c r="N59" s="134"/>
      <c r="O59" s="34"/>
    </row>
    <row r="60" spans="1:15" s="28" customFormat="1" x14ac:dyDescent="0.25">
      <c r="A60" s="462"/>
      <c r="B60" s="479">
        <v>1635</v>
      </c>
      <c r="C60" s="464" t="s">
        <v>9018</v>
      </c>
      <c r="D60" s="465"/>
      <c r="E60" s="474" t="s">
        <v>64</v>
      </c>
      <c r="F60" s="474" t="s">
        <v>170</v>
      </c>
      <c r="G60" s="474" t="s">
        <v>171</v>
      </c>
      <c r="H60" s="476" t="s">
        <v>172</v>
      </c>
      <c r="I60" s="468" t="str">
        <f t="shared" si="0"/>
        <v>фото1</v>
      </c>
      <c r="J60" s="469"/>
      <c r="K60" s="477" t="s">
        <v>24</v>
      </c>
      <c r="L60" s="471">
        <v>2</v>
      </c>
      <c r="M60" s="472">
        <v>273.2</v>
      </c>
      <c r="N60" s="134"/>
      <c r="O60" s="34"/>
    </row>
    <row r="61" spans="1:15" s="28" customFormat="1" ht="51" x14ac:dyDescent="0.25">
      <c r="A61" s="462"/>
      <c r="B61" s="479">
        <v>5761</v>
      </c>
      <c r="C61" s="464" t="s">
        <v>10822</v>
      </c>
      <c r="D61" s="465" t="s">
        <v>10823</v>
      </c>
      <c r="E61" s="480" t="s">
        <v>64</v>
      </c>
      <c r="F61" s="480" t="s">
        <v>10824</v>
      </c>
      <c r="G61" s="480" t="s">
        <v>10825</v>
      </c>
      <c r="H61" s="133" t="s">
        <v>10826</v>
      </c>
      <c r="I61" s="468" t="str">
        <f t="shared" si="0"/>
        <v>фото1</v>
      </c>
      <c r="J61" s="575" t="str">
        <f>HYPERLINK("http://www.gardenbulbs.ru/images/vesna_CL/thumbnails/"&amp;D61&amp;".jpg","фото2")</f>
        <v>фото2</v>
      </c>
      <c r="K61" s="477" t="s">
        <v>24</v>
      </c>
      <c r="L61" s="471">
        <v>2</v>
      </c>
      <c r="M61" s="472">
        <v>361.7</v>
      </c>
      <c r="N61" s="134"/>
      <c r="O61" s="34"/>
    </row>
    <row r="62" spans="1:15" s="28" customFormat="1" x14ac:dyDescent="0.25">
      <c r="A62" s="462"/>
      <c r="B62" s="479">
        <v>775</v>
      </c>
      <c r="C62" s="464" t="s">
        <v>9019</v>
      </c>
      <c r="D62" s="465"/>
      <c r="E62" s="474" t="s">
        <v>64</v>
      </c>
      <c r="F62" s="474" t="s">
        <v>173</v>
      </c>
      <c r="G62" s="474" t="s">
        <v>174</v>
      </c>
      <c r="H62" s="476" t="s">
        <v>175</v>
      </c>
      <c r="I62" s="468" t="str">
        <f t="shared" si="0"/>
        <v>фото1</v>
      </c>
      <c r="J62" s="469"/>
      <c r="K62" s="477" t="s">
        <v>24</v>
      </c>
      <c r="L62" s="471">
        <v>2</v>
      </c>
      <c r="M62" s="472">
        <v>273.2</v>
      </c>
      <c r="N62" s="134"/>
      <c r="O62" s="34"/>
    </row>
    <row r="63" spans="1:15" s="28" customFormat="1" ht="25.5" x14ac:dyDescent="0.25">
      <c r="A63" s="462"/>
      <c r="B63" s="479">
        <v>5540</v>
      </c>
      <c r="C63" s="464" t="s">
        <v>12287</v>
      </c>
      <c r="D63" s="465"/>
      <c r="E63" s="480" t="s">
        <v>64</v>
      </c>
      <c r="F63" s="480" t="s">
        <v>9020</v>
      </c>
      <c r="G63" s="480" t="s">
        <v>9021</v>
      </c>
      <c r="H63" s="133" t="s">
        <v>9022</v>
      </c>
      <c r="I63" s="468" t="str">
        <f t="shared" si="0"/>
        <v>фото1</v>
      </c>
      <c r="J63" s="469"/>
      <c r="K63" s="477" t="s">
        <v>24</v>
      </c>
      <c r="L63" s="471">
        <v>2</v>
      </c>
      <c r="M63" s="472">
        <v>273.2</v>
      </c>
      <c r="N63" s="134"/>
      <c r="O63" s="34"/>
    </row>
    <row r="64" spans="1:15" s="28" customFormat="1" ht="25.5" x14ac:dyDescent="0.25">
      <c r="A64" s="462"/>
      <c r="B64" s="479">
        <v>50</v>
      </c>
      <c r="C64" s="464" t="s">
        <v>9023</v>
      </c>
      <c r="D64" s="465"/>
      <c r="E64" s="474" t="s">
        <v>64</v>
      </c>
      <c r="F64" s="474" t="s">
        <v>176</v>
      </c>
      <c r="G64" s="474" t="s">
        <v>177</v>
      </c>
      <c r="H64" s="476" t="s">
        <v>178</v>
      </c>
      <c r="I64" s="468" t="str">
        <f t="shared" si="0"/>
        <v>фото1</v>
      </c>
      <c r="J64" s="469"/>
      <c r="K64" s="477" t="s">
        <v>24</v>
      </c>
      <c r="L64" s="471">
        <v>2</v>
      </c>
      <c r="M64" s="472">
        <v>248.6</v>
      </c>
      <c r="N64" s="134"/>
      <c r="O64" s="34"/>
    </row>
    <row r="65" spans="1:15" s="28" customFormat="1" ht="25.5" x14ac:dyDescent="0.25">
      <c r="A65" s="462"/>
      <c r="B65" s="479">
        <v>48</v>
      </c>
      <c r="C65" s="464" t="s">
        <v>9024</v>
      </c>
      <c r="D65" s="465"/>
      <c r="E65" s="474" t="s">
        <v>64</v>
      </c>
      <c r="F65" s="474" t="s">
        <v>179</v>
      </c>
      <c r="G65" s="474" t="s">
        <v>180</v>
      </c>
      <c r="H65" s="476" t="s">
        <v>181</v>
      </c>
      <c r="I65" s="468" t="str">
        <f t="shared" si="0"/>
        <v>фото1</v>
      </c>
      <c r="J65" s="469"/>
      <c r="K65" s="477" t="s">
        <v>24</v>
      </c>
      <c r="L65" s="471">
        <v>2</v>
      </c>
      <c r="M65" s="472">
        <v>503.8</v>
      </c>
      <c r="N65" s="134"/>
      <c r="O65" s="34"/>
    </row>
    <row r="66" spans="1:15" s="28" customFormat="1" ht="51" x14ac:dyDescent="0.25">
      <c r="A66" s="462"/>
      <c r="B66" s="479">
        <v>526</v>
      </c>
      <c r="C66" s="464" t="s">
        <v>9025</v>
      </c>
      <c r="D66" s="465" t="s">
        <v>9026</v>
      </c>
      <c r="E66" s="480" t="s">
        <v>64</v>
      </c>
      <c r="F66" s="480" t="s">
        <v>4109</v>
      </c>
      <c r="G66" s="480" t="s">
        <v>4110</v>
      </c>
      <c r="H66" s="133" t="s">
        <v>4111</v>
      </c>
      <c r="I66" s="468" t="str">
        <f t="shared" si="0"/>
        <v>фото1</v>
      </c>
      <c r="J66" s="575" t="str">
        <f>HYPERLINK("http://www.gardenbulbs.ru/images/vesna_CL/thumbnails/"&amp;D66&amp;".jpg","фото2")</f>
        <v>фото2</v>
      </c>
      <c r="K66" s="477" t="s">
        <v>24</v>
      </c>
      <c r="L66" s="471">
        <v>2</v>
      </c>
      <c r="M66" s="472">
        <v>503.8</v>
      </c>
      <c r="N66" s="134"/>
      <c r="O66" s="34"/>
    </row>
    <row r="67" spans="1:15" s="28" customFormat="1" ht="25.5" x14ac:dyDescent="0.25">
      <c r="A67" s="462"/>
      <c r="B67" s="479">
        <v>52</v>
      </c>
      <c r="C67" s="464" t="s">
        <v>9027</v>
      </c>
      <c r="D67" s="465"/>
      <c r="E67" s="474" t="s">
        <v>64</v>
      </c>
      <c r="F67" s="474" t="s">
        <v>182</v>
      </c>
      <c r="G67" s="474" t="s">
        <v>183</v>
      </c>
      <c r="H67" s="476" t="s">
        <v>184</v>
      </c>
      <c r="I67" s="468" t="str">
        <f t="shared" si="0"/>
        <v>фото1</v>
      </c>
      <c r="J67" s="469"/>
      <c r="K67" s="482" t="s">
        <v>24</v>
      </c>
      <c r="L67" s="471">
        <v>2</v>
      </c>
      <c r="M67" s="472">
        <v>273.2</v>
      </c>
      <c r="N67" s="134"/>
      <c r="O67" s="34"/>
    </row>
    <row r="68" spans="1:15" s="28" customFormat="1" ht="25.5" x14ac:dyDescent="0.25">
      <c r="A68" s="462"/>
      <c r="B68" s="479">
        <v>53</v>
      </c>
      <c r="C68" s="464" t="s">
        <v>12288</v>
      </c>
      <c r="D68" s="465"/>
      <c r="E68" s="474" t="s">
        <v>64</v>
      </c>
      <c r="F68" s="483" t="s">
        <v>185</v>
      </c>
      <c r="G68" s="474" t="s">
        <v>186</v>
      </c>
      <c r="H68" s="476" t="s">
        <v>187</v>
      </c>
      <c r="I68" s="468" t="str">
        <f t="shared" si="0"/>
        <v>фото1</v>
      </c>
      <c r="J68" s="469"/>
      <c r="K68" s="482" t="s">
        <v>24</v>
      </c>
      <c r="L68" s="471">
        <v>2</v>
      </c>
      <c r="M68" s="472">
        <v>368</v>
      </c>
      <c r="N68" s="134"/>
      <c r="O68" s="34"/>
    </row>
    <row r="69" spans="1:15" s="28" customFormat="1" ht="25.5" x14ac:dyDescent="0.25">
      <c r="A69" s="462"/>
      <c r="B69" s="479">
        <v>776</v>
      </c>
      <c r="C69" s="464" t="s">
        <v>9028</v>
      </c>
      <c r="D69" s="465"/>
      <c r="E69" s="474" t="s">
        <v>64</v>
      </c>
      <c r="F69" s="474" t="s">
        <v>188</v>
      </c>
      <c r="G69" s="474" t="s">
        <v>189</v>
      </c>
      <c r="H69" s="476" t="s">
        <v>190</v>
      </c>
      <c r="I69" s="468" t="str">
        <f t="shared" si="0"/>
        <v>фото1</v>
      </c>
      <c r="J69" s="469"/>
      <c r="K69" s="477" t="s">
        <v>24</v>
      </c>
      <c r="L69" s="471">
        <v>2</v>
      </c>
      <c r="M69" s="472">
        <v>273.2</v>
      </c>
      <c r="N69" s="134"/>
      <c r="O69" s="34"/>
    </row>
    <row r="70" spans="1:15" s="28" customFormat="1" ht="25.5" x14ac:dyDescent="0.25">
      <c r="A70" s="462"/>
      <c r="B70" s="479">
        <v>1637</v>
      </c>
      <c r="C70" s="464" t="s">
        <v>9029</v>
      </c>
      <c r="D70" s="465"/>
      <c r="E70" s="474" t="s">
        <v>64</v>
      </c>
      <c r="F70" s="474" t="s">
        <v>191</v>
      </c>
      <c r="G70" s="474" t="s">
        <v>192</v>
      </c>
      <c r="H70" s="476" t="s">
        <v>193</v>
      </c>
      <c r="I70" s="468" t="str">
        <f t="shared" si="0"/>
        <v>фото1</v>
      </c>
      <c r="J70" s="469"/>
      <c r="K70" s="477" t="s">
        <v>24</v>
      </c>
      <c r="L70" s="471">
        <v>2</v>
      </c>
      <c r="M70" s="472">
        <v>248.6</v>
      </c>
      <c r="N70" s="134"/>
      <c r="O70" s="34"/>
    </row>
    <row r="71" spans="1:15" s="28" customFormat="1" ht="25.5" x14ac:dyDescent="0.25">
      <c r="A71" s="462"/>
      <c r="B71" s="473">
        <v>4030</v>
      </c>
      <c r="C71" s="464" t="s">
        <v>9030</v>
      </c>
      <c r="D71" s="465"/>
      <c r="E71" s="474" t="s">
        <v>64</v>
      </c>
      <c r="F71" s="474" t="s">
        <v>194</v>
      </c>
      <c r="G71" s="474" t="s">
        <v>195</v>
      </c>
      <c r="H71" s="476" t="s">
        <v>196</v>
      </c>
      <c r="I71" s="468" t="str">
        <f t="shared" si="0"/>
        <v>фото1</v>
      </c>
      <c r="J71" s="469"/>
      <c r="K71" s="477" t="s">
        <v>24</v>
      </c>
      <c r="L71" s="471">
        <v>2</v>
      </c>
      <c r="M71" s="472">
        <v>273.2</v>
      </c>
      <c r="N71" s="134"/>
      <c r="O71" s="34"/>
    </row>
    <row r="72" spans="1:15" s="28" customFormat="1" ht="25.5" x14ac:dyDescent="0.25">
      <c r="A72" s="462"/>
      <c r="B72" s="473">
        <v>4036</v>
      </c>
      <c r="C72" s="464" t="s">
        <v>9031</v>
      </c>
      <c r="D72" s="465"/>
      <c r="E72" s="474" t="s">
        <v>64</v>
      </c>
      <c r="F72" s="475" t="s">
        <v>197</v>
      </c>
      <c r="G72" s="475" t="s">
        <v>198</v>
      </c>
      <c r="H72" s="476" t="s">
        <v>199</v>
      </c>
      <c r="I72" s="468" t="str">
        <f t="shared" si="0"/>
        <v>фото1</v>
      </c>
      <c r="J72" s="469"/>
      <c r="K72" s="477" t="s">
        <v>24</v>
      </c>
      <c r="L72" s="471">
        <v>2</v>
      </c>
      <c r="M72" s="472">
        <v>273.2</v>
      </c>
      <c r="N72" s="134"/>
      <c r="O72" s="34"/>
    </row>
    <row r="73" spans="1:15" s="28" customFormat="1" ht="25.5" x14ac:dyDescent="0.25">
      <c r="A73" s="462"/>
      <c r="B73" s="479">
        <v>1639</v>
      </c>
      <c r="C73" s="464" t="s">
        <v>9032</v>
      </c>
      <c r="D73" s="465"/>
      <c r="E73" s="474" t="s">
        <v>64</v>
      </c>
      <c r="F73" s="474" t="s">
        <v>200</v>
      </c>
      <c r="G73" s="474" t="s">
        <v>201</v>
      </c>
      <c r="H73" s="476" t="s">
        <v>202</v>
      </c>
      <c r="I73" s="468" t="str">
        <f t="shared" si="0"/>
        <v>фото1</v>
      </c>
      <c r="J73" s="469"/>
      <c r="K73" s="477" t="s">
        <v>24</v>
      </c>
      <c r="L73" s="471">
        <v>2</v>
      </c>
      <c r="M73" s="472">
        <v>503.8</v>
      </c>
      <c r="N73" s="134"/>
      <c r="O73" s="34"/>
    </row>
    <row r="74" spans="1:15" s="28" customFormat="1" ht="25.5" x14ac:dyDescent="0.25">
      <c r="A74" s="462"/>
      <c r="B74" s="479">
        <v>1640</v>
      </c>
      <c r="C74" s="464" t="s">
        <v>9033</v>
      </c>
      <c r="D74" s="465"/>
      <c r="E74" s="474" t="s">
        <v>64</v>
      </c>
      <c r="F74" s="474" t="s">
        <v>203</v>
      </c>
      <c r="G74" s="474" t="s">
        <v>204</v>
      </c>
      <c r="H74" s="476" t="s">
        <v>205</v>
      </c>
      <c r="I74" s="468" t="str">
        <f t="shared" si="0"/>
        <v>фото1</v>
      </c>
      <c r="J74" s="469"/>
      <c r="K74" s="477" t="s">
        <v>24</v>
      </c>
      <c r="L74" s="471">
        <v>2</v>
      </c>
      <c r="M74" s="472">
        <v>248.6</v>
      </c>
      <c r="N74" s="134"/>
      <c r="O74" s="34"/>
    </row>
    <row r="75" spans="1:15" s="28" customFormat="1" ht="25.5" x14ac:dyDescent="0.25">
      <c r="A75" s="462"/>
      <c r="B75" s="479">
        <v>777</v>
      </c>
      <c r="C75" s="464" t="s">
        <v>9034</v>
      </c>
      <c r="D75" s="465"/>
      <c r="E75" s="474" t="s">
        <v>64</v>
      </c>
      <c r="F75" s="474" t="s">
        <v>206</v>
      </c>
      <c r="G75" s="474" t="s">
        <v>207</v>
      </c>
      <c r="H75" s="476" t="s">
        <v>208</v>
      </c>
      <c r="I75" s="468" t="str">
        <f t="shared" si="0"/>
        <v>фото1</v>
      </c>
      <c r="J75" s="469"/>
      <c r="K75" s="477" t="s">
        <v>24</v>
      </c>
      <c r="L75" s="471">
        <v>2</v>
      </c>
      <c r="M75" s="472">
        <v>273.2</v>
      </c>
      <c r="N75" s="134"/>
      <c r="O75" s="34"/>
    </row>
    <row r="76" spans="1:15" s="28" customFormat="1" ht="38.25" x14ac:dyDescent="0.25">
      <c r="A76" s="462"/>
      <c r="B76" s="479">
        <v>2546</v>
      </c>
      <c r="C76" s="464" t="s">
        <v>9035</v>
      </c>
      <c r="D76" s="465"/>
      <c r="E76" s="474" t="s">
        <v>64</v>
      </c>
      <c r="F76" s="474" t="s">
        <v>209</v>
      </c>
      <c r="G76" s="474" t="s">
        <v>210</v>
      </c>
      <c r="H76" s="476" t="s">
        <v>211</v>
      </c>
      <c r="I76" s="468" t="str">
        <f t="shared" si="0"/>
        <v>фото1</v>
      </c>
      <c r="J76" s="469"/>
      <c r="K76" s="477" t="s">
        <v>24</v>
      </c>
      <c r="L76" s="471">
        <v>2</v>
      </c>
      <c r="M76" s="472">
        <v>273.2</v>
      </c>
      <c r="N76" s="134"/>
      <c r="O76" s="34"/>
    </row>
    <row r="77" spans="1:15" s="28" customFormat="1" x14ac:dyDescent="0.25">
      <c r="A77" s="462"/>
      <c r="B77" s="479">
        <v>868</v>
      </c>
      <c r="C77" s="464" t="s">
        <v>9036</v>
      </c>
      <c r="D77" s="465"/>
      <c r="E77" s="474" t="s">
        <v>64</v>
      </c>
      <c r="F77" s="474" t="s">
        <v>212</v>
      </c>
      <c r="G77" s="474" t="s">
        <v>213</v>
      </c>
      <c r="H77" s="476" t="s">
        <v>214</v>
      </c>
      <c r="I77" s="468" t="str">
        <f t="shared" si="0"/>
        <v>фото1</v>
      </c>
      <c r="J77" s="469"/>
      <c r="K77" s="477" t="s">
        <v>24</v>
      </c>
      <c r="L77" s="471">
        <v>2</v>
      </c>
      <c r="M77" s="472">
        <v>248.6</v>
      </c>
      <c r="N77" s="134"/>
      <c r="O77" s="34"/>
    </row>
    <row r="78" spans="1:15" s="28" customFormat="1" ht="25.5" x14ac:dyDescent="0.25">
      <c r="A78" s="462"/>
      <c r="B78" s="479">
        <v>527</v>
      </c>
      <c r="C78" s="464" t="s">
        <v>9037</v>
      </c>
      <c r="D78" s="465"/>
      <c r="E78" s="474" t="s">
        <v>64</v>
      </c>
      <c r="F78" s="474" t="s">
        <v>215</v>
      </c>
      <c r="G78" s="474" t="s">
        <v>216</v>
      </c>
      <c r="H78" s="476" t="s">
        <v>217</v>
      </c>
      <c r="I78" s="468" t="str">
        <f t="shared" si="0"/>
        <v>фото1</v>
      </c>
      <c r="J78" s="469"/>
      <c r="K78" s="477" t="s">
        <v>24</v>
      </c>
      <c r="L78" s="471">
        <v>2</v>
      </c>
      <c r="M78" s="472">
        <v>273.2</v>
      </c>
      <c r="N78" s="134"/>
      <c r="O78" s="34"/>
    </row>
    <row r="79" spans="1:15" s="28" customFormat="1" ht="25.5" x14ac:dyDescent="0.25">
      <c r="A79" s="462"/>
      <c r="B79" s="479">
        <v>1641</v>
      </c>
      <c r="C79" s="464" t="s">
        <v>9038</v>
      </c>
      <c r="D79" s="465"/>
      <c r="E79" s="474" t="s">
        <v>64</v>
      </c>
      <c r="F79" s="474" t="s">
        <v>218</v>
      </c>
      <c r="G79" s="474" t="s">
        <v>219</v>
      </c>
      <c r="H79" s="476" t="s">
        <v>220</v>
      </c>
      <c r="I79" s="468" t="str">
        <f t="shared" si="0"/>
        <v>фото1</v>
      </c>
      <c r="J79" s="469"/>
      <c r="K79" s="477" t="s">
        <v>24</v>
      </c>
      <c r="L79" s="471">
        <v>2</v>
      </c>
      <c r="M79" s="472">
        <v>273.2</v>
      </c>
      <c r="N79" s="134"/>
      <c r="O79" s="34"/>
    </row>
    <row r="80" spans="1:15" s="28" customFormat="1" x14ac:dyDescent="0.25">
      <c r="A80" s="462"/>
      <c r="B80" s="479">
        <v>781</v>
      </c>
      <c r="C80" s="464" t="s">
        <v>9039</v>
      </c>
      <c r="D80" s="465"/>
      <c r="E80" s="474" t="s">
        <v>64</v>
      </c>
      <c r="F80" s="474" t="s">
        <v>221</v>
      </c>
      <c r="G80" s="474" t="s">
        <v>222</v>
      </c>
      <c r="H80" s="476" t="s">
        <v>223</v>
      </c>
      <c r="I80" s="468" t="str">
        <f t="shared" si="0"/>
        <v>фото1</v>
      </c>
      <c r="J80" s="469"/>
      <c r="K80" s="477" t="s">
        <v>24</v>
      </c>
      <c r="L80" s="471">
        <v>2</v>
      </c>
      <c r="M80" s="472">
        <v>248.6</v>
      </c>
      <c r="N80" s="134"/>
      <c r="O80" s="34"/>
    </row>
    <row r="81" spans="1:15" s="28" customFormat="1" ht="25.5" x14ac:dyDescent="0.25">
      <c r="A81" s="462"/>
      <c r="B81" s="479">
        <v>783</v>
      </c>
      <c r="C81" s="464" t="s">
        <v>10827</v>
      </c>
      <c r="D81" s="465"/>
      <c r="E81" s="474" t="s">
        <v>64</v>
      </c>
      <c r="F81" s="474" t="s">
        <v>10828</v>
      </c>
      <c r="G81" s="474" t="s">
        <v>10829</v>
      </c>
      <c r="H81" s="476" t="s">
        <v>10830</v>
      </c>
      <c r="I81" s="468" t="str">
        <f t="shared" si="0"/>
        <v>фото1</v>
      </c>
      <c r="J81" s="469"/>
      <c r="K81" s="477" t="s">
        <v>24</v>
      </c>
      <c r="L81" s="471">
        <v>2</v>
      </c>
      <c r="M81" s="472">
        <v>235.9</v>
      </c>
      <c r="N81" s="134"/>
      <c r="O81" s="34"/>
    </row>
    <row r="82" spans="1:15" s="28" customFormat="1" ht="38.25" x14ac:dyDescent="0.25">
      <c r="A82" s="462"/>
      <c r="B82" s="479">
        <v>5762</v>
      </c>
      <c r="C82" s="464" t="s">
        <v>10831</v>
      </c>
      <c r="D82" s="465"/>
      <c r="E82" s="480" t="s">
        <v>64</v>
      </c>
      <c r="F82" s="480" t="s">
        <v>1826</v>
      </c>
      <c r="G82" s="480" t="s">
        <v>1827</v>
      </c>
      <c r="H82" s="133" t="s">
        <v>10832</v>
      </c>
      <c r="I82" s="468" t="str">
        <f t="shared" ref="I82:I140" si="1">HYPERLINK("http://www.gardenbulbs.ru/images/vesna_CL/thumbnails/"&amp;C82&amp;".jpg","фото1")</f>
        <v>фото1</v>
      </c>
      <c r="J82" s="469"/>
      <c r="K82" s="477" t="s">
        <v>24</v>
      </c>
      <c r="L82" s="471">
        <v>2</v>
      </c>
      <c r="M82" s="472">
        <v>503.8</v>
      </c>
      <c r="N82" s="134"/>
      <c r="O82" s="34"/>
    </row>
    <row r="83" spans="1:15" s="28" customFormat="1" ht="25.5" x14ac:dyDescent="0.25">
      <c r="A83" s="462"/>
      <c r="B83" s="479">
        <v>56</v>
      </c>
      <c r="C83" s="464" t="s">
        <v>9040</v>
      </c>
      <c r="D83" s="465"/>
      <c r="E83" s="474" t="s">
        <v>64</v>
      </c>
      <c r="F83" s="474" t="s">
        <v>224</v>
      </c>
      <c r="G83" s="474" t="s">
        <v>225</v>
      </c>
      <c r="H83" s="476" t="s">
        <v>226</v>
      </c>
      <c r="I83" s="468" t="str">
        <f t="shared" si="1"/>
        <v>фото1</v>
      </c>
      <c r="J83" s="469"/>
      <c r="K83" s="477" t="s">
        <v>24</v>
      </c>
      <c r="L83" s="471">
        <v>2</v>
      </c>
      <c r="M83" s="472">
        <v>273.2</v>
      </c>
      <c r="N83" s="134"/>
      <c r="O83" s="34"/>
    </row>
    <row r="84" spans="1:15" s="28" customFormat="1" ht="25.5" x14ac:dyDescent="0.25">
      <c r="A84" s="462"/>
      <c r="B84" s="479">
        <v>786</v>
      </c>
      <c r="C84" s="464" t="s">
        <v>9041</v>
      </c>
      <c r="D84" s="465"/>
      <c r="E84" s="474" t="s">
        <v>64</v>
      </c>
      <c r="F84" s="474" t="s">
        <v>227</v>
      </c>
      <c r="G84" s="474" t="s">
        <v>228</v>
      </c>
      <c r="H84" s="476" t="s">
        <v>229</v>
      </c>
      <c r="I84" s="468" t="str">
        <f t="shared" si="1"/>
        <v>фото1</v>
      </c>
      <c r="J84" s="469"/>
      <c r="K84" s="477" t="s">
        <v>24</v>
      </c>
      <c r="L84" s="471">
        <v>2</v>
      </c>
      <c r="M84" s="472">
        <v>273.2</v>
      </c>
      <c r="N84" s="134"/>
      <c r="O84" s="34"/>
    </row>
    <row r="85" spans="1:15" s="28" customFormat="1" x14ac:dyDescent="0.25">
      <c r="A85" s="462"/>
      <c r="B85" s="473">
        <v>4031</v>
      </c>
      <c r="C85" s="464" t="s">
        <v>9042</v>
      </c>
      <c r="D85" s="465"/>
      <c r="E85" s="474" t="s">
        <v>64</v>
      </c>
      <c r="F85" s="475" t="s">
        <v>230</v>
      </c>
      <c r="G85" s="475" t="s">
        <v>231</v>
      </c>
      <c r="H85" s="476" t="s">
        <v>232</v>
      </c>
      <c r="I85" s="468" t="str">
        <f t="shared" si="1"/>
        <v>фото1</v>
      </c>
      <c r="J85" s="469"/>
      <c r="K85" s="477" t="s">
        <v>24</v>
      </c>
      <c r="L85" s="471">
        <v>2</v>
      </c>
      <c r="M85" s="472">
        <v>273.2</v>
      </c>
      <c r="N85" s="134"/>
      <c r="O85" s="34"/>
    </row>
    <row r="86" spans="1:15" s="28" customFormat="1" x14ac:dyDescent="0.25">
      <c r="A86" s="462"/>
      <c r="B86" s="479">
        <v>869</v>
      </c>
      <c r="C86" s="464" t="s">
        <v>9043</v>
      </c>
      <c r="D86" s="465"/>
      <c r="E86" s="474" t="s">
        <v>64</v>
      </c>
      <c r="F86" s="474" t="s">
        <v>233</v>
      </c>
      <c r="G86" s="474" t="s">
        <v>234</v>
      </c>
      <c r="H86" s="476" t="s">
        <v>235</v>
      </c>
      <c r="I86" s="468" t="str">
        <f t="shared" si="1"/>
        <v>фото1</v>
      </c>
      <c r="J86" s="469"/>
      <c r="K86" s="477" t="s">
        <v>24</v>
      </c>
      <c r="L86" s="471">
        <v>2</v>
      </c>
      <c r="M86" s="472">
        <v>273.2</v>
      </c>
      <c r="N86" s="134"/>
      <c r="O86" s="34"/>
    </row>
    <row r="87" spans="1:15" s="28" customFormat="1" ht="38.25" x14ac:dyDescent="0.25">
      <c r="A87" s="462"/>
      <c r="B87" s="479">
        <v>1644</v>
      </c>
      <c r="C87" s="464" t="s">
        <v>9044</v>
      </c>
      <c r="D87" s="465"/>
      <c r="E87" s="474" t="s">
        <v>64</v>
      </c>
      <c r="F87" s="474" t="s">
        <v>236</v>
      </c>
      <c r="G87" s="474" t="s">
        <v>237</v>
      </c>
      <c r="H87" s="476" t="s">
        <v>238</v>
      </c>
      <c r="I87" s="468" t="str">
        <f t="shared" si="1"/>
        <v>фото1</v>
      </c>
      <c r="J87" s="469"/>
      <c r="K87" s="477" t="s">
        <v>24</v>
      </c>
      <c r="L87" s="471">
        <v>2</v>
      </c>
      <c r="M87" s="472">
        <v>248.6</v>
      </c>
      <c r="N87" s="134"/>
      <c r="O87" s="34"/>
    </row>
    <row r="88" spans="1:15" s="28" customFormat="1" ht="25.5" x14ac:dyDescent="0.25">
      <c r="A88" s="462"/>
      <c r="B88" s="479">
        <v>532</v>
      </c>
      <c r="C88" s="464" t="s">
        <v>9045</v>
      </c>
      <c r="D88" s="465"/>
      <c r="E88" s="474" t="s">
        <v>64</v>
      </c>
      <c r="F88" s="474" t="s">
        <v>9046</v>
      </c>
      <c r="G88" s="474" t="s">
        <v>9047</v>
      </c>
      <c r="H88" s="476" t="s">
        <v>9048</v>
      </c>
      <c r="I88" s="468" t="str">
        <f t="shared" si="1"/>
        <v>фото1</v>
      </c>
      <c r="J88" s="469"/>
      <c r="K88" s="482" t="s">
        <v>24</v>
      </c>
      <c r="L88" s="471">
        <v>2</v>
      </c>
      <c r="M88" s="472">
        <v>312.7</v>
      </c>
      <c r="N88" s="134"/>
      <c r="O88" s="34"/>
    </row>
    <row r="89" spans="1:15" s="28" customFormat="1" ht="25.5" x14ac:dyDescent="0.25">
      <c r="A89" s="462"/>
      <c r="B89" s="473">
        <v>4051</v>
      </c>
      <c r="C89" s="464" t="s">
        <v>9049</v>
      </c>
      <c r="D89" s="465"/>
      <c r="E89" s="474" t="s">
        <v>64</v>
      </c>
      <c r="F89" s="475" t="s">
        <v>239</v>
      </c>
      <c r="G89" s="475" t="s">
        <v>240</v>
      </c>
      <c r="H89" s="476" t="s">
        <v>241</v>
      </c>
      <c r="I89" s="468" t="str">
        <f t="shared" si="1"/>
        <v>фото1</v>
      </c>
      <c r="J89" s="469"/>
      <c r="K89" s="477" t="s">
        <v>24</v>
      </c>
      <c r="L89" s="471">
        <v>2</v>
      </c>
      <c r="M89" s="472">
        <v>273.2</v>
      </c>
      <c r="N89" s="134"/>
      <c r="O89" s="34"/>
    </row>
    <row r="90" spans="1:15" s="28" customFormat="1" ht="25.5" x14ac:dyDescent="0.25">
      <c r="A90" s="462"/>
      <c r="B90" s="473">
        <v>4037</v>
      </c>
      <c r="C90" s="464" t="s">
        <v>9050</v>
      </c>
      <c r="D90" s="465"/>
      <c r="E90" s="474" t="s">
        <v>64</v>
      </c>
      <c r="F90" s="475" t="s">
        <v>9051</v>
      </c>
      <c r="G90" s="475" t="s">
        <v>9052</v>
      </c>
      <c r="H90" s="476" t="s">
        <v>9053</v>
      </c>
      <c r="I90" s="468" t="str">
        <f t="shared" si="1"/>
        <v>фото1</v>
      </c>
      <c r="J90" s="469"/>
      <c r="K90" s="477" t="s">
        <v>24</v>
      </c>
      <c r="L90" s="471">
        <v>2</v>
      </c>
      <c r="M90" s="472">
        <v>273.2</v>
      </c>
      <c r="N90" s="134"/>
      <c r="O90" s="34"/>
    </row>
    <row r="91" spans="1:15" s="28" customFormat="1" x14ac:dyDescent="0.25">
      <c r="A91" s="462"/>
      <c r="B91" s="473">
        <v>4032</v>
      </c>
      <c r="C91" s="464" t="s">
        <v>9054</v>
      </c>
      <c r="D91" s="465"/>
      <c r="E91" s="474" t="s">
        <v>64</v>
      </c>
      <c r="F91" s="475" t="s">
        <v>242</v>
      </c>
      <c r="G91" s="475" t="s">
        <v>243</v>
      </c>
      <c r="H91" s="476" t="s">
        <v>244</v>
      </c>
      <c r="I91" s="468" t="str">
        <f t="shared" si="1"/>
        <v>фото1</v>
      </c>
      <c r="J91" s="469"/>
      <c r="K91" s="477" t="s">
        <v>24</v>
      </c>
      <c r="L91" s="471">
        <v>2</v>
      </c>
      <c r="M91" s="472">
        <v>273.2</v>
      </c>
      <c r="N91" s="134"/>
      <c r="O91" s="34"/>
    </row>
    <row r="92" spans="1:15" s="28" customFormat="1" ht="25.5" x14ac:dyDescent="0.25">
      <c r="A92" s="462"/>
      <c r="B92" s="473">
        <v>4038</v>
      </c>
      <c r="C92" s="464" t="s">
        <v>9055</v>
      </c>
      <c r="D92" s="465"/>
      <c r="E92" s="474" t="s">
        <v>64</v>
      </c>
      <c r="F92" s="475" t="s">
        <v>245</v>
      </c>
      <c r="G92" s="475" t="s">
        <v>246</v>
      </c>
      <c r="H92" s="476" t="s">
        <v>247</v>
      </c>
      <c r="I92" s="468" t="str">
        <f t="shared" si="1"/>
        <v>фото1</v>
      </c>
      <c r="J92" s="469"/>
      <c r="K92" s="477" t="s">
        <v>24</v>
      </c>
      <c r="L92" s="471">
        <v>2</v>
      </c>
      <c r="M92" s="472">
        <v>273.2</v>
      </c>
      <c r="N92" s="134"/>
      <c r="O92" s="34"/>
    </row>
    <row r="93" spans="1:15" s="28" customFormat="1" ht="25.5" x14ac:dyDescent="0.25">
      <c r="A93" s="462"/>
      <c r="B93" s="473">
        <v>4052</v>
      </c>
      <c r="C93" s="464" t="s">
        <v>9056</v>
      </c>
      <c r="D93" s="465"/>
      <c r="E93" s="474" t="s">
        <v>64</v>
      </c>
      <c r="F93" s="475" t="s">
        <v>248</v>
      </c>
      <c r="G93" s="475" t="s">
        <v>249</v>
      </c>
      <c r="H93" s="476" t="s">
        <v>250</v>
      </c>
      <c r="I93" s="468" t="str">
        <f t="shared" si="1"/>
        <v>фото1</v>
      </c>
      <c r="J93" s="469"/>
      <c r="K93" s="477" t="s">
        <v>24</v>
      </c>
      <c r="L93" s="471">
        <v>2</v>
      </c>
      <c r="M93" s="472">
        <v>273.2</v>
      </c>
      <c r="N93" s="134"/>
      <c r="O93" s="34"/>
    </row>
    <row r="94" spans="1:15" s="28" customFormat="1" ht="25.5" x14ac:dyDescent="0.25">
      <c r="A94" s="462"/>
      <c r="B94" s="479">
        <v>1645</v>
      </c>
      <c r="C94" s="464" t="s">
        <v>9057</v>
      </c>
      <c r="D94" s="465"/>
      <c r="E94" s="474" t="s">
        <v>64</v>
      </c>
      <c r="F94" s="474" t="s">
        <v>251</v>
      </c>
      <c r="G94" s="474" t="s">
        <v>252</v>
      </c>
      <c r="H94" s="476" t="s">
        <v>253</v>
      </c>
      <c r="I94" s="468" t="str">
        <f t="shared" si="1"/>
        <v>фото1</v>
      </c>
      <c r="J94" s="469"/>
      <c r="K94" s="477" t="s">
        <v>24</v>
      </c>
      <c r="L94" s="471">
        <v>2</v>
      </c>
      <c r="M94" s="472">
        <v>248.6</v>
      </c>
      <c r="N94" s="134"/>
      <c r="O94" s="34"/>
    </row>
    <row r="95" spans="1:15" s="28" customFormat="1" ht="25.5" x14ac:dyDescent="0.25">
      <c r="A95" s="462"/>
      <c r="B95" s="479">
        <v>5763</v>
      </c>
      <c r="C95" s="464" t="s">
        <v>10833</v>
      </c>
      <c r="D95" s="465"/>
      <c r="E95" s="480" t="s">
        <v>64</v>
      </c>
      <c r="F95" s="480" t="s">
        <v>5038</v>
      </c>
      <c r="G95" s="480" t="s">
        <v>5039</v>
      </c>
      <c r="H95" s="133" t="s">
        <v>10834</v>
      </c>
      <c r="I95" s="468" t="str">
        <f t="shared" si="1"/>
        <v>фото1</v>
      </c>
      <c r="J95" s="469"/>
      <c r="K95" s="477" t="s">
        <v>24</v>
      </c>
      <c r="L95" s="471">
        <v>2</v>
      </c>
      <c r="M95" s="472">
        <v>503.8</v>
      </c>
      <c r="N95" s="134"/>
      <c r="O95" s="34"/>
    </row>
    <row r="96" spans="1:15" s="28" customFormat="1" ht="51" x14ac:dyDescent="0.25">
      <c r="A96" s="462"/>
      <c r="B96" s="479" t="s">
        <v>13530</v>
      </c>
      <c r="C96" s="464" t="s">
        <v>13531</v>
      </c>
      <c r="D96" s="465"/>
      <c r="E96" s="480" t="s">
        <v>64</v>
      </c>
      <c r="F96" s="578" t="s">
        <v>13532</v>
      </c>
      <c r="G96" s="578" t="s">
        <v>13533</v>
      </c>
      <c r="H96" s="133" t="s">
        <v>13534</v>
      </c>
      <c r="I96" s="583" t="str">
        <f t="shared" si="1"/>
        <v>фото1</v>
      </c>
      <c r="J96" s="584"/>
      <c r="K96" s="477" t="s">
        <v>24</v>
      </c>
      <c r="L96" s="471">
        <v>1</v>
      </c>
      <c r="M96" s="472">
        <v>251.1</v>
      </c>
      <c r="N96" s="134"/>
      <c r="O96" s="34"/>
    </row>
    <row r="97" spans="1:15" s="28" customFormat="1" ht="25.5" x14ac:dyDescent="0.25">
      <c r="A97" s="462"/>
      <c r="B97" s="479">
        <v>1646</v>
      </c>
      <c r="C97" s="464" t="s">
        <v>9058</v>
      </c>
      <c r="D97" s="465"/>
      <c r="E97" s="474" t="s">
        <v>64</v>
      </c>
      <c r="F97" s="474" t="s">
        <v>254</v>
      </c>
      <c r="G97" s="474" t="s">
        <v>255</v>
      </c>
      <c r="H97" s="476" t="s">
        <v>256</v>
      </c>
      <c r="I97" s="468" t="str">
        <f t="shared" si="1"/>
        <v>фото1</v>
      </c>
      <c r="J97" s="469"/>
      <c r="K97" s="477" t="s">
        <v>24</v>
      </c>
      <c r="L97" s="471">
        <v>2</v>
      </c>
      <c r="M97" s="472">
        <v>248.6</v>
      </c>
      <c r="N97" s="134"/>
      <c r="O97" s="34"/>
    </row>
    <row r="98" spans="1:15" s="28" customFormat="1" ht="25.5" x14ac:dyDescent="0.25">
      <c r="A98" s="462"/>
      <c r="B98" s="479">
        <v>533</v>
      </c>
      <c r="C98" s="464" t="s">
        <v>9059</v>
      </c>
      <c r="D98" s="465"/>
      <c r="E98" s="474" t="s">
        <v>64</v>
      </c>
      <c r="F98" s="474" t="s">
        <v>257</v>
      </c>
      <c r="G98" s="474" t="s">
        <v>258</v>
      </c>
      <c r="H98" s="476" t="s">
        <v>259</v>
      </c>
      <c r="I98" s="468" t="str">
        <f t="shared" si="1"/>
        <v>фото1</v>
      </c>
      <c r="J98" s="469"/>
      <c r="K98" s="477" t="s">
        <v>24</v>
      </c>
      <c r="L98" s="471">
        <v>2</v>
      </c>
      <c r="M98" s="472">
        <v>248.6</v>
      </c>
      <c r="N98" s="134"/>
      <c r="O98" s="34"/>
    </row>
    <row r="99" spans="1:15" s="28" customFormat="1" ht="25.5" x14ac:dyDescent="0.25">
      <c r="A99" s="462"/>
      <c r="B99" s="473">
        <v>4040</v>
      </c>
      <c r="C99" s="464" t="s">
        <v>9060</v>
      </c>
      <c r="D99" s="465"/>
      <c r="E99" s="474" t="s">
        <v>64</v>
      </c>
      <c r="F99" s="475" t="s">
        <v>260</v>
      </c>
      <c r="G99" s="475" t="s">
        <v>261</v>
      </c>
      <c r="H99" s="476" t="s">
        <v>262</v>
      </c>
      <c r="I99" s="468" t="str">
        <f t="shared" si="1"/>
        <v>фото1</v>
      </c>
      <c r="J99" s="469"/>
      <c r="K99" s="477" t="s">
        <v>24</v>
      </c>
      <c r="L99" s="471">
        <v>2</v>
      </c>
      <c r="M99" s="472">
        <v>273.2</v>
      </c>
      <c r="N99" s="134"/>
      <c r="O99" s="34"/>
    </row>
    <row r="100" spans="1:15" s="28" customFormat="1" ht="25.5" x14ac:dyDescent="0.25">
      <c r="A100" s="462"/>
      <c r="B100" s="479">
        <v>1648</v>
      </c>
      <c r="C100" s="464" t="s">
        <v>9061</v>
      </c>
      <c r="D100" s="465"/>
      <c r="E100" s="474" t="s">
        <v>64</v>
      </c>
      <c r="F100" s="474" t="s">
        <v>263</v>
      </c>
      <c r="G100" s="474" t="s">
        <v>264</v>
      </c>
      <c r="H100" s="476" t="s">
        <v>265</v>
      </c>
      <c r="I100" s="468" t="str">
        <f t="shared" si="1"/>
        <v>фото1</v>
      </c>
      <c r="J100" s="469"/>
      <c r="K100" s="477" t="s">
        <v>24</v>
      </c>
      <c r="L100" s="471">
        <v>2</v>
      </c>
      <c r="M100" s="472">
        <v>248.6</v>
      </c>
      <c r="N100" s="134"/>
      <c r="O100" s="34"/>
    </row>
    <row r="101" spans="1:15" s="28" customFormat="1" x14ac:dyDescent="0.25">
      <c r="A101" s="462"/>
      <c r="B101" s="479">
        <v>1649</v>
      </c>
      <c r="C101" s="464" t="s">
        <v>9062</v>
      </c>
      <c r="D101" s="465"/>
      <c r="E101" s="474" t="s">
        <v>64</v>
      </c>
      <c r="F101" s="474" t="s">
        <v>266</v>
      </c>
      <c r="G101" s="474" t="s">
        <v>267</v>
      </c>
      <c r="H101" s="476" t="s">
        <v>268</v>
      </c>
      <c r="I101" s="468" t="str">
        <f t="shared" si="1"/>
        <v>фото1</v>
      </c>
      <c r="J101" s="469"/>
      <c r="K101" s="477" t="s">
        <v>24</v>
      </c>
      <c r="L101" s="471">
        <v>2</v>
      </c>
      <c r="M101" s="472">
        <v>248.6</v>
      </c>
      <c r="N101" s="134"/>
      <c r="O101" s="34"/>
    </row>
    <row r="102" spans="1:15" s="28" customFormat="1" ht="25.5" x14ac:dyDescent="0.25">
      <c r="A102" s="462"/>
      <c r="B102" s="479">
        <v>789</v>
      </c>
      <c r="C102" s="464" t="s">
        <v>9063</v>
      </c>
      <c r="D102" s="465"/>
      <c r="E102" s="474" t="s">
        <v>64</v>
      </c>
      <c r="F102" s="474" t="s">
        <v>269</v>
      </c>
      <c r="G102" s="474" t="s">
        <v>270</v>
      </c>
      <c r="H102" s="476" t="s">
        <v>271</v>
      </c>
      <c r="I102" s="468" t="str">
        <f t="shared" si="1"/>
        <v>фото1</v>
      </c>
      <c r="J102" s="469"/>
      <c r="K102" s="477" t="s">
        <v>24</v>
      </c>
      <c r="L102" s="471">
        <v>2</v>
      </c>
      <c r="M102" s="472">
        <v>330.1</v>
      </c>
      <c r="N102" s="134"/>
      <c r="O102" s="34"/>
    </row>
    <row r="103" spans="1:15" s="28" customFormat="1" ht="63.75" x14ac:dyDescent="0.25">
      <c r="A103" s="462"/>
      <c r="B103" s="479" t="s">
        <v>13535</v>
      </c>
      <c r="C103" s="464" t="s">
        <v>13536</v>
      </c>
      <c r="D103" s="465"/>
      <c r="E103" s="480" t="s">
        <v>64</v>
      </c>
      <c r="F103" s="578" t="s">
        <v>3568</v>
      </c>
      <c r="G103" s="578" t="s">
        <v>18</v>
      </c>
      <c r="H103" s="133" t="s">
        <v>13537</v>
      </c>
      <c r="I103" s="583" t="str">
        <f t="shared" si="1"/>
        <v>фото1</v>
      </c>
      <c r="J103" s="584"/>
      <c r="K103" s="477" t="s">
        <v>24</v>
      </c>
      <c r="L103" s="471">
        <v>1</v>
      </c>
      <c r="M103" s="472">
        <v>251.1</v>
      </c>
      <c r="N103" s="134"/>
      <c r="O103" s="34"/>
    </row>
    <row r="104" spans="1:15" s="28" customFormat="1" x14ac:dyDescent="0.25">
      <c r="A104" s="462"/>
      <c r="B104" s="479">
        <v>1651</v>
      </c>
      <c r="C104" s="464" t="s">
        <v>9064</v>
      </c>
      <c r="D104" s="465"/>
      <c r="E104" s="474" t="s">
        <v>64</v>
      </c>
      <c r="F104" s="480" t="s">
        <v>4112</v>
      </c>
      <c r="G104" s="474" t="s">
        <v>272</v>
      </c>
      <c r="H104" s="476" t="s">
        <v>273</v>
      </c>
      <c r="I104" s="468" t="str">
        <f t="shared" si="1"/>
        <v>фото1</v>
      </c>
      <c r="J104" s="469"/>
      <c r="K104" s="477" t="s">
        <v>24</v>
      </c>
      <c r="L104" s="471">
        <v>2</v>
      </c>
      <c r="M104" s="472">
        <v>248.6</v>
      </c>
      <c r="N104" s="134"/>
      <c r="O104" s="34"/>
    </row>
    <row r="105" spans="1:15" s="28" customFormat="1" x14ac:dyDescent="0.25">
      <c r="A105" s="462"/>
      <c r="B105" s="479">
        <v>1652</v>
      </c>
      <c r="C105" s="464" t="s">
        <v>9065</v>
      </c>
      <c r="D105" s="465"/>
      <c r="E105" s="474" t="s">
        <v>64</v>
      </c>
      <c r="F105" s="474" t="s">
        <v>274</v>
      </c>
      <c r="G105" s="474" t="s">
        <v>275</v>
      </c>
      <c r="H105" s="476" t="s">
        <v>276</v>
      </c>
      <c r="I105" s="468" t="str">
        <f t="shared" si="1"/>
        <v>фото1</v>
      </c>
      <c r="J105" s="469"/>
      <c r="K105" s="477" t="s">
        <v>24</v>
      </c>
      <c r="L105" s="471">
        <v>2</v>
      </c>
      <c r="M105" s="472">
        <v>273.2</v>
      </c>
      <c r="N105" s="134"/>
      <c r="O105" s="34"/>
    </row>
    <row r="106" spans="1:15" s="28" customFormat="1" ht="25.5" x14ac:dyDescent="0.25">
      <c r="A106" s="462"/>
      <c r="B106" s="479">
        <v>534</v>
      </c>
      <c r="C106" s="464" t="s">
        <v>9066</v>
      </c>
      <c r="D106" s="465"/>
      <c r="E106" s="474" t="s">
        <v>64</v>
      </c>
      <c r="F106" s="474" t="s">
        <v>277</v>
      </c>
      <c r="G106" s="474" t="s">
        <v>278</v>
      </c>
      <c r="H106" s="476" t="s">
        <v>279</v>
      </c>
      <c r="I106" s="468" t="str">
        <f t="shared" si="1"/>
        <v>фото1</v>
      </c>
      <c r="J106" s="469"/>
      <c r="K106" s="477" t="s">
        <v>24</v>
      </c>
      <c r="L106" s="471">
        <v>2</v>
      </c>
      <c r="M106" s="472">
        <v>345.9</v>
      </c>
      <c r="N106" s="134"/>
      <c r="O106" s="34"/>
    </row>
    <row r="107" spans="1:15" s="28" customFormat="1" ht="38.25" x14ac:dyDescent="0.25">
      <c r="A107" s="462"/>
      <c r="B107" s="479">
        <v>5541</v>
      </c>
      <c r="C107" s="464" t="s">
        <v>9067</v>
      </c>
      <c r="D107" s="465" t="s">
        <v>9068</v>
      </c>
      <c r="E107" s="480" t="s">
        <v>64</v>
      </c>
      <c r="F107" s="480" t="s">
        <v>9069</v>
      </c>
      <c r="G107" s="480" t="s">
        <v>9070</v>
      </c>
      <c r="H107" s="133" t="s">
        <v>9071</v>
      </c>
      <c r="I107" s="468" t="str">
        <f t="shared" si="1"/>
        <v>фото1</v>
      </c>
      <c r="J107" s="575" t="str">
        <f>HYPERLINK("http://www.gardenbulbs.ru/images/vesna_CL/thumbnails/"&amp;D107&amp;".jpg","фото2")</f>
        <v>фото2</v>
      </c>
      <c r="K107" s="477" t="s">
        <v>24</v>
      </c>
      <c r="L107" s="471">
        <v>2</v>
      </c>
      <c r="M107" s="472">
        <v>598.6</v>
      </c>
      <c r="N107" s="134"/>
      <c r="O107" s="34"/>
    </row>
    <row r="108" spans="1:15" s="28" customFormat="1" x14ac:dyDescent="0.25">
      <c r="A108" s="462"/>
      <c r="B108" s="479">
        <v>792</v>
      </c>
      <c r="C108" s="464" t="s">
        <v>9072</v>
      </c>
      <c r="D108" s="465"/>
      <c r="E108" s="474" t="s">
        <v>64</v>
      </c>
      <c r="F108" s="474" t="s">
        <v>282</v>
      </c>
      <c r="G108" s="474" t="s">
        <v>283</v>
      </c>
      <c r="H108" s="476" t="s">
        <v>284</v>
      </c>
      <c r="I108" s="468" t="str">
        <f t="shared" si="1"/>
        <v>фото1</v>
      </c>
      <c r="J108" s="469"/>
      <c r="K108" s="477" t="s">
        <v>24</v>
      </c>
      <c r="L108" s="471">
        <v>2</v>
      </c>
      <c r="M108" s="472">
        <v>273.2</v>
      </c>
      <c r="N108" s="134"/>
      <c r="O108" s="34"/>
    </row>
    <row r="109" spans="1:15" s="28" customFormat="1" ht="38.25" x14ac:dyDescent="0.25">
      <c r="A109" s="462"/>
      <c r="B109" s="479">
        <v>59</v>
      </c>
      <c r="C109" s="464" t="s">
        <v>9073</v>
      </c>
      <c r="D109" s="465"/>
      <c r="E109" s="474" t="s">
        <v>64</v>
      </c>
      <c r="F109" s="474" t="s">
        <v>285</v>
      </c>
      <c r="G109" s="474" t="s">
        <v>286</v>
      </c>
      <c r="H109" s="476" t="s">
        <v>9074</v>
      </c>
      <c r="I109" s="468" t="str">
        <f t="shared" si="1"/>
        <v>фото1</v>
      </c>
      <c r="J109" s="469"/>
      <c r="K109" s="477" t="s">
        <v>24</v>
      </c>
      <c r="L109" s="471">
        <v>2</v>
      </c>
      <c r="M109" s="472">
        <v>273.2</v>
      </c>
      <c r="N109" s="134"/>
      <c r="O109" s="34"/>
    </row>
    <row r="110" spans="1:15" s="28" customFormat="1" ht="25.5" x14ac:dyDescent="0.25">
      <c r="A110" s="462"/>
      <c r="B110" s="479">
        <v>1655</v>
      </c>
      <c r="C110" s="464" t="s">
        <v>9075</v>
      </c>
      <c r="D110" s="465"/>
      <c r="E110" s="474" t="s">
        <v>64</v>
      </c>
      <c r="F110" s="474" t="s">
        <v>287</v>
      </c>
      <c r="G110" s="474" t="s">
        <v>288</v>
      </c>
      <c r="H110" s="476" t="s">
        <v>289</v>
      </c>
      <c r="I110" s="468" t="str">
        <f t="shared" si="1"/>
        <v>фото1</v>
      </c>
      <c r="J110" s="469"/>
      <c r="K110" s="477" t="s">
        <v>24</v>
      </c>
      <c r="L110" s="471">
        <v>2</v>
      </c>
      <c r="M110" s="472">
        <v>273.2</v>
      </c>
      <c r="N110" s="134"/>
      <c r="O110" s="34"/>
    </row>
    <row r="111" spans="1:15" s="28" customFormat="1" x14ac:dyDescent="0.25">
      <c r="A111" s="462"/>
      <c r="B111" s="479">
        <v>1656</v>
      </c>
      <c r="C111" s="464" t="s">
        <v>9076</v>
      </c>
      <c r="D111" s="465"/>
      <c r="E111" s="474" t="s">
        <v>64</v>
      </c>
      <c r="F111" s="474" t="s">
        <v>290</v>
      </c>
      <c r="G111" s="474" t="s">
        <v>291</v>
      </c>
      <c r="H111" s="476" t="s">
        <v>292</v>
      </c>
      <c r="I111" s="468" t="str">
        <f t="shared" si="1"/>
        <v>фото1</v>
      </c>
      <c r="J111" s="469"/>
      <c r="K111" s="477" t="s">
        <v>24</v>
      </c>
      <c r="L111" s="471">
        <v>2</v>
      </c>
      <c r="M111" s="472">
        <v>248.6</v>
      </c>
      <c r="N111" s="134"/>
      <c r="O111" s="34"/>
    </row>
    <row r="112" spans="1:15" s="28" customFormat="1" ht="25.5" x14ac:dyDescent="0.25">
      <c r="A112" s="462"/>
      <c r="B112" s="479">
        <v>1657</v>
      </c>
      <c r="C112" s="464" t="s">
        <v>9077</v>
      </c>
      <c r="D112" s="465"/>
      <c r="E112" s="474" t="s">
        <v>64</v>
      </c>
      <c r="F112" s="474" t="s">
        <v>293</v>
      </c>
      <c r="G112" s="474" t="s">
        <v>294</v>
      </c>
      <c r="H112" s="476" t="s">
        <v>295</v>
      </c>
      <c r="I112" s="468" t="str">
        <f t="shared" si="1"/>
        <v>фото1</v>
      </c>
      <c r="J112" s="469"/>
      <c r="K112" s="477" t="s">
        <v>24</v>
      </c>
      <c r="L112" s="471">
        <v>2</v>
      </c>
      <c r="M112" s="472">
        <v>273.2</v>
      </c>
      <c r="N112" s="134"/>
      <c r="O112" s="34"/>
    </row>
    <row r="113" spans="1:15" s="28" customFormat="1" x14ac:dyDescent="0.25">
      <c r="A113" s="462"/>
      <c r="B113" s="479">
        <v>2544</v>
      </c>
      <c r="C113" s="464" t="s">
        <v>9078</v>
      </c>
      <c r="D113" s="465"/>
      <c r="E113" s="474" t="s">
        <v>64</v>
      </c>
      <c r="F113" s="474" t="s">
        <v>296</v>
      </c>
      <c r="G113" s="474" t="s">
        <v>297</v>
      </c>
      <c r="H113" s="476" t="s">
        <v>298</v>
      </c>
      <c r="I113" s="468" t="str">
        <f t="shared" si="1"/>
        <v>фото1</v>
      </c>
      <c r="J113" s="469"/>
      <c r="K113" s="477" t="s">
        <v>24</v>
      </c>
      <c r="L113" s="471">
        <v>2</v>
      </c>
      <c r="M113" s="472">
        <v>273.2</v>
      </c>
      <c r="N113" s="134"/>
      <c r="O113" s="34"/>
    </row>
    <row r="114" spans="1:15" s="28" customFormat="1" ht="25.5" x14ac:dyDescent="0.25">
      <c r="A114" s="462"/>
      <c r="B114" s="479">
        <v>793</v>
      </c>
      <c r="C114" s="464" t="s">
        <v>9079</v>
      </c>
      <c r="D114" s="465" t="s">
        <v>9080</v>
      </c>
      <c r="E114" s="474" t="s">
        <v>64</v>
      </c>
      <c r="F114" s="474" t="s">
        <v>299</v>
      </c>
      <c r="G114" s="474" t="s">
        <v>300</v>
      </c>
      <c r="H114" s="476" t="s">
        <v>301</v>
      </c>
      <c r="I114" s="468" t="str">
        <f t="shared" si="1"/>
        <v>фото1</v>
      </c>
      <c r="J114" s="575" t="str">
        <f>HYPERLINK("http://www.gardenbulbs.ru/images/vesna_CL/thumbnails/"&amp;D114&amp;".jpg","фото2")</f>
        <v>фото2</v>
      </c>
      <c r="K114" s="477" t="s">
        <v>24</v>
      </c>
      <c r="L114" s="471">
        <v>2</v>
      </c>
      <c r="M114" s="472">
        <v>248.6</v>
      </c>
      <c r="N114" s="134"/>
      <c r="O114" s="34"/>
    </row>
    <row r="115" spans="1:15" s="28" customFormat="1" ht="38.25" x14ac:dyDescent="0.25">
      <c r="A115" s="462"/>
      <c r="B115" s="479">
        <v>536</v>
      </c>
      <c r="C115" s="464" t="s">
        <v>9081</v>
      </c>
      <c r="D115" s="465"/>
      <c r="E115" s="474" t="s">
        <v>64</v>
      </c>
      <c r="F115" s="474" t="s">
        <v>302</v>
      </c>
      <c r="G115" s="474" t="s">
        <v>303</v>
      </c>
      <c r="H115" s="476" t="s">
        <v>304</v>
      </c>
      <c r="I115" s="468" t="str">
        <f t="shared" si="1"/>
        <v>фото1</v>
      </c>
      <c r="J115" s="469"/>
      <c r="K115" s="477" t="s">
        <v>24</v>
      </c>
      <c r="L115" s="471">
        <v>2</v>
      </c>
      <c r="M115" s="472">
        <v>248.6</v>
      </c>
      <c r="N115" s="134"/>
      <c r="O115" s="34"/>
    </row>
    <row r="116" spans="1:15" s="28" customFormat="1" ht="25.5" x14ac:dyDescent="0.25">
      <c r="A116" s="462"/>
      <c r="B116" s="479">
        <v>1658</v>
      </c>
      <c r="C116" s="464" t="s">
        <v>12289</v>
      </c>
      <c r="D116" s="465"/>
      <c r="E116" s="474" t="s">
        <v>64</v>
      </c>
      <c r="F116" s="474" t="s">
        <v>305</v>
      </c>
      <c r="G116" s="474" t="s">
        <v>306</v>
      </c>
      <c r="H116" s="476" t="s">
        <v>307</v>
      </c>
      <c r="I116" s="468" t="str">
        <f t="shared" si="1"/>
        <v>фото1</v>
      </c>
      <c r="J116" s="469"/>
      <c r="K116" s="477" t="s">
        <v>24</v>
      </c>
      <c r="L116" s="471">
        <v>2</v>
      </c>
      <c r="M116" s="472">
        <v>248.6</v>
      </c>
      <c r="N116" s="134"/>
      <c r="O116" s="34"/>
    </row>
    <row r="117" spans="1:15" s="28" customFormat="1" ht="25.5" x14ac:dyDescent="0.25">
      <c r="A117" s="462"/>
      <c r="B117" s="478">
        <v>6949</v>
      </c>
      <c r="C117" s="464" t="s">
        <v>12290</v>
      </c>
      <c r="D117" s="465"/>
      <c r="E117" s="480" t="s">
        <v>64</v>
      </c>
      <c r="F117" s="480" t="s">
        <v>4113</v>
      </c>
      <c r="G117" s="480" t="s">
        <v>4114</v>
      </c>
      <c r="H117" s="133" t="s">
        <v>4115</v>
      </c>
      <c r="I117" s="468" t="str">
        <f t="shared" si="1"/>
        <v>фото1</v>
      </c>
      <c r="J117" s="469"/>
      <c r="K117" s="477" t="s">
        <v>24</v>
      </c>
      <c r="L117" s="471">
        <v>2</v>
      </c>
      <c r="M117" s="472">
        <v>273.2</v>
      </c>
      <c r="N117" s="134"/>
      <c r="O117" s="34"/>
    </row>
    <row r="118" spans="1:15" s="28" customFormat="1" ht="25.5" x14ac:dyDescent="0.25">
      <c r="A118" s="462"/>
      <c r="B118" s="479">
        <v>1659</v>
      </c>
      <c r="C118" s="464" t="s">
        <v>9082</v>
      </c>
      <c r="D118" s="465"/>
      <c r="E118" s="474" t="s">
        <v>64</v>
      </c>
      <c r="F118" s="474" t="s">
        <v>308</v>
      </c>
      <c r="G118" s="474" t="s">
        <v>309</v>
      </c>
      <c r="H118" s="476" t="s">
        <v>310</v>
      </c>
      <c r="I118" s="468" t="str">
        <f t="shared" si="1"/>
        <v>фото1</v>
      </c>
      <c r="J118" s="469"/>
      <c r="K118" s="477" t="s">
        <v>24</v>
      </c>
      <c r="L118" s="471">
        <v>2</v>
      </c>
      <c r="M118" s="472">
        <v>273.2</v>
      </c>
      <c r="N118" s="134"/>
      <c r="O118" s="34"/>
    </row>
    <row r="119" spans="1:15" s="28" customFormat="1" ht="63.75" x14ac:dyDescent="0.25">
      <c r="A119" s="462"/>
      <c r="B119" s="479" t="s">
        <v>13538</v>
      </c>
      <c r="C119" s="464" t="s">
        <v>13539</v>
      </c>
      <c r="D119" s="465"/>
      <c r="E119" s="480" t="s">
        <v>64</v>
      </c>
      <c r="F119" s="578" t="s">
        <v>1915</v>
      </c>
      <c r="G119" s="578" t="s">
        <v>1916</v>
      </c>
      <c r="H119" s="133" t="s">
        <v>13540</v>
      </c>
      <c r="I119" s="583" t="str">
        <f t="shared" si="1"/>
        <v>фото1</v>
      </c>
      <c r="J119" s="584"/>
      <c r="K119" s="477" t="s">
        <v>24</v>
      </c>
      <c r="L119" s="471">
        <v>1</v>
      </c>
      <c r="M119" s="472">
        <v>251.1</v>
      </c>
      <c r="N119" s="134"/>
      <c r="O119" s="34"/>
    </row>
    <row r="120" spans="1:15" s="28" customFormat="1" ht="25.5" x14ac:dyDescent="0.25">
      <c r="A120" s="462"/>
      <c r="B120" s="479">
        <v>60</v>
      </c>
      <c r="C120" s="464" t="s">
        <v>9083</v>
      </c>
      <c r="D120" s="465"/>
      <c r="E120" s="474" t="s">
        <v>64</v>
      </c>
      <c r="F120" s="474" t="s">
        <v>311</v>
      </c>
      <c r="G120" s="474" t="s">
        <v>312</v>
      </c>
      <c r="H120" s="476" t="s">
        <v>313</v>
      </c>
      <c r="I120" s="468" t="str">
        <f t="shared" si="1"/>
        <v>фото1</v>
      </c>
      <c r="J120" s="469"/>
      <c r="K120" s="477" t="s">
        <v>24</v>
      </c>
      <c r="L120" s="471">
        <v>2</v>
      </c>
      <c r="M120" s="472">
        <v>273.2</v>
      </c>
      <c r="N120" s="134"/>
      <c r="O120" s="34"/>
    </row>
    <row r="121" spans="1:15" s="28" customFormat="1" ht="38.25" x14ac:dyDescent="0.25">
      <c r="A121" s="462"/>
      <c r="B121" s="478">
        <v>6950</v>
      </c>
      <c r="C121" s="464" t="s">
        <v>9087</v>
      </c>
      <c r="D121" s="465"/>
      <c r="E121" s="480" t="s">
        <v>64</v>
      </c>
      <c r="F121" s="480" t="s">
        <v>4116</v>
      </c>
      <c r="G121" s="480" t="s">
        <v>4117</v>
      </c>
      <c r="H121" s="133" t="s">
        <v>4118</v>
      </c>
      <c r="I121" s="468" t="str">
        <f t="shared" si="1"/>
        <v>фото1</v>
      </c>
      <c r="J121" s="469"/>
      <c r="K121" s="477" t="s">
        <v>24</v>
      </c>
      <c r="L121" s="471">
        <v>2</v>
      </c>
      <c r="M121" s="472">
        <v>273.2</v>
      </c>
      <c r="N121" s="134"/>
      <c r="O121" s="34"/>
    </row>
    <row r="122" spans="1:15" s="28" customFormat="1" ht="25.5" x14ac:dyDescent="0.25">
      <c r="A122" s="462"/>
      <c r="B122" s="479">
        <v>4532</v>
      </c>
      <c r="C122" s="464" t="s">
        <v>9084</v>
      </c>
      <c r="D122" s="465"/>
      <c r="E122" s="480" t="s">
        <v>64</v>
      </c>
      <c r="F122" s="480" t="s">
        <v>314</v>
      </c>
      <c r="G122" s="480" t="s">
        <v>315</v>
      </c>
      <c r="H122" s="133" t="s">
        <v>316</v>
      </c>
      <c r="I122" s="468" t="str">
        <f t="shared" si="1"/>
        <v>фото1</v>
      </c>
      <c r="J122" s="469"/>
      <c r="K122" s="477" t="s">
        <v>24</v>
      </c>
      <c r="L122" s="471">
        <v>2</v>
      </c>
      <c r="M122" s="472">
        <v>273.2</v>
      </c>
      <c r="N122" s="134"/>
      <c r="O122" s="34"/>
    </row>
    <row r="123" spans="1:15" s="28" customFormat="1" x14ac:dyDescent="0.25">
      <c r="A123" s="462"/>
      <c r="B123" s="479">
        <v>1660</v>
      </c>
      <c r="C123" s="464" t="s">
        <v>9085</v>
      </c>
      <c r="D123" s="465"/>
      <c r="E123" s="474" t="s">
        <v>64</v>
      </c>
      <c r="F123" s="480" t="s">
        <v>317</v>
      </c>
      <c r="G123" s="480" t="s">
        <v>318</v>
      </c>
      <c r="H123" s="133" t="s">
        <v>319</v>
      </c>
      <c r="I123" s="468" t="str">
        <f t="shared" si="1"/>
        <v>фото1</v>
      </c>
      <c r="J123" s="469"/>
      <c r="K123" s="477" t="s">
        <v>24</v>
      </c>
      <c r="L123" s="471">
        <v>2</v>
      </c>
      <c r="M123" s="472">
        <v>248.6</v>
      </c>
      <c r="N123" s="134"/>
      <c r="O123" s="34"/>
    </row>
    <row r="124" spans="1:15" s="28" customFormat="1" ht="25.5" x14ac:dyDescent="0.25">
      <c r="A124" s="462"/>
      <c r="B124" s="479">
        <v>1661</v>
      </c>
      <c r="C124" s="464" t="s">
        <v>9086</v>
      </c>
      <c r="D124" s="465"/>
      <c r="E124" s="474" t="s">
        <v>64</v>
      </c>
      <c r="F124" s="480" t="s">
        <v>320</v>
      </c>
      <c r="G124" s="480" t="s">
        <v>321</v>
      </c>
      <c r="H124" s="133" t="s">
        <v>322</v>
      </c>
      <c r="I124" s="468" t="str">
        <f t="shared" si="1"/>
        <v>фото1</v>
      </c>
      <c r="J124" s="469"/>
      <c r="K124" s="477" t="s">
        <v>24</v>
      </c>
      <c r="L124" s="471">
        <v>2</v>
      </c>
      <c r="M124" s="472">
        <v>273.2</v>
      </c>
      <c r="N124" s="134"/>
      <c r="O124" s="34"/>
    </row>
    <row r="125" spans="1:15" s="28" customFormat="1" ht="38.25" x14ac:dyDescent="0.25">
      <c r="A125" s="462"/>
      <c r="B125" s="479">
        <v>5764</v>
      </c>
      <c r="C125" s="464" t="s">
        <v>10835</v>
      </c>
      <c r="D125" s="465" t="s">
        <v>10836</v>
      </c>
      <c r="E125" s="480" t="s">
        <v>64</v>
      </c>
      <c r="F125" s="480" t="s">
        <v>3115</v>
      </c>
      <c r="G125" s="480" t="s">
        <v>3116</v>
      </c>
      <c r="H125" s="133" t="s">
        <v>10837</v>
      </c>
      <c r="I125" s="468" t="str">
        <f t="shared" si="1"/>
        <v>фото1</v>
      </c>
      <c r="J125" s="575" t="str">
        <f>HYPERLINK("http://www.gardenbulbs.ru/images/vesna_CL/thumbnails/"&amp;D125&amp;".jpg","фото2")</f>
        <v>фото2</v>
      </c>
      <c r="K125" s="477" t="s">
        <v>24</v>
      </c>
      <c r="L125" s="471">
        <v>2</v>
      </c>
      <c r="M125" s="472">
        <v>330.1</v>
      </c>
      <c r="N125" s="134"/>
      <c r="O125" s="34"/>
    </row>
    <row r="126" spans="1:15" s="28" customFormat="1" x14ac:dyDescent="0.25">
      <c r="A126" s="462"/>
      <c r="B126" s="473">
        <v>4044</v>
      </c>
      <c r="C126" s="464" t="s">
        <v>9088</v>
      </c>
      <c r="D126" s="465"/>
      <c r="E126" s="474" t="s">
        <v>64</v>
      </c>
      <c r="F126" s="484" t="s">
        <v>323</v>
      </c>
      <c r="G126" s="484" t="s">
        <v>324</v>
      </c>
      <c r="H126" s="133" t="s">
        <v>325</v>
      </c>
      <c r="I126" s="468" t="str">
        <f t="shared" si="1"/>
        <v>фото1</v>
      </c>
      <c r="J126" s="469"/>
      <c r="K126" s="477" t="s">
        <v>24</v>
      </c>
      <c r="L126" s="471">
        <v>2</v>
      </c>
      <c r="M126" s="472">
        <v>273.2</v>
      </c>
      <c r="N126" s="134"/>
      <c r="O126" s="34"/>
    </row>
    <row r="127" spans="1:15" s="28" customFormat="1" ht="63.75" x14ac:dyDescent="0.25">
      <c r="A127" s="462"/>
      <c r="B127" s="479">
        <v>4533</v>
      </c>
      <c r="C127" s="464" t="s">
        <v>9089</v>
      </c>
      <c r="D127" s="465"/>
      <c r="E127" s="480" t="s">
        <v>64</v>
      </c>
      <c r="F127" s="480" t="s">
        <v>326</v>
      </c>
      <c r="G127" s="480" t="s">
        <v>327</v>
      </c>
      <c r="H127" s="133" t="s">
        <v>328</v>
      </c>
      <c r="I127" s="468" t="str">
        <f t="shared" si="1"/>
        <v>фото1</v>
      </c>
      <c r="J127" s="469"/>
      <c r="K127" s="477" t="s">
        <v>24</v>
      </c>
      <c r="L127" s="471">
        <v>2</v>
      </c>
      <c r="M127" s="472">
        <v>273.2</v>
      </c>
      <c r="N127" s="134"/>
      <c r="O127" s="34"/>
    </row>
    <row r="128" spans="1:15" s="28" customFormat="1" ht="25.5" x14ac:dyDescent="0.25">
      <c r="A128" s="462"/>
      <c r="B128" s="479">
        <v>4534</v>
      </c>
      <c r="C128" s="464" t="s">
        <v>9090</v>
      </c>
      <c r="D128" s="465"/>
      <c r="E128" s="480" t="s">
        <v>64</v>
      </c>
      <c r="F128" s="480" t="s">
        <v>329</v>
      </c>
      <c r="G128" s="480" t="s">
        <v>330</v>
      </c>
      <c r="H128" s="133" t="s">
        <v>331</v>
      </c>
      <c r="I128" s="468" t="str">
        <f t="shared" si="1"/>
        <v>фото1</v>
      </c>
      <c r="J128" s="469"/>
      <c r="K128" s="477" t="s">
        <v>24</v>
      </c>
      <c r="L128" s="471">
        <v>2</v>
      </c>
      <c r="M128" s="472">
        <v>273.2</v>
      </c>
      <c r="N128" s="134"/>
      <c r="O128" s="34"/>
    </row>
    <row r="129" spans="1:15" s="28" customFormat="1" ht="63.75" x14ac:dyDescent="0.25">
      <c r="A129" s="462"/>
      <c r="B129" s="479">
        <v>4539</v>
      </c>
      <c r="C129" s="464" t="s">
        <v>9091</v>
      </c>
      <c r="D129" s="465"/>
      <c r="E129" s="480" t="s">
        <v>64</v>
      </c>
      <c r="F129" s="480" t="s">
        <v>332</v>
      </c>
      <c r="G129" s="480" t="s">
        <v>333</v>
      </c>
      <c r="H129" s="133" t="s">
        <v>334</v>
      </c>
      <c r="I129" s="468" t="str">
        <f t="shared" si="1"/>
        <v>фото1</v>
      </c>
      <c r="J129" s="469"/>
      <c r="K129" s="477" t="s">
        <v>24</v>
      </c>
      <c r="L129" s="471">
        <v>2</v>
      </c>
      <c r="M129" s="472">
        <v>273.2</v>
      </c>
      <c r="N129" s="134"/>
      <c r="O129" s="34"/>
    </row>
    <row r="130" spans="1:15" s="28" customFormat="1" ht="25.5" x14ac:dyDescent="0.25">
      <c r="A130" s="462"/>
      <c r="B130" s="479">
        <v>1663</v>
      </c>
      <c r="C130" s="464" t="s">
        <v>9092</v>
      </c>
      <c r="D130" s="465"/>
      <c r="E130" s="474" t="s">
        <v>64</v>
      </c>
      <c r="F130" s="474" t="s">
        <v>335</v>
      </c>
      <c r="G130" s="474" t="s">
        <v>336</v>
      </c>
      <c r="H130" s="476" t="s">
        <v>337</v>
      </c>
      <c r="I130" s="468" t="str">
        <f t="shared" si="1"/>
        <v>фото1</v>
      </c>
      <c r="J130" s="469"/>
      <c r="K130" s="477" t="s">
        <v>24</v>
      </c>
      <c r="L130" s="471">
        <v>2</v>
      </c>
      <c r="M130" s="472">
        <v>248.6</v>
      </c>
      <c r="N130" s="134"/>
      <c r="O130" s="34"/>
    </row>
    <row r="131" spans="1:15" s="28" customFormat="1" x14ac:dyDescent="0.25">
      <c r="A131" s="462"/>
      <c r="B131" s="473">
        <v>4046</v>
      </c>
      <c r="C131" s="464" t="s">
        <v>9093</v>
      </c>
      <c r="D131" s="465"/>
      <c r="E131" s="474" t="s">
        <v>64</v>
      </c>
      <c r="F131" s="475" t="s">
        <v>338</v>
      </c>
      <c r="G131" s="475" t="s">
        <v>339</v>
      </c>
      <c r="H131" s="476" t="s">
        <v>340</v>
      </c>
      <c r="I131" s="468" t="str">
        <f t="shared" si="1"/>
        <v>фото1</v>
      </c>
      <c r="J131" s="469"/>
      <c r="K131" s="477" t="s">
        <v>24</v>
      </c>
      <c r="L131" s="471">
        <v>2</v>
      </c>
      <c r="M131" s="472">
        <v>273.2</v>
      </c>
      <c r="N131" s="134"/>
      <c r="O131" s="34"/>
    </row>
    <row r="132" spans="1:15" s="28" customFormat="1" x14ac:dyDescent="0.25">
      <c r="A132" s="462"/>
      <c r="B132" s="479">
        <v>1636</v>
      </c>
      <c r="C132" s="464" t="s">
        <v>9094</v>
      </c>
      <c r="D132" s="465"/>
      <c r="E132" s="474" t="s">
        <v>64</v>
      </c>
      <c r="F132" s="474" t="s">
        <v>341</v>
      </c>
      <c r="G132" s="474" t="s">
        <v>342</v>
      </c>
      <c r="H132" s="476" t="s">
        <v>343</v>
      </c>
      <c r="I132" s="468" t="str">
        <f t="shared" si="1"/>
        <v>фото1</v>
      </c>
      <c r="J132" s="469"/>
      <c r="K132" s="477" t="s">
        <v>24</v>
      </c>
      <c r="L132" s="471">
        <v>2</v>
      </c>
      <c r="M132" s="472">
        <v>273.2</v>
      </c>
      <c r="N132" s="134"/>
      <c r="O132" s="34"/>
    </row>
    <row r="133" spans="1:15" s="28" customFormat="1" ht="38.25" x14ac:dyDescent="0.25">
      <c r="A133" s="462"/>
      <c r="B133" s="479">
        <v>525</v>
      </c>
      <c r="C133" s="464" t="s">
        <v>9095</v>
      </c>
      <c r="D133" s="465"/>
      <c r="E133" s="474" t="s">
        <v>64</v>
      </c>
      <c r="F133" s="474" t="s">
        <v>344</v>
      </c>
      <c r="G133" s="474" t="s">
        <v>345</v>
      </c>
      <c r="H133" s="476" t="s">
        <v>346</v>
      </c>
      <c r="I133" s="468" t="str">
        <f t="shared" si="1"/>
        <v>фото1</v>
      </c>
      <c r="J133" s="469"/>
      <c r="K133" s="477" t="s">
        <v>24</v>
      </c>
      <c r="L133" s="471">
        <v>2</v>
      </c>
      <c r="M133" s="472">
        <v>273.2</v>
      </c>
      <c r="N133" s="134"/>
      <c r="O133" s="34"/>
    </row>
    <row r="134" spans="1:15" s="29" customFormat="1" ht="25.5" x14ac:dyDescent="0.25">
      <c r="A134" s="462"/>
      <c r="B134" s="473">
        <v>4053</v>
      </c>
      <c r="C134" s="464" t="s">
        <v>9096</v>
      </c>
      <c r="D134" s="465"/>
      <c r="E134" s="474" t="s">
        <v>64</v>
      </c>
      <c r="F134" s="475" t="s">
        <v>347</v>
      </c>
      <c r="G134" s="475" t="s">
        <v>348</v>
      </c>
      <c r="H134" s="476" t="s">
        <v>349</v>
      </c>
      <c r="I134" s="468" t="str">
        <f t="shared" si="1"/>
        <v>фото1</v>
      </c>
      <c r="J134" s="469"/>
      <c r="K134" s="477" t="s">
        <v>24</v>
      </c>
      <c r="L134" s="471">
        <v>2</v>
      </c>
      <c r="M134" s="472">
        <v>273.2</v>
      </c>
      <c r="N134" s="134"/>
      <c r="O134" s="34"/>
    </row>
    <row r="135" spans="1:15" s="28" customFormat="1" ht="25.5" x14ac:dyDescent="0.25">
      <c r="A135" s="462"/>
      <c r="B135" s="479">
        <v>1665</v>
      </c>
      <c r="C135" s="464" t="s">
        <v>9097</v>
      </c>
      <c r="D135" s="465"/>
      <c r="E135" s="474" t="s">
        <v>64</v>
      </c>
      <c r="F135" s="474" t="s">
        <v>350</v>
      </c>
      <c r="G135" s="474" t="s">
        <v>351</v>
      </c>
      <c r="H135" s="476" t="s">
        <v>352</v>
      </c>
      <c r="I135" s="468" t="str">
        <f t="shared" si="1"/>
        <v>фото1</v>
      </c>
      <c r="J135" s="469"/>
      <c r="K135" s="477" t="s">
        <v>24</v>
      </c>
      <c r="L135" s="471">
        <v>2</v>
      </c>
      <c r="M135" s="472">
        <v>273.2</v>
      </c>
      <c r="N135" s="134"/>
      <c r="O135" s="34"/>
    </row>
    <row r="136" spans="1:15" s="28" customFormat="1" x14ac:dyDescent="0.25">
      <c r="A136" s="452"/>
      <c r="B136" s="479">
        <v>1666</v>
      </c>
      <c r="C136" s="464" t="s">
        <v>9098</v>
      </c>
      <c r="D136" s="465"/>
      <c r="E136" s="474" t="s">
        <v>64</v>
      </c>
      <c r="F136" s="474" t="s">
        <v>353</v>
      </c>
      <c r="G136" s="474" t="s">
        <v>354</v>
      </c>
      <c r="H136" s="476" t="s">
        <v>355</v>
      </c>
      <c r="I136" s="468" t="str">
        <f t="shared" si="1"/>
        <v>фото1</v>
      </c>
      <c r="J136" s="469"/>
      <c r="K136" s="477" t="s">
        <v>24</v>
      </c>
      <c r="L136" s="471">
        <v>2</v>
      </c>
      <c r="M136" s="472">
        <v>292.8</v>
      </c>
      <c r="N136" s="134"/>
      <c r="O136" s="34"/>
    </row>
    <row r="137" spans="1:15" s="28" customFormat="1" ht="25.5" x14ac:dyDescent="0.25">
      <c r="A137" s="462"/>
      <c r="B137" s="479">
        <v>872</v>
      </c>
      <c r="C137" s="464" t="s">
        <v>10838</v>
      </c>
      <c r="D137" s="465"/>
      <c r="E137" s="474" t="s">
        <v>64</v>
      </c>
      <c r="F137" s="474" t="s">
        <v>10839</v>
      </c>
      <c r="G137" s="481" t="s">
        <v>10840</v>
      </c>
      <c r="H137" s="476" t="s">
        <v>10841</v>
      </c>
      <c r="I137" s="468" t="str">
        <f t="shared" si="1"/>
        <v>фото1</v>
      </c>
      <c r="J137" s="469"/>
      <c r="K137" s="477" t="s">
        <v>24</v>
      </c>
      <c r="L137" s="471">
        <v>2</v>
      </c>
      <c r="M137" s="472">
        <v>567</v>
      </c>
      <c r="N137" s="134"/>
      <c r="O137" s="34"/>
    </row>
    <row r="138" spans="1:15" s="28" customFormat="1" x14ac:dyDescent="0.25">
      <c r="A138" s="462"/>
      <c r="B138" s="479">
        <v>1667</v>
      </c>
      <c r="C138" s="464" t="s">
        <v>9099</v>
      </c>
      <c r="D138" s="465"/>
      <c r="E138" s="474" t="s">
        <v>64</v>
      </c>
      <c r="F138" s="474" t="s">
        <v>356</v>
      </c>
      <c r="G138" s="474" t="s">
        <v>357</v>
      </c>
      <c r="H138" s="476" t="s">
        <v>358</v>
      </c>
      <c r="I138" s="468" t="str">
        <f t="shared" si="1"/>
        <v>фото1</v>
      </c>
      <c r="J138" s="469"/>
      <c r="K138" s="477" t="s">
        <v>24</v>
      </c>
      <c r="L138" s="471">
        <v>2</v>
      </c>
      <c r="M138" s="472">
        <v>248.6</v>
      </c>
      <c r="N138" s="134"/>
      <c r="O138" s="34"/>
    </row>
    <row r="139" spans="1:15" s="28" customFormat="1" x14ac:dyDescent="0.25">
      <c r="A139" s="462"/>
      <c r="B139" s="479">
        <v>1668</v>
      </c>
      <c r="C139" s="464" t="s">
        <v>9100</v>
      </c>
      <c r="D139" s="465"/>
      <c r="E139" s="474" t="s">
        <v>64</v>
      </c>
      <c r="F139" s="474" t="s">
        <v>359</v>
      </c>
      <c r="G139" s="474" t="s">
        <v>360</v>
      </c>
      <c r="H139" s="476" t="s">
        <v>361</v>
      </c>
      <c r="I139" s="468" t="str">
        <f t="shared" si="1"/>
        <v>фото1</v>
      </c>
      <c r="J139" s="469"/>
      <c r="K139" s="477" t="s">
        <v>24</v>
      </c>
      <c r="L139" s="471">
        <v>2</v>
      </c>
      <c r="M139" s="472">
        <v>248.6</v>
      </c>
      <c r="N139" s="134"/>
      <c r="O139" s="34"/>
    </row>
    <row r="140" spans="1:15" ht="51" x14ac:dyDescent="0.25">
      <c r="A140" s="462"/>
      <c r="B140" s="485">
        <v>6952</v>
      </c>
      <c r="C140" s="464" t="s">
        <v>12291</v>
      </c>
      <c r="D140" s="465"/>
      <c r="E140" s="486" t="s">
        <v>64</v>
      </c>
      <c r="F140" s="486" t="s">
        <v>4119</v>
      </c>
      <c r="G140" s="486" t="s">
        <v>4120</v>
      </c>
      <c r="H140" s="487" t="s">
        <v>4121</v>
      </c>
      <c r="I140" s="468" t="str">
        <f t="shared" si="1"/>
        <v>фото1</v>
      </c>
      <c r="J140" s="469"/>
      <c r="K140" s="488" t="s">
        <v>24</v>
      </c>
      <c r="L140" s="471">
        <v>2</v>
      </c>
      <c r="M140" s="472">
        <v>273.2</v>
      </c>
      <c r="N140" s="134"/>
      <c r="O140" s="34"/>
    </row>
    <row r="141" spans="1:15" s="28" customFormat="1" x14ac:dyDescent="0.25">
      <c r="A141" s="462"/>
      <c r="B141" s="458"/>
      <c r="C141" s="458"/>
      <c r="D141" s="458"/>
      <c r="E141" s="459"/>
      <c r="F141" s="460" t="s">
        <v>13541</v>
      </c>
      <c r="G141" s="459"/>
      <c r="H141" s="461"/>
      <c r="I141" s="461"/>
      <c r="J141" s="461"/>
      <c r="K141" s="461"/>
      <c r="L141" s="461"/>
      <c r="M141" s="461"/>
      <c r="N141" s="461"/>
      <c r="O141" s="34"/>
    </row>
    <row r="142" spans="1:15" s="28" customFormat="1" ht="25.5" x14ac:dyDescent="0.25">
      <c r="A142" s="462"/>
      <c r="B142" s="463">
        <v>3288</v>
      </c>
      <c r="C142" s="464" t="s">
        <v>9101</v>
      </c>
      <c r="D142" s="465"/>
      <c r="E142" s="489" t="s">
        <v>64</v>
      </c>
      <c r="F142" s="489" t="s">
        <v>362</v>
      </c>
      <c r="G142" s="490" t="s">
        <v>363</v>
      </c>
      <c r="H142" s="467" t="s">
        <v>364</v>
      </c>
      <c r="I142" s="468" t="str">
        <f t="shared" ref="I142:I179" si="2">HYPERLINK("http://www.gardenbulbs.ru/images/vesna_CL/thumbnails/"&amp;C142&amp;".jpg","фото1")</f>
        <v>фото1</v>
      </c>
      <c r="J142" s="469"/>
      <c r="K142" s="470" t="s">
        <v>24</v>
      </c>
      <c r="L142" s="471">
        <v>2</v>
      </c>
      <c r="M142" s="472">
        <v>273.2</v>
      </c>
      <c r="N142" s="134"/>
      <c r="O142" s="34"/>
    </row>
    <row r="143" spans="1:15" s="28" customFormat="1" ht="25.5" x14ac:dyDescent="0.25">
      <c r="A143" s="462"/>
      <c r="B143" s="478">
        <v>6943</v>
      </c>
      <c r="C143" s="464" t="s">
        <v>12292</v>
      </c>
      <c r="D143" s="465" t="s">
        <v>12293</v>
      </c>
      <c r="E143" s="480" t="s">
        <v>64</v>
      </c>
      <c r="F143" s="480" t="s">
        <v>4122</v>
      </c>
      <c r="G143" s="480" t="s">
        <v>4123</v>
      </c>
      <c r="H143" s="133" t="s">
        <v>4124</v>
      </c>
      <c r="I143" s="468" t="str">
        <f t="shared" si="2"/>
        <v>фото1</v>
      </c>
      <c r="J143" s="575" t="str">
        <f>HYPERLINK("http://www.gardenbulbs.ru/images/vesna_CL/thumbnails/"&amp;D143&amp;".jpg","фото2")</f>
        <v>фото2</v>
      </c>
      <c r="K143" s="477" t="s">
        <v>24</v>
      </c>
      <c r="L143" s="471">
        <v>2</v>
      </c>
      <c r="M143" s="472">
        <v>488</v>
      </c>
      <c r="N143" s="134"/>
      <c r="O143" s="34"/>
    </row>
    <row r="144" spans="1:15" s="28" customFormat="1" ht="25.5" x14ac:dyDescent="0.25">
      <c r="A144" s="462"/>
      <c r="B144" s="473">
        <v>4054</v>
      </c>
      <c r="C144" s="464" t="s">
        <v>10842</v>
      </c>
      <c r="D144" s="465"/>
      <c r="E144" s="480" t="s">
        <v>64</v>
      </c>
      <c r="F144" s="484" t="s">
        <v>365</v>
      </c>
      <c r="G144" s="484" t="s">
        <v>366</v>
      </c>
      <c r="H144" s="133" t="s">
        <v>367</v>
      </c>
      <c r="I144" s="468" t="str">
        <f t="shared" si="2"/>
        <v>фото1</v>
      </c>
      <c r="J144" s="469"/>
      <c r="K144" s="477" t="s">
        <v>24</v>
      </c>
      <c r="L144" s="471">
        <v>2</v>
      </c>
      <c r="M144" s="472">
        <v>273.2</v>
      </c>
      <c r="N144" s="134"/>
      <c r="O144" s="34"/>
    </row>
    <row r="145" spans="1:15" ht="25.5" x14ac:dyDescent="0.25">
      <c r="A145" s="462"/>
      <c r="B145" s="479">
        <v>1619</v>
      </c>
      <c r="C145" s="464" t="s">
        <v>9102</v>
      </c>
      <c r="D145" s="465"/>
      <c r="E145" s="480" t="s">
        <v>64</v>
      </c>
      <c r="F145" s="480" t="s">
        <v>368</v>
      </c>
      <c r="G145" s="480" t="s">
        <v>369</v>
      </c>
      <c r="H145" s="133" t="s">
        <v>370</v>
      </c>
      <c r="I145" s="468" t="str">
        <f t="shared" si="2"/>
        <v>фото1</v>
      </c>
      <c r="J145" s="469"/>
      <c r="K145" s="477" t="s">
        <v>24</v>
      </c>
      <c r="L145" s="471">
        <v>2</v>
      </c>
      <c r="M145" s="472">
        <v>273.2</v>
      </c>
      <c r="N145" s="134"/>
      <c r="O145" s="34"/>
    </row>
    <row r="146" spans="1:15" ht="25.5" x14ac:dyDescent="0.25">
      <c r="A146" s="462"/>
      <c r="B146" s="479">
        <v>1621</v>
      </c>
      <c r="C146" s="464" t="s">
        <v>9103</v>
      </c>
      <c r="D146" s="465"/>
      <c r="E146" s="480" t="s">
        <v>64</v>
      </c>
      <c r="F146" s="480" t="s">
        <v>371</v>
      </c>
      <c r="G146" s="480" t="s">
        <v>372</v>
      </c>
      <c r="H146" s="133" t="s">
        <v>373</v>
      </c>
      <c r="I146" s="468" t="str">
        <f t="shared" si="2"/>
        <v>фото1</v>
      </c>
      <c r="J146" s="469"/>
      <c r="K146" s="477" t="s">
        <v>24</v>
      </c>
      <c r="L146" s="471">
        <v>2</v>
      </c>
      <c r="M146" s="472">
        <v>503.8</v>
      </c>
      <c r="N146" s="134"/>
      <c r="O146" s="34"/>
    </row>
    <row r="147" spans="1:15" ht="25.5" x14ac:dyDescent="0.25">
      <c r="A147" s="462"/>
      <c r="B147" s="479">
        <v>763</v>
      </c>
      <c r="C147" s="464" t="s">
        <v>9104</v>
      </c>
      <c r="D147" s="465"/>
      <c r="E147" s="480" t="s">
        <v>64</v>
      </c>
      <c r="F147" s="480" t="s">
        <v>374</v>
      </c>
      <c r="G147" s="480" t="s">
        <v>375</v>
      </c>
      <c r="H147" s="133" t="s">
        <v>376</v>
      </c>
      <c r="I147" s="468" t="str">
        <f t="shared" si="2"/>
        <v>фото1</v>
      </c>
      <c r="J147" s="469"/>
      <c r="K147" s="477" t="s">
        <v>24</v>
      </c>
      <c r="L147" s="471">
        <v>2</v>
      </c>
      <c r="M147" s="472">
        <v>503.8</v>
      </c>
      <c r="N147" s="134"/>
      <c r="O147" s="34"/>
    </row>
    <row r="148" spans="1:15" ht="25.5" x14ac:dyDescent="0.25">
      <c r="A148" s="462"/>
      <c r="B148" s="479">
        <v>764</v>
      </c>
      <c r="C148" s="464" t="s">
        <v>9105</v>
      </c>
      <c r="D148" s="465"/>
      <c r="E148" s="480" t="s">
        <v>64</v>
      </c>
      <c r="F148" s="480" t="s">
        <v>377</v>
      </c>
      <c r="G148" s="480" t="s">
        <v>378</v>
      </c>
      <c r="H148" s="133" t="s">
        <v>379</v>
      </c>
      <c r="I148" s="468" t="str">
        <f t="shared" si="2"/>
        <v>фото1</v>
      </c>
      <c r="J148" s="469"/>
      <c r="K148" s="477" t="s">
        <v>24</v>
      </c>
      <c r="L148" s="471">
        <v>2</v>
      </c>
      <c r="M148" s="472">
        <v>503.8</v>
      </c>
      <c r="N148" s="134"/>
      <c r="O148" s="34"/>
    </row>
    <row r="149" spans="1:15" s="28" customFormat="1" ht="38.25" x14ac:dyDescent="0.25">
      <c r="A149" s="462"/>
      <c r="B149" s="479">
        <v>2548</v>
      </c>
      <c r="C149" s="464" t="s">
        <v>9106</v>
      </c>
      <c r="D149" s="465"/>
      <c r="E149" s="480" t="s">
        <v>64</v>
      </c>
      <c r="F149" s="480" t="s">
        <v>380</v>
      </c>
      <c r="G149" s="481" t="s">
        <v>381</v>
      </c>
      <c r="H149" s="133" t="s">
        <v>382</v>
      </c>
      <c r="I149" s="468" t="str">
        <f t="shared" si="2"/>
        <v>фото1</v>
      </c>
      <c r="J149" s="469"/>
      <c r="K149" s="477" t="s">
        <v>24</v>
      </c>
      <c r="L149" s="471">
        <v>2</v>
      </c>
      <c r="M149" s="472">
        <v>503.8</v>
      </c>
      <c r="N149" s="134"/>
      <c r="O149" s="34"/>
    </row>
    <row r="150" spans="1:15" s="28" customFormat="1" ht="38.25" x14ac:dyDescent="0.25">
      <c r="A150" s="462"/>
      <c r="B150" s="478">
        <v>6946</v>
      </c>
      <c r="C150" s="464" t="s">
        <v>12294</v>
      </c>
      <c r="D150" s="465" t="s">
        <v>12295</v>
      </c>
      <c r="E150" s="480" t="s">
        <v>64</v>
      </c>
      <c r="F150" s="480" t="s">
        <v>4125</v>
      </c>
      <c r="G150" s="480" t="s">
        <v>4126</v>
      </c>
      <c r="H150" s="133" t="s">
        <v>4127</v>
      </c>
      <c r="I150" s="468" t="str">
        <f t="shared" si="2"/>
        <v>фото1</v>
      </c>
      <c r="J150" s="575" t="str">
        <f t="shared" ref="J150:J151" si="3">HYPERLINK("http://www.gardenbulbs.ru/images/vesna_CL/thumbnails/"&amp;D150&amp;".jpg","фото2")</f>
        <v>фото2</v>
      </c>
      <c r="K150" s="477" t="s">
        <v>24</v>
      </c>
      <c r="L150" s="471">
        <v>2</v>
      </c>
      <c r="M150" s="472">
        <v>273.2</v>
      </c>
      <c r="N150" s="134"/>
      <c r="O150" s="34"/>
    </row>
    <row r="151" spans="1:15" s="28" customFormat="1" ht="51" x14ac:dyDescent="0.25">
      <c r="A151" s="462"/>
      <c r="B151" s="479">
        <v>4535</v>
      </c>
      <c r="C151" s="464" t="s">
        <v>9107</v>
      </c>
      <c r="D151" s="465" t="s">
        <v>9108</v>
      </c>
      <c r="E151" s="480" t="s">
        <v>64</v>
      </c>
      <c r="F151" s="480" t="s">
        <v>383</v>
      </c>
      <c r="G151" s="480" t="s">
        <v>384</v>
      </c>
      <c r="H151" s="133" t="s">
        <v>385</v>
      </c>
      <c r="I151" s="468" t="str">
        <f t="shared" si="2"/>
        <v>фото1</v>
      </c>
      <c r="J151" s="575" t="str">
        <f t="shared" si="3"/>
        <v>фото2</v>
      </c>
      <c r="K151" s="477" t="s">
        <v>24</v>
      </c>
      <c r="L151" s="471">
        <v>2</v>
      </c>
      <c r="M151" s="472">
        <v>273.2</v>
      </c>
      <c r="N151" s="134"/>
      <c r="O151" s="34"/>
    </row>
    <row r="152" spans="1:15" s="28" customFormat="1" x14ac:dyDescent="0.25">
      <c r="A152" s="462"/>
      <c r="B152" s="479">
        <v>1625</v>
      </c>
      <c r="C152" s="464" t="s">
        <v>9109</v>
      </c>
      <c r="D152" s="465"/>
      <c r="E152" s="474" t="s">
        <v>64</v>
      </c>
      <c r="F152" s="480" t="s">
        <v>386</v>
      </c>
      <c r="G152" s="480" t="s">
        <v>387</v>
      </c>
      <c r="H152" s="133" t="s">
        <v>388</v>
      </c>
      <c r="I152" s="468" t="str">
        <f t="shared" si="2"/>
        <v>фото1</v>
      </c>
      <c r="J152" s="469"/>
      <c r="K152" s="477" t="s">
        <v>24</v>
      </c>
      <c r="L152" s="471">
        <v>2</v>
      </c>
      <c r="M152" s="472">
        <v>273.2</v>
      </c>
      <c r="N152" s="134"/>
      <c r="O152" s="34"/>
    </row>
    <row r="153" spans="1:15" ht="51" x14ac:dyDescent="0.25">
      <c r="A153" s="462"/>
      <c r="B153" s="478">
        <v>6948</v>
      </c>
      <c r="C153" s="464" t="s">
        <v>12296</v>
      </c>
      <c r="D153" s="465" t="s">
        <v>12297</v>
      </c>
      <c r="E153" s="480" t="s">
        <v>64</v>
      </c>
      <c r="F153" s="480" t="s">
        <v>4128</v>
      </c>
      <c r="G153" s="480" t="s">
        <v>4129</v>
      </c>
      <c r="H153" s="133" t="s">
        <v>4130</v>
      </c>
      <c r="I153" s="468" t="str">
        <f t="shared" si="2"/>
        <v>фото1</v>
      </c>
      <c r="J153" s="575" t="str">
        <f>HYPERLINK("http://www.gardenbulbs.ru/images/vesna_CL/thumbnails/"&amp;D153&amp;".jpg","фото2")</f>
        <v>фото2</v>
      </c>
      <c r="K153" s="477" t="s">
        <v>24</v>
      </c>
      <c r="L153" s="471">
        <v>2</v>
      </c>
      <c r="M153" s="472">
        <v>273.2</v>
      </c>
      <c r="N153" s="134"/>
      <c r="O153" s="34"/>
    </row>
    <row r="154" spans="1:15" ht="38.25" x14ac:dyDescent="0.25">
      <c r="A154" s="462"/>
      <c r="B154" s="479">
        <v>4536</v>
      </c>
      <c r="C154" s="464" t="s">
        <v>13542</v>
      </c>
      <c r="D154" s="465"/>
      <c r="E154" s="480" t="s">
        <v>64</v>
      </c>
      <c r="F154" s="480" t="s">
        <v>13543</v>
      </c>
      <c r="G154" s="480" t="s">
        <v>13544</v>
      </c>
      <c r="H154" s="133" t="s">
        <v>13545</v>
      </c>
      <c r="I154" s="468" t="str">
        <f t="shared" si="2"/>
        <v>фото1</v>
      </c>
      <c r="J154" s="469"/>
      <c r="K154" s="477" t="s">
        <v>24</v>
      </c>
      <c r="L154" s="471">
        <v>2</v>
      </c>
      <c r="M154" s="472">
        <v>345.9</v>
      </c>
      <c r="N154" s="134"/>
      <c r="O154" s="34"/>
    </row>
    <row r="155" spans="1:15" ht="38.25" x14ac:dyDescent="0.25">
      <c r="A155" s="462"/>
      <c r="B155" s="479">
        <v>780</v>
      </c>
      <c r="C155" s="464" t="s">
        <v>9110</v>
      </c>
      <c r="D155" s="465"/>
      <c r="E155" s="480" t="s">
        <v>64</v>
      </c>
      <c r="F155" s="480" t="s">
        <v>390</v>
      </c>
      <c r="G155" s="480" t="s">
        <v>391</v>
      </c>
      <c r="H155" s="133" t="s">
        <v>392</v>
      </c>
      <c r="I155" s="468" t="str">
        <f t="shared" si="2"/>
        <v>фото1</v>
      </c>
      <c r="J155" s="469"/>
      <c r="K155" s="477" t="s">
        <v>24</v>
      </c>
      <c r="L155" s="471">
        <v>2</v>
      </c>
      <c r="M155" s="472">
        <v>273.2</v>
      </c>
      <c r="N155" s="134"/>
      <c r="O155" s="34"/>
    </row>
    <row r="156" spans="1:15" ht="25.5" x14ac:dyDescent="0.25">
      <c r="A156" s="462"/>
      <c r="B156" s="479">
        <v>1642</v>
      </c>
      <c r="C156" s="464" t="s">
        <v>9111</v>
      </c>
      <c r="D156" s="465"/>
      <c r="E156" s="480" t="s">
        <v>64</v>
      </c>
      <c r="F156" s="480" t="s">
        <v>393</v>
      </c>
      <c r="G156" s="480" t="s">
        <v>394</v>
      </c>
      <c r="H156" s="133" t="s">
        <v>395</v>
      </c>
      <c r="I156" s="468" t="str">
        <f t="shared" si="2"/>
        <v>фото1</v>
      </c>
      <c r="J156" s="469"/>
      <c r="K156" s="477" t="s">
        <v>24</v>
      </c>
      <c r="L156" s="471">
        <v>2</v>
      </c>
      <c r="M156" s="472">
        <v>273.2</v>
      </c>
      <c r="N156" s="134"/>
      <c r="O156" s="34"/>
    </row>
    <row r="157" spans="1:15" s="28" customFormat="1" ht="25.5" x14ac:dyDescent="0.25">
      <c r="A157" s="462"/>
      <c r="B157" s="473">
        <v>4056</v>
      </c>
      <c r="C157" s="464" t="s">
        <v>9112</v>
      </c>
      <c r="D157" s="465"/>
      <c r="E157" s="480" t="s">
        <v>64</v>
      </c>
      <c r="F157" s="484" t="s">
        <v>396</v>
      </c>
      <c r="G157" s="484" t="s">
        <v>397</v>
      </c>
      <c r="H157" s="476" t="s">
        <v>398</v>
      </c>
      <c r="I157" s="468" t="str">
        <f t="shared" si="2"/>
        <v>фото1</v>
      </c>
      <c r="J157" s="469"/>
      <c r="K157" s="477" t="s">
        <v>24</v>
      </c>
      <c r="L157" s="471">
        <v>2</v>
      </c>
      <c r="M157" s="472">
        <v>345.9</v>
      </c>
      <c r="N157" s="134"/>
      <c r="O157" s="34"/>
    </row>
    <row r="158" spans="1:15" s="28" customFormat="1" ht="25.5" x14ac:dyDescent="0.25">
      <c r="A158" s="462"/>
      <c r="B158" s="479">
        <v>785</v>
      </c>
      <c r="C158" s="464" t="s">
        <v>9113</v>
      </c>
      <c r="D158" s="465"/>
      <c r="E158" s="480" t="s">
        <v>64</v>
      </c>
      <c r="F158" s="480" t="s">
        <v>399</v>
      </c>
      <c r="G158" s="480" t="s">
        <v>400</v>
      </c>
      <c r="H158" s="476" t="s">
        <v>401</v>
      </c>
      <c r="I158" s="468" t="str">
        <f t="shared" si="2"/>
        <v>фото1</v>
      </c>
      <c r="J158" s="469"/>
      <c r="K158" s="477" t="s">
        <v>24</v>
      </c>
      <c r="L158" s="471">
        <v>2</v>
      </c>
      <c r="M158" s="472">
        <v>273.2</v>
      </c>
      <c r="N158" s="134"/>
      <c r="O158" s="34"/>
    </row>
    <row r="159" spans="1:15" ht="25.5" x14ac:dyDescent="0.25">
      <c r="A159" s="462"/>
      <c r="B159" s="479">
        <v>62</v>
      </c>
      <c r="C159" s="464" t="s">
        <v>9114</v>
      </c>
      <c r="D159" s="465"/>
      <c r="E159" s="480" t="s">
        <v>64</v>
      </c>
      <c r="F159" s="480" t="s">
        <v>402</v>
      </c>
      <c r="G159" s="480" t="s">
        <v>403</v>
      </c>
      <c r="H159" s="476" t="s">
        <v>404</v>
      </c>
      <c r="I159" s="468" t="str">
        <f t="shared" si="2"/>
        <v>фото1</v>
      </c>
      <c r="J159" s="469"/>
      <c r="K159" s="477" t="s">
        <v>24</v>
      </c>
      <c r="L159" s="471">
        <v>2</v>
      </c>
      <c r="M159" s="472">
        <v>273.2</v>
      </c>
      <c r="N159" s="134"/>
      <c r="O159" s="34"/>
    </row>
    <row r="160" spans="1:15" ht="25.5" x14ac:dyDescent="0.25">
      <c r="A160" s="462"/>
      <c r="B160" s="479">
        <v>539</v>
      </c>
      <c r="C160" s="464" t="s">
        <v>9115</v>
      </c>
      <c r="D160" s="465"/>
      <c r="E160" s="480" t="s">
        <v>64</v>
      </c>
      <c r="F160" s="480" t="s">
        <v>405</v>
      </c>
      <c r="G160" s="480" t="s">
        <v>406</v>
      </c>
      <c r="H160" s="476" t="s">
        <v>407</v>
      </c>
      <c r="I160" s="468" t="str">
        <f t="shared" si="2"/>
        <v>фото1</v>
      </c>
      <c r="J160" s="469"/>
      <c r="K160" s="477" t="s">
        <v>24</v>
      </c>
      <c r="L160" s="471">
        <v>2</v>
      </c>
      <c r="M160" s="472">
        <v>273.2</v>
      </c>
      <c r="N160" s="134"/>
      <c r="O160" s="34"/>
    </row>
    <row r="161" spans="1:15" s="28" customFormat="1" ht="25.5" x14ac:dyDescent="0.25">
      <c r="A161" s="462"/>
      <c r="B161" s="479">
        <v>788</v>
      </c>
      <c r="C161" s="464" t="s">
        <v>9116</v>
      </c>
      <c r="D161" s="465"/>
      <c r="E161" s="480" t="s">
        <v>64</v>
      </c>
      <c r="F161" s="480" t="s">
        <v>408</v>
      </c>
      <c r="G161" s="480" t="s">
        <v>409</v>
      </c>
      <c r="H161" s="476" t="s">
        <v>410</v>
      </c>
      <c r="I161" s="468" t="str">
        <f t="shared" si="2"/>
        <v>фото1</v>
      </c>
      <c r="J161" s="469"/>
      <c r="K161" s="477" t="s">
        <v>24</v>
      </c>
      <c r="L161" s="471">
        <v>2</v>
      </c>
      <c r="M161" s="472">
        <v>273.2</v>
      </c>
      <c r="N161" s="134"/>
      <c r="O161" s="34"/>
    </row>
    <row r="162" spans="1:15" s="28" customFormat="1" ht="25.5" x14ac:dyDescent="0.25">
      <c r="A162" s="462"/>
      <c r="B162" s="479">
        <v>1647</v>
      </c>
      <c r="C162" s="464" t="s">
        <v>9117</v>
      </c>
      <c r="D162" s="465"/>
      <c r="E162" s="480" t="s">
        <v>64</v>
      </c>
      <c r="F162" s="480" t="s">
        <v>411</v>
      </c>
      <c r="G162" s="480" t="s">
        <v>412</v>
      </c>
      <c r="H162" s="476" t="s">
        <v>413</v>
      </c>
      <c r="I162" s="468" t="str">
        <f t="shared" si="2"/>
        <v>фото1</v>
      </c>
      <c r="J162" s="469"/>
      <c r="K162" s="477" t="s">
        <v>24</v>
      </c>
      <c r="L162" s="471">
        <v>2</v>
      </c>
      <c r="M162" s="472">
        <v>248.6</v>
      </c>
      <c r="N162" s="134"/>
      <c r="O162" s="34"/>
    </row>
    <row r="163" spans="1:15" ht="51" x14ac:dyDescent="0.25">
      <c r="A163" s="462"/>
      <c r="B163" s="479">
        <v>4537</v>
      </c>
      <c r="C163" s="464" t="s">
        <v>9118</v>
      </c>
      <c r="D163" s="465" t="s">
        <v>9119</v>
      </c>
      <c r="E163" s="480" t="s">
        <v>64</v>
      </c>
      <c r="F163" s="480" t="s">
        <v>414</v>
      </c>
      <c r="G163" s="480" t="s">
        <v>415</v>
      </c>
      <c r="H163" s="133" t="s">
        <v>416</v>
      </c>
      <c r="I163" s="468" t="str">
        <f t="shared" si="2"/>
        <v>фото1</v>
      </c>
      <c r="J163" s="575" t="str">
        <f>HYPERLINK("http://www.gardenbulbs.ru/images/vesna_CL/thumbnails/"&amp;D163&amp;".jpg","фото2")</f>
        <v>фото2</v>
      </c>
      <c r="K163" s="477" t="s">
        <v>24</v>
      </c>
      <c r="L163" s="471">
        <v>2</v>
      </c>
      <c r="M163" s="472">
        <v>273.2</v>
      </c>
      <c r="N163" s="134"/>
      <c r="O163" s="34"/>
    </row>
    <row r="164" spans="1:15" s="28" customFormat="1" ht="25.5" x14ac:dyDescent="0.25">
      <c r="A164" s="462"/>
      <c r="B164" s="479">
        <v>1650</v>
      </c>
      <c r="C164" s="464" t="s">
        <v>9120</v>
      </c>
      <c r="D164" s="465"/>
      <c r="E164" s="480" t="s">
        <v>64</v>
      </c>
      <c r="F164" s="480" t="s">
        <v>417</v>
      </c>
      <c r="G164" s="480" t="s">
        <v>418</v>
      </c>
      <c r="H164" s="133" t="s">
        <v>419</v>
      </c>
      <c r="I164" s="468" t="str">
        <f t="shared" si="2"/>
        <v>фото1</v>
      </c>
      <c r="J164" s="469"/>
      <c r="K164" s="477" t="s">
        <v>24</v>
      </c>
      <c r="L164" s="471">
        <v>2</v>
      </c>
      <c r="M164" s="472">
        <v>248.6</v>
      </c>
      <c r="N164" s="134"/>
      <c r="O164" s="34"/>
    </row>
    <row r="165" spans="1:15" s="28" customFormat="1" ht="25.5" x14ac:dyDescent="0.25">
      <c r="A165" s="462"/>
      <c r="B165" s="479">
        <v>1654</v>
      </c>
      <c r="C165" s="464" t="s">
        <v>9121</v>
      </c>
      <c r="D165" s="465"/>
      <c r="E165" s="474" t="s">
        <v>64</v>
      </c>
      <c r="F165" s="474" t="s">
        <v>420</v>
      </c>
      <c r="G165" s="474" t="s">
        <v>421</v>
      </c>
      <c r="H165" s="476" t="s">
        <v>422</v>
      </c>
      <c r="I165" s="468" t="str">
        <f t="shared" si="2"/>
        <v>фото1</v>
      </c>
      <c r="J165" s="469"/>
      <c r="K165" s="477" t="s">
        <v>24</v>
      </c>
      <c r="L165" s="471">
        <v>2</v>
      </c>
      <c r="M165" s="472">
        <v>273.2</v>
      </c>
      <c r="N165" s="134"/>
      <c r="O165" s="34"/>
    </row>
    <row r="166" spans="1:15" ht="25.5" x14ac:dyDescent="0.25">
      <c r="A166" s="462"/>
      <c r="B166" s="479">
        <v>70</v>
      </c>
      <c r="C166" s="464" t="s">
        <v>9122</v>
      </c>
      <c r="D166" s="465"/>
      <c r="E166" s="474" t="s">
        <v>64</v>
      </c>
      <c r="F166" s="474" t="s">
        <v>423</v>
      </c>
      <c r="G166" s="474" t="s">
        <v>424</v>
      </c>
      <c r="H166" s="476" t="s">
        <v>425</v>
      </c>
      <c r="I166" s="468" t="str">
        <f t="shared" si="2"/>
        <v>фото1</v>
      </c>
      <c r="J166" s="469"/>
      <c r="K166" s="477" t="s">
        <v>24</v>
      </c>
      <c r="L166" s="471">
        <v>2</v>
      </c>
      <c r="M166" s="472">
        <v>273.2</v>
      </c>
      <c r="N166" s="134"/>
      <c r="O166" s="34"/>
    </row>
    <row r="167" spans="1:15" ht="25.5" x14ac:dyDescent="0.25">
      <c r="A167" s="462"/>
      <c r="B167" s="479">
        <v>791</v>
      </c>
      <c r="C167" s="464" t="s">
        <v>9123</v>
      </c>
      <c r="D167" s="465"/>
      <c r="E167" s="474" t="s">
        <v>64</v>
      </c>
      <c r="F167" s="480" t="s">
        <v>280</v>
      </c>
      <c r="G167" s="480" t="s">
        <v>281</v>
      </c>
      <c r="H167" s="133" t="s">
        <v>4131</v>
      </c>
      <c r="I167" s="468" t="str">
        <f t="shared" si="2"/>
        <v>фото1</v>
      </c>
      <c r="J167" s="469"/>
      <c r="K167" s="477" t="s">
        <v>24</v>
      </c>
      <c r="L167" s="471">
        <v>2</v>
      </c>
      <c r="M167" s="472">
        <v>273.2</v>
      </c>
      <c r="N167" s="134"/>
      <c r="O167" s="34"/>
    </row>
    <row r="168" spans="1:15" ht="51" x14ac:dyDescent="0.25">
      <c r="A168" s="462"/>
      <c r="B168" s="479">
        <v>874</v>
      </c>
      <c r="C168" s="464" t="s">
        <v>9124</v>
      </c>
      <c r="D168" s="465"/>
      <c r="E168" s="474" t="s">
        <v>64</v>
      </c>
      <c r="F168" s="474" t="s">
        <v>426</v>
      </c>
      <c r="G168" s="474" t="s">
        <v>427</v>
      </c>
      <c r="H168" s="476" t="s">
        <v>428</v>
      </c>
      <c r="I168" s="468" t="str">
        <f t="shared" si="2"/>
        <v>фото1</v>
      </c>
      <c r="J168" s="469"/>
      <c r="K168" s="477" t="s">
        <v>24</v>
      </c>
      <c r="L168" s="471">
        <v>2</v>
      </c>
      <c r="M168" s="472">
        <v>345.9</v>
      </c>
      <c r="N168" s="134"/>
      <c r="O168" s="34"/>
    </row>
    <row r="169" spans="1:15" ht="25.5" x14ac:dyDescent="0.25">
      <c r="A169" s="462"/>
      <c r="B169" s="479">
        <v>5766</v>
      </c>
      <c r="C169" s="464" t="s">
        <v>10843</v>
      </c>
      <c r="D169" s="465" t="s">
        <v>10844</v>
      </c>
      <c r="E169" s="480" t="s">
        <v>64</v>
      </c>
      <c r="F169" s="480" t="s">
        <v>10845</v>
      </c>
      <c r="G169" s="480" t="s">
        <v>10846</v>
      </c>
      <c r="H169" s="133" t="s">
        <v>10847</v>
      </c>
      <c r="I169" s="468" t="str">
        <f t="shared" si="2"/>
        <v>фото1</v>
      </c>
      <c r="J169" s="575" t="str">
        <f>HYPERLINK("http://www.gardenbulbs.ru/images/vesna_CL/thumbnails/"&amp;D169&amp;".jpg","фото2")</f>
        <v>фото2</v>
      </c>
      <c r="K169" s="477" t="s">
        <v>24</v>
      </c>
      <c r="L169" s="471">
        <v>2</v>
      </c>
      <c r="M169" s="472">
        <v>503.8</v>
      </c>
      <c r="N169" s="134"/>
      <c r="O169" s="34"/>
    </row>
    <row r="170" spans="1:15" s="28" customFormat="1" ht="25.5" x14ac:dyDescent="0.25">
      <c r="A170" s="462"/>
      <c r="B170" s="479">
        <v>522</v>
      </c>
      <c r="C170" s="464" t="s">
        <v>9125</v>
      </c>
      <c r="D170" s="465"/>
      <c r="E170" s="474" t="s">
        <v>64</v>
      </c>
      <c r="F170" s="474" t="s">
        <v>429</v>
      </c>
      <c r="G170" s="474" t="s">
        <v>430</v>
      </c>
      <c r="H170" s="476" t="s">
        <v>431</v>
      </c>
      <c r="I170" s="468" t="str">
        <f t="shared" si="2"/>
        <v>фото1</v>
      </c>
      <c r="J170" s="469"/>
      <c r="K170" s="477" t="s">
        <v>24</v>
      </c>
      <c r="L170" s="471">
        <v>2</v>
      </c>
      <c r="M170" s="472">
        <v>273.2</v>
      </c>
      <c r="N170" s="134"/>
      <c r="O170" s="34"/>
    </row>
    <row r="171" spans="1:15" s="28" customFormat="1" x14ac:dyDescent="0.25">
      <c r="A171" s="462"/>
      <c r="B171" s="473">
        <v>4057</v>
      </c>
      <c r="C171" s="464" t="s">
        <v>9126</v>
      </c>
      <c r="D171" s="465"/>
      <c r="E171" s="474" t="s">
        <v>64</v>
      </c>
      <c r="F171" s="475" t="s">
        <v>432</v>
      </c>
      <c r="G171" s="475" t="s">
        <v>433</v>
      </c>
      <c r="H171" s="476" t="s">
        <v>434</v>
      </c>
      <c r="I171" s="468" t="str">
        <f t="shared" si="2"/>
        <v>фото1</v>
      </c>
      <c r="J171" s="469"/>
      <c r="K171" s="477" t="s">
        <v>24</v>
      </c>
      <c r="L171" s="471">
        <v>2</v>
      </c>
      <c r="M171" s="472">
        <v>248.6</v>
      </c>
      <c r="N171" s="134"/>
      <c r="O171" s="34"/>
    </row>
    <row r="172" spans="1:15" x14ac:dyDescent="0.25">
      <c r="A172" s="462"/>
      <c r="B172" s="479">
        <v>794</v>
      </c>
      <c r="C172" s="464" t="s">
        <v>9127</v>
      </c>
      <c r="D172" s="465"/>
      <c r="E172" s="474" t="s">
        <v>64</v>
      </c>
      <c r="F172" s="474" t="s">
        <v>435</v>
      </c>
      <c r="G172" s="474" t="s">
        <v>436</v>
      </c>
      <c r="H172" s="476" t="s">
        <v>437</v>
      </c>
      <c r="I172" s="468" t="str">
        <f t="shared" si="2"/>
        <v>фото1</v>
      </c>
      <c r="J172" s="469"/>
      <c r="K172" s="477" t="s">
        <v>24</v>
      </c>
      <c r="L172" s="471">
        <v>2</v>
      </c>
      <c r="M172" s="472">
        <v>273.2</v>
      </c>
      <c r="N172" s="134"/>
      <c r="O172" s="34"/>
    </row>
    <row r="173" spans="1:15" ht="38.25" x14ac:dyDescent="0.25">
      <c r="A173" s="462"/>
      <c r="B173" s="479">
        <v>540</v>
      </c>
      <c r="C173" s="464" t="s">
        <v>9128</v>
      </c>
      <c r="D173" s="465"/>
      <c r="E173" s="474" t="s">
        <v>64</v>
      </c>
      <c r="F173" s="474" t="s">
        <v>438</v>
      </c>
      <c r="G173" s="474" t="s">
        <v>439</v>
      </c>
      <c r="H173" s="476" t="s">
        <v>440</v>
      </c>
      <c r="I173" s="468" t="str">
        <f t="shared" si="2"/>
        <v>фото1</v>
      </c>
      <c r="J173" s="469"/>
      <c r="K173" s="477" t="s">
        <v>24</v>
      </c>
      <c r="L173" s="471">
        <v>2</v>
      </c>
      <c r="M173" s="472">
        <v>478.5</v>
      </c>
      <c r="N173" s="134"/>
      <c r="O173" s="34"/>
    </row>
    <row r="174" spans="1:15" ht="25.5" x14ac:dyDescent="0.25">
      <c r="A174" s="462"/>
      <c r="B174" s="479">
        <v>796</v>
      </c>
      <c r="C174" s="464" t="s">
        <v>9129</v>
      </c>
      <c r="D174" s="465"/>
      <c r="E174" s="474" t="s">
        <v>64</v>
      </c>
      <c r="F174" s="474" t="s">
        <v>441</v>
      </c>
      <c r="G174" s="474" t="s">
        <v>442</v>
      </c>
      <c r="H174" s="476" t="s">
        <v>443</v>
      </c>
      <c r="I174" s="468" t="str">
        <f t="shared" si="2"/>
        <v>фото1</v>
      </c>
      <c r="J174" s="469"/>
      <c r="K174" s="477" t="s">
        <v>24</v>
      </c>
      <c r="L174" s="471">
        <v>2</v>
      </c>
      <c r="M174" s="472">
        <v>273.2</v>
      </c>
      <c r="N174" s="134"/>
      <c r="O174" s="34"/>
    </row>
    <row r="175" spans="1:15" s="28" customFormat="1" ht="25.5" x14ac:dyDescent="0.25">
      <c r="A175" s="452"/>
      <c r="B175" s="479">
        <v>1662</v>
      </c>
      <c r="C175" s="464" t="s">
        <v>9130</v>
      </c>
      <c r="D175" s="465"/>
      <c r="E175" s="474" t="s">
        <v>64</v>
      </c>
      <c r="F175" s="474" t="s">
        <v>444</v>
      </c>
      <c r="G175" s="474" t="s">
        <v>445</v>
      </c>
      <c r="H175" s="476" t="s">
        <v>446</v>
      </c>
      <c r="I175" s="468" t="str">
        <f t="shared" si="2"/>
        <v>фото1</v>
      </c>
      <c r="J175" s="469"/>
      <c r="K175" s="477" t="s">
        <v>24</v>
      </c>
      <c r="L175" s="471">
        <v>2</v>
      </c>
      <c r="M175" s="472">
        <v>273.2</v>
      </c>
      <c r="N175" s="134"/>
      <c r="O175" s="34"/>
    </row>
    <row r="176" spans="1:15" s="28" customFormat="1" ht="38.25" x14ac:dyDescent="0.25">
      <c r="A176" s="452"/>
      <c r="B176" s="479">
        <v>63</v>
      </c>
      <c r="C176" s="464" t="s">
        <v>9131</v>
      </c>
      <c r="D176" s="465"/>
      <c r="E176" s="474" t="s">
        <v>64</v>
      </c>
      <c r="F176" s="474" t="s">
        <v>447</v>
      </c>
      <c r="G176" s="474" t="s">
        <v>448</v>
      </c>
      <c r="H176" s="476" t="s">
        <v>449</v>
      </c>
      <c r="I176" s="468" t="str">
        <f t="shared" si="2"/>
        <v>фото1</v>
      </c>
      <c r="J176" s="469"/>
      <c r="K176" s="477" t="s">
        <v>24</v>
      </c>
      <c r="L176" s="471">
        <v>2</v>
      </c>
      <c r="M176" s="472">
        <v>273.2</v>
      </c>
      <c r="N176" s="134"/>
      <c r="O176" s="34"/>
    </row>
    <row r="177" spans="1:15" ht="25.5" x14ac:dyDescent="0.25">
      <c r="A177" s="462"/>
      <c r="B177" s="479">
        <v>1664</v>
      </c>
      <c r="C177" s="464" t="s">
        <v>9132</v>
      </c>
      <c r="D177" s="465"/>
      <c r="E177" s="474" t="s">
        <v>64</v>
      </c>
      <c r="F177" s="474" t="s">
        <v>450</v>
      </c>
      <c r="G177" s="474" t="s">
        <v>451</v>
      </c>
      <c r="H177" s="476" t="s">
        <v>452</v>
      </c>
      <c r="I177" s="468" t="str">
        <f t="shared" si="2"/>
        <v>фото1</v>
      </c>
      <c r="J177" s="469"/>
      <c r="K177" s="477" t="s">
        <v>24</v>
      </c>
      <c r="L177" s="471">
        <v>2</v>
      </c>
      <c r="M177" s="472">
        <v>273.2</v>
      </c>
      <c r="N177" s="134"/>
      <c r="O177" s="34"/>
    </row>
    <row r="178" spans="1:15" ht="25.5" x14ac:dyDescent="0.25">
      <c r="A178" s="462"/>
      <c r="B178" s="479">
        <v>541</v>
      </c>
      <c r="C178" s="464" t="s">
        <v>9133</v>
      </c>
      <c r="D178" s="465"/>
      <c r="E178" s="474" t="s">
        <v>64</v>
      </c>
      <c r="F178" s="474" t="s">
        <v>453</v>
      </c>
      <c r="G178" s="474" t="s">
        <v>454</v>
      </c>
      <c r="H178" s="476" t="s">
        <v>455</v>
      </c>
      <c r="I178" s="468" t="str">
        <f t="shared" si="2"/>
        <v>фото1</v>
      </c>
      <c r="J178" s="469"/>
      <c r="K178" s="477" t="s">
        <v>24</v>
      </c>
      <c r="L178" s="471">
        <v>2</v>
      </c>
      <c r="M178" s="472">
        <v>273.2</v>
      </c>
      <c r="N178" s="134"/>
      <c r="O178" s="34"/>
    </row>
    <row r="179" spans="1:15" s="28" customFormat="1" ht="38.25" x14ac:dyDescent="0.25">
      <c r="A179" s="462"/>
      <c r="B179" s="479">
        <v>4538</v>
      </c>
      <c r="C179" s="464" t="s">
        <v>10848</v>
      </c>
      <c r="D179" s="465"/>
      <c r="E179" s="480" t="s">
        <v>64</v>
      </c>
      <c r="F179" s="480" t="s">
        <v>10849</v>
      </c>
      <c r="G179" s="480" t="s">
        <v>10850</v>
      </c>
      <c r="H179" s="133" t="s">
        <v>10851</v>
      </c>
      <c r="I179" s="468" t="str">
        <f t="shared" si="2"/>
        <v>фото1</v>
      </c>
      <c r="J179" s="469"/>
      <c r="K179" s="477" t="s">
        <v>24</v>
      </c>
      <c r="L179" s="471">
        <v>2</v>
      </c>
      <c r="M179" s="472">
        <v>273.2</v>
      </c>
      <c r="N179" s="134"/>
      <c r="O179" s="34"/>
    </row>
    <row r="180" spans="1:15" ht="20.25" x14ac:dyDescent="0.25">
      <c r="A180" s="462"/>
      <c r="B180" s="57"/>
      <c r="C180" s="465"/>
      <c r="D180" s="465"/>
      <c r="E180" s="58"/>
      <c r="F180" s="58" t="s">
        <v>456</v>
      </c>
      <c r="G180" s="491"/>
      <c r="H180" s="59"/>
      <c r="I180" s="59"/>
      <c r="J180" s="59"/>
      <c r="K180" s="59"/>
      <c r="L180" s="59"/>
      <c r="M180" s="59"/>
      <c r="N180" s="59"/>
      <c r="O180" s="34"/>
    </row>
    <row r="181" spans="1:15" s="28" customFormat="1" x14ac:dyDescent="0.25">
      <c r="A181" s="462"/>
      <c r="B181" s="492"/>
      <c r="C181" s="492"/>
      <c r="D181" s="492"/>
      <c r="E181" s="493"/>
      <c r="F181" s="493" t="s">
        <v>13546</v>
      </c>
      <c r="G181" s="494"/>
      <c r="H181" s="495"/>
      <c r="I181" s="495"/>
      <c r="J181" s="495"/>
      <c r="K181" s="495"/>
      <c r="L181" s="495"/>
      <c r="M181" s="495"/>
      <c r="N181" s="495"/>
      <c r="O181" s="34"/>
    </row>
    <row r="182" spans="1:15" s="28" customFormat="1" x14ac:dyDescent="0.25">
      <c r="A182" s="462"/>
      <c r="B182" s="463">
        <v>2337</v>
      </c>
      <c r="C182" s="464" t="s">
        <v>9134</v>
      </c>
      <c r="D182" s="465"/>
      <c r="E182" s="474" t="s">
        <v>456</v>
      </c>
      <c r="F182" s="474" t="s">
        <v>458</v>
      </c>
      <c r="G182" s="474" t="s">
        <v>459</v>
      </c>
      <c r="H182" s="476" t="s">
        <v>460</v>
      </c>
      <c r="I182" s="468" t="str">
        <f t="shared" ref="I182:I245" si="4">HYPERLINK("http://www.gardenbulbs.ru/images/vesna_CL/thumbnails/"&amp;C182&amp;".jpg","фото1")</f>
        <v>фото1</v>
      </c>
      <c r="J182" s="469"/>
      <c r="K182" s="482" t="s">
        <v>457</v>
      </c>
      <c r="L182" s="471">
        <v>2</v>
      </c>
      <c r="M182" s="472">
        <v>115.9</v>
      </c>
      <c r="N182" s="134"/>
      <c r="O182" s="34"/>
    </row>
    <row r="183" spans="1:15" s="28" customFormat="1" x14ac:dyDescent="0.25">
      <c r="A183" s="462"/>
      <c r="B183" s="479">
        <v>1669</v>
      </c>
      <c r="C183" s="464" t="s">
        <v>9135</v>
      </c>
      <c r="D183" s="465"/>
      <c r="E183" s="474" t="s">
        <v>456</v>
      </c>
      <c r="F183" s="474" t="s">
        <v>461</v>
      </c>
      <c r="G183" s="474" t="s">
        <v>462</v>
      </c>
      <c r="H183" s="476" t="s">
        <v>463</v>
      </c>
      <c r="I183" s="468" t="str">
        <f t="shared" si="4"/>
        <v>фото1</v>
      </c>
      <c r="J183" s="469"/>
      <c r="K183" s="482" t="s">
        <v>457</v>
      </c>
      <c r="L183" s="471">
        <v>2</v>
      </c>
      <c r="M183" s="472">
        <v>115.9</v>
      </c>
      <c r="N183" s="134"/>
      <c r="O183" s="34"/>
    </row>
    <row r="184" spans="1:15" s="28" customFormat="1" x14ac:dyDescent="0.25">
      <c r="A184" s="462"/>
      <c r="B184" s="479">
        <v>542</v>
      </c>
      <c r="C184" s="464" t="s">
        <v>9136</v>
      </c>
      <c r="D184" s="465"/>
      <c r="E184" s="474" t="s">
        <v>456</v>
      </c>
      <c r="F184" s="474" t="s">
        <v>464</v>
      </c>
      <c r="G184" s="474" t="s">
        <v>465</v>
      </c>
      <c r="H184" s="476" t="s">
        <v>466</v>
      </c>
      <c r="I184" s="468" t="str">
        <f t="shared" si="4"/>
        <v>фото1</v>
      </c>
      <c r="J184" s="469"/>
      <c r="K184" s="482" t="s">
        <v>457</v>
      </c>
      <c r="L184" s="471">
        <v>2</v>
      </c>
      <c r="M184" s="472">
        <v>115.9</v>
      </c>
      <c r="N184" s="134"/>
      <c r="O184" s="34"/>
    </row>
    <row r="185" spans="1:15" x14ac:dyDescent="0.25">
      <c r="A185" s="462"/>
      <c r="B185" s="479">
        <v>730</v>
      </c>
      <c r="C185" s="464" t="s">
        <v>9137</v>
      </c>
      <c r="D185" s="465"/>
      <c r="E185" s="474" t="s">
        <v>456</v>
      </c>
      <c r="F185" s="474" t="s">
        <v>467</v>
      </c>
      <c r="G185" s="474" t="s">
        <v>468</v>
      </c>
      <c r="H185" s="476" t="s">
        <v>469</v>
      </c>
      <c r="I185" s="468" t="str">
        <f t="shared" si="4"/>
        <v>фото1</v>
      </c>
      <c r="J185" s="469"/>
      <c r="K185" s="482" t="s">
        <v>457</v>
      </c>
      <c r="L185" s="471">
        <v>2</v>
      </c>
      <c r="M185" s="472">
        <v>146.80000000000001</v>
      </c>
      <c r="N185" s="134"/>
      <c r="O185" s="34"/>
    </row>
    <row r="186" spans="1:15" s="28" customFormat="1" x14ac:dyDescent="0.25">
      <c r="A186" s="462"/>
      <c r="B186" s="479">
        <v>4509</v>
      </c>
      <c r="C186" s="464" t="s">
        <v>9138</v>
      </c>
      <c r="D186" s="465"/>
      <c r="E186" s="480" t="s">
        <v>456</v>
      </c>
      <c r="F186" s="480" t="s">
        <v>470</v>
      </c>
      <c r="G186" s="480" t="s">
        <v>471</v>
      </c>
      <c r="H186" s="133" t="s">
        <v>472</v>
      </c>
      <c r="I186" s="468" t="str">
        <f t="shared" si="4"/>
        <v>фото1</v>
      </c>
      <c r="J186" s="469"/>
      <c r="K186" s="482" t="s">
        <v>457</v>
      </c>
      <c r="L186" s="471">
        <v>2</v>
      </c>
      <c r="M186" s="472">
        <v>266.3</v>
      </c>
      <c r="N186" s="134"/>
      <c r="O186" s="34"/>
    </row>
    <row r="187" spans="1:15" s="28" customFormat="1" ht="25.5" x14ac:dyDescent="0.25">
      <c r="A187" s="462"/>
      <c r="B187" s="479" t="s">
        <v>13547</v>
      </c>
      <c r="C187" s="464" t="s">
        <v>13548</v>
      </c>
      <c r="D187" s="465"/>
      <c r="E187" s="480" t="s">
        <v>456</v>
      </c>
      <c r="F187" s="578" t="s">
        <v>13549</v>
      </c>
      <c r="G187" s="578" t="s">
        <v>13550</v>
      </c>
      <c r="H187" s="133" t="s">
        <v>13551</v>
      </c>
      <c r="I187" s="583" t="str">
        <f t="shared" si="4"/>
        <v>фото1</v>
      </c>
      <c r="J187" s="584"/>
      <c r="K187" s="482" t="s">
        <v>457</v>
      </c>
      <c r="L187" s="471">
        <v>2</v>
      </c>
      <c r="M187" s="472">
        <v>191.1</v>
      </c>
      <c r="N187" s="134"/>
      <c r="O187" s="34"/>
    </row>
    <row r="188" spans="1:15" s="28" customFormat="1" ht="51" x14ac:dyDescent="0.25">
      <c r="A188" s="462"/>
      <c r="B188" s="479" t="s">
        <v>13552</v>
      </c>
      <c r="C188" s="464" t="s">
        <v>13553</v>
      </c>
      <c r="D188" s="465"/>
      <c r="E188" s="480" t="s">
        <v>456</v>
      </c>
      <c r="F188" s="578" t="s">
        <v>13554</v>
      </c>
      <c r="G188" s="578" t="s">
        <v>13555</v>
      </c>
      <c r="H188" s="133" t="s">
        <v>13556</v>
      </c>
      <c r="I188" s="583" t="str">
        <f t="shared" si="4"/>
        <v>фото1</v>
      </c>
      <c r="J188" s="584"/>
      <c r="K188" s="482" t="s">
        <v>457</v>
      </c>
      <c r="L188" s="471">
        <v>2</v>
      </c>
      <c r="M188" s="472">
        <v>191.1</v>
      </c>
      <c r="N188" s="134"/>
      <c r="O188" s="34"/>
    </row>
    <row r="189" spans="1:15" s="28" customFormat="1" ht="25.5" x14ac:dyDescent="0.25">
      <c r="A189" s="462"/>
      <c r="B189" s="479">
        <v>721</v>
      </c>
      <c r="C189" s="464" t="s">
        <v>9139</v>
      </c>
      <c r="D189" s="465"/>
      <c r="E189" s="474" t="s">
        <v>456</v>
      </c>
      <c r="F189" s="474" t="s">
        <v>473</v>
      </c>
      <c r="G189" s="474" t="s">
        <v>474</v>
      </c>
      <c r="H189" s="476" t="s">
        <v>475</v>
      </c>
      <c r="I189" s="468" t="str">
        <f t="shared" si="4"/>
        <v>фото1</v>
      </c>
      <c r="J189" s="469"/>
      <c r="K189" s="482" t="s">
        <v>457</v>
      </c>
      <c r="L189" s="471">
        <v>2</v>
      </c>
      <c r="M189" s="472">
        <v>115.9</v>
      </c>
      <c r="N189" s="134"/>
      <c r="O189" s="34"/>
    </row>
    <row r="190" spans="1:15" x14ac:dyDescent="0.25">
      <c r="A190" s="462"/>
      <c r="B190" s="473">
        <v>4063</v>
      </c>
      <c r="C190" s="464" t="s">
        <v>9140</v>
      </c>
      <c r="D190" s="465"/>
      <c r="E190" s="474" t="s">
        <v>456</v>
      </c>
      <c r="F190" s="475" t="s">
        <v>478</v>
      </c>
      <c r="G190" s="475" t="s">
        <v>479</v>
      </c>
      <c r="H190" s="476" t="s">
        <v>480</v>
      </c>
      <c r="I190" s="468" t="str">
        <f t="shared" si="4"/>
        <v>фото1</v>
      </c>
      <c r="J190" s="469"/>
      <c r="K190" s="482" t="s">
        <v>457</v>
      </c>
      <c r="L190" s="471">
        <v>2</v>
      </c>
      <c r="M190" s="472">
        <v>115.9</v>
      </c>
      <c r="N190" s="134"/>
      <c r="O190" s="34"/>
    </row>
    <row r="191" spans="1:15" x14ac:dyDescent="0.25">
      <c r="A191" s="462"/>
      <c r="B191" s="473">
        <v>4065</v>
      </c>
      <c r="C191" s="464" t="s">
        <v>9141</v>
      </c>
      <c r="D191" s="465"/>
      <c r="E191" s="474" t="s">
        <v>456</v>
      </c>
      <c r="F191" s="475" t="s">
        <v>481</v>
      </c>
      <c r="G191" s="475" t="s">
        <v>482</v>
      </c>
      <c r="H191" s="476" t="s">
        <v>483</v>
      </c>
      <c r="I191" s="468" t="str">
        <f t="shared" si="4"/>
        <v>фото1</v>
      </c>
      <c r="J191" s="469"/>
      <c r="K191" s="482" t="s">
        <v>457</v>
      </c>
      <c r="L191" s="471">
        <v>2</v>
      </c>
      <c r="M191" s="472">
        <v>115.9</v>
      </c>
      <c r="N191" s="134"/>
      <c r="O191" s="34"/>
    </row>
    <row r="192" spans="1:15" s="29" customFormat="1" ht="38.25" x14ac:dyDescent="0.25">
      <c r="A192" s="462"/>
      <c r="B192" s="479">
        <v>723</v>
      </c>
      <c r="C192" s="464" t="s">
        <v>9142</v>
      </c>
      <c r="D192" s="465"/>
      <c r="E192" s="474" t="s">
        <v>456</v>
      </c>
      <c r="F192" s="474" t="s">
        <v>484</v>
      </c>
      <c r="G192" s="474" t="s">
        <v>485</v>
      </c>
      <c r="H192" s="476" t="s">
        <v>486</v>
      </c>
      <c r="I192" s="468" t="str">
        <f t="shared" si="4"/>
        <v>фото1</v>
      </c>
      <c r="J192" s="469"/>
      <c r="K192" s="482" t="s">
        <v>457</v>
      </c>
      <c r="L192" s="471">
        <v>2</v>
      </c>
      <c r="M192" s="472">
        <v>115.9</v>
      </c>
      <c r="N192" s="134"/>
      <c r="O192" s="34"/>
    </row>
    <row r="193" spans="1:15" s="28" customFormat="1" ht="25.5" x14ac:dyDescent="0.25">
      <c r="A193" s="462"/>
      <c r="B193" s="479">
        <v>2339</v>
      </c>
      <c r="C193" s="464" t="s">
        <v>9143</v>
      </c>
      <c r="D193" s="465"/>
      <c r="E193" s="474" t="s">
        <v>456</v>
      </c>
      <c r="F193" s="474" t="s">
        <v>487</v>
      </c>
      <c r="G193" s="474" t="s">
        <v>488</v>
      </c>
      <c r="H193" s="476" t="s">
        <v>489</v>
      </c>
      <c r="I193" s="468" t="str">
        <f t="shared" si="4"/>
        <v>фото1</v>
      </c>
      <c r="J193" s="469"/>
      <c r="K193" s="482" t="s">
        <v>457</v>
      </c>
      <c r="L193" s="471">
        <v>2</v>
      </c>
      <c r="M193" s="472">
        <v>115.9</v>
      </c>
      <c r="N193" s="134"/>
      <c r="O193" s="34"/>
    </row>
    <row r="194" spans="1:15" x14ac:dyDescent="0.25">
      <c r="A194" s="462"/>
      <c r="B194" s="479">
        <v>64</v>
      </c>
      <c r="C194" s="464" t="s">
        <v>9144</v>
      </c>
      <c r="D194" s="465"/>
      <c r="E194" s="474" t="s">
        <v>456</v>
      </c>
      <c r="F194" s="474" t="s">
        <v>490</v>
      </c>
      <c r="G194" s="474" t="s">
        <v>491</v>
      </c>
      <c r="H194" s="476" t="s">
        <v>492</v>
      </c>
      <c r="I194" s="468" t="str">
        <f t="shared" si="4"/>
        <v>фото1</v>
      </c>
      <c r="J194" s="469"/>
      <c r="K194" s="482" t="s">
        <v>457</v>
      </c>
      <c r="L194" s="471">
        <v>2</v>
      </c>
      <c r="M194" s="472">
        <v>124.7</v>
      </c>
      <c r="N194" s="134"/>
      <c r="O194" s="34"/>
    </row>
    <row r="195" spans="1:15" ht="38.25" x14ac:dyDescent="0.25">
      <c r="A195" s="462"/>
      <c r="B195" s="479">
        <v>5518</v>
      </c>
      <c r="C195" s="464" t="s">
        <v>12298</v>
      </c>
      <c r="D195" s="465" t="s">
        <v>12299</v>
      </c>
      <c r="E195" s="480" t="s">
        <v>456</v>
      </c>
      <c r="F195" s="480" t="s">
        <v>684</v>
      </c>
      <c r="G195" s="480" t="s">
        <v>685</v>
      </c>
      <c r="H195" s="133" t="s">
        <v>9145</v>
      </c>
      <c r="I195" s="468" t="str">
        <f t="shared" si="4"/>
        <v>фото1</v>
      </c>
      <c r="J195" s="575" t="str">
        <f>HYPERLINK("http://www.gardenbulbs.ru/images/vesna_CL/thumbnails/"&amp;D195&amp;".jpg","фото2")</f>
        <v>фото2</v>
      </c>
      <c r="K195" s="482" t="s">
        <v>457</v>
      </c>
      <c r="L195" s="471">
        <v>2</v>
      </c>
      <c r="M195" s="472">
        <v>173.4</v>
      </c>
      <c r="N195" s="134"/>
      <c r="O195" s="34"/>
    </row>
    <row r="196" spans="1:15" s="28" customFormat="1" ht="76.5" x14ac:dyDescent="0.25">
      <c r="A196" s="462"/>
      <c r="B196" s="479" t="s">
        <v>13557</v>
      </c>
      <c r="C196" s="464" t="s">
        <v>13558</v>
      </c>
      <c r="D196" s="465"/>
      <c r="E196" s="480" t="s">
        <v>456</v>
      </c>
      <c r="F196" s="578" t="s">
        <v>13559</v>
      </c>
      <c r="G196" s="578" t="s">
        <v>13560</v>
      </c>
      <c r="H196" s="133" t="s">
        <v>13561</v>
      </c>
      <c r="I196" s="583" t="str">
        <f t="shared" si="4"/>
        <v>фото1</v>
      </c>
      <c r="J196" s="584"/>
      <c r="K196" s="482" t="s">
        <v>457</v>
      </c>
      <c r="L196" s="471">
        <v>1</v>
      </c>
      <c r="M196" s="472">
        <v>243.2</v>
      </c>
      <c r="N196" s="134"/>
      <c r="O196" s="34"/>
    </row>
    <row r="197" spans="1:15" ht="38.25" x14ac:dyDescent="0.25">
      <c r="A197" s="462"/>
      <c r="B197" s="479">
        <v>1726</v>
      </c>
      <c r="C197" s="464" t="s">
        <v>12300</v>
      </c>
      <c r="D197" s="465"/>
      <c r="E197" s="480" t="s">
        <v>456</v>
      </c>
      <c r="F197" s="480" t="s">
        <v>4132</v>
      </c>
      <c r="G197" s="480" t="s">
        <v>4133</v>
      </c>
      <c r="H197" s="133" t="s">
        <v>4134</v>
      </c>
      <c r="I197" s="468" t="str">
        <f t="shared" si="4"/>
        <v>фото1</v>
      </c>
      <c r="J197" s="469"/>
      <c r="K197" s="482" t="s">
        <v>457</v>
      </c>
      <c r="L197" s="471">
        <v>2</v>
      </c>
      <c r="M197" s="472">
        <v>203.7</v>
      </c>
      <c r="N197" s="134"/>
      <c r="O197" s="34"/>
    </row>
    <row r="198" spans="1:15" ht="25.5" x14ac:dyDescent="0.25">
      <c r="A198" s="462"/>
      <c r="B198" s="479">
        <v>4062</v>
      </c>
      <c r="C198" s="464" t="s">
        <v>9146</v>
      </c>
      <c r="D198" s="465"/>
      <c r="E198" s="474" t="s">
        <v>456</v>
      </c>
      <c r="F198" s="484" t="s">
        <v>4135</v>
      </c>
      <c r="G198" s="484" t="s">
        <v>4136</v>
      </c>
      <c r="H198" s="133" t="s">
        <v>493</v>
      </c>
      <c r="I198" s="468" t="str">
        <f t="shared" si="4"/>
        <v>фото1</v>
      </c>
      <c r="J198" s="469"/>
      <c r="K198" s="482" t="s">
        <v>457</v>
      </c>
      <c r="L198" s="471">
        <v>2</v>
      </c>
      <c r="M198" s="472">
        <v>235.3</v>
      </c>
      <c r="N198" s="134"/>
      <c r="O198" s="34"/>
    </row>
    <row r="199" spans="1:15" x14ac:dyDescent="0.25">
      <c r="A199" s="462"/>
      <c r="B199" s="479">
        <v>724</v>
      </c>
      <c r="C199" s="464" t="s">
        <v>9147</v>
      </c>
      <c r="D199" s="465"/>
      <c r="E199" s="474" t="s">
        <v>456</v>
      </c>
      <c r="F199" s="480" t="s">
        <v>494</v>
      </c>
      <c r="G199" s="480" t="s">
        <v>495</v>
      </c>
      <c r="H199" s="133" t="s">
        <v>496</v>
      </c>
      <c r="I199" s="468" t="str">
        <f t="shared" si="4"/>
        <v>фото1</v>
      </c>
      <c r="J199" s="469"/>
      <c r="K199" s="482" t="s">
        <v>457</v>
      </c>
      <c r="L199" s="471">
        <v>2</v>
      </c>
      <c r="M199" s="472">
        <v>191.1</v>
      </c>
      <c r="N199" s="134"/>
      <c r="O199" s="34"/>
    </row>
    <row r="200" spans="1:15" s="28" customFormat="1" ht="25.5" x14ac:dyDescent="0.25">
      <c r="A200" s="462"/>
      <c r="B200" s="479">
        <v>4066</v>
      </c>
      <c r="C200" s="464" t="s">
        <v>9148</v>
      </c>
      <c r="D200" s="465"/>
      <c r="E200" s="474" t="s">
        <v>456</v>
      </c>
      <c r="F200" s="475" t="s">
        <v>498</v>
      </c>
      <c r="G200" s="475" t="s">
        <v>499</v>
      </c>
      <c r="H200" s="476" t="s">
        <v>500</v>
      </c>
      <c r="I200" s="468" t="str">
        <f t="shared" si="4"/>
        <v>фото1</v>
      </c>
      <c r="J200" s="469"/>
      <c r="K200" s="482" t="s">
        <v>457</v>
      </c>
      <c r="L200" s="471">
        <v>2</v>
      </c>
      <c r="M200" s="472">
        <v>244.8</v>
      </c>
      <c r="N200" s="134"/>
      <c r="O200" s="34"/>
    </row>
    <row r="201" spans="1:15" x14ac:dyDescent="0.25">
      <c r="A201" s="462"/>
      <c r="B201" s="479">
        <v>4064</v>
      </c>
      <c r="C201" s="464" t="s">
        <v>9149</v>
      </c>
      <c r="D201" s="465"/>
      <c r="E201" s="474" t="s">
        <v>456</v>
      </c>
      <c r="F201" s="475" t="s">
        <v>501</v>
      </c>
      <c r="G201" s="475" t="s">
        <v>502</v>
      </c>
      <c r="H201" s="476" t="s">
        <v>503</v>
      </c>
      <c r="I201" s="468" t="str">
        <f t="shared" si="4"/>
        <v>фото1</v>
      </c>
      <c r="J201" s="469"/>
      <c r="K201" s="482" t="s">
        <v>457</v>
      </c>
      <c r="L201" s="471">
        <v>2</v>
      </c>
      <c r="M201" s="472">
        <v>115.9</v>
      </c>
      <c r="N201" s="134"/>
      <c r="O201" s="34"/>
    </row>
    <row r="202" spans="1:15" x14ac:dyDescent="0.25">
      <c r="A202" s="462"/>
      <c r="B202" s="479">
        <v>4067</v>
      </c>
      <c r="C202" s="464" t="s">
        <v>9150</v>
      </c>
      <c r="D202" s="465"/>
      <c r="E202" s="474" t="s">
        <v>456</v>
      </c>
      <c r="F202" s="475" t="s">
        <v>504</v>
      </c>
      <c r="G202" s="475" t="s">
        <v>505</v>
      </c>
      <c r="H202" s="476" t="s">
        <v>503</v>
      </c>
      <c r="I202" s="468" t="str">
        <f t="shared" si="4"/>
        <v>фото1</v>
      </c>
      <c r="J202" s="469"/>
      <c r="K202" s="482" t="s">
        <v>457</v>
      </c>
      <c r="L202" s="471">
        <v>2</v>
      </c>
      <c r="M202" s="472">
        <v>115.9</v>
      </c>
      <c r="N202" s="134"/>
      <c r="O202" s="34"/>
    </row>
    <row r="203" spans="1:15" x14ac:dyDescent="0.25">
      <c r="A203" s="462"/>
      <c r="B203" s="479">
        <v>546</v>
      </c>
      <c r="C203" s="464" t="s">
        <v>9151</v>
      </c>
      <c r="D203" s="465"/>
      <c r="E203" s="474" t="s">
        <v>456</v>
      </c>
      <c r="F203" s="474" t="s">
        <v>506</v>
      </c>
      <c r="G203" s="474" t="s">
        <v>507</v>
      </c>
      <c r="H203" s="476" t="s">
        <v>508</v>
      </c>
      <c r="I203" s="468" t="str">
        <f t="shared" si="4"/>
        <v>фото1</v>
      </c>
      <c r="J203" s="469"/>
      <c r="K203" s="482" t="s">
        <v>457</v>
      </c>
      <c r="L203" s="471">
        <v>2</v>
      </c>
      <c r="M203" s="472">
        <v>191.1</v>
      </c>
      <c r="N203" s="134"/>
      <c r="O203" s="34"/>
    </row>
    <row r="204" spans="1:15" x14ac:dyDescent="0.25">
      <c r="A204" s="462"/>
      <c r="B204" s="479">
        <v>725</v>
      </c>
      <c r="C204" s="464" t="s">
        <v>9152</v>
      </c>
      <c r="D204" s="465"/>
      <c r="E204" s="474" t="s">
        <v>456</v>
      </c>
      <c r="F204" s="474" t="s">
        <v>509</v>
      </c>
      <c r="G204" s="474" t="s">
        <v>510</v>
      </c>
      <c r="H204" s="476" t="s">
        <v>511</v>
      </c>
      <c r="I204" s="468" t="str">
        <f t="shared" si="4"/>
        <v>фото1</v>
      </c>
      <c r="J204" s="469"/>
      <c r="K204" s="482" t="s">
        <v>457</v>
      </c>
      <c r="L204" s="471">
        <v>2</v>
      </c>
      <c r="M204" s="472">
        <v>124.7</v>
      </c>
      <c r="N204" s="134"/>
      <c r="O204" s="34"/>
    </row>
    <row r="205" spans="1:15" x14ac:dyDescent="0.25">
      <c r="A205" s="462"/>
      <c r="B205" s="479">
        <v>719</v>
      </c>
      <c r="C205" s="464" t="s">
        <v>9153</v>
      </c>
      <c r="D205" s="465"/>
      <c r="E205" s="474" t="s">
        <v>456</v>
      </c>
      <c r="F205" s="474" t="s">
        <v>512</v>
      </c>
      <c r="G205" s="474" t="s">
        <v>513</v>
      </c>
      <c r="H205" s="476" t="s">
        <v>514</v>
      </c>
      <c r="I205" s="468" t="str">
        <f t="shared" si="4"/>
        <v>фото1</v>
      </c>
      <c r="J205" s="469"/>
      <c r="K205" s="482" t="s">
        <v>457</v>
      </c>
      <c r="L205" s="471">
        <v>2</v>
      </c>
      <c r="M205" s="472">
        <v>124.7</v>
      </c>
      <c r="N205" s="134"/>
      <c r="O205" s="34"/>
    </row>
    <row r="206" spans="1:15" x14ac:dyDescent="0.25">
      <c r="A206" s="462"/>
      <c r="B206" s="479">
        <v>1675</v>
      </c>
      <c r="C206" s="464" t="s">
        <v>9154</v>
      </c>
      <c r="D206" s="465"/>
      <c r="E206" s="474" t="s">
        <v>456</v>
      </c>
      <c r="F206" s="474" t="s">
        <v>515</v>
      </c>
      <c r="G206" s="474" t="s">
        <v>516</v>
      </c>
      <c r="H206" s="476" t="s">
        <v>517</v>
      </c>
      <c r="I206" s="468" t="str">
        <f t="shared" si="4"/>
        <v>фото1</v>
      </c>
      <c r="J206" s="469"/>
      <c r="K206" s="482" t="s">
        <v>457</v>
      </c>
      <c r="L206" s="471">
        <v>2</v>
      </c>
      <c r="M206" s="472">
        <v>124.7</v>
      </c>
      <c r="N206" s="134"/>
      <c r="O206" s="34"/>
    </row>
    <row r="207" spans="1:15" x14ac:dyDescent="0.25">
      <c r="A207" s="462"/>
      <c r="B207" s="479">
        <v>711</v>
      </c>
      <c r="C207" s="464" t="s">
        <v>9155</v>
      </c>
      <c r="D207" s="465"/>
      <c r="E207" s="474" t="s">
        <v>456</v>
      </c>
      <c r="F207" s="474" t="s">
        <v>518</v>
      </c>
      <c r="G207" s="474" t="s">
        <v>519</v>
      </c>
      <c r="H207" s="476" t="s">
        <v>520</v>
      </c>
      <c r="I207" s="468" t="str">
        <f t="shared" si="4"/>
        <v>фото1</v>
      </c>
      <c r="J207" s="469"/>
      <c r="K207" s="482" t="s">
        <v>457</v>
      </c>
      <c r="L207" s="471">
        <v>2</v>
      </c>
      <c r="M207" s="472">
        <v>165.8</v>
      </c>
      <c r="N207" s="134"/>
      <c r="O207" s="34"/>
    </row>
    <row r="208" spans="1:15" x14ac:dyDescent="0.25">
      <c r="A208" s="462"/>
      <c r="B208" s="479">
        <v>545</v>
      </c>
      <c r="C208" s="464" t="s">
        <v>9156</v>
      </c>
      <c r="D208" s="465"/>
      <c r="E208" s="474" t="s">
        <v>456</v>
      </c>
      <c r="F208" s="474" t="s">
        <v>523</v>
      </c>
      <c r="G208" s="474" t="s">
        <v>524</v>
      </c>
      <c r="H208" s="476" t="s">
        <v>525</v>
      </c>
      <c r="I208" s="468" t="str">
        <f t="shared" si="4"/>
        <v>фото1</v>
      </c>
      <c r="J208" s="469"/>
      <c r="K208" s="482" t="s">
        <v>457</v>
      </c>
      <c r="L208" s="471">
        <v>2</v>
      </c>
      <c r="M208" s="472">
        <v>115.9</v>
      </c>
      <c r="N208" s="134"/>
      <c r="O208" s="34"/>
    </row>
    <row r="209" spans="1:15" ht="63.75" x14ac:dyDescent="0.25">
      <c r="A209" s="462"/>
      <c r="B209" s="479" t="s">
        <v>13562</v>
      </c>
      <c r="C209" s="464" t="s">
        <v>13563</v>
      </c>
      <c r="D209" s="465"/>
      <c r="E209" s="480" t="s">
        <v>456</v>
      </c>
      <c r="F209" s="578" t="s">
        <v>13564</v>
      </c>
      <c r="G209" s="578" t="s">
        <v>13565</v>
      </c>
      <c r="H209" s="133" t="s">
        <v>13566</v>
      </c>
      <c r="I209" s="583" t="str">
        <f t="shared" si="4"/>
        <v>фото1</v>
      </c>
      <c r="J209" s="584"/>
      <c r="K209" s="482" t="s">
        <v>457</v>
      </c>
      <c r="L209" s="471">
        <v>2</v>
      </c>
      <c r="M209" s="472">
        <v>191.1</v>
      </c>
      <c r="N209" s="134"/>
      <c r="O209" s="34"/>
    </row>
    <row r="210" spans="1:15" s="28" customFormat="1" x14ac:dyDescent="0.25">
      <c r="A210" s="462"/>
      <c r="B210" s="479">
        <v>1670</v>
      </c>
      <c r="C210" s="464" t="s">
        <v>9157</v>
      </c>
      <c r="D210" s="465"/>
      <c r="E210" s="474" t="s">
        <v>456</v>
      </c>
      <c r="F210" s="474" t="s">
        <v>526</v>
      </c>
      <c r="G210" s="474" t="s">
        <v>527</v>
      </c>
      <c r="H210" s="476" t="s">
        <v>528</v>
      </c>
      <c r="I210" s="468" t="str">
        <f t="shared" si="4"/>
        <v>фото1</v>
      </c>
      <c r="J210" s="469"/>
      <c r="K210" s="482" t="s">
        <v>457</v>
      </c>
      <c r="L210" s="471">
        <v>2</v>
      </c>
      <c r="M210" s="472">
        <v>115.9</v>
      </c>
      <c r="N210" s="134"/>
      <c r="O210" s="34"/>
    </row>
    <row r="211" spans="1:15" s="28" customFormat="1" x14ac:dyDescent="0.25">
      <c r="A211" s="462"/>
      <c r="B211" s="479">
        <v>365</v>
      </c>
      <c r="C211" s="464" t="s">
        <v>9158</v>
      </c>
      <c r="D211" s="465"/>
      <c r="E211" s="474" t="s">
        <v>456</v>
      </c>
      <c r="F211" s="480" t="s">
        <v>529</v>
      </c>
      <c r="G211" s="480" t="s">
        <v>530</v>
      </c>
      <c r="H211" s="476" t="s">
        <v>531</v>
      </c>
      <c r="I211" s="468" t="str">
        <f t="shared" si="4"/>
        <v>фото1</v>
      </c>
      <c r="J211" s="469"/>
      <c r="K211" s="482" t="s">
        <v>457</v>
      </c>
      <c r="L211" s="471">
        <v>2</v>
      </c>
      <c r="M211" s="472">
        <v>115.9</v>
      </c>
      <c r="N211" s="134"/>
      <c r="O211" s="34"/>
    </row>
    <row r="212" spans="1:15" x14ac:dyDescent="0.25">
      <c r="A212" s="462"/>
      <c r="B212" s="479">
        <v>720</v>
      </c>
      <c r="C212" s="464" t="s">
        <v>9159</v>
      </c>
      <c r="D212" s="465"/>
      <c r="E212" s="474" t="s">
        <v>456</v>
      </c>
      <c r="F212" s="480" t="s">
        <v>532</v>
      </c>
      <c r="G212" s="480" t="s">
        <v>533</v>
      </c>
      <c r="H212" s="476" t="s">
        <v>534</v>
      </c>
      <c r="I212" s="468" t="str">
        <f t="shared" si="4"/>
        <v>фото1</v>
      </c>
      <c r="J212" s="469"/>
      <c r="K212" s="482" t="s">
        <v>457</v>
      </c>
      <c r="L212" s="471">
        <v>2</v>
      </c>
      <c r="M212" s="472">
        <v>115.9</v>
      </c>
      <c r="N212" s="134"/>
      <c r="O212" s="34"/>
    </row>
    <row r="213" spans="1:15" ht="38.25" x14ac:dyDescent="0.25">
      <c r="A213" s="462"/>
      <c r="B213" s="479" t="s">
        <v>13567</v>
      </c>
      <c r="C213" s="464" t="s">
        <v>13568</v>
      </c>
      <c r="D213" s="465"/>
      <c r="E213" s="480" t="s">
        <v>456</v>
      </c>
      <c r="F213" s="578" t="s">
        <v>13569</v>
      </c>
      <c r="G213" s="578" t="s">
        <v>13570</v>
      </c>
      <c r="H213" s="133" t="s">
        <v>13571</v>
      </c>
      <c r="I213" s="583" t="str">
        <f t="shared" si="4"/>
        <v>фото1</v>
      </c>
      <c r="J213" s="584"/>
      <c r="K213" s="482" t="s">
        <v>457</v>
      </c>
      <c r="L213" s="471">
        <v>2</v>
      </c>
      <c r="M213" s="472">
        <v>159.5</v>
      </c>
      <c r="N213" s="134"/>
      <c r="O213" s="34"/>
    </row>
    <row r="214" spans="1:15" ht="63.75" x14ac:dyDescent="0.25">
      <c r="A214" s="462"/>
      <c r="B214" s="479" t="s">
        <v>13572</v>
      </c>
      <c r="C214" s="464" t="s">
        <v>13573</v>
      </c>
      <c r="D214" s="465"/>
      <c r="E214" s="480" t="s">
        <v>456</v>
      </c>
      <c r="F214" s="578" t="s">
        <v>13574</v>
      </c>
      <c r="G214" s="578" t="s">
        <v>13575</v>
      </c>
      <c r="H214" s="133" t="s">
        <v>13576</v>
      </c>
      <c r="I214" s="583" t="str">
        <f t="shared" si="4"/>
        <v>фото1</v>
      </c>
      <c r="J214" s="584"/>
      <c r="K214" s="482" t="s">
        <v>457</v>
      </c>
      <c r="L214" s="471">
        <v>2</v>
      </c>
      <c r="M214" s="472">
        <v>153.19999999999999</v>
      </c>
      <c r="N214" s="134"/>
      <c r="O214" s="34"/>
    </row>
    <row r="215" spans="1:15" x14ac:dyDescent="0.25">
      <c r="A215" s="462"/>
      <c r="B215" s="479">
        <v>706</v>
      </c>
      <c r="C215" s="464" t="s">
        <v>9160</v>
      </c>
      <c r="D215" s="465"/>
      <c r="E215" s="474" t="s">
        <v>456</v>
      </c>
      <c r="F215" s="474" t="s">
        <v>535</v>
      </c>
      <c r="G215" s="474" t="s">
        <v>536</v>
      </c>
      <c r="H215" s="476" t="s">
        <v>537</v>
      </c>
      <c r="I215" s="468" t="str">
        <f t="shared" si="4"/>
        <v>фото1</v>
      </c>
      <c r="J215" s="469"/>
      <c r="K215" s="482" t="s">
        <v>457</v>
      </c>
      <c r="L215" s="471">
        <v>2</v>
      </c>
      <c r="M215" s="472">
        <v>184.7</v>
      </c>
      <c r="N215" s="134"/>
      <c r="O215" s="34"/>
    </row>
    <row r="216" spans="1:15" ht="51" x14ac:dyDescent="0.25">
      <c r="A216" s="462"/>
      <c r="B216" s="479">
        <v>4506</v>
      </c>
      <c r="C216" s="464" t="s">
        <v>9162</v>
      </c>
      <c r="D216" s="465" t="s">
        <v>9163</v>
      </c>
      <c r="E216" s="480" t="s">
        <v>456</v>
      </c>
      <c r="F216" s="480" t="s">
        <v>540</v>
      </c>
      <c r="G216" s="480" t="s">
        <v>541</v>
      </c>
      <c r="H216" s="133" t="s">
        <v>542</v>
      </c>
      <c r="I216" s="468" t="str">
        <f t="shared" si="4"/>
        <v>фото1</v>
      </c>
      <c r="J216" s="575" t="str">
        <f>HYPERLINK("http://www.gardenbulbs.ru/images/vesna_CL/thumbnails/"&amp;D216&amp;".jpg","фото2")</f>
        <v>фото2</v>
      </c>
      <c r="K216" s="482" t="s">
        <v>457</v>
      </c>
      <c r="L216" s="471">
        <v>2</v>
      </c>
      <c r="M216" s="472">
        <v>191.1</v>
      </c>
      <c r="N216" s="134"/>
      <c r="O216" s="34"/>
    </row>
    <row r="217" spans="1:15" s="28" customFormat="1" x14ac:dyDescent="0.25">
      <c r="A217" s="462"/>
      <c r="B217" s="479">
        <v>4058</v>
      </c>
      <c r="C217" s="464" t="s">
        <v>9161</v>
      </c>
      <c r="D217" s="465"/>
      <c r="E217" s="474" t="s">
        <v>456</v>
      </c>
      <c r="F217" s="475" t="s">
        <v>2</v>
      </c>
      <c r="G217" s="475" t="s">
        <v>538</v>
      </c>
      <c r="H217" s="476" t="s">
        <v>539</v>
      </c>
      <c r="I217" s="468" t="str">
        <f t="shared" si="4"/>
        <v>фото1</v>
      </c>
      <c r="J217" s="469"/>
      <c r="K217" s="482" t="s">
        <v>457</v>
      </c>
      <c r="L217" s="471">
        <v>2</v>
      </c>
      <c r="M217" s="472">
        <v>116.8</v>
      </c>
      <c r="N217" s="134"/>
      <c r="O217" s="34"/>
    </row>
    <row r="218" spans="1:15" s="28" customFormat="1" x14ac:dyDescent="0.25">
      <c r="A218" s="462"/>
      <c r="B218" s="479">
        <v>2271</v>
      </c>
      <c r="C218" s="464" t="s">
        <v>9164</v>
      </c>
      <c r="D218" s="465"/>
      <c r="E218" s="474" t="s">
        <v>456</v>
      </c>
      <c r="F218" s="474" t="s">
        <v>543</v>
      </c>
      <c r="G218" s="474" t="s">
        <v>544</v>
      </c>
      <c r="H218" s="476" t="s">
        <v>497</v>
      </c>
      <c r="I218" s="468" t="str">
        <f t="shared" si="4"/>
        <v>фото1</v>
      </c>
      <c r="J218" s="469"/>
      <c r="K218" s="482" t="s">
        <v>457</v>
      </c>
      <c r="L218" s="471">
        <v>2</v>
      </c>
      <c r="M218" s="472">
        <v>153.19999999999999</v>
      </c>
      <c r="N218" s="134"/>
      <c r="O218" s="34"/>
    </row>
    <row r="219" spans="1:15" ht="25.5" x14ac:dyDescent="0.25">
      <c r="A219" s="462"/>
      <c r="B219" s="479">
        <v>2223</v>
      </c>
      <c r="C219" s="464" t="s">
        <v>9165</v>
      </c>
      <c r="D219" s="465"/>
      <c r="E219" s="474" t="s">
        <v>456</v>
      </c>
      <c r="F219" s="474" t="s">
        <v>545</v>
      </c>
      <c r="G219" s="474" t="s">
        <v>546</v>
      </c>
      <c r="H219" s="476" t="s">
        <v>547</v>
      </c>
      <c r="I219" s="468" t="str">
        <f t="shared" si="4"/>
        <v>фото1</v>
      </c>
      <c r="J219" s="469"/>
      <c r="K219" s="482" t="s">
        <v>457</v>
      </c>
      <c r="L219" s="471">
        <v>2</v>
      </c>
      <c r="M219" s="472">
        <v>213.2</v>
      </c>
      <c r="N219" s="134"/>
      <c r="O219" s="34"/>
    </row>
    <row r="220" spans="1:15" x14ac:dyDescent="0.25">
      <c r="A220" s="462"/>
      <c r="B220" s="479">
        <v>547</v>
      </c>
      <c r="C220" s="464" t="s">
        <v>9166</v>
      </c>
      <c r="D220" s="465"/>
      <c r="E220" s="474" t="s">
        <v>456</v>
      </c>
      <c r="F220" s="474" t="s">
        <v>548</v>
      </c>
      <c r="G220" s="480" t="s">
        <v>549</v>
      </c>
      <c r="H220" s="133" t="s">
        <v>480</v>
      </c>
      <c r="I220" s="468" t="str">
        <f t="shared" si="4"/>
        <v>фото1</v>
      </c>
      <c r="J220" s="469"/>
      <c r="K220" s="482" t="s">
        <v>457</v>
      </c>
      <c r="L220" s="471">
        <v>2</v>
      </c>
      <c r="M220" s="472">
        <v>115.9</v>
      </c>
      <c r="N220" s="134"/>
      <c r="O220" s="34"/>
    </row>
    <row r="221" spans="1:15" s="28" customFormat="1" x14ac:dyDescent="0.25">
      <c r="A221" s="462"/>
      <c r="B221" s="479">
        <v>4060</v>
      </c>
      <c r="C221" s="464" t="s">
        <v>9167</v>
      </c>
      <c r="D221" s="465"/>
      <c r="E221" s="474" t="s">
        <v>456</v>
      </c>
      <c r="F221" s="475" t="s">
        <v>550</v>
      </c>
      <c r="G221" s="484" t="s">
        <v>551</v>
      </c>
      <c r="H221" s="133" t="s">
        <v>552</v>
      </c>
      <c r="I221" s="468" t="str">
        <f t="shared" si="4"/>
        <v>фото1</v>
      </c>
      <c r="J221" s="469"/>
      <c r="K221" s="482" t="s">
        <v>457</v>
      </c>
      <c r="L221" s="471">
        <v>2</v>
      </c>
      <c r="M221" s="472">
        <v>156.30000000000001</v>
      </c>
      <c r="N221" s="134"/>
      <c r="O221" s="34"/>
    </row>
    <row r="222" spans="1:15" s="29" customFormat="1" x14ac:dyDescent="0.25">
      <c r="A222" s="462"/>
      <c r="B222" s="479">
        <v>4061</v>
      </c>
      <c r="C222" s="464" t="s">
        <v>9168</v>
      </c>
      <c r="D222" s="465"/>
      <c r="E222" s="474" t="s">
        <v>456</v>
      </c>
      <c r="F222" s="475" t="s">
        <v>553</v>
      </c>
      <c r="G222" s="484" t="s">
        <v>554</v>
      </c>
      <c r="H222" s="133" t="s">
        <v>555</v>
      </c>
      <c r="I222" s="468" t="str">
        <f t="shared" si="4"/>
        <v>фото1</v>
      </c>
      <c r="J222" s="469"/>
      <c r="K222" s="482" t="s">
        <v>457</v>
      </c>
      <c r="L222" s="471">
        <v>2</v>
      </c>
      <c r="M222" s="472">
        <v>156.30000000000001</v>
      </c>
      <c r="N222" s="134"/>
      <c r="O222" s="34"/>
    </row>
    <row r="223" spans="1:15" s="28" customFormat="1" ht="25.5" x14ac:dyDescent="0.25">
      <c r="A223" s="462"/>
      <c r="B223" s="479">
        <v>727</v>
      </c>
      <c r="C223" s="464" t="s">
        <v>9169</v>
      </c>
      <c r="D223" s="465"/>
      <c r="E223" s="474" t="s">
        <v>456</v>
      </c>
      <c r="F223" s="474" t="s">
        <v>556</v>
      </c>
      <c r="G223" s="480" t="s">
        <v>557</v>
      </c>
      <c r="H223" s="133" t="s">
        <v>558</v>
      </c>
      <c r="I223" s="468" t="str">
        <f t="shared" si="4"/>
        <v>фото1</v>
      </c>
      <c r="J223" s="469"/>
      <c r="K223" s="482" t="s">
        <v>457</v>
      </c>
      <c r="L223" s="471">
        <v>2</v>
      </c>
      <c r="M223" s="472">
        <v>156.30000000000001</v>
      </c>
      <c r="N223" s="134"/>
      <c r="O223" s="34"/>
    </row>
    <row r="224" spans="1:15" ht="25.5" x14ac:dyDescent="0.25">
      <c r="A224" s="462"/>
      <c r="B224" s="479">
        <v>1729</v>
      </c>
      <c r="C224" s="464" t="s">
        <v>12301</v>
      </c>
      <c r="D224" s="465"/>
      <c r="E224" s="480" t="s">
        <v>456</v>
      </c>
      <c r="F224" s="480" t="s">
        <v>4137</v>
      </c>
      <c r="G224" s="480" t="s">
        <v>4138</v>
      </c>
      <c r="H224" s="133" t="s">
        <v>4139</v>
      </c>
      <c r="I224" s="468" t="str">
        <f t="shared" si="4"/>
        <v>фото1</v>
      </c>
      <c r="J224" s="469"/>
      <c r="K224" s="482" t="s">
        <v>457</v>
      </c>
      <c r="L224" s="471">
        <v>2</v>
      </c>
      <c r="M224" s="472">
        <v>165.8</v>
      </c>
      <c r="N224" s="134"/>
      <c r="O224" s="34"/>
    </row>
    <row r="225" spans="1:15" x14ac:dyDescent="0.25">
      <c r="A225" s="462"/>
      <c r="B225" s="479">
        <v>67</v>
      </c>
      <c r="C225" s="464" t="s">
        <v>9170</v>
      </c>
      <c r="D225" s="465"/>
      <c r="E225" s="474" t="s">
        <v>456</v>
      </c>
      <c r="F225" s="474" t="s">
        <v>559</v>
      </c>
      <c r="G225" s="480" t="s">
        <v>560</v>
      </c>
      <c r="H225" s="133" t="s">
        <v>561</v>
      </c>
      <c r="I225" s="468" t="str">
        <f t="shared" si="4"/>
        <v>фото1</v>
      </c>
      <c r="J225" s="469"/>
      <c r="K225" s="482" t="s">
        <v>457</v>
      </c>
      <c r="L225" s="471">
        <v>2</v>
      </c>
      <c r="M225" s="472">
        <v>121.6</v>
      </c>
      <c r="N225" s="134"/>
      <c r="O225" s="34"/>
    </row>
    <row r="226" spans="1:15" x14ac:dyDescent="0.25">
      <c r="A226" s="462"/>
      <c r="B226" s="479">
        <v>728</v>
      </c>
      <c r="C226" s="464" t="s">
        <v>9171</v>
      </c>
      <c r="D226" s="465"/>
      <c r="E226" s="474" t="s">
        <v>456</v>
      </c>
      <c r="F226" s="474" t="s">
        <v>562</v>
      </c>
      <c r="G226" s="480" t="s">
        <v>563</v>
      </c>
      <c r="H226" s="133" t="s">
        <v>564</v>
      </c>
      <c r="I226" s="468" t="str">
        <f t="shared" si="4"/>
        <v>фото1</v>
      </c>
      <c r="J226" s="469"/>
      <c r="K226" s="482" t="s">
        <v>457</v>
      </c>
      <c r="L226" s="471">
        <v>2</v>
      </c>
      <c r="M226" s="472">
        <v>115.9</v>
      </c>
      <c r="N226" s="134"/>
      <c r="O226" s="34"/>
    </row>
    <row r="227" spans="1:15" ht="63.75" x14ac:dyDescent="0.25">
      <c r="A227" s="462"/>
      <c r="B227" s="479">
        <v>2222</v>
      </c>
      <c r="C227" s="464" t="s">
        <v>9172</v>
      </c>
      <c r="D227" s="465"/>
      <c r="E227" s="474" t="s">
        <v>456</v>
      </c>
      <c r="F227" s="474" t="s">
        <v>565</v>
      </c>
      <c r="G227" s="474" t="s">
        <v>566</v>
      </c>
      <c r="H227" s="476" t="s">
        <v>13577</v>
      </c>
      <c r="I227" s="468" t="str">
        <f t="shared" si="4"/>
        <v>фото1</v>
      </c>
      <c r="J227" s="469"/>
      <c r="K227" s="482" t="s">
        <v>457</v>
      </c>
      <c r="L227" s="471">
        <v>2</v>
      </c>
      <c r="M227" s="472">
        <v>169</v>
      </c>
      <c r="N227" s="134"/>
      <c r="O227" s="34"/>
    </row>
    <row r="228" spans="1:15" ht="51" x14ac:dyDescent="0.25">
      <c r="A228" s="462"/>
      <c r="B228" s="479" t="s">
        <v>13578</v>
      </c>
      <c r="C228" s="464" t="s">
        <v>13579</v>
      </c>
      <c r="D228" s="465"/>
      <c r="E228" s="480" t="s">
        <v>456</v>
      </c>
      <c r="F228" s="578" t="s">
        <v>13580</v>
      </c>
      <c r="G228" s="578" t="s">
        <v>13581</v>
      </c>
      <c r="H228" s="133" t="s">
        <v>13582</v>
      </c>
      <c r="I228" s="583" t="str">
        <f t="shared" si="4"/>
        <v>фото1</v>
      </c>
      <c r="J228" s="584"/>
      <c r="K228" s="482" t="s">
        <v>457</v>
      </c>
      <c r="L228" s="471">
        <v>2</v>
      </c>
      <c r="M228" s="472">
        <v>153.19999999999999</v>
      </c>
      <c r="N228" s="134"/>
      <c r="O228" s="34"/>
    </row>
    <row r="229" spans="1:15" ht="51" x14ac:dyDescent="0.25">
      <c r="A229" s="462"/>
      <c r="B229" s="479">
        <v>4505</v>
      </c>
      <c r="C229" s="464" t="s">
        <v>9173</v>
      </c>
      <c r="D229" s="465" t="s">
        <v>9174</v>
      </c>
      <c r="E229" s="480" t="s">
        <v>456</v>
      </c>
      <c r="F229" s="480" t="s">
        <v>567</v>
      </c>
      <c r="G229" s="480" t="s">
        <v>568</v>
      </c>
      <c r="H229" s="133" t="s">
        <v>13583</v>
      </c>
      <c r="I229" s="468" t="str">
        <f t="shared" si="4"/>
        <v>фото1</v>
      </c>
      <c r="J229" s="575" t="str">
        <f>HYPERLINK("http://www.gardenbulbs.ru/images/vesna_CL/thumbnails/"&amp;D229&amp;".jpg","фото2")</f>
        <v>фото2</v>
      </c>
      <c r="K229" s="482" t="s">
        <v>457</v>
      </c>
      <c r="L229" s="471">
        <v>2</v>
      </c>
      <c r="M229" s="472">
        <v>184.7</v>
      </c>
      <c r="N229" s="134"/>
      <c r="O229" s="34"/>
    </row>
    <row r="230" spans="1:15" x14ac:dyDescent="0.25">
      <c r="A230" s="462"/>
      <c r="B230" s="479">
        <v>1671</v>
      </c>
      <c r="C230" s="464" t="s">
        <v>9175</v>
      </c>
      <c r="D230" s="465"/>
      <c r="E230" s="480" t="s">
        <v>456</v>
      </c>
      <c r="F230" s="480" t="s">
        <v>569</v>
      </c>
      <c r="G230" s="480" t="s">
        <v>570</v>
      </c>
      <c r="H230" s="133" t="s">
        <v>571</v>
      </c>
      <c r="I230" s="468" t="str">
        <f t="shared" si="4"/>
        <v>фото1</v>
      </c>
      <c r="J230" s="469"/>
      <c r="K230" s="482" t="s">
        <v>457</v>
      </c>
      <c r="L230" s="471">
        <v>2</v>
      </c>
      <c r="M230" s="472">
        <v>124.7</v>
      </c>
      <c r="N230" s="134"/>
      <c r="O230" s="34"/>
    </row>
    <row r="231" spans="1:15" ht="63.75" x14ac:dyDescent="0.25">
      <c r="A231" s="462"/>
      <c r="B231" s="479" t="s">
        <v>13584</v>
      </c>
      <c r="C231" s="464" t="s">
        <v>13585</v>
      </c>
      <c r="D231" s="465"/>
      <c r="E231" s="480" t="s">
        <v>456</v>
      </c>
      <c r="F231" s="578" t="s">
        <v>13586</v>
      </c>
      <c r="G231" s="578" t="s">
        <v>13587</v>
      </c>
      <c r="H231" s="133" t="s">
        <v>13588</v>
      </c>
      <c r="I231" s="583" t="str">
        <f t="shared" si="4"/>
        <v>фото1</v>
      </c>
      <c r="J231" s="584"/>
      <c r="K231" s="482" t="s">
        <v>457</v>
      </c>
      <c r="L231" s="471">
        <v>2</v>
      </c>
      <c r="M231" s="472">
        <v>153.19999999999999</v>
      </c>
      <c r="N231" s="134"/>
      <c r="O231" s="34"/>
    </row>
    <row r="232" spans="1:15" ht="38.25" x14ac:dyDescent="0.25">
      <c r="A232" s="462"/>
      <c r="B232" s="479">
        <v>4507</v>
      </c>
      <c r="C232" s="464" t="s">
        <v>9176</v>
      </c>
      <c r="D232" s="465"/>
      <c r="E232" s="480" t="s">
        <v>456</v>
      </c>
      <c r="F232" s="480" t="s">
        <v>572</v>
      </c>
      <c r="G232" s="480" t="s">
        <v>573</v>
      </c>
      <c r="H232" s="133" t="s">
        <v>574</v>
      </c>
      <c r="I232" s="468" t="str">
        <f t="shared" si="4"/>
        <v>фото1</v>
      </c>
      <c r="J232" s="469"/>
      <c r="K232" s="482" t="s">
        <v>457</v>
      </c>
      <c r="L232" s="471">
        <v>2</v>
      </c>
      <c r="M232" s="472">
        <v>191.1</v>
      </c>
      <c r="N232" s="134"/>
      <c r="O232" s="34"/>
    </row>
    <row r="233" spans="1:15" ht="38.25" x14ac:dyDescent="0.25">
      <c r="A233" s="462"/>
      <c r="B233" s="479">
        <v>5767</v>
      </c>
      <c r="C233" s="464" t="s">
        <v>10852</v>
      </c>
      <c r="D233" s="465"/>
      <c r="E233" s="480" t="s">
        <v>456</v>
      </c>
      <c r="F233" s="480" t="s">
        <v>10853</v>
      </c>
      <c r="G233" s="481" t="s">
        <v>10854</v>
      </c>
      <c r="H233" s="133" t="s">
        <v>10855</v>
      </c>
      <c r="I233" s="468" t="str">
        <f t="shared" si="4"/>
        <v>фото1</v>
      </c>
      <c r="J233" s="469"/>
      <c r="K233" s="482" t="s">
        <v>457</v>
      </c>
      <c r="L233" s="471">
        <v>2</v>
      </c>
      <c r="M233" s="472">
        <v>191.1</v>
      </c>
      <c r="N233" s="134"/>
      <c r="O233" s="34"/>
    </row>
    <row r="234" spans="1:15" ht="25.5" x14ac:dyDescent="0.25">
      <c r="A234" s="462"/>
      <c r="B234" s="479">
        <v>5768</v>
      </c>
      <c r="C234" s="464" t="s">
        <v>10856</v>
      </c>
      <c r="D234" s="465"/>
      <c r="E234" s="480" t="s">
        <v>456</v>
      </c>
      <c r="F234" s="480" t="s">
        <v>10857</v>
      </c>
      <c r="G234" s="481" t="s">
        <v>10858</v>
      </c>
      <c r="H234" s="133" t="s">
        <v>10859</v>
      </c>
      <c r="I234" s="468" t="str">
        <f t="shared" si="4"/>
        <v>фото1</v>
      </c>
      <c r="J234" s="469"/>
      <c r="K234" s="482" t="s">
        <v>457</v>
      </c>
      <c r="L234" s="471">
        <v>2</v>
      </c>
      <c r="M234" s="472">
        <v>191.1</v>
      </c>
      <c r="N234" s="134"/>
      <c r="O234" s="34"/>
    </row>
    <row r="235" spans="1:15" ht="38.25" x14ac:dyDescent="0.25">
      <c r="A235" s="462"/>
      <c r="B235" s="479">
        <v>5769</v>
      </c>
      <c r="C235" s="464" t="s">
        <v>10860</v>
      </c>
      <c r="D235" s="465"/>
      <c r="E235" s="480" t="s">
        <v>456</v>
      </c>
      <c r="F235" s="480" t="s">
        <v>10861</v>
      </c>
      <c r="G235" s="481" t="s">
        <v>10862</v>
      </c>
      <c r="H235" s="133" t="s">
        <v>13589</v>
      </c>
      <c r="I235" s="468" t="str">
        <f t="shared" si="4"/>
        <v>фото1</v>
      </c>
      <c r="J235" s="469"/>
      <c r="K235" s="482" t="s">
        <v>457</v>
      </c>
      <c r="L235" s="471">
        <v>2</v>
      </c>
      <c r="M235" s="472">
        <v>191.1</v>
      </c>
      <c r="N235" s="134"/>
      <c r="O235" s="34"/>
    </row>
    <row r="236" spans="1:15" s="28" customFormat="1" x14ac:dyDescent="0.25">
      <c r="A236" s="462"/>
      <c r="B236" s="479">
        <v>1672</v>
      </c>
      <c r="C236" s="464" t="s">
        <v>9177</v>
      </c>
      <c r="D236" s="465"/>
      <c r="E236" s="474" t="s">
        <v>456</v>
      </c>
      <c r="F236" s="474" t="s">
        <v>575</v>
      </c>
      <c r="G236" s="474" t="s">
        <v>576</v>
      </c>
      <c r="H236" s="476" t="s">
        <v>577</v>
      </c>
      <c r="I236" s="468" t="str">
        <f t="shared" si="4"/>
        <v>фото1</v>
      </c>
      <c r="J236" s="469"/>
      <c r="K236" s="482" t="s">
        <v>457</v>
      </c>
      <c r="L236" s="471">
        <v>2</v>
      </c>
      <c r="M236" s="472">
        <v>115.9</v>
      </c>
      <c r="N236" s="134"/>
      <c r="O236" s="34"/>
    </row>
    <row r="237" spans="1:15" x14ac:dyDescent="0.25">
      <c r="A237" s="462"/>
      <c r="B237" s="479">
        <v>73</v>
      </c>
      <c r="C237" s="464" t="s">
        <v>9178</v>
      </c>
      <c r="D237" s="465"/>
      <c r="E237" s="474" t="s">
        <v>456</v>
      </c>
      <c r="F237" s="474" t="s">
        <v>580</v>
      </c>
      <c r="G237" s="474" t="s">
        <v>581</v>
      </c>
      <c r="H237" s="476" t="s">
        <v>582</v>
      </c>
      <c r="I237" s="468" t="str">
        <f t="shared" si="4"/>
        <v>фото1</v>
      </c>
      <c r="J237" s="469"/>
      <c r="K237" s="482" t="s">
        <v>457</v>
      </c>
      <c r="L237" s="471">
        <v>2</v>
      </c>
      <c r="M237" s="472">
        <v>127.9</v>
      </c>
      <c r="N237" s="134"/>
      <c r="O237" s="34"/>
    </row>
    <row r="238" spans="1:15" x14ac:dyDescent="0.25">
      <c r="A238" s="462"/>
      <c r="B238" s="479">
        <v>1673</v>
      </c>
      <c r="C238" s="464" t="s">
        <v>9179</v>
      </c>
      <c r="D238" s="465"/>
      <c r="E238" s="474" t="s">
        <v>456</v>
      </c>
      <c r="F238" s="474" t="s">
        <v>583</v>
      </c>
      <c r="G238" s="474" t="s">
        <v>584</v>
      </c>
      <c r="H238" s="476" t="s">
        <v>585</v>
      </c>
      <c r="I238" s="468" t="str">
        <f t="shared" si="4"/>
        <v>фото1</v>
      </c>
      <c r="J238" s="469"/>
      <c r="K238" s="482" t="s">
        <v>457</v>
      </c>
      <c r="L238" s="471">
        <v>2</v>
      </c>
      <c r="M238" s="472">
        <v>127.9</v>
      </c>
      <c r="N238" s="134"/>
      <c r="O238" s="34"/>
    </row>
    <row r="239" spans="1:15" x14ac:dyDescent="0.25">
      <c r="A239" s="462"/>
      <c r="B239" s="479">
        <v>336</v>
      </c>
      <c r="C239" s="464" t="s">
        <v>9180</v>
      </c>
      <c r="D239" s="465"/>
      <c r="E239" s="474" t="s">
        <v>456</v>
      </c>
      <c r="F239" s="474" t="s">
        <v>586</v>
      </c>
      <c r="G239" s="474" t="s">
        <v>587</v>
      </c>
      <c r="H239" s="476" t="s">
        <v>588</v>
      </c>
      <c r="I239" s="468" t="str">
        <f t="shared" si="4"/>
        <v>фото1</v>
      </c>
      <c r="J239" s="469"/>
      <c r="K239" s="482" t="s">
        <v>457</v>
      </c>
      <c r="L239" s="471">
        <v>2</v>
      </c>
      <c r="M239" s="472">
        <v>165.8</v>
      </c>
      <c r="N239" s="134"/>
      <c r="O239" s="34"/>
    </row>
    <row r="240" spans="1:15" x14ac:dyDescent="0.25">
      <c r="A240" s="462"/>
      <c r="B240" s="479">
        <v>4059</v>
      </c>
      <c r="C240" s="464" t="s">
        <v>12302</v>
      </c>
      <c r="D240" s="465"/>
      <c r="E240" s="474" t="s">
        <v>456</v>
      </c>
      <c r="F240" s="475" t="s">
        <v>589</v>
      </c>
      <c r="G240" s="475" t="s">
        <v>590</v>
      </c>
      <c r="H240" s="476" t="s">
        <v>591</v>
      </c>
      <c r="I240" s="468" t="str">
        <f t="shared" si="4"/>
        <v>фото1</v>
      </c>
      <c r="J240" s="469"/>
      <c r="K240" s="482" t="s">
        <v>457</v>
      </c>
      <c r="L240" s="471">
        <v>2</v>
      </c>
      <c r="M240" s="472">
        <v>123.1</v>
      </c>
      <c r="N240" s="134"/>
      <c r="O240" s="34"/>
    </row>
    <row r="241" spans="1:15" x14ac:dyDescent="0.25">
      <c r="A241" s="462"/>
      <c r="B241" s="479">
        <v>548</v>
      </c>
      <c r="C241" s="464" t="s">
        <v>9181</v>
      </c>
      <c r="D241" s="465"/>
      <c r="E241" s="474" t="s">
        <v>456</v>
      </c>
      <c r="F241" s="474" t="s">
        <v>592</v>
      </c>
      <c r="G241" s="474" t="s">
        <v>593</v>
      </c>
      <c r="H241" s="476" t="s">
        <v>594</v>
      </c>
      <c r="I241" s="468" t="str">
        <f t="shared" si="4"/>
        <v>фото1</v>
      </c>
      <c r="J241" s="469"/>
      <c r="K241" s="482" t="s">
        <v>457</v>
      </c>
      <c r="L241" s="471">
        <v>2</v>
      </c>
      <c r="M241" s="472">
        <v>169</v>
      </c>
      <c r="N241" s="134"/>
      <c r="O241" s="34"/>
    </row>
    <row r="242" spans="1:15" x14ac:dyDescent="0.25">
      <c r="A242" s="462"/>
      <c r="B242" s="479">
        <v>729</v>
      </c>
      <c r="C242" s="464" t="s">
        <v>9182</v>
      </c>
      <c r="D242" s="465"/>
      <c r="E242" s="474" t="s">
        <v>456</v>
      </c>
      <c r="F242" s="474" t="s">
        <v>595</v>
      </c>
      <c r="G242" s="474" t="s">
        <v>596</v>
      </c>
      <c r="H242" s="476" t="s">
        <v>597</v>
      </c>
      <c r="I242" s="468" t="str">
        <f t="shared" si="4"/>
        <v>фото1</v>
      </c>
      <c r="J242" s="469"/>
      <c r="K242" s="482" t="s">
        <v>457</v>
      </c>
      <c r="L242" s="471">
        <v>2</v>
      </c>
      <c r="M242" s="472">
        <v>124.7</v>
      </c>
      <c r="N242" s="134"/>
      <c r="O242" s="34"/>
    </row>
    <row r="243" spans="1:15" x14ac:dyDescent="0.25">
      <c r="A243" s="462"/>
      <c r="B243" s="479">
        <v>366</v>
      </c>
      <c r="C243" s="464" t="s">
        <v>9183</v>
      </c>
      <c r="D243" s="465"/>
      <c r="E243" s="474" t="s">
        <v>456</v>
      </c>
      <c r="F243" s="474" t="s">
        <v>598</v>
      </c>
      <c r="G243" s="474" t="s">
        <v>599</v>
      </c>
      <c r="H243" s="476" t="s">
        <v>600</v>
      </c>
      <c r="I243" s="468" t="str">
        <f t="shared" si="4"/>
        <v>фото1</v>
      </c>
      <c r="J243" s="469"/>
      <c r="K243" s="482" t="s">
        <v>457</v>
      </c>
      <c r="L243" s="471">
        <v>2</v>
      </c>
      <c r="M243" s="472">
        <v>191.1</v>
      </c>
      <c r="N243" s="134"/>
      <c r="O243" s="34"/>
    </row>
    <row r="244" spans="1:15" s="28" customFormat="1" x14ac:dyDescent="0.25">
      <c r="A244" s="462"/>
      <c r="B244" s="479">
        <v>65</v>
      </c>
      <c r="C244" s="464" t="s">
        <v>9184</v>
      </c>
      <c r="D244" s="465"/>
      <c r="E244" s="474" t="s">
        <v>456</v>
      </c>
      <c r="F244" s="474" t="s">
        <v>601</v>
      </c>
      <c r="G244" s="474" t="s">
        <v>602</v>
      </c>
      <c r="H244" s="476" t="s">
        <v>603</v>
      </c>
      <c r="I244" s="468" t="str">
        <f t="shared" si="4"/>
        <v>фото1</v>
      </c>
      <c r="J244" s="469"/>
      <c r="K244" s="482" t="s">
        <v>457</v>
      </c>
      <c r="L244" s="471">
        <v>2</v>
      </c>
      <c r="M244" s="472">
        <v>191.1</v>
      </c>
      <c r="N244" s="134"/>
      <c r="O244" s="34"/>
    </row>
    <row r="245" spans="1:15" x14ac:dyDescent="0.25">
      <c r="A245" s="462"/>
      <c r="B245" s="479">
        <v>550</v>
      </c>
      <c r="C245" s="464" t="s">
        <v>9185</v>
      </c>
      <c r="D245" s="465"/>
      <c r="E245" s="474" t="s">
        <v>456</v>
      </c>
      <c r="F245" s="474" t="s">
        <v>604</v>
      </c>
      <c r="G245" s="474" t="s">
        <v>605</v>
      </c>
      <c r="H245" s="476" t="s">
        <v>606</v>
      </c>
      <c r="I245" s="468" t="str">
        <f t="shared" si="4"/>
        <v>фото1</v>
      </c>
      <c r="J245" s="469"/>
      <c r="K245" s="482" t="s">
        <v>457</v>
      </c>
      <c r="L245" s="471">
        <v>2</v>
      </c>
      <c r="M245" s="472">
        <v>115.9</v>
      </c>
      <c r="N245" s="134"/>
      <c r="O245" s="34"/>
    </row>
    <row r="246" spans="1:15" x14ac:dyDescent="0.25">
      <c r="A246" s="462"/>
      <c r="B246" s="479">
        <v>2817</v>
      </c>
      <c r="C246" s="464" t="s">
        <v>9186</v>
      </c>
      <c r="D246" s="465"/>
      <c r="E246" s="474" t="s">
        <v>456</v>
      </c>
      <c r="F246" s="474" t="s">
        <v>607</v>
      </c>
      <c r="G246" s="474" t="s">
        <v>608</v>
      </c>
      <c r="H246" s="476" t="s">
        <v>609</v>
      </c>
      <c r="I246" s="468" t="str">
        <f t="shared" ref="I246:I266" si="5">HYPERLINK("http://www.gardenbulbs.ru/images/vesna_CL/thumbnails/"&amp;C246&amp;".jpg","фото1")</f>
        <v>фото1</v>
      </c>
      <c r="J246" s="469"/>
      <c r="K246" s="482" t="s">
        <v>457</v>
      </c>
      <c r="L246" s="471">
        <v>2</v>
      </c>
      <c r="M246" s="472">
        <v>115.9</v>
      </c>
      <c r="N246" s="134"/>
      <c r="O246" s="34"/>
    </row>
    <row r="247" spans="1:15" ht="51" x14ac:dyDescent="0.25">
      <c r="A247" s="462"/>
      <c r="B247" s="479" t="s">
        <v>13590</v>
      </c>
      <c r="C247" s="464" t="s">
        <v>13591</v>
      </c>
      <c r="D247" s="465"/>
      <c r="E247" s="480" t="s">
        <v>456</v>
      </c>
      <c r="F247" s="578" t="s">
        <v>10297</v>
      </c>
      <c r="G247" s="578" t="s">
        <v>10298</v>
      </c>
      <c r="H247" s="133" t="s">
        <v>13592</v>
      </c>
      <c r="I247" s="583" t="str">
        <f t="shared" si="5"/>
        <v>фото1</v>
      </c>
      <c r="J247" s="584"/>
      <c r="K247" s="482" t="s">
        <v>457</v>
      </c>
      <c r="L247" s="471">
        <v>2</v>
      </c>
      <c r="M247" s="472">
        <v>156.30000000000001</v>
      </c>
      <c r="N247" s="134"/>
      <c r="O247" s="34"/>
    </row>
    <row r="248" spans="1:15" ht="25.5" x14ac:dyDescent="0.25">
      <c r="A248" s="462"/>
      <c r="B248" s="479">
        <v>395</v>
      </c>
      <c r="C248" s="464" t="s">
        <v>9187</v>
      </c>
      <c r="D248" s="465"/>
      <c r="E248" s="474" t="s">
        <v>456</v>
      </c>
      <c r="F248" s="474" t="s">
        <v>610</v>
      </c>
      <c r="G248" s="474" t="s">
        <v>611</v>
      </c>
      <c r="H248" s="476" t="s">
        <v>612</v>
      </c>
      <c r="I248" s="468" t="str">
        <f t="shared" si="5"/>
        <v>фото1</v>
      </c>
      <c r="J248" s="469"/>
      <c r="K248" s="482" t="s">
        <v>457</v>
      </c>
      <c r="L248" s="471">
        <v>2</v>
      </c>
      <c r="M248" s="472">
        <v>191.1</v>
      </c>
      <c r="N248" s="134"/>
      <c r="O248" s="34"/>
    </row>
    <row r="249" spans="1:15" x14ac:dyDescent="0.25">
      <c r="A249" s="462"/>
      <c r="B249" s="479">
        <v>2344</v>
      </c>
      <c r="C249" s="464" t="s">
        <v>9188</v>
      </c>
      <c r="D249" s="465"/>
      <c r="E249" s="474" t="s">
        <v>456</v>
      </c>
      <c r="F249" s="474" t="s">
        <v>613</v>
      </c>
      <c r="G249" s="474" t="s">
        <v>614</v>
      </c>
      <c r="H249" s="476" t="s">
        <v>615</v>
      </c>
      <c r="I249" s="468" t="str">
        <f t="shared" si="5"/>
        <v>фото1</v>
      </c>
      <c r="J249" s="469"/>
      <c r="K249" s="482" t="s">
        <v>457</v>
      </c>
      <c r="L249" s="471">
        <v>2</v>
      </c>
      <c r="M249" s="472">
        <v>124.7</v>
      </c>
      <c r="N249" s="134"/>
      <c r="O249" s="34"/>
    </row>
    <row r="250" spans="1:15" x14ac:dyDescent="0.25">
      <c r="A250" s="462"/>
      <c r="B250" s="479">
        <v>2156</v>
      </c>
      <c r="C250" s="464" t="s">
        <v>9189</v>
      </c>
      <c r="D250" s="465"/>
      <c r="E250" s="474" t="s">
        <v>456</v>
      </c>
      <c r="F250" s="474" t="s">
        <v>616</v>
      </c>
      <c r="G250" s="481" t="s">
        <v>617</v>
      </c>
      <c r="H250" s="476" t="s">
        <v>618</v>
      </c>
      <c r="I250" s="468" t="str">
        <f t="shared" si="5"/>
        <v>фото1</v>
      </c>
      <c r="J250" s="469"/>
      <c r="K250" s="482" t="s">
        <v>457</v>
      </c>
      <c r="L250" s="471">
        <v>2</v>
      </c>
      <c r="M250" s="472">
        <v>156.30000000000001</v>
      </c>
      <c r="N250" s="134"/>
      <c r="O250" s="34"/>
    </row>
    <row r="251" spans="1:15" x14ac:dyDescent="0.25">
      <c r="A251" s="462"/>
      <c r="B251" s="479">
        <v>1674</v>
      </c>
      <c r="C251" s="464" t="s">
        <v>9190</v>
      </c>
      <c r="D251" s="465"/>
      <c r="E251" s="474" t="s">
        <v>456</v>
      </c>
      <c r="F251" s="474" t="s">
        <v>619</v>
      </c>
      <c r="G251" s="474" t="s">
        <v>620</v>
      </c>
      <c r="H251" s="476" t="s">
        <v>621</v>
      </c>
      <c r="I251" s="468" t="str">
        <f t="shared" si="5"/>
        <v>фото1</v>
      </c>
      <c r="J251" s="469"/>
      <c r="K251" s="482" t="s">
        <v>457</v>
      </c>
      <c r="L251" s="471">
        <v>2</v>
      </c>
      <c r="M251" s="472">
        <v>121.6</v>
      </c>
      <c r="N251" s="134"/>
      <c r="O251" s="34"/>
    </row>
    <row r="252" spans="1:15" ht="25.5" x14ac:dyDescent="0.25">
      <c r="A252" s="462"/>
      <c r="B252" s="479">
        <v>4508</v>
      </c>
      <c r="C252" s="464" t="s">
        <v>9191</v>
      </c>
      <c r="D252" s="465"/>
      <c r="E252" s="480" t="s">
        <v>456</v>
      </c>
      <c r="F252" s="480" t="s">
        <v>622</v>
      </c>
      <c r="G252" s="480" t="s">
        <v>623</v>
      </c>
      <c r="H252" s="133" t="s">
        <v>624</v>
      </c>
      <c r="I252" s="468" t="str">
        <f t="shared" si="5"/>
        <v>фото1</v>
      </c>
      <c r="J252" s="469"/>
      <c r="K252" s="482" t="s">
        <v>457</v>
      </c>
      <c r="L252" s="471">
        <v>2</v>
      </c>
      <c r="M252" s="472">
        <v>195.5</v>
      </c>
      <c r="N252" s="134"/>
      <c r="O252" s="34"/>
    </row>
    <row r="253" spans="1:15" ht="25.5" x14ac:dyDescent="0.25">
      <c r="A253" s="462"/>
      <c r="B253" s="479">
        <v>797</v>
      </c>
      <c r="C253" s="464" t="s">
        <v>12303</v>
      </c>
      <c r="D253" s="465"/>
      <c r="E253" s="480" t="s">
        <v>456</v>
      </c>
      <c r="F253" s="480" t="s">
        <v>4140</v>
      </c>
      <c r="G253" s="480" t="s">
        <v>4141</v>
      </c>
      <c r="H253" s="133" t="s">
        <v>4142</v>
      </c>
      <c r="I253" s="468" t="str">
        <f t="shared" si="5"/>
        <v>фото1</v>
      </c>
      <c r="J253" s="469"/>
      <c r="K253" s="482" t="s">
        <v>457</v>
      </c>
      <c r="L253" s="471">
        <v>2</v>
      </c>
      <c r="M253" s="472">
        <v>235.3</v>
      </c>
      <c r="N253" s="134"/>
      <c r="O253" s="34"/>
    </row>
    <row r="254" spans="1:15" x14ac:dyDescent="0.25">
      <c r="A254" s="462"/>
      <c r="B254" s="479">
        <v>5770</v>
      </c>
      <c r="C254" s="464" t="s">
        <v>12495</v>
      </c>
      <c r="D254" s="465"/>
      <c r="E254" s="480" t="s">
        <v>456</v>
      </c>
      <c r="F254" s="480" t="s">
        <v>10863</v>
      </c>
      <c r="G254" s="481" t="s">
        <v>10864</v>
      </c>
      <c r="H254" s="133" t="s">
        <v>10865</v>
      </c>
      <c r="I254" s="468" t="str">
        <f t="shared" si="5"/>
        <v>фото1</v>
      </c>
      <c r="J254" s="469"/>
      <c r="K254" s="482" t="s">
        <v>457</v>
      </c>
      <c r="L254" s="471">
        <v>2</v>
      </c>
      <c r="M254" s="472">
        <v>124.7</v>
      </c>
      <c r="N254" s="134"/>
      <c r="O254" s="34"/>
    </row>
    <row r="255" spans="1:15" x14ac:dyDescent="0.25">
      <c r="A255" s="462"/>
      <c r="B255" s="479">
        <v>71</v>
      </c>
      <c r="C255" s="464" t="s">
        <v>9192</v>
      </c>
      <c r="D255" s="465"/>
      <c r="E255" s="474" t="s">
        <v>456</v>
      </c>
      <c r="F255" s="474" t="s">
        <v>625</v>
      </c>
      <c r="G255" s="474" t="s">
        <v>626</v>
      </c>
      <c r="H255" s="133" t="s">
        <v>594</v>
      </c>
      <c r="I255" s="468" t="str">
        <f t="shared" si="5"/>
        <v>фото1</v>
      </c>
      <c r="J255" s="469"/>
      <c r="K255" s="482" t="s">
        <v>457</v>
      </c>
      <c r="L255" s="471">
        <v>2</v>
      </c>
      <c r="M255" s="472">
        <v>124.7</v>
      </c>
      <c r="N255" s="134"/>
      <c r="O255" s="34"/>
    </row>
    <row r="256" spans="1:15" ht="25.5" x14ac:dyDescent="0.25">
      <c r="A256" s="462"/>
      <c r="B256" s="479" t="s">
        <v>13593</v>
      </c>
      <c r="C256" s="464" t="s">
        <v>13594</v>
      </c>
      <c r="D256" s="465"/>
      <c r="E256" s="480" t="s">
        <v>456</v>
      </c>
      <c r="F256" s="578" t="s">
        <v>13595</v>
      </c>
      <c r="G256" s="578" t="s">
        <v>13596</v>
      </c>
      <c r="H256" s="133" t="s">
        <v>13597</v>
      </c>
      <c r="I256" s="583" t="str">
        <f t="shared" si="5"/>
        <v>фото1</v>
      </c>
      <c r="J256" s="584"/>
      <c r="K256" s="482" t="s">
        <v>457</v>
      </c>
      <c r="L256" s="471">
        <v>2</v>
      </c>
      <c r="M256" s="472">
        <v>156.30000000000001</v>
      </c>
      <c r="N256" s="134"/>
      <c r="O256" s="34"/>
    </row>
    <row r="257" spans="1:15" s="28" customFormat="1" x14ac:dyDescent="0.25">
      <c r="A257" s="462"/>
      <c r="B257" s="479">
        <v>72</v>
      </c>
      <c r="C257" s="464" t="s">
        <v>9193</v>
      </c>
      <c r="D257" s="465"/>
      <c r="E257" s="474" t="s">
        <v>456</v>
      </c>
      <c r="F257" s="474" t="s">
        <v>627</v>
      </c>
      <c r="G257" s="474" t="s">
        <v>628</v>
      </c>
      <c r="H257" s="476" t="s">
        <v>629</v>
      </c>
      <c r="I257" s="468" t="str">
        <f t="shared" si="5"/>
        <v>фото1</v>
      </c>
      <c r="J257" s="469"/>
      <c r="K257" s="482" t="s">
        <v>457</v>
      </c>
      <c r="L257" s="471">
        <v>2</v>
      </c>
      <c r="M257" s="472">
        <v>156.30000000000001</v>
      </c>
      <c r="N257" s="134"/>
      <c r="O257" s="34"/>
    </row>
    <row r="258" spans="1:15" x14ac:dyDescent="0.25">
      <c r="A258" s="462"/>
      <c r="B258" s="479">
        <v>543</v>
      </c>
      <c r="C258" s="464" t="s">
        <v>9194</v>
      </c>
      <c r="D258" s="465"/>
      <c r="E258" s="474" t="s">
        <v>456</v>
      </c>
      <c r="F258" s="474" t="s">
        <v>630</v>
      </c>
      <c r="G258" s="474" t="s">
        <v>631</v>
      </c>
      <c r="H258" s="476" t="s">
        <v>632</v>
      </c>
      <c r="I258" s="468" t="str">
        <f t="shared" si="5"/>
        <v>фото1</v>
      </c>
      <c r="J258" s="469"/>
      <c r="K258" s="482" t="s">
        <v>457</v>
      </c>
      <c r="L258" s="471">
        <v>2</v>
      </c>
      <c r="M258" s="472">
        <v>108.9</v>
      </c>
      <c r="N258" s="134"/>
      <c r="O258" s="34"/>
    </row>
    <row r="259" spans="1:15" ht="25.5" x14ac:dyDescent="0.25">
      <c r="A259" s="462"/>
      <c r="B259" s="479">
        <v>2217</v>
      </c>
      <c r="C259" s="464" t="s">
        <v>9195</v>
      </c>
      <c r="D259" s="465"/>
      <c r="E259" s="474" t="s">
        <v>456</v>
      </c>
      <c r="F259" s="474" t="s">
        <v>633</v>
      </c>
      <c r="G259" s="481" t="s">
        <v>634</v>
      </c>
      <c r="H259" s="476" t="s">
        <v>635</v>
      </c>
      <c r="I259" s="468" t="str">
        <f t="shared" si="5"/>
        <v>фото1</v>
      </c>
      <c r="J259" s="469"/>
      <c r="K259" s="482" t="s">
        <v>457</v>
      </c>
      <c r="L259" s="471">
        <v>2</v>
      </c>
      <c r="M259" s="472">
        <v>156.30000000000001</v>
      </c>
      <c r="N259" s="134"/>
      <c r="O259" s="34"/>
    </row>
    <row r="260" spans="1:15" ht="102" x14ac:dyDescent="0.25">
      <c r="A260" s="462"/>
      <c r="B260" s="479">
        <v>712</v>
      </c>
      <c r="C260" s="464" t="s">
        <v>9196</v>
      </c>
      <c r="D260" s="465"/>
      <c r="E260" s="474" t="s">
        <v>456</v>
      </c>
      <c r="F260" s="474" t="s">
        <v>638</v>
      </c>
      <c r="G260" s="474" t="s">
        <v>639</v>
      </c>
      <c r="H260" s="476" t="s">
        <v>13598</v>
      </c>
      <c r="I260" s="468" t="str">
        <f t="shared" si="5"/>
        <v>фото1</v>
      </c>
      <c r="J260" s="469"/>
      <c r="K260" s="482" t="s">
        <v>457</v>
      </c>
      <c r="L260" s="471">
        <v>2</v>
      </c>
      <c r="M260" s="472">
        <v>156.30000000000001</v>
      </c>
      <c r="N260" s="134"/>
      <c r="O260" s="34"/>
    </row>
    <row r="261" spans="1:15" x14ac:dyDescent="0.25">
      <c r="A261" s="462"/>
      <c r="B261" s="479">
        <v>713</v>
      </c>
      <c r="C261" s="464" t="s">
        <v>9197</v>
      </c>
      <c r="D261" s="465"/>
      <c r="E261" s="474" t="s">
        <v>456</v>
      </c>
      <c r="F261" s="474" t="s">
        <v>640</v>
      </c>
      <c r="G261" s="474" t="s">
        <v>641</v>
      </c>
      <c r="H261" s="476" t="s">
        <v>13599</v>
      </c>
      <c r="I261" s="468" t="str">
        <f t="shared" si="5"/>
        <v>фото1</v>
      </c>
      <c r="J261" s="469"/>
      <c r="K261" s="482" t="s">
        <v>457</v>
      </c>
      <c r="L261" s="471">
        <v>2</v>
      </c>
      <c r="M261" s="472">
        <v>156.30000000000001</v>
      </c>
      <c r="N261" s="134"/>
      <c r="O261" s="34"/>
    </row>
    <row r="262" spans="1:15" x14ac:dyDescent="0.25">
      <c r="A262" s="462"/>
      <c r="B262" s="479">
        <v>714</v>
      </c>
      <c r="C262" s="464" t="s">
        <v>9198</v>
      </c>
      <c r="D262" s="465"/>
      <c r="E262" s="474" t="s">
        <v>456</v>
      </c>
      <c r="F262" s="474" t="s">
        <v>642</v>
      </c>
      <c r="G262" s="474" t="s">
        <v>643</v>
      </c>
      <c r="H262" s="476" t="s">
        <v>13600</v>
      </c>
      <c r="I262" s="468" t="str">
        <f t="shared" si="5"/>
        <v>фото1</v>
      </c>
      <c r="J262" s="469"/>
      <c r="K262" s="482" t="s">
        <v>457</v>
      </c>
      <c r="L262" s="471">
        <v>2</v>
      </c>
      <c r="M262" s="472">
        <v>156.30000000000001</v>
      </c>
      <c r="N262" s="134"/>
      <c r="O262" s="34"/>
    </row>
    <row r="263" spans="1:15" s="28" customFormat="1" x14ac:dyDescent="0.25">
      <c r="A263" s="452"/>
      <c r="B263" s="479">
        <v>5519</v>
      </c>
      <c r="C263" s="464" t="s">
        <v>12304</v>
      </c>
      <c r="D263" s="465"/>
      <c r="E263" s="480" t="s">
        <v>456</v>
      </c>
      <c r="F263" s="480" t="s">
        <v>9199</v>
      </c>
      <c r="G263" s="480" t="s">
        <v>9200</v>
      </c>
      <c r="H263" s="133" t="s">
        <v>13601</v>
      </c>
      <c r="I263" s="468" t="str">
        <f t="shared" si="5"/>
        <v>фото1</v>
      </c>
      <c r="J263" s="469"/>
      <c r="K263" s="482" t="s">
        <v>457</v>
      </c>
      <c r="L263" s="471">
        <v>2</v>
      </c>
      <c r="M263" s="472">
        <v>156.30000000000001</v>
      </c>
      <c r="N263" s="134"/>
      <c r="O263" s="34"/>
    </row>
    <row r="264" spans="1:15" s="28" customFormat="1" x14ac:dyDescent="0.25">
      <c r="A264" s="452"/>
      <c r="B264" s="479">
        <v>716</v>
      </c>
      <c r="C264" s="464" t="s">
        <v>9201</v>
      </c>
      <c r="D264" s="465"/>
      <c r="E264" s="480" t="s">
        <v>456</v>
      </c>
      <c r="F264" s="480" t="s">
        <v>644</v>
      </c>
      <c r="G264" s="480" t="s">
        <v>645</v>
      </c>
      <c r="H264" s="133" t="s">
        <v>13602</v>
      </c>
      <c r="I264" s="468" t="str">
        <f t="shared" si="5"/>
        <v>фото1</v>
      </c>
      <c r="J264" s="469"/>
      <c r="K264" s="482" t="s">
        <v>457</v>
      </c>
      <c r="L264" s="471">
        <v>2</v>
      </c>
      <c r="M264" s="472">
        <v>156.30000000000001</v>
      </c>
      <c r="N264" s="134"/>
      <c r="O264" s="34"/>
    </row>
    <row r="265" spans="1:15" ht="25.5" x14ac:dyDescent="0.25">
      <c r="A265" s="462"/>
      <c r="B265" s="479">
        <v>717</v>
      </c>
      <c r="C265" s="464" t="s">
        <v>9202</v>
      </c>
      <c r="D265" s="465"/>
      <c r="E265" s="474" t="s">
        <v>456</v>
      </c>
      <c r="F265" s="474" t="s">
        <v>646</v>
      </c>
      <c r="G265" s="474" t="s">
        <v>647</v>
      </c>
      <c r="H265" s="476" t="s">
        <v>13603</v>
      </c>
      <c r="I265" s="468" t="str">
        <f t="shared" si="5"/>
        <v>фото1</v>
      </c>
      <c r="J265" s="469"/>
      <c r="K265" s="482" t="s">
        <v>457</v>
      </c>
      <c r="L265" s="471">
        <v>2</v>
      </c>
      <c r="M265" s="472">
        <v>156.30000000000001</v>
      </c>
      <c r="N265" s="134"/>
      <c r="O265" s="34"/>
    </row>
    <row r="266" spans="1:15" x14ac:dyDescent="0.25">
      <c r="A266" s="462"/>
      <c r="B266" s="479">
        <v>718</v>
      </c>
      <c r="C266" s="464" t="s">
        <v>9203</v>
      </c>
      <c r="D266" s="465"/>
      <c r="E266" s="474" t="s">
        <v>456</v>
      </c>
      <c r="F266" s="474" t="s">
        <v>648</v>
      </c>
      <c r="G266" s="474" t="s">
        <v>649</v>
      </c>
      <c r="H266" s="476" t="s">
        <v>13604</v>
      </c>
      <c r="I266" s="468" t="str">
        <f t="shared" si="5"/>
        <v>фото1</v>
      </c>
      <c r="J266" s="469"/>
      <c r="K266" s="482" t="s">
        <v>457</v>
      </c>
      <c r="L266" s="471">
        <v>2</v>
      </c>
      <c r="M266" s="472">
        <v>156.30000000000001</v>
      </c>
      <c r="N266" s="134"/>
      <c r="O266" s="34"/>
    </row>
    <row r="267" spans="1:15" ht="20.25" x14ac:dyDescent="0.25">
      <c r="A267" s="462"/>
      <c r="B267" s="496"/>
      <c r="C267" s="464"/>
      <c r="D267" s="465"/>
      <c r="E267" s="58"/>
      <c r="F267" s="58" t="s">
        <v>650</v>
      </c>
      <c r="G267" s="491"/>
      <c r="H267" s="59"/>
      <c r="I267" s="59"/>
      <c r="J267" s="59"/>
      <c r="K267" s="59"/>
      <c r="L267" s="59"/>
      <c r="M267" s="59"/>
      <c r="N267" s="59"/>
      <c r="O267" s="34"/>
    </row>
    <row r="268" spans="1:15" x14ac:dyDescent="0.25">
      <c r="A268" s="462"/>
      <c r="B268" s="497"/>
      <c r="C268" s="497"/>
      <c r="D268" s="497"/>
      <c r="E268" s="493"/>
      <c r="F268" s="493" t="s">
        <v>13605</v>
      </c>
      <c r="G268" s="494"/>
      <c r="H268" s="495"/>
      <c r="I268" s="495"/>
      <c r="J268" s="495"/>
      <c r="K268" s="495"/>
      <c r="L268" s="495"/>
      <c r="M268" s="495"/>
      <c r="N268" s="495"/>
      <c r="O268" s="34"/>
    </row>
    <row r="269" spans="1:15" s="29" customFormat="1" ht="38.25" x14ac:dyDescent="0.25">
      <c r="A269" s="462"/>
      <c r="B269" s="463">
        <v>4069</v>
      </c>
      <c r="C269" s="464" t="s">
        <v>9204</v>
      </c>
      <c r="D269" s="465"/>
      <c r="E269" s="475" t="s">
        <v>650</v>
      </c>
      <c r="F269" s="484" t="s">
        <v>651</v>
      </c>
      <c r="G269" s="484" t="s">
        <v>4143</v>
      </c>
      <c r="H269" s="476" t="s">
        <v>13606</v>
      </c>
      <c r="I269" s="468" t="str">
        <f t="shared" ref="I269:I288" si="6">HYPERLINK("http://www.gardenbulbs.ru/images/vesna_CL/thumbnails/"&amp;C269&amp;".jpg","фото1")</f>
        <v>фото1</v>
      </c>
      <c r="J269" s="469"/>
      <c r="K269" s="482" t="s">
        <v>24</v>
      </c>
      <c r="L269" s="471">
        <v>2</v>
      </c>
      <c r="M269" s="472">
        <v>159.5</v>
      </c>
      <c r="N269" s="134"/>
      <c r="O269" s="34"/>
    </row>
    <row r="270" spans="1:15" s="28" customFormat="1" ht="25.5" x14ac:dyDescent="0.25">
      <c r="A270" s="462"/>
      <c r="B270" s="479">
        <v>2206</v>
      </c>
      <c r="C270" s="464" t="s">
        <v>9205</v>
      </c>
      <c r="D270" s="465"/>
      <c r="E270" s="475" t="s">
        <v>650</v>
      </c>
      <c r="F270" s="484" t="s">
        <v>652</v>
      </c>
      <c r="G270" s="481" t="s">
        <v>4144</v>
      </c>
      <c r="H270" s="136" t="s">
        <v>13607</v>
      </c>
      <c r="I270" s="468" t="str">
        <f t="shared" si="6"/>
        <v>фото1</v>
      </c>
      <c r="J270" s="469"/>
      <c r="K270" s="482" t="s">
        <v>24</v>
      </c>
      <c r="L270" s="471">
        <v>2</v>
      </c>
      <c r="M270" s="472">
        <v>159.5</v>
      </c>
      <c r="N270" s="134"/>
      <c r="O270" s="34"/>
    </row>
    <row r="271" spans="1:15" ht="25.5" x14ac:dyDescent="0.25">
      <c r="A271" s="462"/>
      <c r="B271" s="479">
        <v>4070</v>
      </c>
      <c r="C271" s="464" t="s">
        <v>9206</v>
      </c>
      <c r="D271" s="465"/>
      <c r="E271" s="475" t="s">
        <v>650</v>
      </c>
      <c r="F271" s="484" t="s">
        <v>653</v>
      </c>
      <c r="G271" s="484" t="s">
        <v>4145</v>
      </c>
      <c r="H271" s="476" t="s">
        <v>13608</v>
      </c>
      <c r="I271" s="468" t="str">
        <f t="shared" si="6"/>
        <v>фото1</v>
      </c>
      <c r="J271" s="469"/>
      <c r="K271" s="482" t="s">
        <v>24</v>
      </c>
      <c r="L271" s="471">
        <v>2</v>
      </c>
      <c r="M271" s="472">
        <v>159.5</v>
      </c>
      <c r="N271" s="134"/>
      <c r="O271" s="34"/>
    </row>
    <row r="272" spans="1:15" ht="102" x14ac:dyDescent="0.25">
      <c r="A272" s="462"/>
      <c r="B272" s="479" t="s">
        <v>13609</v>
      </c>
      <c r="C272" s="464" t="s">
        <v>13610</v>
      </c>
      <c r="D272" s="465"/>
      <c r="E272" s="480" t="s">
        <v>650</v>
      </c>
      <c r="F272" s="578" t="s">
        <v>13611</v>
      </c>
      <c r="G272" s="578" t="s">
        <v>13612</v>
      </c>
      <c r="H272" s="137" t="s">
        <v>13613</v>
      </c>
      <c r="I272" s="583" t="str">
        <f t="shared" si="6"/>
        <v>фото1</v>
      </c>
      <c r="J272" s="584"/>
      <c r="K272" s="482" t="s">
        <v>24</v>
      </c>
      <c r="L272" s="471">
        <v>2</v>
      </c>
      <c r="M272" s="472">
        <v>159.5</v>
      </c>
      <c r="N272" s="134"/>
      <c r="O272" s="34"/>
    </row>
    <row r="273" spans="1:15" ht="38.25" x14ac:dyDescent="0.25">
      <c r="A273" s="462"/>
      <c r="B273" s="479" t="s">
        <v>13614</v>
      </c>
      <c r="C273" s="464" t="s">
        <v>13615</v>
      </c>
      <c r="D273" s="465"/>
      <c r="E273" s="480" t="s">
        <v>650</v>
      </c>
      <c r="F273" s="578" t="s">
        <v>13616</v>
      </c>
      <c r="G273" s="578" t="s">
        <v>13617</v>
      </c>
      <c r="H273" s="137" t="s">
        <v>13618</v>
      </c>
      <c r="I273" s="583" t="str">
        <f t="shared" si="6"/>
        <v>фото1</v>
      </c>
      <c r="J273" s="584"/>
      <c r="K273" s="482" t="s">
        <v>24</v>
      </c>
      <c r="L273" s="471">
        <v>2</v>
      </c>
      <c r="M273" s="472">
        <v>159.5</v>
      </c>
      <c r="N273" s="134"/>
      <c r="O273" s="34"/>
    </row>
    <row r="274" spans="1:15" ht="51" x14ac:dyDescent="0.25">
      <c r="A274" s="462"/>
      <c r="B274" s="479" t="s">
        <v>13619</v>
      </c>
      <c r="C274" s="464" t="s">
        <v>13620</v>
      </c>
      <c r="D274" s="465"/>
      <c r="E274" s="480" t="s">
        <v>650</v>
      </c>
      <c r="F274" s="578" t="s">
        <v>13621</v>
      </c>
      <c r="G274" s="578" t="s">
        <v>13622</v>
      </c>
      <c r="H274" s="137" t="s">
        <v>13623</v>
      </c>
      <c r="I274" s="583" t="str">
        <f t="shared" si="6"/>
        <v>фото1</v>
      </c>
      <c r="J274" s="584"/>
      <c r="K274" s="482" t="s">
        <v>24</v>
      </c>
      <c r="L274" s="471">
        <v>2</v>
      </c>
      <c r="M274" s="472">
        <v>159.5</v>
      </c>
      <c r="N274" s="134"/>
      <c r="O274" s="34"/>
    </row>
    <row r="275" spans="1:15" ht="38.25" x14ac:dyDescent="0.25">
      <c r="A275" s="462"/>
      <c r="B275" s="479" t="s">
        <v>13624</v>
      </c>
      <c r="C275" s="464" t="s">
        <v>13625</v>
      </c>
      <c r="D275" s="465"/>
      <c r="E275" s="480" t="s">
        <v>650</v>
      </c>
      <c r="F275" s="578" t="s">
        <v>13626</v>
      </c>
      <c r="G275" s="578" t="s">
        <v>13627</v>
      </c>
      <c r="H275" s="137" t="s">
        <v>13628</v>
      </c>
      <c r="I275" s="583" t="str">
        <f t="shared" si="6"/>
        <v>фото1</v>
      </c>
      <c r="J275" s="584"/>
      <c r="K275" s="482" t="s">
        <v>24</v>
      </c>
      <c r="L275" s="471">
        <v>2</v>
      </c>
      <c r="M275" s="472">
        <v>159.5</v>
      </c>
      <c r="N275" s="134"/>
      <c r="O275" s="34"/>
    </row>
    <row r="276" spans="1:15" ht="38.25" x14ac:dyDescent="0.25">
      <c r="A276" s="462"/>
      <c r="B276" s="479" t="s">
        <v>13629</v>
      </c>
      <c r="C276" s="464" t="s">
        <v>13630</v>
      </c>
      <c r="D276" s="465"/>
      <c r="E276" s="480" t="s">
        <v>650</v>
      </c>
      <c r="F276" s="578" t="s">
        <v>13631</v>
      </c>
      <c r="G276" s="578" t="s">
        <v>13632</v>
      </c>
      <c r="H276" s="137" t="s">
        <v>13633</v>
      </c>
      <c r="I276" s="583" t="str">
        <f t="shared" si="6"/>
        <v>фото1</v>
      </c>
      <c r="J276" s="584"/>
      <c r="K276" s="482" t="s">
        <v>24</v>
      </c>
      <c r="L276" s="471">
        <v>2</v>
      </c>
      <c r="M276" s="472">
        <v>159.5</v>
      </c>
      <c r="N276" s="134"/>
      <c r="O276" s="34"/>
    </row>
    <row r="277" spans="1:15" ht="38.25" x14ac:dyDescent="0.25">
      <c r="A277" s="462"/>
      <c r="B277" s="479" t="s">
        <v>13634</v>
      </c>
      <c r="C277" s="464" t="s">
        <v>13635</v>
      </c>
      <c r="D277" s="465"/>
      <c r="E277" s="480" t="s">
        <v>650</v>
      </c>
      <c r="F277" s="578" t="s">
        <v>13636</v>
      </c>
      <c r="G277" s="578" t="s">
        <v>13637</v>
      </c>
      <c r="H277" s="137" t="s">
        <v>13638</v>
      </c>
      <c r="I277" s="583" t="str">
        <f t="shared" si="6"/>
        <v>фото1</v>
      </c>
      <c r="J277" s="584"/>
      <c r="K277" s="482" t="s">
        <v>24</v>
      </c>
      <c r="L277" s="471">
        <v>2</v>
      </c>
      <c r="M277" s="472">
        <v>159.5</v>
      </c>
      <c r="N277" s="134"/>
      <c r="O277" s="34"/>
    </row>
    <row r="278" spans="1:15" ht="51" x14ac:dyDescent="0.25">
      <c r="A278" s="462"/>
      <c r="B278" s="479" t="s">
        <v>13639</v>
      </c>
      <c r="C278" s="464" t="s">
        <v>13640</v>
      </c>
      <c r="D278" s="465"/>
      <c r="E278" s="480" t="s">
        <v>650</v>
      </c>
      <c r="F278" s="578" t="s">
        <v>13641</v>
      </c>
      <c r="G278" s="578" t="s">
        <v>13642</v>
      </c>
      <c r="H278" s="137" t="s">
        <v>13643</v>
      </c>
      <c r="I278" s="583" t="str">
        <f t="shared" si="6"/>
        <v>фото1</v>
      </c>
      <c r="J278" s="584"/>
      <c r="K278" s="482" t="s">
        <v>24</v>
      </c>
      <c r="L278" s="471">
        <v>2</v>
      </c>
      <c r="M278" s="472">
        <v>159.5</v>
      </c>
      <c r="N278" s="134"/>
      <c r="O278" s="34"/>
    </row>
    <row r="279" spans="1:15" ht="25.5" x14ac:dyDescent="0.25">
      <c r="A279" s="462"/>
      <c r="B279" s="479" t="s">
        <v>13644</v>
      </c>
      <c r="C279" s="464" t="s">
        <v>13645</v>
      </c>
      <c r="D279" s="465"/>
      <c r="E279" s="480" t="s">
        <v>650</v>
      </c>
      <c r="F279" s="578" t="s">
        <v>13646</v>
      </c>
      <c r="G279" s="578" t="s">
        <v>13647</v>
      </c>
      <c r="H279" s="137" t="s">
        <v>13648</v>
      </c>
      <c r="I279" s="583" t="str">
        <f t="shared" si="6"/>
        <v>фото1</v>
      </c>
      <c r="J279" s="584"/>
      <c r="K279" s="482" t="s">
        <v>24</v>
      </c>
      <c r="L279" s="471">
        <v>2</v>
      </c>
      <c r="M279" s="472">
        <v>159.5</v>
      </c>
      <c r="N279" s="134"/>
      <c r="O279" s="34"/>
    </row>
    <row r="280" spans="1:15" ht="38.25" x14ac:dyDescent="0.25">
      <c r="A280" s="462"/>
      <c r="B280" s="479">
        <v>2188</v>
      </c>
      <c r="C280" s="464" t="s">
        <v>9207</v>
      </c>
      <c r="D280" s="465"/>
      <c r="E280" s="475" t="s">
        <v>650</v>
      </c>
      <c r="F280" s="484" t="s">
        <v>654</v>
      </c>
      <c r="G280" s="481" t="s">
        <v>4146</v>
      </c>
      <c r="H280" s="136" t="s">
        <v>655</v>
      </c>
      <c r="I280" s="468" t="str">
        <f t="shared" si="6"/>
        <v>фото1</v>
      </c>
      <c r="J280" s="469"/>
      <c r="K280" s="482" t="s">
        <v>24</v>
      </c>
      <c r="L280" s="471">
        <v>2</v>
      </c>
      <c r="M280" s="472">
        <v>159.5</v>
      </c>
      <c r="N280" s="134"/>
      <c r="O280" s="34"/>
    </row>
    <row r="281" spans="1:15" ht="51" x14ac:dyDescent="0.25">
      <c r="A281" s="462"/>
      <c r="B281" s="479">
        <v>1940</v>
      </c>
      <c r="C281" s="464" t="s">
        <v>9208</v>
      </c>
      <c r="D281" s="465" t="s">
        <v>9209</v>
      </c>
      <c r="E281" s="475" t="s">
        <v>650</v>
      </c>
      <c r="F281" s="484" t="s">
        <v>4147</v>
      </c>
      <c r="G281" s="481" t="s">
        <v>4148</v>
      </c>
      <c r="H281" s="136" t="s">
        <v>13649</v>
      </c>
      <c r="I281" s="468" t="str">
        <f t="shared" si="6"/>
        <v>фото1</v>
      </c>
      <c r="J281" s="575" t="str">
        <f>HYPERLINK("http://www.gardenbulbs.ru/images/vesna_CL/thumbnails/"&amp;D281&amp;".jpg","фото2")</f>
        <v>фото2</v>
      </c>
      <c r="K281" s="482" t="s">
        <v>24</v>
      </c>
      <c r="L281" s="471">
        <v>2</v>
      </c>
      <c r="M281" s="472">
        <v>159.5</v>
      </c>
      <c r="N281" s="134"/>
      <c r="O281" s="34"/>
    </row>
    <row r="282" spans="1:15" ht="38.25" x14ac:dyDescent="0.25">
      <c r="A282" s="462"/>
      <c r="B282" s="479">
        <v>5520</v>
      </c>
      <c r="C282" s="464" t="s">
        <v>12305</v>
      </c>
      <c r="D282" s="465"/>
      <c r="E282" s="480" t="s">
        <v>650</v>
      </c>
      <c r="F282" s="480" t="s">
        <v>9210</v>
      </c>
      <c r="G282" s="480" t="s">
        <v>9211</v>
      </c>
      <c r="H282" s="133" t="s">
        <v>9212</v>
      </c>
      <c r="I282" s="468" t="str">
        <f t="shared" si="6"/>
        <v>фото1</v>
      </c>
      <c r="J282" s="469"/>
      <c r="K282" s="482" t="s">
        <v>24</v>
      </c>
      <c r="L282" s="471">
        <v>2</v>
      </c>
      <c r="M282" s="472">
        <v>159.5</v>
      </c>
      <c r="N282" s="134"/>
      <c r="O282" s="34"/>
    </row>
    <row r="283" spans="1:15" ht="25.5" x14ac:dyDescent="0.25">
      <c r="A283" s="462"/>
      <c r="B283" s="479">
        <v>323</v>
      </c>
      <c r="C283" s="464" t="s">
        <v>9213</v>
      </c>
      <c r="D283" s="465"/>
      <c r="E283" s="475" t="s">
        <v>650</v>
      </c>
      <c r="F283" s="484" t="s">
        <v>656</v>
      </c>
      <c r="G283" s="481" t="s">
        <v>4149</v>
      </c>
      <c r="H283" s="136" t="s">
        <v>13650</v>
      </c>
      <c r="I283" s="468" t="str">
        <f t="shared" si="6"/>
        <v>фото1</v>
      </c>
      <c r="J283" s="469"/>
      <c r="K283" s="482" t="s">
        <v>24</v>
      </c>
      <c r="L283" s="471">
        <v>2</v>
      </c>
      <c r="M283" s="472">
        <v>159.5</v>
      </c>
      <c r="N283" s="134"/>
      <c r="O283" s="34"/>
    </row>
    <row r="284" spans="1:15" ht="38.25" x14ac:dyDescent="0.25">
      <c r="A284" s="462"/>
      <c r="B284" s="479">
        <v>4073</v>
      </c>
      <c r="C284" s="464" t="s">
        <v>9214</v>
      </c>
      <c r="D284" s="465"/>
      <c r="E284" s="475" t="s">
        <v>650</v>
      </c>
      <c r="F284" s="484" t="s">
        <v>659</v>
      </c>
      <c r="G284" s="484" t="s">
        <v>4150</v>
      </c>
      <c r="H284" s="133" t="s">
        <v>13651</v>
      </c>
      <c r="I284" s="468" t="str">
        <f t="shared" si="6"/>
        <v>фото1</v>
      </c>
      <c r="J284" s="469"/>
      <c r="K284" s="482" t="s">
        <v>24</v>
      </c>
      <c r="L284" s="471">
        <v>2</v>
      </c>
      <c r="M284" s="472">
        <v>159.5</v>
      </c>
      <c r="N284" s="134"/>
      <c r="O284" s="34"/>
    </row>
    <row r="285" spans="1:15" ht="38.25" x14ac:dyDescent="0.25">
      <c r="A285" s="462"/>
      <c r="B285" s="479">
        <v>4074</v>
      </c>
      <c r="C285" s="464" t="s">
        <v>9215</v>
      </c>
      <c r="D285" s="465"/>
      <c r="E285" s="475" t="s">
        <v>650</v>
      </c>
      <c r="F285" s="484" t="s">
        <v>661</v>
      </c>
      <c r="G285" s="484" t="s">
        <v>4151</v>
      </c>
      <c r="H285" s="133" t="s">
        <v>13652</v>
      </c>
      <c r="I285" s="468" t="str">
        <f t="shared" si="6"/>
        <v>фото1</v>
      </c>
      <c r="J285" s="469"/>
      <c r="K285" s="482" t="s">
        <v>24</v>
      </c>
      <c r="L285" s="471">
        <v>2</v>
      </c>
      <c r="M285" s="472">
        <v>159.5</v>
      </c>
      <c r="N285" s="134"/>
      <c r="O285" s="34"/>
    </row>
    <row r="286" spans="1:15" ht="38.25" x14ac:dyDescent="0.25">
      <c r="A286" s="462"/>
      <c r="B286" s="479">
        <v>4076</v>
      </c>
      <c r="C286" s="464" t="s">
        <v>9216</v>
      </c>
      <c r="D286" s="465"/>
      <c r="E286" s="475" t="s">
        <v>650</v>
      </c>
      <c r="F286" s="475" t="s">
        <v>664</v>
      </c>
      <c r="G286" s="475" t="s">
        <v>4152</v>
      </c>
      <c r="H286" s="476" t="s">
        <v>13653</v>
      </c>
      <c r="I286" s="468" t="str">
        <f t="shared" si="6"/>
        <v>фото1</v>
      </c>
      <c r="J286" s="469"/>
      <c r="K286" s="482" t="s">
        <v>24</v>
      </c>
      <c r="L286" s="471">
        <v>2</v>
      </c>
      <c r="M286" s="472">
        <v>159.5</v>
      </c>
      <c r="N286" s="134"/>
      <c r="O286" s="34"/>
    </row>
    <row r="287" spans="1:15" ht="38.25" x14ac:dyDescent="0.25">
      <c r="A287" s="462"/>
      <c r="B287" s="479">
        <v>5521</v>
      </c>
      <c r="C287" s="464" t="s">
        <v>12306</v>
      </c>
      <c r="D287" s="465"/>
      <c r="E287" s="480" t="s">
        <v>650</v>
      </c>
      <c r="F287" s="480" t="s">
        <v>9217</v>
      </c>
      <c r="G287" s="480" t="s">
        <v>9218</v>
      </c>
      <c r="H287" s="133" t="s">
        <v>9219</v>
      </c>
      <c r="I287" s="468" t="str">
        <f t="shared" si="6"/>
        <v>фото1</v>
      </c>
      <c r="J287" s="469"/>
      <c r="K287" s="482" t="s">
        <v>24</v>
      </c>
      <c r="L287" s="471">
        <v>2</v>
      </c>
      <c r="M287" s="472">
        <v>159.5</v>
      </c>
      <c r="N287" s="134"/>
      <c r="O287" s="34"/>
    </row>
    <row r="288" spans="1:15" s="28" customFormat="1" ht="51" x14ac:dyDescent="0.25">
      <c r="A288" s="452"/>
      <c r="B288" s="479">
        <v>2189</v>
      </c>
      <c r="C288" s="464" t="s">
        <v>9220</v>
      </c>
      <c r="D288" s="465"/>
      <c r="E288" s="475" t="s">
        <v>650</v>
      </c>
      <c r="F288" s="475" t="s">
        <v>665</v>
      </c>
      <c r="G288" s="481" t="s">
        <v>4153</v>
      </c>
      <c r="H288" s="136" t="s">
        <v>13654</v>
      </c>
      <c r="I288" s="468" t="str">
        <f t="shared" si="6"/>
        <v>фото1</v>
      </c>
      <c r="J288" s="469"/>
      <c r="K288" s="482" t="s">
        <v>24</v>
      </c>
      <c r="L288" s="471">
        <v>2</v>
      </c>
      <c r="M288" s="472">
        <v>159.5</v>
      </c>
      <c r="N288" s="134"/>
      <c r="O288" s="34"/>
    </row>
    <row r="289" spans="1:15" s="28" customFormat="1" ht="20.25" x14ac:dyDescent="0.25">
      <c r="A289" s="452"/>
      <c r="B289" s="496"/>
      <c r="C289" s="498"/>
      <c r="D289" s="499"/>
      <c r="E289" s="58"/>
      <c r="F289" s="58" t="s">
        <v>4154</v>
      </c>
      <c r="G289" s="491"/>
      <c r="H289" s="59"/>
      <c r="I289" s="59"/>
      <c r="J289" s="59"/>
      <c r="K289" s="59"/>
      <c r="L289" s="59"/>
      <c r="M289" s="59"/>
      <c r="N289" s="59"/>
      <c r="O289" s="34"/>
    </row>
    <row r="290" spans="1:15" x14ac:dyDescent="0.25">
      <c r="A290" s="462"/>
      <c r="B290" s="497"/>
      <c r="C290" s="497"/>
      <c r="D290" s="497"/>
      <c r="E290" s="493"/>
      <c r="F290" s="493" t="s">
        <v>13655</v>
      </c>
      <c r="G290" s="494"/>
      <c r="H290" s="495"/>
      <c r="I290" s="495"/>
      <c r="J290" s="495"/>
      <c r="K290" s="495"/>
      <c r="L290" s="495"/>
      <c r="M290" s="495"/>
      <c r="N290" s="495"/>
      <c r="O290" s="34"/>
    </row>
    <row r="291" spans="1:15" ht="38.25" x14ac:dyDescent="0.25">
      <c r="A291" s="462"/>
      <c r="B291" s="463">
        <v>5522</v>
      </c>
      <c r="C291" s="464" t="s">
        <v>13656</v>
      </c>
      <c r="D291" s="465"/>
      <c r="E291" s="480" t="s">
        <v>666</v>
      </c>
      <c r="F291" s="578" t="s">
        <v>13657</v>
      </c>
      <c r="G291" s="578" t="s">
        <v>13658</v>
      </c>
      <c r="H291" s="133" t="s">
        <v>13659</v>
      </c>
      <c r="I291" s="583" t="str">
        <f t="shared" ref="I291:I348" si="7">HYPERLINK("http://www.gardenbulbs.ru/images/vesna_CL/thumbnails/"&amp;C291&amp;".jpg","фото1")</f>
        <v>фото1</v>
      </c>
      <c r="J291" s="584"/>
      <c r="K291" s="482" t="s">
        <v>24</v>
      </c>
      <c r="L291" s="471">
        <v>1</v>
      </c>
      <c r="M291" s="472">
        <v>235.3</v>
      </c>
      <c r="N291" s="134"/>
      <c r="O291" s="34"/>
    </row>
    <row r="292" spans="1:15" s="29" customFormat="1" ht="25.5" x14ac:dyDescent="0.25">
      <c r="A292" s="462"/>
      <c r="B292" s="479">
        <v>1928</v>
      </c>
      <c r="C292" s="464" t="s">
        <v>9221</v>
      </c>
      <c r="D292" s="465"/>
      <c r="E292" s="474" t="s">
        <v>666</v>
      </c>
      <c r="F292" s="474" t="s">
        <v>667</v>
      </c>
      <c r="G292" s="474" t="s">
        <v>668</v>
      </c>
      <c r="H292" s="476" t="s">
        <v>669</v>
      </c>
      <c r="I292" s="468" t="str">
        <f t="shared" si="7"/>
        <v>фото1</v>
      </c>
      <c r="J292" s="469"/>
      <c r="K292" s="482" t="s">
        <v>24</v>
      </c>
      <c r="L292" s="471">
        <v>1</v>
      </c>
      <c r="M292" s="472">
        <v>153.19999999999999</v>
      </c>
      <c r="N292" s="134"/>
      <c r="O292" s="34"/>
    </row>
    <row r="293" spans="1:15" s="28" customFormat="1" ht="25.5" x14ac:dyDescent="0.25">
      <c r="A293" s="462"/>
      <c r="B293" s="479">
        <v>5524</v>
      </c>
      <c r="C293" s="464" t="s">
        <v>12307</v>
      </c>
      <c r="D293" s="465"/>
      <c r="E293" s="480" t="s">
        <v>666</v>
      </c>
      <c r="F293" s="480" t="s">
        <v>9222</v>
      </c>
      <c r="G293" s="480" t="s">
        <v>9223</v>
      </c>
      <c r="H293" s="133" t="s">
        <v>9224</v>
      </c>
      <c r="I293" s="468" t="str">
        <f t="shared" si="7"/>
        <v>фото1</v>
      </c>
      <c r="J293" s="469"/>
      <c r="K293" s="482" t="s">
        <v>24</v>
      </c>
      <c r="L293" s="471">
        <v>1</v>
      </c>
      <c r="M293" s="472">
        <v>235.3</v>
      </c>
      <c r="N293" s="134"/>
      <c r="O293" s="34"/>
    </row>
    <row r="294" spans="1:15" ht="25.5" x14ac:dyDescent="0.25">
      <c r="A294" s="462"/>
      <c r="B294" s="479">
        <v>1930</v>
      </c>
      <c r="C294" s="464" t="s">
        <v>9225</v>
      </c>
      <c r="D294" s="465"/>
      <c r="E294" s="480" t="s">
        <v>666</v>
      </c>
      <c r="F294" s="480" t="s">
        <v>672</v>
      </c>
      <c r="G294" s="480" t="s">
        <v>673</v>
      </c>
      <c r="H294" s="133" t="s">
        <v>674</v>
      </c>
      <c r="I294" s="468" t="str">
        <f t="shared" si="7"/>
        <v>фото1</v>
      </c>
      <c r="J294" s="469"/>
      <c r="K294" s="482" t="s">
        <v>24</v>
      </c>
      <c r="L294" s="471">
        <v>1</v>
      </c>
      <c r="M294" s="472">
        <v>203.7</v>
      </c>
      <c r="N294" s="134"/>
      <c r="O294" s="34"/>
    </row>
    <row r="295" spans="1:15" ht="38.25" x14ac:dyDescent="0.25">
      <c r="A295" s="462"/>
      <c r="B295" s="479">
        <v>4638</v>
      </c>
      <c r="C295" s="464" t="s">
        <v>9226</v>
      </c>
      <c r="D295" s="465"/>
      <c r="E295" s="480" t="s">
        <v>666</v>
      </c>
      <c r="F295" s="480" t="s">
        <v>675</v>
      </c>
      <c r="G295" s="481" t="s">
        <v>4155</v>
      </c>
      <c r="H295" s="133" t="s">
        <v>676</v>
      </c>
      <c r="I295" s="468" t="str">
        <f t="shared" si="7"/>
        <v>фото1</v>
      </c>
      <c r="J295" s="469"/>
      <c r="K295" s="482" t="s">
        <v>24</v>
      </c>
      <c r="L295" s="471">
        <v>1</v>
      </c>
      <c r="M295" s="472">
        <v>235.3</v>
      </c>
      <c r="N295" s="134"/>
      <c r="O295" s="34"/>
    </row>
    <row r="296" spans="1:15" ht="25.5" x14ac:dyDescent="0.25">
      <c r="A296" s="462"/>
      <c r="B296" s="479">
        <v>4639</v>
      </c>
      <c r="C296" s="464" t="s">
        <v>9227</v>
      </c>
      <c r="D296" s="465"/>
      <c r="E296" s="480" t="s">
        <v>666</v>
      </c>
      <c r="F296" s="480" t="s">
        <v>10866</v>
      </c>
      <c r="G296" s="481" t="s">
        <v>4156</v>
      </c>
      <c r="H296" s="133" t="s">
        <v>677</v>
      </c>
      <c r="I296" s="468" t="str">
        <f t="shared" si="7"/>
        <v>фото1</v>
      </c>
      <c r="J296" s="469"/>
      <c r="K296" s="482" t="s">
        <v>24</v>
      </c>
      <c r="L296" s="471">
        <v>1</v>
      </c>
      <c r="M296" s="472">
        <v>235.3</v>
      </c>
      <c r="N296" s="134"/>
      <c r="O296" s="34"/>
    </row>
    <row r="297" spans="1:15" ht="51" x14ac:dyDescent="0.25">
      <c r="A297" s="462"/>
      <c r="B297" s="479">
        <v>4077</v>
      </c>
      <c r="C297" s="464" t="s">
        <v>9228</v>
      </c>
      <c r="D297" s="465" t="s">
        <v>10867</v>
      </c>
      <c r="E297" s="480" t="s">
        <v>666</v>
      </c>
      <c r="F297" s="484" t="s">
        <v>678</v>
      </c>
      <c r="G297" s="484" t="s">
        <v>679</v>
      </c>
      <c r="H297" s="133" t="s">
        <v>10868</v>
      </c>
      <c r="I297" s="468" t="str">
        <f t="shared" si="7"/>
        <v>фото1</v>
      </c>
      <c r="J297" s="575" t="str">
        <f t="shared" ref="J297:J298" si="8">HYPERLINK("http://www.gardenbulbs.ru/images/vesna_CL/thumbnails/"&amp;D297&amp;".jpg","фото2")</f>
        <v>фото2</v>
      </c>
      <c r="K297" s="482" t="s">
        <v>24</v>
      </c>
      <c r="L297" s="471">
        <v>1</v>
      </c>
      <c r="M297" s="472">
        <v>241.6</v>
      </c>
      <c r="N297" s="134"/>
      <c r="O297" s="34"/>
    </row>
    <row r="298" spans="1:15" ht="25.5" x14ac:dyDescent="0.25">
      <c r="A298" s="462"/>
      <c r="B298" s="479">
        <v>6891</v>
      </c>
      <c r="C298" s="464" t="s">
        <v>12308</v>
      </c>
      <c r="D298" s="465" t="s">
        <v>12309</v>
      </c>
      <c r="E298" s="480" t="s">
        <v>666</v>
      </c>
      <c r="F298" s="480" t="s">
        <v>4157</v>
      </c>
      <c r="G298" s="480" t="s">
        <v>4158</v>
      </c>
      <c r="H298" s="133" t="s">
        <v>4159</v>
      </c>
      <c r="I298" s="468" t="str">
        <f t="shared" si="7"/>
        <v>фото1</v>
      </c>
      <c r="J298" s="575" t="str">
        <f t="shared" si="8"/>
        <v>фото2</v>
      </c>
      <c r="K298" s="482" t="s">
        <v>24</v>
      </c>
      <c r="L298" s="471">
        <v>1</v>
      </c>
      <c r="M298" s="472">
        <v>235.3</v>
      </c>
      <c r="N298" s="134"/>
      <c r="O298" s="34"/>
    </row>
    <row r="299" spans="1:15" ht="25.5" x14ac:dyDescent="0.25">
      <c r="A299" s="462"/>
      <c r="B299" s="479">
        <v>1932</v>
      </c>
      <c r="C299" s="464" t="s">
        <v>9229</v>
      </c>
      <c r="D299" s="465"/>
      <c r="E299" s="474" t="s">
        <v>666</v>
      </c>
      <c r="F299" s="480" t="s">
        <v>681</v>
      </c>
      <c r="G299" s="480" t="s">
        <v>682</v>
      </c>
      <c r="H299" s="476" t="s">
        <v>683</v>
      </c>
      <c r="I299" s="468" t="str">
        <f t="shared" si="7"/>
        <v>фото1</v>
      </c>
      <c r="J299" s="469"/>
      <c r="K299" s="482" t="s">
        <v>24</v>
      </c>
      <c r="L299" s="471">
        <v>1</v>
      </c>
      <c r="M299" s="472">
        <v>153.19999999999999</v>
      </c>
      <c r="N299" s="134"/>
      <c r="O299" s="34"/>
    </row>
    <row r="300" spans="1:15" ht="25.5" x14ac:dyDescent="0.25">
      <c r="A300" s="462"/>
      <c r="B300" s="479">
        <v>106</v>
      </c>
      <c r="C300" s="464" t="s">
        <v>9230</v>
      </c>
      <c r="D300" s="465"/>
      <c r="E300" s="474" t="s">
        <v>666</v>
      </c>
      <c r="F300" s="480" t="s">
        <v>684</v>
      </c>
      <c r="G300" s="480" t="s">
        <v>685</v>
      </c>
      <c r="H300" s="476" t="s">
        <v>686</v>
      </c>
      <c r="I300" s="468" t="str">
        <f t="shared" si="7"/>
        <v>фото1</v>
      </c>
      <c r="J300" s="469"/>
      <c r="K300" s="482" t="s">
        <v>24</v>
      </c>
      <c r="L300" s="471">
        <v>1</v>
      </c>
      <c r="M300" s="472">
        <v>153.19999999999999</v>
      </c>
      <c r="N300" s="134"/>
      <c r="O300" s="34"/>
    </row>
    <row r="301" spans="1:15" x14ac:dyDescent="0.25">
      <c r="A301" s="462"/>
      <c r="B301" s="479">
        <v>585</v>
      </c>
      <c r="C301" s="464" t="s">
        <v>9231</v>
      </c>
      <c r="D301" s="465"/>
      <c r="E301" s="474" t="s">
        <v>666</v>
      </c>
      <c r="F301" s="480" t="s">
        <v>687</v>
      </c>
      <c r="G301" s="480" t="s">
        <v>688</v>
      </c>
      <c r="H301" s="476" t="s">
        <v>689</v>
      </c>
      <c r="I301" s="468" t="str">
        <f t="shared" si="7"/>
        <v>фото1</v>
      </c>
      <c r="J301" s="469"/>
      <c r="K301" s="482" t="s">
        <v>24</v>
      </c>
      <c r="L301" s="471">
        <v>1</v>
      </c>
      <c r="M301" s="472">
        <v>235.3</v>
      </c>
      <c r="N301" s="134"/>
      <c r="O301" s="34"/>
    </row>
    <row r="302" spans="1:15" ht="25.5" x14ac:dyDescent="0.25">
      <c r="A302" s="462"/>
      <c r="B302" s="479">
        <v>1933</v>
      </c>
      <c r="C302" s="464" t="s">
        <v>9232</v>
      </c>
      <c r="D302" s="465"/>
      <c r="E302" s="474" t="s">
        <v>666</v>
      </c>
      <c r="F302" s="480" t="s">
        <v>690</v>
      </c>
      <c r="G302" s="480" t="s">
        <v>691</v>
      </c>
      <c r="H302" s="133" t="s">
        <v>692</v>
      </c>
      <c r="I302" s="468" t="str">
        <f t="shared" si="7"/>
        <v>фото1</v>
      </c>
      <c r="J302" s="469"/>
      <c r="K302" s="482" t="s">
        <v>24</v>
      </c>
      <c r="L302" s="471">
        <v>1</v>
      </c>
      <c r="M302" s="472">
        <v>164.2</v>
      </c>
      <c r="N302" s="134"/>
      <c r="O302" s="34"/>
    </row>
    <row r="303" spans="1:15" ht="25.5" x14ac:dyDescent="0.25">
      <c r="A303" s="462"/>
      <c r="B303" s="479">
        <v>4640</v>
      </c>
      <c r="C303" s="464" t="s">
        <v>9233</v>
      </c>
      <c r="D303" s="465"/>
      <c r="E303" s="480" t="s">
        <v>666</v>
      </c>
      <c r="F303" s="480" t="s">
        <v>693</v>
      </c>
      <c r="G303" s="481" t="s">
        <v>4160</v>
      </c>
      <c r="H303" s="133" t="s">
        <v>4161</v>
      </c>
      <c r="I303" s="468" t="str">
        <f t="shared" si="7"/>
        <v>фото1</v>
      </c>
      <c r="J303" s="469"/>
      <c r="K303" s="482" t="s">
        <v>24</v>
      </c>
      <c r="L303" s="471">
        <v>1</v>
      </c>
      <c r="M303" s="472">
        <v>235.3</v>
      </c>
      <c r="N303" s="134"/>
      <c r="O303" s="34"/>
    </row>
    <row r="304" spans="1:15" x14ac:dyDescent="0.25">
      <c r="A304" s="462"/>
      <c r="B304" s="479">
        <v>1934</v>
      </c>
      <c r="C304" s="464" t="s">
        <v>9234</v>
      </c>
      <c r="D304" s="465" t="s">
        <v>9235</v>
      </c>
      <c r="E304" s="474" t="s">
        <v>666</v>
      </c>
      <c r="F304" s="480" t="s">
        <v>694</v>
      </c>
      <c r="G304" s="480" t="s">
        <v>695</v>
      </c>
      <c r="H304" s="133" t="s">
        <v>696</v>
      </c>
      <c r="I304" s="468" t="str">
        <f t="shared" si="7"/>
        <v>фото1</v>
      </c>
      <c r="J304" s="575" t="str">
        <f>HYPERLINK("http://www.gardenbulbs.ru/images/vesna_CL/thumbnails/"&amp;D304&amp;".jpg","фото2")</f>
        <v>фото2</v>
      </c>
      <c r="K304" s="482" t="s">
        <v>24</v>
      </c>
      <c r="L304" s="471">
        <v>1</v>
      </c>
      <c r="M304" s="472">
        <v>156.30000000000001</v>
      </c>
      <c r="N304" s="134"/>
      <c r="O304" s="34"/>
    </row>
    <row r="305" spans="1:15" ht="76.5" x14ac:dyDescent="0.25">
      <c r="A305" s="462"/>
      <c r="B305" s="479">
        <v>4641</v>
      </c>
      <c r="C305" s="464" t="s">
        <v>9236</v>
      </c>
      <c r="D305" s="465"/>
      <c r="E305" s="480" t="s">
        <v>666</v>
      </c>
      <c r="F305" s="480" t="s">
        <v>697</v>
      </c>
      <c r="G305" s="481" t="s">
        <v>698</v>
      </c>
      <c r="H305" s="500" t="s">
        <v>699</v>
      </c>
      <c r="I305" s="468" t="str">
        <f t="shared" si="7"/>
        <v>фото1</v>
      </c>
      <c r="J305" s="469"/>
      <c r="K305" s="482" t="s">
        <v>24</v>
      </c>
      <c r="L305" s="471">
        <v>1</v>
      </c>
      <c r="M305" s="472">
        <v>260.60000000000002</v>
      </c>
      <c r="N305" s="134"/>
      <c r="O305" s="34"/>
    </row>
    <row r="306" spans="1:15" x14ac:dyDescent="0.25">
      <c r="A306" s="462"/>
      <c r="B306" s="479">
        <v>1935</v>
      </c>
      <c r="C306" s="464" t="s">
        <v>9237</v>
      </c>
      <c r="D306" s="465"/>
      <c r="E306" s="474" t="s">
        <v>666</v>
      </c>
      <c r="F306" s="480" t="s">
        <v>700</v>
      </c>
      <c r="G306" s="480" t="s">
        <v>701</v>
      </c>
      <c r="H306" s="133" t="s">
        <v>702</v>
      </c>
      <c r="I306" s="468" t="str">
        <f t="shared" si="7"/>
        <v>фото1</v>
      </c>
      <c r="J306" s="469"/>
      <c r="K306" s="482" t="s">
        <v>24</v>
      </c>
      <c r="L306" s="471">
        <v>1</v>
      </c>
      <c r="M306" s="472">
        <v>235.3</v>
      </c>
      <c r="N306" s="134"/>
      <c r="O306" s="34"/>
    </row>
    <row r="307" spans="1:15" x14ac:dyDescent="0.25">
      <c r="A307" s="462"/>
      <c r="B307" s="479">
        <v>2200</v>
      </c>
      <c r="C307" s="464" t="s">
        <v>9238</v>
      </c>
      <c r="D307" s="465"/>
      <c r="E307" s="474" t="s">
        <v>666</v>
      </c>
      <c r="F307" s="480" t="s">
        <v>703</v>
      </c>
      <c r="G307" s="481" t="s">
        <v>704</v>
      </c>
      <c r="H307" s="476" t="s">
        <v>705</v>
      </c>
      <c r="I307" s="468" t="str">
        <f t="shared" si="7"/>
        <v>фото1</v>
      </c>
      <c r="J307" s="469"/>
      <c r="K307" s="482" t="s">
        <v>24</v>
      </c>
      <c r="L307" s="471">
        <v>1</v>
      </c>
      <c r="M307" s="472">
        <v>153.19999999999999</v>
      </c>
      <c r="N307" s="134"/>
      <c r="O307" s="34"/>
    </row>
    <row r="308" spans="1:15" ht="38.25" x14ac:dyDescent="0.25">
      <c r="A308" s="462"/>
      <c r="B308" s="479" t="s">
        <v>13660</v>
      </c>
      <c r="C308" s="464" t="s">
        <v>13661</v>
      </c>
      <c r="D308" s="465" t="s">
        <v>13662</v>
      </c>
      <c r="E308" s="480" t="s">
        <v>666</v>
      </c>
      <c r="F308" s="578" t="s">
        <v>13663</v>
      </c>
      <c r="G308" s="578" t="s">
        <v>13664</v>
      </c>
      <c r="H308" s="133" t="s">
        <v>13665</v>
      </c>
      <c r="I308" s="583" t="str">
        <f t="shared" si="7"/>
        <v>фото1</v>
      </c>
      <c r="J308" s="585" t="str">
        <f>HYPERLINK("http://www.gardenbulbs.ru/images/vesna_CL/thumbnails/"&amp;D308&amp;".jpg","фото2")</f>
        <v>фото2</v>
      </c>
      <c r="K308" s="482" t="s">
        <v>24</v>
      </c>
      <c r="L308" s="471">
        <v>2</v>
      </c>
      <c r="M308" s="472">
        <v>134.19999999999999</v>
      </c>
      <c r="N308" s="134"/>
      <c r="O308" s="34"/>
    </row>
    <row r="309" spans="1:15" ht="38.25" x14ac:dyDescent="0.25">
      <c r="A309" s="462"/>
      <c r="B309" s="479">
        <v>6890</v>
      </c>
      <c r="C309" s="464" t="s">
        <v>12310</v>
      </c>
      <c r="D309" s="465"/>
      <c r="E309" s="480" t="s">
        <v>666</v>
      </c>
      <c r="F309" s="480" t="s">
        <v>4162</v>
      </c>
      <c r="G309" s="481" t="s">
        <v>4163</v>
      </c>
      <c r="H309" s="133" t="s">
        <v>4164</v>
      </c>
      <c r="I309" s="468" t="str">
        <f t="shared" si="7"/>
        <v>фото1</v>
      </c>
      <c r="J309" s="469"/>
      <c r="K309" s="482" t="s">
        <v>24</v>
      </c>
      <c r="L309" s="471">
        <v>1</v>
      </c>
      <c r="M309" s="472">
        <v>219.5</v>
      </c>
      <c r="N309" s="134"/>
      <c r="O309" s="34"/>
    </row>
    <row r="310" spans="1:15" x14ac:dyDescent="0.25">
      <c r="A310" s="462"/>
      <c r="B310" s="479">
        <v>6894</v>
      </c>
      <c r="C310" s="464" t="s">
        <v>12311</v>
      </c>
      <c r="D310" s="465" t="s">
        <v>12312</v>
      </c>
      <c r="E310" s="480" t="s">
        <v>666</v>
      </c>
      <c r="F310" s="480" t="s">
        <v>4165</v>
      </c>
      <c r="G310" s="480" t="s">
        <v>4166</v>
      </c>
      <c r="H310" s="133" t="s">
        <v>4167</v>
      </c>
      <c r="I310" s="468" t="str">
        <f t="shared" si="7"/>
        <v>фото1</v>
      </c>
      <c r="J310" s="575" t="str">
        <f t="shared" ref="J310:J311" si="9">HYPERLINK("http://www.gardenbulbs.ru/images/vesna_CL/thumbnails/"&amp;D310&amp;".jpg","фото2")</f>
        <v>фото2</v>
      </c>
      <c r="K310" s="482" t="s">
        <v>24</v>
      </c>
      <c r="L310" s="471">
        <v>1</v>
      </c>
      <c r="M310" s="472">
        <v>235.3</v>
      </c>
      <c r="N310" s="134"/>
      <c r="O310" s="34"/>
    </row>
    <row r="311" spans="1:15" ht="51" x14ac:dyDescent="0.25">
      <c r="A311" s="462"/>
      <c r="B311" s="479" t="s">
        <v>13666</v>
      </c>
      <c r="C311" s="464" t="s">
        <v>13667</v>
      </c>
      <c r="D311" s="465" t="s">
        <v>13668</v>
      </c>
      <c r="E311" s="480" t="s">
        <v>666</v>
      </c>
      <c r="F311" s="578" t="s">
        <v>13669</v>
      </c>
      <c r="G311" s="578" t="s">
        <v>13670</v>
      </c>
      <c r="H311" s="133" t="s">
        <v>13671</v>
      </c>
      <c r="I311" s="583" t="str">
        <f t="shared" si="7"/>
        <v>фото1</v>
      </c>
      <c r="J311" s="585" t="str">
        <f t="shared" si="9"/>
        <v>фото2</v>
      </c>
      <c r="K311" s="482" t="s">
        <v>24</v>
      </c>
      <c r="L311" s="471">
        <v>1</v>
      </c>
      <c r="M311" s="472">
        <v>235.3</v>
      </c>
      <c r="N311" s="134"/>
      <c r="O311" s="34"/>
    </row>
    <row r="312" spans="1:15" s="29" customFormat="1" ht="51" x14ac:dyDescent="0.25">
      <c r="A312" s="462"/>
      <c r="B312" s="479">
        <v>4643</v>
      </c>
      <c r="C312" s="464" t="s">
        <v>9239</v>
      </c>
      <c r="D312" s="465"/>
      <c r="E312" s="480" t="s">
        <v>666</v>
      </c>
      <c r="F312" s="480" t="s">
        <v>707</v>
      </c>
      <c r="G312" s="481" t="s">
        <v>4168</v>
      </c>
      <c r="H312" s="133" t="s">
        <v>708</v>
      </c>
      <c r="I312" s="468" t="str">
        <f t="shared" si="7"/>
        <v>фото1</v>
      </c>
      <c r="J312" s="469"/>
      <c r="K312" s="482" t="s">
        <v>24</v>
      </c>
      <c r="L312" s="471">
        <v>1</v>
      </c>
      <c r="M312" s="472">
        <v>235.3</v>
      </c>
      <c r="N312" s="134"/>
      <c r="O312" s="34"/>
    </row>
    <row r="313" spans="1:15" s="28" customFormat="1" ht="25.5" x14ac:dyDescent="0.25">
      <c r="A313" s="462"/>
      <c r="B313" s="479">
        <v>2202</v>
      </c>
      <c r="C313" s="464" t="s">
        <v>12313</v>
      </c>
      <c r="D313" s="465"/>
      <c r="E313" s="480" t="s">
        <v>666</v>
      </c>
      <c r="F313" s="480" t="s">
        <v>709</v>
      </c>
      <c r="G313" s="481" t="s">
        <v>4169</v>
      </c>
      <c r="H313" s="133" t="s">
        <v>710</v>
      </c>
      <c r="I313" s="468" t="str">
        <f t="shared" si="7"/>
        <v>фото1</v>
      </c>
      <c r="J313" s="469"/>
      <c r="K313" s="482" t="s">
        <v>24</v>
      </c>
      <c r="L313" s="471">
        <v>1</v>
      </c>
      <c r="M313" s="472">
        <v>164.2</v>
      </c>
      <c r="N313" s="134"/>
      <c r="O313" s="34"/>
    </row>
    <row r="314" spans="1:15" ht="25.5" x14ac:dyDescent="0.25">
      <c r="A314" s="462"/>
      <c r="B314" s="479">
        <v>581</v>
      </c>
      <c r="C314" s="464" t="s">
        <v>9240</v>
      </c>
      <c r="D314" s="465"/>
      <c r="E314" s="480" t="s">
        <v>666</v>
      </c>
      <c r="F314" s="480" t="s">
        <v>711</v>
      </c>
      <c r="G314" s="480" t="s">
        <v>712</v>
      </c>
      <c r="H314" s="133" t="s">
        <v>713</v>
      </c>
      <c r="I314" s="468" t="str">
        <f t="shared" si="7"/>
        <v>фото1</v>
      </c>
      <c r="J314" s="469"/>
      <c r="K314" s="482" t="s">
        <v>24</v>
      </c>
      <c r="L314" s="471">
        <v>1</v>
      </c>
      <c r="M314" s="472">
        <v>282.7</v>
      </c>
      <c r="N314" s="134"/>
      <c r="O314" s="34"/>
    </row>
    <row r="315" spans="1:15" ht="25.5" x14ac:dyDescent="0.25">
      <c r="A315" s="462"/>
      <c r="B315" s="479">
        <v>104</v>
      </c>
      <c r="C315" s="464" t="s">
        <v>9241</v>
      </c>
      <c r="D315" s="465"/>
      <c r="E315" s="480" t="s">
        <v>666</v>
      </c>
      <c r="F315" s="480" t="s">
        <v>714</v>
      </c>
      <c r="G315" s="480" t="s">
        <v>715</v>
      </c>
      <c r="H315" s="476" t="s">
        <v>716</v>
      </c>
      <c r="I315" s="468" t="str">
        <f t="shared" si="7"/>
        <v>фото1</v>
      </c>
      <c r="J315" s="469"/>
      <c r="K315" s="482" t="s">
        <v>24</v>
      </c>
      <c r="L315" s="471">
        <v>1</v>
      </c>
      <c r="M315" s="472">
        <v>148.4</v>
      </c>
      <c r="N315" s="134"/>
      <c r="O315" s="34"/>
    </row>
    <row r="316" spans="1:15" ht="25.5" x14ac:dyDescent="0.25">
      <c r="A316" s="462"/>
      <c r="B316" s="479">
        <v>4079</v>
      </c>
      <c r="C316" s="464" t="s">
        <v>9242</v>
      </c>
      <c r="D316" s="465"/>
      <c r="E316" s="474" t="s">
        <v>666</v>
      </c>
      <c r="F316" s="475" t="s">
        <v>717</v>
      </c>
      <c r="G316" s="475" t="s">
        <v>718</v>
      </c>
      <c r="H316" s="476" t="s">
        <v>719</v>
      </c>
      <c r="I316" s="468" t="str">
        <f t="shared" si="7"/>
        <v>фото1</v>
      </c>
      <c r="J316" s="469"/>
      <c r="K316" s="482" t="s">
        <v>24</v>
      </c>
      <c r="L316" s="471">
        <v>1</v>
      </c>
      <c r="M316" s="472">
        <v>157.9</v>
      </c>
      <c r="N316" s="134"/>
      <c r="O316" s="34"/>
    </row>
    <row r="317" spans="1:15" ht="25.5" x14ac:dyDescent="0.25">
      <c r="A317" s="462"/>
      <c r="B317" s="479">
        <v>2184</v>
      </c>
      <c r="C317" s="464" t="s">
        <v>9243</v>
      </c>
      <c r="D317" s="465"/>
      <c r="E317" s="474" t="s">
        <v>666</v>
      </c>
      <c r="F317" s="474" t="s">
        <v>720</v>
      </c>
      <c r="G317" s="481" t="s">
        <v>721</v>
      </c>
      <c r="H317" s="476" t="s">
        <v>722</v>
      </c>
      <c r="I317" s="468" t="str">
        <f t="shared" si="7"/>
        <v>фото1</v>
      </c>
      <c r="J317" s="469"/>
      <c r="K317" s="482" t="s">
        <v>24</v>
      </c>
      <c r="L317" s="471">
        <v>1</v>
      </c>
      <c r="M317" s="472">
        <v>203.7</v>
      </c>
      <c r="N317" s="134"/>
      <c r="O317" s="34"/>
    </row>
    <row r="318" spans="1:15" x14ac:dyDescent="0.25">
      <c r="A318" s="462"/>
      <c r="B318" s="479">
        <v>1926</v>
      </c>
      <c r="C318" s="464" t="s">
        <v>9251</v>
      </c>
      <c r="D318" s="465"/>
      <c r="E318" s="474" t="s">
        <v>666</v>
      </c>
      <c r="F318" s="480" t="s">
        <v>723</v>
      </c>
      <c r="G318" s="480" t="s">
        <v>724</v>
      </c>
      <c r="H318" s="133" t="s">
        <v>726</v>
      </c>
      <c r="I318" s="468" t="str">
        <f t="shared" si="7"/>
        <v>фото1</v>
      </c>
      <c r="J318" s="469"/>
      <c r="K318" s="482" t="s">
        <v>24</v>
      </c>
      <c r="L318" s="471">
        <v>2</v>
      </c>
      <c r="M318" s="472">
        <v>124.7</v>
      </c>
      <c r="N318" s="134"/>
      <c r="O318" s="34"/>
    </row>
    <row r="319" spans="1:15" ht="25.5" x14ac:dyDescent="0.25">
      <c r="A319" s="462"/>
      <c r="B319" s="479">
        <v>583</v>
      </c>
      <c r="C319" s="464" t="s">
        <v>9244</v>
      </c>
      <c r="D319" s="465"/>
      <c r="E319" s="480" t="s">
        <v>666</v>
      </c>
      <c r="F319" s="480" t="s">
        <v>2593</v>
      </c>
      <c r="G319" s="480" t="s">
        <v>4170</v>
      </c>
      <c r="H319" s="133" t="s">
        <v>4171</v>
      </c>
      <c r="I319" s="468" t="str">
        <f t="shared" si="7"/>
        <v>фото1</v>
      </c>
      <c r="J319" s="469"/>
      <c r="K319" s="482" t="s">
        <v>24</v>
      </c>
      <c r="L319" s="471">
        <v>1</v>
      </c>
      <c r="M319" s="472">
        <v>235.3</v>
      </c>
      <c r="N319" s="134"/>
      <c r="O319" s="34"/>
    </row>
    <row r="320" spans="1:15" ht="25.5" x14ac:dyDescent="0.25">
      <c r="A320" s="462"/>
      <c r="B320" s="479">
        <v>386</v>
      </c>
      <c r="C320" s="464" t="s">
        <v>9245</v>
      </c>
      <c r="D320" s="465"/>
      <c r="E320" s="474" t="s">
        <v>666</v>
      </c>
      <c r="F320" s="480" t="s">
        <v>727</v>
      </c>
      <c r="G320" s="481" t="s">
        <v>728</v>
      </c>
      <c r="H320" s="133" t="s">
        <v>729</v>
      </c>
      <c r="I320" s="468" t="str">
        <f t="shared" si="7"/>
        <v>фото1</v>
      </c>
      <c r="J320" s="469"/>
      <c r="K320" s="482" t="s">
        <v>24</v>
      </c>
      <c r="L320" s="471">
        <v>1</v>
      </c>
      <c r="M320" s="472">
        <v>156.30000000000001</v>
      </c>
      <c r="N320" s="134"/>
      <c r="O320" s="34"/>
    </row>
    <row r="321" spans="1:15" ht="51" x14ac:dyDescent="0.25">
      <c r="A321" s="462"/>
      <c r="B321" s="479" t="s">
        <v>13672</v>
      </c>
      <c r="C321" s="464" t="s">
        <v>13673</v>
      </c>
      <c r="D321" s="465"/>
      <c r="E321" s="480" t="s">
        <v>666</v>
      </c>
      <c r="F321" s="578" t="s">
        <v>13674</v>
      </c>
      <c r="G321" s="578" t="s">
        <v>13675</v>
      </c>
      <c r="H321" s="133" t="s">
        <v>13676</v>
      </c>
      <c r="I321" s="583" t="str">
        <f t="shared" si="7"/>
        <v>фото1</v>
      </c>
      <c r="J321" s="584"/>
      <c r="K321" s="482" t="s">
        <v>24</v>
      </c>
      <c r="L321" s="471">
        <v>2</v>
      </c>
      <c r="M321" s="472">
        <v>134.19999999999999</v>
      </c>
      <c r="N321" s="134"/>
      <c r="O321" s="34"/>
    </row>
    <row r="322" spans="1:15" ht="51" x14ac:dyDescent="0.25">
      <c r="A322" s="462"/>
      <c r="B322" s="479">
        <v>6892</v>
      </c>
      <c r="C322" s="464" t="s">
        <v>12314</v>
      </c>
      <c r="D322" s="465"/>
      <c r="E322" s="480" t="s">
        <v>666</v>
      </c>
      <c r="F322" s="480" t="s">
        <v>4174</v>
      </c>
      <c r="G322" s="480" t="s">
        <v>10869</v>
      </c>
      <c r="H322" s="133" t="s">
        <v>4175</v>
      </c>
      <c r="I322" s="468" t="str">
        <f t="shared" si="7"/>
        <v>фото1</v>
      </c>
      <c r="J322" s="469"/>
      <c r="K322" s="482" t="s">
        <v>24</v>
      </c>
      <c r="L322" s="471">
        <v>1</v>
      </c>
      <c r="M322" s="472">
        <v>243.2</v>
      </c>
      <c r="N322" s="134"/>
      <c r="O322" s="34"/>
    </row>
    <row r="323" spans="1:15" ht="51" x14ac:dyDescent="0.25">
      <c r="A323" s="462"/>
      <c r="B323" s="479">
        <v>6893</v>
      </c>
      <c r="C323" s="464" t="s">
        <v>12315</v>
      </c>
      <c r="D323" s="465"/>
      <c r="E323" s="480" t="s">
        <v>666</v>
      </c>
      <c r="F323" s="480" t="s">
        <v>10870</v>
      </c>
      <c r="G323" s="480" t="s">
        <v>10871</v>
      </c>
      <c r="H323" s="133" t="s">
        <v>10872</v>
      </c>
      <c r="I323" s="468" t="str">
        <f t="shared" si="7"/>
        <v>фото1</v>
      </c>
      <c r="J323" s="469"/>
      <c r="K323" s="482" t="s">
        <v>24</v>
      </c>
      <c r="L323" s="471">
        <v>1</v>
      </c>
      <c r="M323" s="472">
        <v>243.2</v>
      </c>
      <c r="N323" s="134"/>
      <c r="O323" s="34"/>
    </row>
    <row r="324" spans="1:15" s="29" customFormat="1" ht="51" x14ac:dyDescent="0.25">
      <c r="A324" s="462"/>
      <c r="B324" s="479">
        <v>615</v>
      </c>
      <c r="C324" s="464" t="s">
        <v>12316</v>
      </c>
      <c r="D324" s="465"/>
      <c r="E324" s="480" t="s">
        <v>666</v>
      </c>
      <c r="F324" s="480" t="s">
        <v>10873</v>
      </c>
      <c r="G324" s="480" t="s">
        <v>10874</v>
      </c>
      <c r="H324" s="133" t="s">
        <v>10875</v>
      </c>
      <c r="I324" s="468" t="str">
        <f t="shared" si="7"/>
        <v>фото1</v>
      </c>
      <c r="J324" s="469"/>
      <c r="K324" s="482" t="s">
        <v>24</v>
      </c>
      <c r="L324" s="471">
        <v>1</v>
      </c>
      <c r="M324" s="472">
        <v>243.2</v>
      </c>
      <c r="N324" s="134"/>
      <c r="O324" s="34"/>
    </row>
    <row r="325" spans="1:15" s="28" customFormat="1" ht="38.25" x14ac:dyDescent="0.25">
      <c r="A325" s="462"/>
      <c r="B325" s="479">
        <v>4646</v>
      </c>
      <c r="C325" s="464" t="s">
        <v>9246</v>
      </c>
      <c r="D325" s="465"/>
      <c r="E325" s="480" t="s">
        <v>666</v>
      </c>
      <c r="F325" s="480" t="s">
        <v>730</v>
      </c>
      <c r="G325" s="481" t="s">
        <v>731</v>
      </c>
      <c r="H325" s="133" t="s">
        <v>732</v>
      </c>
      <c r="I325" s="468" t="str">
        <f t="shared" si="7"/>
        <v>фото1</v>
      </c>
      <c r="J325" s="469"/>
      <c r="K325" s="482" t="s">
        <v>24</v>
      </c>
      <c r="L325" s="471">
        <v>2</v>
      </c>
      <c r="M325" s="472">
        <v>187.9</v>
      </c>
      <c r="N325" s="134"/>
      <c r="O325" s="34"/>
    </row>
    <row r="326" spans="1:15" x14ac:dyDescent="0.25">
      <c r="A326" s="462"/>
      <c r="B326" s="479">
        <v>584</v>
      </c>
      <c r="C326" s="464" t="s">
        <v>13677</v>
      </c>
      <c r="D326" s="465"/>
      <c r="E326" s="474" t="s">
        <v>666</v>
      </c>
      <c r="F326" s="474" t="s">
        <v>734</v>
      </c>
      <c r="G326" s="474" t="s">
        <v>4172</v>
      </c>
      <c r="H326" s="476" t="s">
        <v>735</v>
      </c>
      <c r="I326" s="468" t="str">
        <f t="shared" si="7"/>
        <v>фото1</v>
      </c>
      <c r="J326" s="469"/>
      <c r="K326" s="482" t="s">
        <v>24</v>
      </c>
      <c r="L326" s="471">
        <v>1</v>
      </c>
      <c r="M326" s="472">
        <v>235.3</v>
      </c>
      <c r="N326" s="134"/>
      <c r="O326" s="34"/>
    </row>
    <row r="327" spans="1:15" x14ac:dyDescent="0.25">
      <c r="A327" s="462"/>
      <c r="B327" s="479">
        <v>1939</v>
      </c>
      <c r="C327" s="464" t="s">
        <v>10876</v>
      </c>
      <c r="D327" s="465"/>
      <c r="E327" s="474" t="s">
        <v>666</v>
      </c>
      <c r="F327" s="474" t="s">
        <v>10877</v>
      </c>
      <c r="G327" s="474" t="s">
        <v>10878</v>
      </c>
      <c r="H327" s="476" t="s">
        <v>10879</v>
      </c>
      <c r="I327" s="468" t="str">
        <f t="shared" si="7"/>
        <v>фото1</v>
      </c>
      <c r="J327" s="469"/>
      <c r="K327" s="482" t="s">
        <v>24</v>
      </c>
      <c r="L327" s="471">
        <v>1</v>
      </c>
      <c r="M327" s="472">
        <v>164.2</v>
      </c>
      <c r="N327" s="134"/>
      <c r="O327" s="34"/>
    </row>
    <row r="328" spans="1:15" ht="25.5" x14ac:dyDescent="0.25">
      <c r="A328" s="462"/>
      <c r="B328" s="479">
        <v>582</v>
      </c>
      <c r="C328" s="464" t="s">
        <v>9248</v>
      </c>
      <c r="D328" s="465"/>
      <c r="E328" s="474" t="s">
        <v>666</v>
      </c>
      <c r="F328" s="474" t="s">
        <v>736</v>
      </c>
      <c r="G328" s="474" t="s">
        <v>737</v>
      </c>
      <c r="H328" s="476" t="s">
        <v>738</v>
      </c>
      <c r="I328" s="468" t="str">
        <f t="shared" si="7"/>
        <v>фото1</v>
      </c>
      <c r="J328" s="469"/>
      <c r="K328" s="482" t="s">
        <v>24</v>
      </c>
      <c r="L328" s="471">
        <v>1</v>
      </c>
      <c r="M328" s="472">
        <v>235.3</v>
      </c>
      <c r="N328" s="134"/>
      <c r="O328" s="34"/>
    </row>
    <row r="329" spans="1:15" x14ac:dyDescent="0.25">
      <c r="A329" s="462"/>
      <c r="B329" s="479">
        <v>1941</v>
      </c>
      <c r="C329" s="464" t="s">
        <v>9249</v>
      </c>
      <c r="D329" s="465"/>
      <c r="E329" s="474" t="s">
        <v>666</v>
      </c>
      <c r="F329" s="480" t="s">
        <v>741</v>
      </c>
      <c r="G329" s="480" t="s">
        <v>742</v>
      </c>
      <c r="H329" s="476" t="s">
        <v>743</v>
      </c>
      <c r="I329" s="468" t="str">
        <f t="shared" si="7"/>
        <v>фото1</v>
      </c>
      <c r="J329" s="469"/>
      <c r="K329" s="482" t="s">
        <v>24</v>
      </c>
      <c r="L329" s="471">
        <v>1</v>
      </c>
      <c r="M329" s="472">
        <v>172.1</v>
      </c>
      <c r="N329" s="134"/>
      <c r="O329" s="34"/>
    </row>
    <row r="330" spans="1:15" s="29" customFormat="1" ht="25.5" x14ac:dyDescent="0.25">
      <c r="A330" s="462"/>
      <c r="B330" s="479">
        <v>2361</v>
      </c>
      <c r="C330" s="464" t="s">
        <v>9247</v>
      </c>
      <c r="D330" s="465"/>
      <c r="E330" s="474" t="s">
        <v>666</v>
      </c>
      <c r="F330" s="474" t="s">
        <v>744</v>
      </c>
      <c r="G330" s="474" t="s">
        <v>745</v>
      </c>
      <c r="H330" s="476" t="s">
        <v>746</v>
      </c>
      <c r="I330" s="468" t="str">
        <f t="shared" si="7"/>
        <v>фото1</v>
      </c>
      <c r="J330" s="469"/>
      <c r="K330" s="482" t="s">
        <v>24</v>
      </c>
      <c r="L330" s="471">
        <v>2</v>
      </c>
      <c r="M330" s="472">
        <v>124.7</v>
      </c>
      <c r="N330" s="134"/>
      <c r="O330" s="34"/>
    </row>
    <row r="331" spans="1:15" s="28" customFormat="1" ht="76.5" x14ac:dyDescent="0.25">
      <c r="A331" s="462"/>
      <c r="B331" s="479" t="s">
        <v>13678</v>
      </c>
      <c r="C331" s="464" t="s">
        <v>13679</v>
      </c>
      <c r="D331" s="465" t="s">
        <v>13680</v>
      </c>
      <c r="E331" s="480" t="s">
        <v>666</v>
      </c>
      <c r="F331" s="578" t="s">
        <v>13681</v>
      </c>
      <c r="G331" s="578" t="s">
        <v>10352</v>
      </c>
      <c r="H331" s="133" t="s">
        <v>13682</v>
      </c>
      <c r="I331" s="583" t="str">
        <f t="shared" si="7"/>
        <v>фото1</v>
      </c>
      <c r="J331" s="585" t="str">
        <f>HYPERLINK("http://www.gardenbulbs.ru/images/vesna_CL/thumbnails/"&amp;D331&amp;".jpg","фото2")</f>
        <v>фото2</v>
      </c>
      <c r="K331" s="482" t="s">
        <v>24</v>
      </c>
      <c r="L331" s="471">
        <v>1</v>
      </c>
      <c r="M331" s="472">
        <v>235.3</v>
      </c>
      <c r="N331" s="134"/>
      <c r="O331" s="34"/>
    </row>
    <row r="332" spans="1:15" ht="25.5" x14ac:dyDescent="0.25">
      <c r="A332" s="462"/>
      <c r="B332" s="479">
        <v>108</v>
      </c>
      <c r="C332" s="464" t="s">
        <v>9250</v>
      </c>
      <c r="D332" s="465"/>
      <c r="E332" s="474" t="s">
        <v>666</v>
      </c>
      <c r="F332" s="480" t="s">
        <v>747</v>
      </c>
      <c r="G332" s="480" t="s">
        <v>4173</v>
      </c>
      <c r="H332" s="476" t="s">
        <v>748</v>
      </c>
      <c r="I332" s="468" t="str">
        <f t="shared" si="7"/>
        <v>фото1</v>
      </c>
      <c r="J332" s="469"/>
      <c r="K332" s="482" t="s">
        <v>24</v>
      </c>
      <c r="L332" s="471">
        <v>1</v>
      </c>
      <c r="M332" s="472">
        <v>235.3</v>
      </c>
      <c r="N332" s="134"/>
      <c r="O332" s="34"/>
    </row>
    <row r="333" spans="1:15" ht="25.5" x14ac:dyDescent="0.25">
      <c r="A333" s="462"/>
      <c r="B333" s="479">
        <v>2154</v>
      </c>
      <c r="C333" s="464" t="s">
        <v>13683</v>
      </c>
      <c r="D333" s="465"/>
      <c r="E333" s="480" t="s">
        <v>666</v>
      </c>
      <c r="F333" s="480" t="s">
        <v>749</v>
      </c>
      <c r="G333" s="480" t="s">
        <v>750</v>
      </c>
      <c r="H333" s="133" t="s">
        <v>751</v>
      </c>
      <c r="I333" s="468" t="str">
        <f t="shared" si="7"/>
        <v>фото1</v>
      </c>
      <c r="J333" s="469"/>
      <c r="K333" s="482" t="s">
        <v>24</v>
      </c>
      <c r="L333" s="471">
        <v>1</v>
      </c>
      <c r="M333" s="472">
        <v>265.3</v>
      </c>
      <c r="N333" s="134"/>
      <c r="O333" s="34"/>
    </row>
    <row r="334" spans="1:15" ht="38.25" x14ac:dyDescent="0.25">
      <c r="A334" s="462"/>
      <c r="B334" s="479">
        <v>4650</v>
      </c>
      <c r="C334" s="464" t="s">
        <v>10880</v>
      </c>
      <c r="D334" s="465"/>
      <c r="E334" s="480" t="s">
        <v>666</v>
      </c>
      <c r="F334" s="480" t="s">
        <v>10881</v>
      </c>
      <c r="G334" s="481" t="s">
        <v>10882</v>
      </c>
      <c r="H334" s="133" t="s">
        <v>10883</v>
      </c>
      <c r="I334" s="468" t="str">
        <f t="shared" si="7"/>
        <v>фото1</v>
      </c>
      <c r="J334" s="469"/>
      <c r="K334" s="482" t="s">
        <v>24</v>
      </c>
      <c r="L334" s="471">
        <v>1</v>
      </c>
      <c r="M334" s="472">
        <v>235.3</v>
      </c>
      <c r="N334" s="134"/>
      <c r="O334" s="34"/>
    </row>
    <row r="335" spans="1:15" ht="76.5" x14ac:dyDescent="0.25">
      <c r="A335" s="462"/>
      <c r="B335" s="479" t="s">
        <v>13684</v>
      </c>
      <c r="C335" s="464" t="s">
        <v>725</v>
      </c>
      <c r="D335" s="465"/>
      <c r="E335" s="480" t="s">
        <v>666</v>
      </c>
      <c r="F335" s="578" t="s">
        <v>13685</v>
      </c>
      <c r="G335" s="578" t="s">
        <v>13686</v>
      </c>
      <c r="H335" s="133" t="s">
        <v>13687</v>
      </c>
      <c r="I335" s="583" t="str">
        <f t="shared" si="7"/>
        <v>фото1</v>
      </c>
      <c r="J335" s="584"/>
      <c r="K335" s="482" t="s">
        <v>24</v>
      </c>
      <c r="L335" s="471">
        <v>2</v>
      </c>
      <c r="M335" s="472">
        <v>124.7</v>
      </c>
      <c r="N335" s="134"/>
      <c r="O335" s="34"/>
    </row>
    <row r="336" spans="1:15" ht="51" x14ac:dyDescent="0.25">
      <c r="A336" s="462"/>
      <c r="B336" s="479" t="s">
        <v>13688</v>
      </c>
      <c r="C336" s="464" t="s">
        <v>13689</v>
      </c>
      <c r="D336" s="465"/>
      <c r="E336" s="480" t="s">
        <v>666</v>
      </c>
      <c r="F336" s="578" t="s">
        <v>13690</v>
      </c>
      <c r="G336" s="578" t="s">
        <v>10351</v>
      </c>
      <c r="H336" s="133" t="s">
        <v>13691</v>
      </c>
      <c r="I336" s="583" t="str">
        <f t="shared" si="7"/>
        <v>фото1</v>
      </c>
      <c r="J336" s="584"/>
      <c r="K336" s="482" t="s">
        <v>24</v>
      </c>
      <c r="L336" s="471">
        <v>1</v>
      </c>
      <c r="M336" s="472">
        <v>172.1</v>
      </c>
      <c r="N336" s="134"/>
      <c r="O336" s="34"/>
    </row>
    <row r="337" spans="1:15" ht="38.25" x14ac:dyDescent="0.25">
      <c r="A337" s="462"/>
      <c r="B337" s="479">
        <v>4651</v>
      </c>
      <c r="C337" s="464" t="s">
        <v>9252</v>
      </c>
      <c r="D337" s="465"/>
      <c r="E337" s="480" t="s">
        <v>666</v>
      </c>
      <c r="F337" s="480" t="s">
        <v>752</v>
      </c>
      <c r="G337" s="481" t="s">
        <v>4176</v>
      </c>
      <c r="H337" s="133" t="s">
        <v>753</v>
      </c>
      <c r="I337" s="468" t="str">
        <f t="shared" si="7"/>
        <v>фото1</v>
      </c>
      <c r="J337" s="469"/>
      <c r="K337" s="482" t="s">
        <v>24</v>
      </c>
      <c r="L337" s="471">
        <v>1</v>
      </c>
      <c r="M337" s="472">
        <v>290.60000000000002</v>
      </c>
      <c r="N337" s="134"/>
      <c r="O337" s="34"/>
    </row>
    <row r="338" spans="1:15" ht="25.5" x14ac:dyDescent="0.25">
      <c r="A338" s="462"/>
      <c r="B338" s="479">
        <v>589</v>
      </c>
      <c r="C338" s="464" t="s">
        <v>9253</v>
      </c>
      <c r="D338" s="465"/>
      <c r="E338" s="480" t="s">
        <v>666</v>
      </c>
      <c r="F338" s="480" t="s">
        <v>755</v>
      </c>
      <c r="G338" s="480" t="s">
        <v>756</v>
      </c>
      <c r="H338" s="476" t="s">
        <v>757</v>
      </c>
      <c r="I338" s="468" t="str">
        <f t="shared" si="7"/>
        <v>фото1</v>
      </c>
      <c r="J338" s="469"/>
      <c r="K338" s="482" t="s">
        <v>24</v>
      </c>
      <c r="L338" s="471">
        <v>1</v>
      </c>
      <c r="M338" s="472">
        <v>235.3</v>
      </c>
      <c r="N338" s="134"/>
      <c r="O338" s="34"/>
    </row>
    <row r="339" spans="1:15" ht="63.75" x14ac:dyDescent="0.25">
      <c r="A339" s="462"/>
      <c r="B339" s="479">
        <v>5523</v>
      </c>
      <c r="C339" s="464" t="s">
        <v>12319</v>
      </c>
      <c r="D339" s="465" t="s">
        <v>12320</v>
      </c>
      <c r="E339" s="480" t="s">
        <v>666</v>
      </c>
      <c r="F339" s="480" t="s">
        <v>9254</v>
      </c>
      <c r="G339" s="480" t="s">
        <v>9255</v>
      </c>
      <c r="H339" s="133" t="s">
        <v>9256</v>
      </c>
      <c r="I339" s="468" t="str">
        <f t="shared" si="7"/>
        <v>фото1</v>
      </c>
      <c r="J339" s="575" t="str">
        <f>HYPERLINK("http://www.gardenbulbs.ru/images/vesna_CL/thumbnails/"&amp;D339&amp;".jpg","фото2")</f>
        <v>фото2</v>
      </c>
      <c r="K339" s="482" t="s">
        <v>24</v>
      </c>
      <c r="L339" s="471">
        <v>1</v>
      </c>
      <c r="M339" s="472">
        <v>235.3</v>
      </c>
      <c r="N339" s="134"/>
      <c r="O339" s="34"/>
    </row>
    <row r="340" spans="1:15" s="29" customFormat="1" ht="25.5" x14ac:dyDescent="0.25">
      <c r="A340" s="462"/>
      <c r="B340" s="479">
        <v>2368</v>
      </c>
      <c r="C340" s="464" t="s">
        <v>9257</v>
      </c>
      <c r="D340" s="465"/>
      <c r="E340" s="480" t="s">
        <v>759</v>
      </c>
      <c r="F340" s="480" t="s">
        <v>760</v>
      </c>
      <c r="G340" s="480" t="s">
        <v>761</v>
      </c>
      <c r="H340" s="133" t="s">
        <v>762</v>
      </c>
      <c r="I340" s="468" t="str">
        <f t="shared" si="7"/>
        <v>фото1</v>
      </c>
      <c r="J340" s="469"/>
      <c r="K340" s="482" t="s">
        <v>24</v>
      </c>
      <c r="L340" s="471">
        <v>2</v>
      </c>
      <c r="M340" s="472">
        <v>184.7</v>
      </c>
      <c r="N340" s="134"/>
      <c r="O340" s="34"/>
    </row>
    <row r="341" spans="1:15" s="28" customFormat="1" ht="51" x14ac:dyDescent="0.25">
      <c r="A341" s="462"/>
      <c r="B341" s="479" t="s">
        <v>13692</v>
      </c>
      <c r="C341" s="464" t="s">
        <v>13693</v>
      </c>
      <c r="D341" s="465" t="s">
        <v>13694</v>
      </c>
      <c r="E341" s="480" t="s">
        <v>759</v>
      </c>
      <c r="F341" s="578" t="s">
        <v>13695</v>
      </c>
      <c r="G341" s="578" t="s">
        <v>13696</v>
      </c>
      <c r="H341" s="133" t="s">
        <v>13697</v>
      </c>
      <c r="I341" s="583" t="str">
        <f t="shared" si="7"/>
        <v>фото1</v>
      </c>
      <c r="J341" s="585" t="str">
        <f t="shared" ref="J341:J342" si="10">HYPERLINK("http://www.gardenbulbs.ru/images/vesna_CL/thumbnails/"&amp;D341&amp;".jpg","фото2")</f>
        <v>фото2</v>
      </c>
      <c r="K341" s="482" t="s">
        <v>24</v>
      </c>
      <c r="L341" s="471">
        <v>1</v>
      </c>
      <c r="M341" s="472">
        <v>235.3</v>
      </c>
      <c r="N341" s="134"/>
      <c r="O341" s="34"/>
    </row>
    <row r="342" spans="1:15" ht="51" x14ac:dyDescent="0.25">
      <c r="A342" s="462"/>
      <c r="B342" s="479" t="s">
        <v>13698</v>
      </c>
      <c r="C342" s="464" t="s">
        <v>13699</v>
      </c>
      <c r="D342" s="465" t="s">
        <v>13700</v>
      </c>
      <c r="E342" s="480" t="s">
        <v>759</v>
      </c>
      <c r="F342" s="578" t="s">
        <v>13701</v>
      </c>
      <c r="G342" s="578" t="s">
        <v>13702</v>
      </c>
      <c r="H342" s="133" t="s">
        <v>13703</v>
      </c>
      <c r="I342" s="583" t="str">
        <f t="shared" si="7"/>
        <v>фото1</v>
      </c>
      <c r="J342" s="585" t="str">
        <f t="shared" si="10"/>
        <v>фото2</v>
      </c>
      <c r="K342" s="482" t="s">
        <v>24</v>
      </c>
      <c r="L342" s="471">
        <v>1</v>
      </c>
      <c r="M342" s="472">
        <v>235.3</v>
      </c>
      <c r="N342" s="134"/>
      <c r="O342" s="34"/>
    </row>
    <row r="343" spans="1:15" ht="38.25" x14ac:dyDescent="0.25">
      <c r="A343" s="462"/>
      <c r="B343" s="479">
        <v>4655</v>
      </c>
      <c r="C343" s="464" t="s">
        <v>10884</v>
      </c>
      <c r="D343" s="465"/>
      <c r="E343" s="480" t="s">
        <v>759</v>
      </c>
      <c r="F343" s="480" t="s">
        <v>10885</v>
      </c>
      <c r="G343" s="480" t="s">
        <v>10886</v>
      </c>
      <c r="H343" s="133" t="s">
        <v>10887</v>
      </c>
      <c r="I343" s="468" t="str">
        <f t="shared" si="7"/>
        <v>фото1</v>
      </c>
      <c r="J343" s="469"/>
      <c r="K343" s="482" t="s">
        <v>24</v>
      </c>
      <c r="L343" s="471">
        <v>1</v>
      </c>
      <c r="M343" s="472">
        <v>235.3</v>
      </c>
      <c r="N343" s="134"/>
      <c r="O343" s="34"/>
    </row>
    <row r="344" spans="1:15" ht="38.25" x14ac:dyDescent="0.25">
      <c r="A344" s="462"/>
      <c r="B344" s="479">
        <v>4656</v>
      </c>
      <c r="C344" s="464" t="s">
        <v>9258</v>
      </c>
      <c r="D344" s="465"/>
      <c r="E344" s="480" t="s">
        <v>759</v>
      </c>
      <c r="F344" s="480" t="s">
        <v>763</v>
      </c>
      <c r="G344" s="480" t="s">
        <v>4177</v>
      </c>
      <c r="H344" s="133" t="s">
        <v>764</v>
      </c>
      <c r="I344" s="468" t="str">
        <f t="shared" si="7"/>
        <v>фото1</v>
      </c>
      <c r="J344" s="469"/>
      <c r="K344" s="482" t="s">
        <v>24</v>
      </c>
      <c r="L344" s="471">
        <v>1</v>
      </c>
      <c r="M344" s="472">
        <v>235.3</v>
      </c>
      <c r="N344" s="134"/>
      <c r="O344" s="34"/>
    </row>
    <row r="345" spans="1:15" ht="102" x14ac:dyDescent="0.25">
      <c r="A345" s="462"/>
      <c r="B345" s="479" t="s">
        <v>13704</v>
      </c>
      <c r="C345" s="464" t="s">
        <v>13705</v>
      </c>
      <c r="D345" s="465" t="s">
        <v>13706</v>
      </c>
      <c r="E345" s="480" t="s">
        <v>759</v>
      </c>
      <c r="F345" s="578" t="s">
        <v>13707</v>
      </c>
      <c r="G345" s="578" t="s">
        <v>13708</v>
      </c>
      <c r="H345" s="133" t="s">
        <v>13709</v>
      </c>
      <c r="I345" s="583" t="str">
        <f t="shared" si="7"/>
        <v>фото1</v>
      </c>
      <c r="J345" s="585" t="str">
        <f t="shared" ref="J345:J346" si="11">HYPERLINK("http://www.gardenbulbs.ru/images/vesna_CL/thumbnails/"&amp;D345&amp;".jpg","фото2")</f>
        <v>фото2</v>
      </c>
      <c r="K345" s="482" t="s">
        <v>24</v>
      </c>
      <c r="L345" s="471">
        <v>1</v>
      </c>
      <c r="M345" s="472">
        <v>235.3</v>
      </c>
      <c r="N345" s="134"/>
      <c r="O345" s="34"/>
    </row>
    <row r="346" spans="1:15" ht="63.75" x14ac:dyDescent="0.25">
      <c r="A346" s="462"/>
      <c r="B346" s="479">
        <v>5525</v>
      </c>
      <c r="C346" s="464" t="s">
        <v>12317</v>
      </c>
      <c r="D346" s="465" t="s">
        <v>12318</v>
      </c>
      <c r="E346" s="480" t="s">
        <v>759</v>
      </c>
      <c r="F346" s="480" t="s">
        <v>9259</v>
      </c>
      <c r="G346" s="480" t="s">
        <v>9260</v>
      </c>
      <c r="H346" s="133" t="s">
        <v>9261</v>
      </c>
      <c r="I346" s="468" t="str">
        <f t="shared" si="7"/>
        <v>фото1</v>
      </c>
      <c r="J346" s="575" t="str">
        <f t="shared" si="11"/>
        <v>фото2</v>
      </c>
      <c r="K346" s="482" t="s">
        <v>24</v>
      </c>
      <c r="L346" s="471">
        <v>1</v>
      </c>
      <c r="M346" s="472">
        <v>235.3</v>
      </c>
      <c r="N346" s="134"/>
      <c r="O346" s="34"/>
    </row>
    <row r="347" spans="1:15" ht="38.25" x14ac:dyDescent="0.25">
      <c r="A347" s="462"/>
      <c r="B347" s="479">
        <v>4660</v>
      </c>
      <c r="C347" s="464" t="s">
        <v>9262</v>
      </c>
      <c r="D347" s="465"/>
      <c r="E347" s="480" t="s">
        <v>759</v>
      </c>
      <c r="F347" s="480" t="s">
        <v>765</v>
      </c>
      <c r="G347" s="480" t="s">
        <v>4178</v>
      </c>
      <c r="H347" s="133" t="s">
        <v>766</v>
      </c>
      <c r="I347" s="468" t="str">
        <f t="shared" si="7"/>
        <v>фото1</v>
      </c>
      <c r="J347" s="469"/>
      <c r="K347" s="482" t="s">
        <v>24</v>
      </c>
      <c r="L347" s="471">
        <v>1</v>
      </c>
      <c r="M347" s="472">
        <v>235.3</v>
      </c>
      <c r="N347" s="134"/>
      <c r="O347" s="34"/>
    </row>
    <row r="348" spans="1:15" ht="63.75" x14ac:dyDescent="0.25">
      <c r="A348" s="462"/>
      <c r="B348" s="479" t="s">
        <v>13710</v>
      </c>
      <c r="C348" s="464" t="s">
        <v>13711</v>
      </c>
      <c r="D348" s="465" t="s">
        <v>13712</v>
      </c>
      <c r="E348" s="480" t="s">
        <v>759</v>
      </c>
      <c r="F348" s="578" t="s">
        <v>1925</v>
      </c>
      <c r="G348" s="578" t="s">
        <v>13713</v>
      </c>
      <c r="H348" s="133" t="s">
        <v>13714</v>
      </c>
      <c r="I348" s="583" t="str">
        <f t="shared" si="7"/>
        <v>фото1</v>
      </c>
      <c r="J348" s="585" t="str">
        <f>HYPERLINK("http://www.gardenbulbs.ru/images/vesna_CL/thumbnails/"&amp;D348&amp;".jpg","фото2")</f>
        <v>фото2</v>
      </c>
      <c r="K348" s="482" t="s">
        <v>24</v>
      </c>
      <c r="L348" s="471">
        <v>1</v>
      </c>
      <c r="M348" s="472">
        <v>235.3</v>
      </c>
      <c r="N348" s="134"/>
      <c r="O348" s="34"/>
    </row>
    <row r="349" spans="1:15" ht="20.25" x14ac:dyDescent="0.25">
      <c r="A349" s="462"/>
      <c r="B349" s="496"/>
      <c r="C349" s="464"/>
      <c r="D349" s="465"/>
      <c r="E349" s="58"/>
      <c r="F349" s="58" t="s">
        <v>767</v>
      </c>
      <c r="G349" s="491"/>
      <c r="H349" s="59"/>
      <c r="I349" s="59"/>
      <c r="J349" s="59"/>
      <c r="K349" s="59"/>
      <c r="L349" s="59"/>
      <c r="M349" s="59"/>
      <c r="N349" s="59"/>
      <c r="O349" s="34"/>
    </row>
    <row r="350" spans="1:15" x14ac:dyDescent="0.25">
      <c r="A350" s="462"/>
      <c r="B350" s="497"/>
      <c r="C350" s="497"/>
      <c r="D350" s="497"/>
      <c r="E350" s="493"/>
      <c r="F350" s="493" t="s">
        <v>13715</v>
      </c>
      <c r="G350" s="494"/>
      <c r="H350" s="495"/>
      <c r="I350" s="495"/>
      <c r="J350" s="495"/>
      <c r="K350" s="495"/>
      <c r="L350" s="495"/>
      <c r="M350" s="495"/>
      <c r="N350" s="495"/>
      <c r="O350" s="34"/>
    </row>
    <row r="351" spans="1:15" ht="25.5" x14ac:dyDescent="0.25">
      <c r="A351" s="462"/>
      <c r="B351" s="463">
        <v>405</v>
      </c>
      <c r="C351" s="464" t="s">
        <v>9263</v>
      </c>
      <c r="D351" s="465"/>
      <c r="E351" s="474" t="s">
        <v>767</v>
      </c>
      <c r="F351" s="474" t="s">
        <v>768</v>
      </c>
      <c r="G351" s="474" t="s">
        <v>769</v>
      </c>
      <c r="H351" s="476" t="s">
        <v>770</v>
      </c>
      <c r="I351" s="468" t="str">
        <f t="shared" ref="I351:I369" si="12">HYPERLINK("http://www.gardenbulbs.ru/images/vesna_CL/thumbnails/"&amp;C351&amp;".jpg","фото1")</f>
        <v>фото1</v>
      </c>
      <c r="J351" s="469"/>
      <c r="K351" s="482" t="s">
        <v>24</v>
      </c>
      <c r="L351" s="471">
        <v>1</v>
      </c>
      <c r="M351" s="472">
        <v>101</v>
      </c>
      <c r="N351" s="134"/>
      <c r="O351" s="34"/>
    </row>
    <row r="352" spans="1:15" s="28" customFormat="1" ht="25.5" x14ac:dyDescent="0.25">
      <c r="A352" s="452"/>
      <c r="B352" s="479">
        <v>588</v>
      </c>
      <c r="C352" s="464" t="s">
        <v>12321</v>
      </c>
      <c r="D352" s="465"/>
      <c r="E352" s="474" t="s">
        <v>767</v>
      </c>
      <c r="F352" s="474" t="s">
        <v>771</v>
      </c>
      <c r="G352" s="474" t="s">
        <v>772</v>
      </c>
      <c r="H352" s="476" t="s">
        <v>773</v>
      </c>
      <c r="I352" s="468" t="str">
        <f t="shared" si="12"/>
        <v>фото1</v>
      </c>
      <c r="J352" s="469"/>
      <c r="K352" s="482" t="s">
        <v>24</v>
      </c>
      <c r="L352" s="471">
        <v>1</v>
      </c>
      <c r="M352" s="472">
        <v>126.6</v>
      </c>
      <c r="N352" s="134"/>
      <c r="O352" s="34"/>
    </row>
    <row r="353" spans="1:15" s="28" customFormat="1" ht="51" x14ac:dyDescent="0.25">
      <c r="A353" s="452"/>
      <c r="B353" s="479">
        <v>348</v>
      </c>
      <c r="C353" s="464" t="s">
        <v>9264</v>
      </c>
      <c r="D353" s="465"/>
      <c r="E353" s="474" t="s">
        <v>767</v>
      </c>
      <c r="F353" s="474" t="s">
        <v>774</v>
      </c>
      <c r="G353" s="474" t="s">
        <v>775</v>
      </c>
      <c r="H353" s="476" t="s">
        <v>776</v>
      </c>
      <c r="I353" s="468" t="str">
        <f t="shared" si="12"/>
        <v>фото1</v>
      </c>
      <c r="J353" s="469"/>
      <c r="K353" s="482" t="s">
        <v>24</v>
      </c>
      <c r="L353" s="471">
        <v>2</v>
      </c>
      <c r="M353" s="472">
        <v>172.1</v>
      </c>
      <c r="N353" s="134"/>
      <c r="O353" s="34"/>
    </row>
    <row r="354" spans="1:15" x14ac:dyDescent="0.25">
      <c r="A354" s="462"/>
      <c r="B354" s="479">
        <v>1830</v>
      </c>
      <c r="C354" s="464" t="s">
        <v>9265</v>
      </c>
      <c r="D354" s="465"/>
      <c r="E354" s="474" t="s">
        <v>767</v>
      </c>
      <c r="F354" s="474" t="s">
        <v>777</v>
      </c>
      <c r="G354" s="474" t="s">
        <v>778</v>
      </c>
      <c r="H354" s="476" t="s">
        <v>779</v>
      </c>
      <c r="I354" s="468" t="str">
        <f t="shared" si="12"/>
        <v>фото1</v>
      </c>
      <c r="J354" s="469"/>
      <c r="K354" s="482" t="s">
        <v>24</v>
      </c>
      <c r="L354" s="471">
        <v>2</v>
      </c>
      <c r="M354" s="472">
        <v>124.7</v>
      </c>
      <c r="N354" s="134"/>
      <c r="O354" s="34"/>
    </row>
    <row r="355" spans="1:15" ht="25.5" x14ac:dyDescent="0.25">
      <c r="A355" s="462"/>
      <c r="B355" s="479">
        <v>1862</v>
      </c>
      <c r="C355" s="464" t="s">
        <v>9266</v>
      </c>
      <c r="D355" s="465"/>
      <c r="E355" s="474" t="s">
        <v>767</v>
      </c>
      <c r="F355" s="480" t="s">
        <v>780</v>
      </c>
      <c r="G355" s="480" t="s">
        <v>781</v>
      </c>
      <c r="H355" s="476" t="s">
        <v>782</v>
      </c>
      <c r="I355" s="468" t="str">
        <f t="shared" si="12"/>
        <v>фото1</v>
      </c>
      <c r="J355" s="469"/>
      <c r="K355" s="482" t="s">
        <v>24</v>
      </c>
      <c r="L355" s="471">
        <v>1</v>
      </c>
      <c r="M355" s="472">
        <v>187.9</v>
      </c>
      <c r="N355" s="134"/>
      <c r="O355" s="34"/>
    </row>
    <row r="356" spans="1:15" ht="25.5" x14ac:dyDescent="0.25">
      <c r="A356" s="462"/>
      <c r="B356" s="479">
        <v>1866</v>
      </c>
      <c r="C356" s="464" t="s">
        <v>9267</v>
      </c>
      <c r="D356" s="465"/>
      <c r="E356" s="474" t="s">
        <v>767</v>
      </c>
      <c r="F356" s="480" t="s">
        <v>783</v>
      </c>
      <c r="G356" s="480" t="s">
        <v>784</v>
      </c>
      <c r="H356" s="476" t="s">
        <v>785</v>
      </c>
      <c r="I356" s="468" t="str">
        <f t="shared" si="12"/>
        <v>фото1</v>
      </c>
      <c r="J356" s="469"/>
      <c r="K356" s="482" t="s">
        <v>24</v>
      </c>
      <c r="L356" s="471">
        <v>1</v>
      </c>
      <c r="M356" s="472">
        <v>116.8</v>
      </c>
      <c r="N356" s="134"/>
      <c r="O356" s="34"/>
    </row>
    <row r="357" spans="1:15" ht="38.25" x14ac:dyDescent="0.25">
      <c r="A357" s="462"/>
      <c r="B357" s="479">
        <v>6898</v>
      </c>
      <c r="C357" s="464" t="s">
        <v>12322</v>
      </c>
      <c r="D357" s="465" t="s">
        <v>12323</v>
      </c>
      <c r="E357" s="474" t="s">
        <v>767</v>
      </c>
      <c r="F357" s="480" t="s">
        <v>4179</v>
      </c>
      <c r="G357" s="480" t="s">
        <v>4180</v>
      </c>
      <c r="H357" s="133" t="s">
        <v>4181</v>
      </c>
      <c r="I357" s="468" t="str">
        <f t="shared" si="12"/>
        <v>фото1</v>
      </c>
      <c r="J357" s="575" t="str">
        <f>HYPERLINK("http://www.gardenbulbs.ru/images/vesna_CL/thumbnails/"&amp;D357&amp;".jpg","фото2")</f>
        <v>фото2</v>
      </c>
      <c r="K357" s="482" t="s">
        <v>24</v>
      </c>
      <c r="L357" s="471">
        <v>1</v>
      </c>
      <c r="M357" s="472">
        <v>94.7</v>
      </c>
      <c r="N357" s="134"/>
      <c r="O357" s="34"/>
    </row>
    <row r="358" spans="1:15" x14ac:dyDescent="0.25">
      <c r="A358" s="462"/>
      <c r="B358" s="479">
        <v>4085</v>
      </c>
      <c r="C358" s="464" t="s">
        <v>9268</v>
      </c>
      <c r="D358" s="465"/>
      <c r="E358" s="474" t="s">
        <v>767</v>
      </c>
      <c r="F358" s="484" t="s">
        <v>789</v>
      </c>
      <c r="G358" s="484" t="s">
        <v>790</v>
      </c>
      <c r="H358" s="476" t="s">
        <v>791</v>
      </c>
      <c r="I358" s="468" t="str">
        <f t="shared" si="12"/>
        <v>фото1</v>
      </c>
      <c r="J358" s="469"/>
      <c r="K358" s="482" t="s">
        <v>24</v>
      </c>
      <c r="L358" s="471">
        <v>1</v>
      </c>
      <c r="M358" s="472">
        <v>140.5</v>
      </c>
      <c r="N358" s="134"/>
      <c r="O358" s="34"/>
    </row>
    <row r="359" spans="1:15" x14ac:dyDescent="0.25">
      <c r="A359" s="462"/>
      <c r="B359" s="479">
        <v>590</v>
      </c>
      <c r="C359" s="464" t="s">
        <v>9269</v>
      </c>
      <c r="D359" s="465"/>
      <c r="E359" s="474" t="s">
        <v>767</v>
      </c>
      <c r="F359" s="474" t="s">
        <v>792</v>
      </c>
      <c r="G359" s="474" t="s">
        <v>793</v>
      </c>
      <c r="H359" s="476" t="s">
        <v>794</v>
      </c>
      <c r="I359" s="468" t="str">
        <f t="shared" si="12"/>
        <v>фото1</v>
      </c>
      <c r="J359" s="469"/>
      <c r="K359" s="482" t="s">
        <v>24</v>
      </c>
      <c r="L359" s="471">
        <v>2</v>
      </c>
      <c r="M359" s="472">
        <v>153.19999999999999</v>
      </c>
      <c r="N359" s="134"/>
      <c r="O359" s="34"/>
    </row>
    <row r="360" spans="1:15" x14ac:dyDescent="0.25">
      <c r="A360" s="462"/>
      <c r="B360" s="479">
        <v>2345</v>
      </c>
      <c r="C360" s="464" t="s">
        <v>9270</v>
      </c>
      <c r="D360" s="465"/>
      <c r="E360" s="474" t="s">
        <v>767</v>
      </c>
      <c r="F360" s="474" t="s">
        <v>795</v>
      </c>
      <c r="G360" s="474" t="s">
        <v>796</v>
      </c>
      <c r="H360" s="476" t="s">
        <v>797</v>
      </c>
      <c r="I360" s="468" t="str">
        <f t="shared" si="12"/>
        <v>фото1</v>
      </c>
      <c r="J360" s="469"/>
      <c r="K360" s="482" t="s">
        <v>24</v>
      </c>
      <c r="L360" s="471">
        <v>1</v>
      </c>
      <c r="M360" s="472">
        <v>102.9</v>
      </c>
      <c r="N360" s="134"/>
      <c r="O360" s="34"/>
    </row>
    <row r="361" spans="1:15" x14ac:dyDescent="0.25">
      <c r="A361" s="462"/>
      <c r="B361" s="479">
        <v>350</v>
      </c>
      <c r="C361" s="464" t="s">
        <v>9271</v>
      </c>
      <c r="D361" s="465"/>
      <c r="E361" s="474" t="s">
        <v>767</v>
      </c>
      <c r="F361" s="474" t="s">
        <v>800</v>
      </c>
      <c r="G361" s="474" t="s">
        <v>801</v>
      </c>
      <c r="H361" s="476" t="s">
        <v>802</v>
      </c>
      <c r="I361" s="468" t="str">
        <f t="shared" si="12"/>
        <v>фото1</v>
      </c>
      <c r="J361" s="469"/>
      <c r="K361" s="482" t="s">
        <v>24</v>
      </c>
      <c r="L361" s="471">
        <v>2</v>
      </c>
      <c r="M361" s="472">
        <v>140.5</v>
      </c>
      <c r="N361" s="134"/>
      <c r="O361" s="34"/>
    </row>
    <row r="362" spans="1:15" ht="25.5" x14ac:dyDescent="0.25">
      <c r="A362" s="462"/>
      <c r="B362" s="479">
        <v>2180</v>
      </c>
      <c r="C362" s="464" t="s">
        <v>9272</v>
      </c>
      <c r="D362" s="465"/>
      <c r="E362" s="474" t="s">
        <v>767</v>
      </c>
      <c r="F362" s="474" t="s">
        <v>803</v>
      </c>
      <c r="G362" s="474" t="s">
        <v>804</v>
      </c>
      <c r="H362" s="476" t="s">
        <v>805</v>
      </c>
      <c r="I362" s="468" t="str">
        <f t="shared" si="12"/>
        <v>фото1</v>
      </c>
      <c r="J362" s="469"/>
      <c r="K362" s="482" t="s">
        <v>24</v>
      </c>
      <c r="L362" s="471">
        <v>2</v>
      </c>
      <c r="M362" s="472">
        <v>146.80000000000001</v>
      </c>
      <c r="N362" s="134"/>
      <c r="O362" s="34"/>
    </row>
    <row r="363" spans="1:15" x14ac:dyDescent="0.25">
      <c r="A363" s="462"/>
      <c r="B363" s="479">
        <v>1861</v>
      </c>
      <c r="C363" s="464" t="s">
        <v>9273</v>
      </c>
      <c r="D363" s="465"/>
      <c r="E363" s="474" t="s">
        <v>767</v>
      </c>
      <c r="F363" s="474" t="s">
        <v>806</v>
      </c>
      <c r="G363" s="474" t="s">
        <v>807</v>
      </c>
      <c r="H363" s="476" t="s">
        <v>808</v>
      </c>
      <c r="I363" s="468" t="str">
        <f t="shared" si="12"/>
        <v>фото1</v>
      </c>
      <c r="J363" s="469"/>
      <c r="K363" s="482" t="s">
        <v>24</v>
      </c>
      <c r="L363" s="471">
        <v>2</v>
      </c>
      <c r="M363" s="472">
        <v>140.5</v>
      </c>
      <c r="N363" s="134"/>
      <c r="O363" s="34"/>
    </row>
    <row r="364" spans="1:15" x14ac:dyDescent="0.25">
      <c r="A364" s="462"/>
      <c r="B364" s="479">
        <v>114</v>
      </c>
      <c r="C364" s="464" t="s">
        <v>9274</v>
      </c>
      <c r="D364" s="465"/>
      <c r="E364" s="474" t="s">
        <v>767</v>
      </c>
      <c r="F364" s="474" t="s">
        <v>809</v>
      </c>
      <c r="G364" s="474" t="s">
        <v>810</v>
      </c>
      <c r="H364" s="476" t="s">
        <v>811</v>
      </c>
      <c r="I364" s="468" t="str">
        <f t="shared" si="12"/>
        <v>фото1</v>
      </c>
      <c r="J364" s="469"/>
      <c r="K364" s="482" t="s">
        <v>24</v>
      </c>
      <c r="L364" s="471">
        <v>1</v>
      </c>
      <c r="M364" s="472">
        <v>113.7</v>
      </c>
      <c r="N364" s="134"/>
      <c r="O364" s="34"/>
    </row>
    <row r="365" spans="1:15" x14ac:dyDescent="0.25">
      <c r="A365" s="462"/>
      <c r="B365" s="479">
        <v>1833</v>
      </c>
      <c r="C365" s="464" t="s">
        <v>9275</v>
      </c>
      <c r="D365" s="465"/>
      <c r="E365" s="474" t="s">
        <v>767</v>
      </c>
      <c r="F365" s="474" t="s">
        <v>812</v>
      </c>
      <c r="G365" s="474" t="s">
        <v>813</v>
      </c>
      <c r="H365" s="476" t="s">
        <v>814</v>
      </c>
      <c r="I365" s="468" t="str">
        <f t="shared" si="12"/>
        <v>фото1</v>
      </c>
      <c r="J365" s="469"/>
      <c r="K365" s="482" t="s">
        <v>24</v>
      </c>
      <c r="L365" s="471">
        <v>2</v>
      </c>
      <c r="M365" s="472">
        <v>146.80000000000001</v>
      </c>
      <c r="N365" s="134"/>
      <c r="O365" s="34"/>
    </row>
    <row r="366" spans="1:15" ht="25.5" x14ac:dyDescent="0.25">
      <c r="A366" s="462"/>
      <c r="B366" s="479">
        <v>2376</v>
      </c>
      <c r="C366" s="464" t="s">
        <v>9276</v>
      </c>
      <c r="D366" s="465"/>
      <c r="E366" s="474" t="s">
        <v>767</v>
      </c>
      <c r="F366" s="474" t="s">
        <v>815</v>
      </c>
      <c r="G366" s="474" t="s">
        <v>816</v>
      </c>
      <c r="H366" s="476" t="s">
        <v>817</v>
      </c>
      <c r="I366" s="468" t="str">
        <f t="shared" si="12"/>
        <v>фото1</v>
      </c>
      <c r="J366" s="469"/>
      <c r="K366" s="482" t="s">
        <v>24</v>
      </c>
      <c r="L366" s="471">
        <v>2</v>
      </c>
      <c r="M366" s="472">
        <v>153.19999999999999</v>
      </c>
      <c r="N366" s="134"/>
      <c r="O366" s="34"/>
    </row>
    <row r="367" spans="1:15" x14ac:dyDescent="0.25">
      <c r="A367" s="462"/>
      <c r="B367" s="479">
        <v>1832</v>
      </c>
      <c r="C367" s="464" t="s">
        <v>9277</v>
      </c>
      <c r="D367" s="465"/>
      <c r="E367" s="474" t="s">
        <v>767</v>
      </c>
      <c r="F367" s="474" t="s">
        <v>818</v>
      </c>
      <c r="G367" s="474" t="s">
        <v>819</v>
      </c>
      <c r="H367" s="476" t="s">
        <v>820</v>
      </c>
      <c r="I367" s="468" t="str">
        <f t="shared" si="12"/>
        <v>фото1</v>
      </c>
      <c r="J367" s="469"/>
      <c r="K367" s="482" t="s">
        <v>24</v>
      </c>
      <c r="L367" s="471">
        <v>1</v>
      </c>
      <c r="M367" s="472">
        <v>172.1</v>
      </c>
      <c r="N367" s="134"/>
      <c r="O367" s="34"/>
    </row>
    <row r="368" spans="1:15" ht="25.5" x14ac:dyDescent="0.25">
      <c r="A368" s="462"/>
      <c r="B368" s="479">
        <v>351</v>
      </c>
      <c r="C368" s="464" t="s">
        <v>9278</v>
      </c>
      <c r="D368" s="465"/>
      <c r="E368" s="474" t="s">
        <v>767</v>
      </c>
      <c r="F368" s="474" t="s">
        <v>821</v>
      </c>
      <c r="G368" s="474" t="s">
        <v>822</v>
      </c>
      <c r="H368" s="476" t="s">
        <v>823</v>
      </c>
      <c r="I368" s="468" t="str">
        <f t="shared" si="12"/>
        <v>фото1</v>
      </c>
      <c r="J368" s="469"/>
      <c r="K368" s="482" t="s">
        <v>24</v>
      </c>
      <c r="L368" s="471">
        <v>2</v>
      </c>
      <c r="M368" s="472">
        <v>124.7</v>
      </c>
      <c r="N368" s="134"/>
      <c r="O368" s="34"/>
    </row>
    <row r="369" spans="1:15" ht="38.25" x14ac:dyDescent="0.25">
      <c r="A369" s="462"/>
      <c r="B369" s="479">
        <v>406</v>
      </c>
      <c r="C369" s="464" t="s">
        <v>9279</v>
      </c>
      <c r="D369" s="465"/>
      <c r="E369" s="474" t="s">
        <v>767</v>
      </c>
      <c r="F369" s="474" t="s">
        <v>825</v>
      </c>
      <c r="G369" s="474" t="s">
        <v>826</v>
      </c>
      <c r="H369" s="476" t="s">
        <v>827</v>
      </c>
      <c r="I369" s="468" t="str">
        <f t="shared" si="12"/>
        <v>фото1</v>
      </c>
      <c r="J369" s="469"/>
      <c r="K369" s="482" t="s">
        <v>24</v>
      </c>
      <c r="L369" s="471">
        <v>2</v>
      </c>
      <c r="M369" s="472">
        <v>156.30000000000001</v>
      </c>
      <c r="N369" s="134"/>
      <c r="O369" s="34"/>
    </row>
    <row r="370" spans="1:15" ht="20.25" x14ac:dyDescent="0.25">
      <c r="A370" s="462"/>
      <c r="B370" s="496"/>
      <c r="C370" s="464"/>
      <c r="D370" s="465"/>
      <c r="E370" s="58"/>
      <c r="F370" s="58" t="s">
        <v>846</v>
      </c>
      <c r="G370" s="491"/>
      <c r="H370" s="59"/>
      <c r="I370" s="59"/>
      <c r="J370" s="59"/>
      <c r="K370" s="59"/>
      <c r="L370" s="59"/>
      <c r="M370" s="59"/>
      <c r="N370" s="59"/>
      <c r="O370" s="34"/>
    </row>
    <row r="371" spans="1:15" x14ac:dyDescent="0.25">
      <c r="A371" s="462"/>
      <c r="B371" s="497"/>
      <c r="C371" s="497"/>
      <c r="D371" s="497"/>
      <c r="E371" s="501"/>
      <c r="F371" s="501" t="s">
        <v>13716</v>
      </c>
      <c r="G371" s="502"/>
      <c r="H371" s="503"/>
      <c r="I371" s="503"/>
      <c r="J371" s="503"/>
      <c r="K371" s="503"/>
      <c r="L371" s="503"/>
      <c r="M371" s="503"/>
      <c r="N371" s="503"/>
      <c r="O371" s="34"/>
    </row>
    <row r="372" spans="1:15" ht="51" x14ac:dyDescent="0.25">
      <c r="A372" s="462"/>
      <c r="B372" s="463">
        <v>6914</v>
      </c>
      <c r="C372" s="464" t="s">
        <v>9280</v>
      </c>
      <c r="D372" s="465"/>
      <c r="E372" s="466" t="s">
        <v>23</v>
      </c>
      <c r="F372" s="489" t="s">
        <v>4182</v>
      </c>
      <c r="G372" s="489" t="s">
        <v>4183</v>
      </c>
      <c r="H372" s="504" t="s">
        <v>7638</v>
      </c>
      <c r="I372" s="468" t="str">
        <f t="shared" ref="I372:I435" si="13">HYPERLINK("http://www.gardenbulbs.ru/images/vesna_CL/thumbnails/"&amp;C372&amp;".jpg","фото1")</f>
        <v>фото1</v>
      </c>
      <c r="J372" s="469"/>
      <c r="K372" s="505" t="s">
        <v>24</v>
      </c>
      <c r="L372" s="471">
        <v>2</v>
      </c>
      <c r="M372" s="472">
        <v>172.1</v>
      </c>
      <c r="N372" s="134"/>
      <c r="O372" s="34"/>
    </row>
    <row r="373" spans="1:15" ht="25.5" x14ac:dyDescent="0.25">
      <c r="A373" s="462"/>
      <c r="B373" s="479">
        <v>4685</v>
      </c>
      <c r="C373" s="464" t="s">
        <v>9281</v>
      </c>
      <c r="D373" s="465"/>
      <c r="E373" s="480" t="s">
        <v>23</v>
      </c>
      <c r="F373" s="484" t="s">
        <v>847</v>
      </c>
      <c r="G373" s="484" t="s">
        <v>848</v>
      </c>
      <c r="H373" s="133" t="s">
        <v>849</v>
      </c>
      <c r="I373" s="468" t="str">
        <f t="shared" si="13"/>
        <v>фото1</v>
      </c>
      <c r="J373" s="469"/>
      <c r="K373" s="482" t="s">
        <v>24</v>
      </c>
      <c r="L373" s="471">
        <v>2</v>
      </c>
      <c r="M373" s="472">
        <v>172.1</v>
      </c>
      <c r="N373" s="134"/>
      <c r="O373" s="34"/>
    </row>
    <row r="374" spans="1:15" ht="38.25" x14ac:dyDescent="0.25">
      <c r="A374" s="462"/>
      <c r="B374" s="479">
        <v>3156</v>
      </c>
      <c r="C374" s="464" t="s">
        <v>9282</v>
      </c>
      <c r="D374" s="465"/>
      <c r="E374" s="474" t="s">
        <v>23</v>
      </c>
      <c r="F374" s="480" t="s">
        <v>850</v>
      </c>
      <c r="G374" s="480" t="s">
        <v>851</v>
      </c>
      <c r="H374" s="476" t="s">
        <v>852</v>
      </c>
      <c r="I374" s="468" t="str">
        <f t="shared" si="13"/>
        <v>фото1</v>
      </c>
      <c r="J374" s="469"/>
      <c r="K374" s="482" t="s">
        <v>24</v>
      </c>
      <c r="L374" s="471">
        <v>2</v>
      </c>
      <c r="M374" s="472">
        <v>172.1</v>
      </c>
      <c r="N374" s="134"/>
      <c r="O374" s="34"/>
    </row>
    <row r="375" spans="1:15" ht="25.5" x14ac:dyDescent="0.25">
      <c r="A375" s="462"/>
      <c r="B375" s="479">
        <v>606</v>
      </c>
      <c r="C375" s="464" t="s">
        <v>9283</v>
      </c>
      <c r="D375" s="465"/>
      <c r="E375" s="474" t="s">
        <v>23</v>
      </c>
      <c r="F375" s="480" t="s">
        <v>853</v>
      </c>
      <c r="G375" s="480" t="s">
        <v>854</v>
      </c>
      <c r="H375" s="476" t="s">
        <v>855</v>
      </c>
      <c r="I375" s="468" t="str">
        <f t="shared" si="13"/>
        <v>фото1</v>
      </c>
      <c r="J375" s="469"/>
      <c r="K375" s="482" t="s">
        <v>24</v>
      </c>
      <c r="L375" s="471">
        <v>2</v>
      </c>
      <c r="M375" s="472">
        <v>172.1</v>
      </c>
      <c r="N375" s="134"/>
      <c r="O375" s="34"/>
    </row>
    <row r="376" spans="1:15" ht="25.5" x14ac:dyDescent="0.25">
      <c r="A376" s="462"/>
      <c r="B376" s="479">
        <v>4686</v>
      </c>
      <c r="C376" s="464" t="s">
        <v>9284</v>
      </c>
      <c r="D376" s="465"/>
      <c r="E376" s="480" t="s">
        <v>23</v>
      </c>
      <c r="F376" s="484" t="s">
        <v>856</v>
      </c>
      <c r="G376" s="484" t="s">
        <v>857</v>
      </c>
      <c r="H376" s="133" t="s">
        <v>858</v>
      </c>
      <c r="I376" s="468" t="str">
        <f t="shared" si="13"/>
        <v>фото1</v>
      </c>
      <c r="J376" s="469"/>
      <c r="K376" s="482" t="s">
        <v>24</v>
      </c>
      <c r="L376" s="471">
        <v>2</v>
      </c>
      <c r="M376" s="472">
        <v>172.1</v>
      </c>
      <c r="N376" s="134"/>
      <c r="O376" s="34"/>
    </row>
    <row r="377" spans="1:15" x14ac:dyDescent="0.25">
      <c r="A377" s="462"/>
      <c r="B377" s="479">
        <v>4687</v>
      </c>
      <c r="C377" s="464" t="s">
        <v>9285</v>
      </c>
      <c r="D377" s="465"/>
      <c r="E377" s="480" t="s">
        <v>23</v>
      </c>
      <c r="F377" s="484" t="s">
        <v>859</v>
      </c>
      <c r="G377" s="484" t="s">
        <v>860</v>
      </c>
      <c r="H377" s="133" t="s">
        <v>861</v>
      </c>
      <c r="I377" s="468" t="str">
        <f t="shared" si="13"/>
        <v>фото1</v>
      </c>
      <c r="J377" s="469"/>
      <c r="K377" s="482" t="s">
        <v>24</v>
      </c>
      <c r="L377" s="471">
        <v>2</v>
      </c>
      <c r="M377" s="472">
        <v>172.1</v>
      </c>
      <c r="N377" s="134"/>
      <c r="O377" s="34"/>
    </row>
    <row r="378" spans="1:15" ht="25.5" x14ac:dyDescent="0.25">
      <c r="A378" s="462"/>
      <c r="B378" s="479">
        <v>4688</v>
      </c>
      <c r="C378" s="464" t="s">
        <v>12324</v>
      </c>
      <c r="D378" s="465"/>
      <c r="E378" s="480" t="s">
        <v>23</v>
      </c>
      <c r="F378" s="484" t="s">
        <v>862</v>
      </c>
      <c r="G378" s="484" t="s">
        <v>863</v>
      </c>
      <c r="H378" s="133" t="s">
        <v>864</v>
      </c>
      <c r="I378" s="468" t="str">
        <f t="shared" si="13"/>
        <v>фото1</v>
      </c>
      <c r="J378" s="469"/>
      <c r="K378" s="482" t="s">
        <v>24</v>
      </c>
      <c r="L378" s="471">
        <v>2</v>
      </c>
      <c r="M378" s="472">
        <v>172.1</v>
      </c>
      <c r="N378" s="134"/>
      <c r="O378" s="34"/>
    </row>
    <row r="379" spans="1:15" x14ac:dyDescent="0.25">
      <c r="A379" s="462"/>
      <c r="B379" s="479">
        <v>3157</v>
      </c>
      <c r="C379" s="464" t="s">
        <v>9286</v>
      </c>
      <c r="D379" s="465"/>
      <c r="E379" s="474" t="s">
        <v>23</v>
      </c>
      <c r="F379" s="480" t="s">
        <v>865</v>
      </c>
      <c r="G379" s="480" t="s">
        <v>866</v>
      </c>
      <c r="H379" s="476" t="s">
        <v>867</v>
      </c>
      <c r="I379" s="468" t="str">
        <f t="shared" si="13"/>
        <v>фото1</v>
      </c>
      <c r="J379" s="469"/>
      <c r="K379" s="482" t="s">
        <v>24</v>
      </c>
      <c r="L379" s="471">
        <v>2</v>
      </c>
      <c r="M379" s="472">
        <v>172.1</v>
      </c>
      <c r="N379" s="134"/>
      <c r="O379" s="34"/>
    </row>
    <row r="380" spans="1:15" x14ac:dyDescent="0.25">
      <c r="A380" s="462"/>
      <c r="B380" s="479">
        <v>4689</v>
      </c>
      <c r="C380" s="464" t="s">
        <v>9287</v>
      </c>
      <c r="D380" s="465"/>
      <c r="E380" s="480" t="s">
        <v>23</v>
      </c>
      <c r="F380" s="484" t="s">
        <v>4184</v>
      </c>
      <c r="G380" s="484" t="s">
        <v>868</v>
      </c>
      <c r="H380" s="133" t="s">
        <v>869</v>
      </c>
      <c r="I380" s="468" t="str">
        <f t="shared" si="13"/>
        <v>фото1</v>
      </c>
      <c r="J380" s="469"/>
      <c r="K380" s="482" t="s">
        <v>24</v>
      </c>
      <c r="L380" s="471">
        <v>2</v>
      </c>
      <c r="M380" s="472">
        <v>172.1</v>
      </c>
      <c r="N380" s="134"/>
      <c r="O380" s="34"/>
    </row>
    <row r="381" spans="1:15" ht="25.5" x14ac:dyDescent="0.25">
      <c r="A381" s="462"/>
      <c r="B381" s="479">
        <v>2150</v>
      </c>
      <c r="C381" s="464" t="s">
        <v>9288</v>
      </c>
      <c r="D381" s="465"/>
      <c r="E381" s="474" t="s">
        <v>23</v>
      </c>
      <c r="F381" s="480" t="s">
        <v>870</v>
      </c>
      <c r="G381" s="480" t="s">
        <v>871</v>
      </c>
      <c r="H381" s="476" t="s">
        <v>872</v>
      </c>
      <c r="I381" s="468" t="str">
        <f t="shared" si="13"/>
        <v>фото1</v>
      </c>
      <c r="J381" s="469"/>
      <c r="K381" s="482" t="s">
        <v>24</v>
      </c>
      <c r="L381" s="471">
        <v>2</v>
      </c>
      <c r="M381" s="472">
        <v>172.1</v>
      </c>
      <c r="N381" s="134"/>
      <c r="O381" s="34"/>
    </row>
    <row r="382" spans="1:15" ht="51" x14ac:dyDescent="0.25">
      <c r="A382" s="462"/>
      <c r="B382" s="479">
        <v>742</v>
      </c>
      <c r="C382" s="464" t="s">
        <v>10888</v>
      </c>
      <c r="D382" s="465"/>
      <c r="E382" s="480" t="s">
        <v>23</v>
      </c>
      <c r="F382" s="480" t="s">
        <v>10889</v>
      </c>
      <c r="G382" s="480" t="s">
        <v>10890</v>
      </c>
      <c r="H382" s="133" t="s">
        <v>10891</v>
      </c>
      <c r="I382" s="468" t="str">
        <f t="shared" si="13"/>
        <v>фото1</v>
      </c>
      <c r="J382" s="469"/>
      <c r="K382" s="482" t="s">
        <v>24</v>
      </c>
      <c r="L382" s="471">
        <v>2</v>
      </c>
      <c r="M382" s="472">
        <v>172.1</v>
      </c>
      <c r="N382" s="134"/>
      <c r="O382" s="34"/>
    </row>
    <row r="383" spans="1:15" ht="25.5" x14ac:dyDescent="0.25">
      <c r="A383" s="462"/>
      <c r="B383" s="479">
        <v>4092</v>
      </c>
      <c r="C383" s="464" t="s">
        <v>9289</v>
      </c>
      <c r="D383" s="465"/>
      <c r="E383" s="474" t="s">
        <v>23</v>
      </c>
      <c r="F383" s="484" t="s">
        <v>873</v>
      </c>
      <c r="G383" s="484" t="s">
        <v>874</v>
      </c>
      <c r="H383" s="476" t="s">
        <v>875</v>
      </c>
      <c r="I383" s="468" t="str">
        <f t="shared" si="13"/>
        <v>фото1</v>
      </c>
      <c r="J383" s="469"/>
      <c r="K383" s="482" t="s">
        <v>24</v>
      </c>
      <c r="L383" s="471">
        <v>2</v>
      </c>
      <c r="M383" s="472">
        <v>172.1</v>
      </c>
      <c r="N383" s="134"/>
      <c r="O383" s="34"/>
    </row>
    <row r="384" spans="1:15" ht="38.25" x14ac:dyDescent="0.25">
      <c r="A384" s="462"/>
      <c r="B384" s="479">
        <v>4690</v>
      </c>
      <c r="C384" s="464" t="s">
        <v>9290</v>
      </c>
      <c r="D384" s="465"/>
      <c r="E384" s="480" t="s">
        <v>23</v>
      </c>
      <c r="F384" s="484" t="s">
        <v>876</v>
      </c>
      <c r="G384" s="484" t="s">
        <v>877</v>
      </c>
      <c r="H384" s="133" t="s">
        <v>878</v>
      </c>
      <c r="I384" s="468" t="str">
        <f t="shared" si="13"/>
        <v>фото1</v>
      </c>
      <c r="J384" s="469"/>
      <c r="K384" s="482" t="s">
        <v>24</v>
      </c>
      <c r="L384" s="471">
        <v>2</v>
      </c>
      <c r="M384" s="472">
        <v>172.1</v>
      </c>
      <c r="N384" s="134"/>
      <c r="O384" s="34"/>
    </row>
    <row r="385" spans="1:15" ht="25.5" x14ac:dyDescent="0.25">
      <c r="A385" s="462"/>
      <c r="B385" s="479">
        <v>4094</v>
      </c>
      <c r="C385" s="464" t="s">
        <v>9291</v>
      </c>
      <c r="D385" s="465"/>
      <c r="E385" s="474" t="s">
        <v>23</v>
      </c>
      <c r="F385" s="484" t="s">
        <v>880</v>
      </c>
      <c r="G385" s="484" t="s">
        <v>881</v>
      </c>
      <c r="H385" s="476" t="s">
        <v>882</v>
      </c>
      <c r="I385" s="468" t="str">
        <f t="shared" si="13"/>
        <v>фото1</v>
      </c>
      <c r="J385" s="469"/>
      <c r="K385" s="482" t="s">
        <v>24</v>
      </c>
      <c r="L385" s="471">
        <v>2</v>
      </c>
      <c r="M385" s="472">
        <v>172.1</v>
      </c>
      <c r="N385" s="134"/>
      <c r="O385" s="34"/>
    </row>
    <row r="386" spans="1:15" ht="25.5" x14ac:dyDescent="0.25">
      <c r="A386" s="462"/>
      <c r="B386" s="479">
        <v>4095</v>
      </c>
      <c r="C386" s="464" t="s">
        <v>9292</v>
      </c>
      <c r="D386" s="465"/>
      <c r="E386" s="474" t="s">
        <v>23</v>
      </c>
      <c r="F386" s="484" t="s">
        <v>883</v>
      </c>
      <c r="G386" s="484" t="s">
        <v>884</v>
      </c>
      <c r="H386" s="476" t="s">
        <v>885</v>
      </c>
      <c r="I386" s="468" t="str">
        <f t="shared" si="13"/>
        <v>фото1</v>
      </c>
      <c r="J386" s="469"/>
      <c r="K386" s="482" t="s">
        <v>24</v>
      </c>
      <c r="L386" s="471">
        <v>2</v>
      </c>
      <c r="M386" s="472">
        <v>172.1</v>
      </c>
      <c r="N386" s="134"/>
      <c r="O386" s="34"/>
    </row>
    <row r="387" spans="1:15" x14ac:dyDescent="0.25">
      <c r="A387" s="462"/>
      <c r="B387" s="479">
        <v>3158</v>
      </c>
      <c r="C387" s="464" t="s">
        <v>9293</v>
      </c>
      <c r="D387" s="465"/>
      <c r="E387" s="474" t="s">
        <v>23</v>
      </c>
      <c r="F387" s="480" t="s">
        <v>886</v>
      </c>
      <c r="G387" s="480" t="s">
        <v>887</v>
      </c>
      <c r="H387" s="476" t="s">
        <v>888</v>
      </c>
      <c r="I387" s="468" t="str">
        <f t="shared" si="13"/>
        <v>фото1</v>
      </c>
      <c r="J387" s="469"/>
      <c r="K387" s="482" t="s">
        <v>24</v>
      </c>
      <c r="L387" s="471">
        <v>2</v>
      </c>
      <c r="M387" s="472">
        <v>172.1</v>
      </c>
      <c r="N387" s="134"/>
      <c r="O387" s="34"/>
    </row>
    <row r="388" spans="1:15" x14ac:dyDescent="0.25">
      <c r="A388" s="462"/>
      <c r="B388" s="479">
        <v>130</v>
      </c>
      <c r="C388" s="464" t="s">
        <v>9294</v>
      </c>
      <c r="D388" s="465"/>
      <c r="E388" s="474" t="s">
        <v>23</v>
      </c>
      <c r="F388" s="480" t="s">
        <v>889</v>
      </c>
      <c r="G388" s="480" t="s">
        <v>890</v>
      </c>
      <c r="H388" s="476" t="s">
        <v>891</v>
      </c>
      <c r="I388" s="468" t="str">
        <f t="shared" si="13"/>
        <v>фото1</v>
      </c>
      <c r="J388" s="469"/>
      <c r="K388" s="482" t="s">
        <v>24</v>
      </c>
      <c r="L388" s="471">
        <v>2</v>
      </c>
      <c r="M388" s="472">
        <v>172.1</v>
      </c>
      <c r="N388" s="134"/>
      <c r="O388" s="34"/>
    </row>
    <row r="389" spans="1:15" ht="25.5" x14ac:dyDescent="0.25">
      <c r="A389" s="462"/>
      <c r="B389" s="479">
        <v>4692</v>
      </c>
      <c r="C389" s="464" t="s">
        <v>9295</v>
      </c>
      <c r="D389" s="465"/>
      <c r="E389" s="480" t="s">
        <v>23</v>
      </c>
      <c r="F389" s="484" t="s">
        <v>4185</v>
      </c>
      <c r="G389" s="484" t="s">
        <v>892</v>
      </c>
      <c r="H389" s="133" t="s">
        <v>893</v>
      </c>
      <c r="I389" s="468" t="str">
        <f t="shared" si="13"/>
        <v>фото1</v>
      </c>
      <c r="J389" s="469"/>
      <c r="K389" s="482" t="s">
        <v>24</v>
      </c>
      <c r="L389" s="471">
        <v>2</v>
      </c>
      <c r="M389" s="472">
        <v>172.1</v>
      </c>
      <c r="N389" s="134"/>
      <c r="O389" s="34"/>
    </row>
    <row r="390" spans="1:15" x14ac:dyDescent="0.25">
      <c r="A390" s="462"/>
      <c r="B390" s="479">
        <v>3159</v>
      </c>
      <c r="C390" s="464" t="s">
        <v>9296</v>
      </c>
      <c r="D390" s="465"/>
      <c r="E390" s="474" t="s">
        <v>23</v>
      </c>
      <c r="F390" s="480" t="s">
        <v>894</v>
      </c>
      <c r="G390" s="480" t="s">
        <v>895</v>
      </c>
      <c r="H390" s="476" t="s">
        <v>896</v>
      </c>
      <c r="I390" s="468" t="str">
        <f t="shared" si="13"/>
        <v>фото1</v>
      </c>
      <c r="J390" s="469"/>
      <c r="K390" s="482" t="s">
        <v>24</v>
      </c>
      <c r="L390" s="471">
        <v>2</v>
      </c>
      <c r="M390" s="472">
        <v>172.1</v>
      </c>
      <c r="N390" s="134"/>
      <c r="O390" s="34"/>
    </row>
    <row r="391" spans="1:15" x14ac:dyDescent="0.25">
      <c r="A391" s="462"/>
      <c r="B391" s="479">
        <v>3160</v>
      </c>
      <c r="C391" s="464" t="s">
        <v>9297</v>
      </c>
      <c r="D391" s="465"/>
      <c r="E391" s="474" t="s">
        <v>23</v>
      </c>
      <c r="F391" s="480" t="s">
        <v>897</v>
      </c>
      <c r="G391" s="480" t="s">
        <v>898</v>
      </c>
      <c r="H391" s="476" t="s">
        <v>820</v>
      </c>
      <c r="I391" s="468" t="str">
        <f t="shared" si="13"/>
        <v>фото1</v>
      </c>
      <c r="J391" s="469"/>
      <c r="K391" s="482" t="s">
        <v>24</v>
      </c>
      <c r="L391" s="471">
        <v>2</v>
      </c>
      <c r="M391" s="472">
        <v>172.1</v>
      </c>
      <c r="N391" s="134"/>
      <c r="O391" s="34"/>
    </row>
    <row r="392" spans="1:15" x14ac:dyDescent="0.25">
      <c r="A392" s="462"/>
      <c r="B392" s="479">
        <v>4693</v>
      </c>
      <c r="C392" s="464" t="s">
        <v>9298</v>
      </c>
      <c r="D392" s="465"/>
      <c r="E392" s="480" t="s">
        <v>23</v>
      </c>
      <c r="F392" s="484" t="s">
        <v>899</v>
      </c>
      <c r="G392" s="484" t="s">
        <v>900</v>
      </c>
      <c r="H392" s="133" t="s">
        <v>820</v>
      </c>
      <c r="I392" s="468" t="str">
        <f t="shared" si="13"/>
        <v>фото1</v>
      </c>
      <c r="J392" s="469"/>
      <c r="K392" s="482" t="s">
        <v>24</v>
      </c>
      <c r="L392" s="471">
        <v>2</v>
      </c>
      <c r="M392" s="472">
        <v>172.1</v>
      </c>
      <c r="N392" s="134"/>
      <c r="O392" s="34"/>
    </row>
    <row r="393" spans="1:15" x14ac:dyDescent="0.25">
      <c r="A393" s="462"/>
      <c r="B393" s="479">
        <v>4096</v>
      </c>
      <c r="C393" s="464" t="s">
        <v>9299</v>
      </c>
      <c r="D393" s="465"/>
      <c r="E393" s="474" t="s">
        <v>23</v>
      </c>
      <c r="F393" s="484" t="s">
        <v>901</v>
      </c>
      <c r="G393" s="484" t="s">
        <v>902</v>
      </c>
      <c r="H393" s="476" t="s">
        <v>903</v>
      </c>
      <c r="I393" s="468" t="str">
        <f t="shared" si="13"/>
        <v>фото1</v>
      </c>
      <c r="J393" s="469"/>
      <c r="K393" s="482" t="s">
        <v>24</v>
      </c>
      <c r="L393" s="471">
        <v>2</v>
      </c>
      <c r="M393" s="472">
        <v>172.1</v>
      </c>
      <c r="N393" s="134"/>
      <c r="O393" s="34"/>
    </row>
    <row r="394" spans="1:15" x14ac:dyDescent="0.25">
      <c r="A394" s="462"/>
      <c r="B394" s="479">
        <v>4695</v>
      </c>
      <c r="C394" s="464" t="s">
        <v>9300</v>
      </c>
      <c r="D394" s="465"/>
      <c r="E394" s="480" t="s">
        <v>23</v>
      </c>
      <c r="F394" s="484" t="s">
        <v>904</v>
      </c>
      <c r="G394" s="484" t="s">
        <v>905</v>
      </c>
      <c r="H394" s="133" t="s">
        <v>906</v>
      </c>
      <c r="I394" s="468" t="str">
        <f t="shared" si="13"/>
        <v>фото1</v>
      </c>
      <c r="J394" s="469"/>
      <c r="K394" s="482" t="s">
        <v>24</v>
      </c>
      <c r="L394" s="471">
        <v>2</v>
      </c>
      <c r="M394" s="472">
        <v>172.1</v>
      </c>
      <c r="N394" s="134"/>
      <c r="O394" s="34"/>
    </row>
    <row r="395" spans="1:15" x14ac:dyDescent="0.25">
      <c r="A395" s="462"/>
      <c r="B395" s="479">
        <v>4097</v>
      </c>
      <c r="C395" s="464" t="s">
        <v>9301</v>
      </c>
      <c r="D395" s="465"/>
      <c r="E395" s="474" t="s">
        <v>23</v>
      </c>
      <c r="F395" s="484" t="s">
        <v>907</v>
      </c>
      <c r="G395" s="484" t="s">
        <v>908</v>
      </c>
      <c r="H395" s="476" t="s">
        <v>909</v>
      </c>
      <c r="I395" s="468" t="str">
        <f t="shared" si="13"/>
        <v>фото1</v>
      </c>
      <c r="J395" s="469"/>
      <c r="K395" s="482" t="s">
        <v>24</v>
      </c>
      <c r="L395" s="471">
        <v>2</v>
      </c>
      <c r="M395" s="472">
        <v>172.1</v>
      </c>
      <c r="N395" s="134"/>
      <c r="O395" s="34"/>
    </row>
    <row r="396" spans="1:15" ht="25.5" x14ac:dyDescent="0.25">
      <c r="A396" s="462"/>
      <c r="B396" s="479">
        <v>4696</v>
      </c>
      <c r="C396" s="464" t="s">
        <v>9302</v>
      </c>
      <c r="D396" s="465"/>
      <c r="E396" s="480" t="s">
        <v>23</v>
      </c>
      <c r="F396" s="484" t="s">
        <v>910</v>
      </c>
      <c r="G396" s="484" t="s">
        <v>911</v>
      </c>
      <c r="H396" s="133" t="s">
        <v>912</v>
      </c>
      <c r="I396" s="468" t="str">
        <f t="shared" si="13"/>
        <v>фото1</v>
      </c>
      <c r="J396" s="469"/>
      <c r="K396" s="482" t="s">
        <v>24</v>
      </c>
      <c r="L396" s="471">
        <v>2</v>
      </c>
      <c r="M396" s="472">
        <v>172.1</v>
      </c>
      <c r="N396" s="134"/>
      <c r="O396" s="34"/>
    </row>
    <row r="397" spans="1:15" ht="38.25" x14ac:dyDescent="0.25">
      <c r="A397" s="462"/>
      <c r="B397" s="479" t="s">
        <v>13717</v>
      </c>
      <c r="C397" s="464" t="s">
        <v>13718</v>
      </c>
      <c r="D397" s="465"/>
      <c r="E397" s="480" t="s">
        <v>23</v>
      </c>
      <c r="F397" s="578" t="s">
        <v>13719</v>
      </c>
      <c r="G397" s="579" t="s">
        <v>13720</v>
      </c>
      <c r="H397" s="133" t="s">
        <v>13721</v>
      </c>
      <c r="I397" s="583" t="str">
        <f t="shared" si="13"/>
        <v>фото1</v>
      </c>
      <c r="J397" s="584"/>
      <c r="K397" s="482" t="s">
        <v>24</v>
      </c>
      <c r="L397" s="471">
        <v>2</v>
      </c>
      <c r="M397" s="472">
        <v>187.9</v>
      </c>
      <c r="N397" s="134"/>
      <c r="O397" s="34"/>
    </row>
    <row r="398" spans="1:15" ht="25.5" x14ac:dyDescent="0.25">
      <c r="A398" s="462"/>
      <c r="B398" s="479" t="s">
        <v>13722</v>
      </c>
      <c r="C398" s="464" t="s">
        <v>13723</v>
      </c>
      <c r="D398" s="465"/>
      <c r="E398" s="480" t="s">
        <v>23</v>
      </c>
      <c r="F398" s="578" t="s">
        <v>13724</v>
      </c>
      <c r="G398" s="579" t="s">
        <v>13725</v>
      </c>
      <c r="H398" s="133" t="s">
        <v>13726</v>
      </c>
      <c r="I398" s="583" t="str">
        <f t="shared" si="13"/>
        <v>фото1</v>
      </c>
      <c r="J398" s="584"/>
      <c r="K398" s="482" t="s">
        <v>24</v>
      </c>
      <c r="L398" s="471">
        <v>2</v>
      </c>
      <c r="M398" s="472">
        <v>187.9</v>
      </c>
      <c r="N398" s="134"/>
      <c r="O398" s="34"/>
    </row>
    <row r="399" spans="1:15" x14ac:dyDescent="0.25">
      <c r="A399" s="462"/>
      <c r="B399" s="479">
        <v>4098</v>
      </c>
      <c r="C399" s="464" t="s">
        <v>9303</v>
      </c>
      <c r="D399" s="465"/>
      <c r="E399" s="474" t="s">
        <v>23</v>
      </c>
      <c r="F399" s="484" t="s">
        <v>913</v>
      </c>
      <c r="G399" s="484" t="s">
        <v>914</v>
      </c>
      <c r="H399" s="476" t="s">
        <v>915</v>
      </c>
      <c r="I399" s="468" t="str">
        <f t="shared" si="13"/>
        <v>фото1</v>
      </c>
      <c r="J399" s="469"/>
      <c r="K399" s="482" t="s">
        <v>24</v>
      </c>
      <c r="L399" s="471">
        <v>2</v>
      </c>
      <c r="M399" s="472">
        <v>172.1</v>
      </c>
      <c r="N399" s="134"/>
      <c r="O399" s="34"/>
    </row>
    <row r="400" spans="1:15" ht="25.5" x14ac:dyDescent="0.25">
      <c r="A400" s="462"/>
      <c r="B400" s="479">
        <v>4099</v>
      </c>
      <c r="C400" s="464" t="s">
        <v>9304</v>
      </c>
      <c r="D400" s="465"/>
      <c r="E400" s="474" t="s">
        <v>23</v>
      </c>
      <c r="F400" s="484" t="s">
        <v>916</v>
      </c>
      <c r="G400" s="484" t="s">
        <v>917</v>
      </c>
      <c r="H400" s="476" t="s">
        <v>918</v>
      </c>
      <c r="I400" s="468" t="str">
        <f t="shared" si="13"/>
        <v>фото1</v>
      </c>
      <c r="J400" s="469"/>
      <c r="K400" s="482" t="s">
        <v>24</v>
      </c>
      <c r="L400" s="471">
        <v>2</v>
      </c>
      <c r="M400" s="472">
        <v>172.1</v>
      </c>
      <c r="N400" s="134"/>
      <c r="O400" s="34"/>
    </row>
    <row r="401" spans="1:15" ht="38.25" x14ac:dyDescent="0.25">
      <c r="A401" s="462"/>
      <c r="B401" s="479">
        <v>4697</v>
      </c>
      <c r="C401" s="464" t="s">
        <v>9305</v>
      </c>
      <c r="D401" s="465"/>
      <c r="E401" s="480" t="s">
        <v>23</v>
      </c>
      <c r="F401" s="484" t="s">
        <v>919</v>
      </c>
      <c r="G401" s="484" t="s">
        <v>920</v>
      </c>
      <c r="H401" s="133" t="s">
        <v>921</v>
      </c>
      <c r="I401" s="468" t="str">
        <f t="shared" si="13"/>
        <v>фото1</v>
      </c>
      <c r="J401" s="469"/>
      <c r="K401" s="482" t="s">
        <v>24</v>
      </c>
      <c r="L401" s="471">
        <v>2</v>
      </c>
      <c r="M401" s="472">
        <v>172.1</v>
      </c>
      <c r="N401" s="134"/>
      <c r="O401" s="34"/>
    </row>
    <row r="402" spans="1:15" ht="25.5" x14ac:dyDescent="0.25">
      <c r="A402" s="462"/>
      <c r="B402" s="479">
        <v>4101</v>
      </c>
      <c r="C402" s="464" t="s">
        <v>9306</v>
      </c>
      <c r="D402" s="465"/>
      <c r="E402" s="474" t="s">
        <v>23</v>
      </c>
      <c r="F402" s="484" t="s">
        <v>922</v>
      </c>
      <c r="G402" s="484" t="s">
        <v>923</v>
      </c>
      <c r="H402" s="476" t="s">
        <v>924</v>
      </c>
      <c r="I402" s="468" t="str">
        <f t="shared" si="13"/>
        <v>фото1</v>
      </c>
      <c r="J402" s="469"/>
      <c r="K402" s="482" t="s">
        <v>24</v>
      </c>
      <c r="L402" s="471">
        <v>2</v>
      </c>
      <c r="M402" s="472">
        <v>172.1</v>
      </c>
      <c r="N402" s="134"/>
      <c r="O402" s="34"/>
    </row>
    <row r="403" spans="1:15" ht="38.25" x14ac:dyDescent="0.25">
      <c r="A403" s="462"/>
      <c r="B403" s="479">
        <v>4102</v>
      </c>
      <c r="C403" s="464" t="s">
        <v>9307</v>
      </c>
      <c r="D403" s="465"/>
      <c r="E403" s="474" t="s">
        <v>23</v>
      </c>
      <c r="F403" s="484" t="s">
        <v>925</v>
      </c>
      <c r="G403" s="484" t="s">
        <v>926</v>
      </c>
      <c r="H403" s="476" t="s">
        <v>927</v>
      </c>
      <c r="I403" s="468" t="str">
        <f t="shared" si="13"/>
        <v>фото1</v>
      </c>
      <c r="J403" s="469"/>
      <c r="K403" s="482" t="s">
        <v>24</v>
      </c>
      <c r="L403" s="471">
        <v>2</v>
      </c>
      <c r="M403" s="472">
        <v>172.1</v>
      </c>
      <c r="N403" s="134"/>
      <c r="O403" s="34"/>
    </row>
    <row r="404" spans="1:15" ht="25.5" x14ac:dyDescent="0.25">
      <c r="A404" s="462"/>
      <c r="B404" s="479">
        <v>4698</v>
      </c>
      <c r="C404" s="464" t="s">
        <v>9308</v>
      </c>
      <c r="D404" s="465"/>
      <c r="E404" s="480" t="s">
        <v>23</v>
      </c>
      <c r="F404" s="484" t="s">
        <v>928</v>
      </c>
      <c r="G404" s="484" t="s">
        <v>929</v>
      </c>
      <c r="H404" s="133" t="s">
        <v>930</v>
      </c>
      <c r="I404" s="468" t="str">
        <f t="shared" si="13"/>
        <v>фото1</v>
      </c>
      <c r="J404" s="469"/>
      <c r="K404" s="482" t="s">
        <v>24</v>
      </c>
      <c r="L404" s="471">
        <v>2</v>
      </c>
      <c r="M404" s="472">
        <v>172.1</v>
      </c>
      <c r="N404" s="134"/>
      <c r="O404" s="34"/>
    </row>
    <row r="405" spans="1:15" ht="38.25" x14ac:dyDescent="0.25">
      <c r="A405" s="462"/>
      <c r="B405" s="479">
        <v>4699</v>
      </c>
      <c r="C405" s="464" t="s">
        <v>9309</v>
      </c>
      <c r="D405" s="465"/>
      <c r="E405" s="480" t="s">
        <v>23</v>
      </c>
      <c r="F405" s="484" t="s">
        <v>931</v>
      </c>
      <c r="G405" s="484" t="s">
        <v>932</v>
      </c>
      <c r="H405" s="133" t="s">
        <v>933</v>
      </c>
      <c r="I405" s="468" t="str">
        <f t="shared" si="13"/>
        <v>фото1</v>
      </c>
      <c r="J405" s="469"/>
      <c r="K405" s="482" t="s">
        <v>24</v>
      </c>
      <c r="L405" s="471">
        <v>2</v>
      </c>
      <c r="M405" s="472">
        <v>172.1</v>
      </c>
      <c r="N405" s="134"/>
      <c r="O405" s="34"/>
    </row>
    <row r="406" spans="1:15" x14ac:dyDescent="0.25">
      <c r="A406" s="462"/>
      <c r="B406" s="479">
        <v>4700</v>
      </c>
      <c r="C406" s="464" t="s">
        <v>9310</v>
      </c>
      <c r="D406" s="465"/>
      <c r="E406" s="480" t="s">
        <v>23</v>
      </c>
      <c r="F406" s="484" t="s">
        <v>934</v>
      </c>
      <c r="G406" s="484" t="s">
        <v>935</v>
      </c>
      <c r="H406" s="133" t="s">
        <v>891</v>
      </c>
      <c r="I406" s="468" t="str">
        <f t="shared" si="13"/>
        <v>фото1</v>
      </c>
      <c r="J406" s="469"/>
      <c r="K406" s="482" t="s">
        <v>24</v>
      </c>
      <c r="L406" s="471">
        <v>2</v>
      </c>
      <c r="M406" s="472">
        <v>172.1</v>
      </c>
      <c r="N406" s="134"/>
      <c r="O406" s="34"/>
    </row>
    <row r="407" spans="1:15" ht="38.25" x14ac:dyDescent="0.25">
      <c r="A407" s="462"/>
      <c r="B407" s="479" t="s">
        <v>13727</v>
      </c>
      <c r="C407" s="464" t="s">
        <v>13728</v>
      </c>
      <c r="D407" s="465"/>
      <c r="E407" s="480" t="s">
        <v>23</v>
      </c>
      <c r="F407" s="578" t="s">
        <v>13729</v>
      </c>
      <c r="G407" s="579" t="s">
        <v>13730</v>
      </c>
      <c r="H407" s="133" t="s">
        <v>13731</v>
      </c>
      <c r="I407" s="583" t="str">
        <f t="shared" si="13"/>
        <v>фото1</v>
      </c>
      <c r="J407" s="584"/>
      <c r="K407" s="482" t="s">
        <v>24</v>
      </c>
      <c r="L407" s="471">
        <v>2</v>
      </c>
      <c r="M407" s="472">
        <v>187.9</v>
      </c>
      <c r="N407" s="134"/>
      <c r="O407" s="34"/>
    </row>
    <row r="408" spans="1:15" x14ac:dyDescent="0.25">
      <c r="A408" s="462"/>
      <c r="B408" s="479">
        <v>3161</v>
      </c>
      <c r="C408" s="464" t="s">
        <v>9311</v>
      </c>
      <c r="D408" s="465"/>
      <c r="E408" s="474" t="s">
        <v>23</v>
      </c>
      <c r="F408" s="480" t="s">
        <v>936</v>
      </c>
      <c r="G408" s="480" t="s">
        <v>937</v>
      </c>
      <c r="H408" s="476" t="s">
        <v>938</v>
      </c>
      <c r="I408" s="468" t="str">
        <f t="shared" si="13"/>
        <v>фото1</v>
      </c>
      <c r="J408" s="469"/>
      <c r="K408" s="482" t="s">
        <v>24</v>
      </c>
      <c r="L408" s="471">
        <v>2</v>
      </c>
      <c r="M408" s="472">
        <v>172.1</v>
      </c>
      <c r="N408" s="134"/>
      <c r="O408" s="34"/>
    </row>
    <row r="409" spans="1:15" x14ac:dyDescent="0.25">
      <c r="A409" s="462"/>
      <c r="B409" s="479">
        <v>4104</v>
      </c>
      <c r="C409" s="464" t="s">
        <v>9312</v>
      </c>
      <c r="D409" s="465"/>
      <c r="E409" s="480" t="s">
        <v>23</v>
      </c>
      <c r="F409" s="484" t="s">
        <v>4186</v>
      </c>
      <c r="G409" s="484" t="s">
        <v>4187</v>
      </c>
      <c r="H409" s="476" t="s">
        <v>4188</v>
      </c>
      <c r="I409" s="468" t="str">
        <f t="shared" si="13"/>
        <v>фото1</v>
      </c>
      <c r="J409" s="469"/>
      <c r="K409" s="482" t="s">
        <v>24</v>
      </c>
      <c r="L409" s="471">
        <v>2</v>
      </c>
      <c r="M409" s="472">
        <v>172.1</v>
      </c>
      <c r="N409" s="134"/>
      <c r="O409" s="34"/>
    </row>
    <row r="410" spans="1:15" ht="25.5" x14ac:dyDescent="0.25">
      <c r="A410" s="462"/>
      <c r="B410" s="479">
        <v>4105</v>
      </c>
      <c r="C410" s="464" t="s">
        <v>9313</v>
      </c>
      <c r="D410" s="465"/>
      <c r="E410" s="474" t="s">
        <v>23</v>
      </c>
      <c r="F410" s="484" t="s">
        <v>939</v>
      </c>
      <c r="G410" s="484" t="s">
        <v>940</v>
      </c>
      <c r="H410" s="476" t="s">
        <v>941</v>
      </c>
      <c r="I410" s="468" t="str">
        <f t="shared" si="13"/>
        <v>фото1</v>
      </c>
      <c r="J410" s="469"/>
      <c r="K410" s="482" t="s">
        <v>24</v>
      </c>
      <c r="L410" s="471">
        <v>2</v>
      </c>
      <c r="M410" s="472">
        <v>172.1</v>
      </c>
      <c r="N410" s="134"/>
      <c r="O410" s="34"/>
    </row>
    <row r="411" spans="1:15" ht="51" x14ac:dyDescent="0.25">
      <c r="A411" s="462"/>
      <c r="B411" s="479" t="s">
        <v>13732</v>
      </c>
      <c r="C411" s="464" t="s">
        <v>13733</v>
      </c>
      <c r="D411" s="465"/>
      <c r="E411" s="480" t="s">
        <v>23</v>
      </c>
      <c r="F411" s="578" t="s">
        <v>13734</v>
      </c>
      <c r="G411" s="579" t="s">
        <v>13735</v>
      </c>
      <c r="H411" s="133" t="s">
        <v>13736</v>
      </c>
      <c r="I411" s="583" t="str">
        <f t="shared" si="13"/>
        <v>фото1</v>
      </c>
      <c r="J411" s="584"/>
      <c r="K411" s="482" t="s">
        <v>24</v>
      </c>
      <c r="L411" s="471">
        <v>2</v>
      </c>
      <c r="M411" s="472">
        <v>187.9</v>
      </c>
      <c r="N411" s="134"/>
      <c r="O411" s="34"/>
    </row>
    <row r="412" spans="1:15" ht="25.5" x14ac:dyDescent="0.25">
      <c r="A412" s="462"/>
      <c r="B412" s="479">
        <v>4702</v>
      </c>
      <c r="C412" s="464" t="s">
        <v>9314</v>
      </c>
      <c r="D412" s="465"/>
      <c r="E412" s="480" t="s">
        <v>23</v>
      </c>
      <c r="F412" s="484" t="s">
        <v>942</v>
      </c>
      <c r="G412" s="484" t="s">
        <v>943</v>
      </c>
      <c r="H412" s="133" t="s">
        <v>944</v>
      </c>
      <c r="I412" s="468" t="str">
        <f t="shared" si="13"/>
        <v>фото1</v>
      </c>
      <c r="J412" s="469"/>
      <c r="K412" s="482" t="s">
        <v>24</v>
      </c>
      <c r="L412" s="471">
        <v>2</v>
      </c>
      <c r="M412" s="472">
        <v>182.2</v>
      </c>
      <c r="N412" s="134"/>
      <c r="O412" s="34"/>
    </row>
    <row r="413" spans="1:15" ht="25.5" x14ac:dyDescent="0.25">
      <c r="A413" s="462"/>
      <c r="B413" s="479">
        <v>4703</v>
      </c>
      <c r="C413" s="464" t="s">
        <v>9315</v>
      </c>
      <c r="D413" s="465"/>
      <c r="E413" s="480" t="s">
        <v>23</v>
      </c>
      <c r="F413" s="484" t="s">
        <v>945</v>
      </c>
      <c r="G413" s="484" t="s">
        <v>946</v>
      </c>
      <c r="H413" s="133" t="s">
        <v>947</v>
      </c>
      <c r="I413" s="468" t="str">
        <f t="shared" si="13"/>
        <v>фото1</v>
      </c>
      <c r="J413" s="469"/>
      <c r="K413" s="482" t="s">
        <v>24</v>
      </c>
      <c r="L413" s="471">
        <v>2</v>
      </c>
      <c r="M413" s="472">
        <v>172.1</v>
      </c>
      <c r="N413" s="134"/>
      <c r="O413" s="34"/>
    </row>
    <row r="414" spans="1:15" ht="38.25" x14ac:dyDescent="0.25">
      <c r="A414" s="462"/>
      <c r="B414" s="479">
        <v>4704</v>
      </c>
      <c r="C414" s="464" t="s">
        <v>9316</v>
      </c>
      <c r="D414" s="465"/>
      <c r="E414" s="480" t="s">
        <v>23</v>
      </c>
      <c r="F414" s="484" t="s">
        <v>948</v>
      </c>
      <c r="G414" s="484" t="s">
        <v>949</v>
      </c>
      <c r="H414" s="133" t="s">
        <v>950</v>
      </c>
      <c r="I414" s="468" t="str">
        <f t="shared" si="13"/>
        <v>фото1</v>
      </c>
      <c r="J414" s="469"/>
      <c r="K414" s="482" t="s">
        <v>24</v>
      </c>
      <c r="L414" s="471">
        <v>2</v>
      </c>
      <c r="M414" s="472">
        <v>172.1</v>
      </c>
      <c r="N414" s="134"/>
      <c r="O414" s="34"/>
    </row>
    <row r="415" spans="1:15" ht="25.5" x14ac:dyDescent="0.25">
      <c r="A415" s="462"/>
      <c r="B415" s="479">
        <v>4106</v>
      </c>
      <c r="C415" s="464" t="s">
        <v>9317</v>
      </c>
      <c r="D415" s="465"/>
      <c r="E415" s="474" t="s">
        <v>23</v>
      </c>
      <c r="F415" s="484" t="s">
        <v>951</v>
      </c>
      <c r="G415" s="484" t="s">
        <v>952</v>
      </c>
      <c r="H415" s="476" t="s">
        <v>953</v>
      </c>
      <c r="I415" s="468" t="str">
        <f t="shared" si="13"/>
        <v>фото1</v>
      </c>
      <c r="J415" s="469"/>
      <c r="K415" s="482" t="s">
        <v>24</v>
      </c>
      <c r="L415" s="471">
        <v>2</v>
      </c>
      <c r="M415" s="472">
        <v>172.1</v>
      </c>
      <c r="N415" s="134"/>
      <c r="O415" s="34"/>
    </row>
    <row r="416" spans="1:15" ht="25.5" x14ac:dyDescent="0.25">
      <c r="A416" s="462"/>
      <c r="B416" s="479">
        <v>4706</v>
      </c>
      <c r="C416" s="464" t="s">
        <v>9318</v>
      </c>
      <c r="D416" s="465"/>
      <c r="E416" s="480" t="s">
        <v>23</v>
      </c>
      <c r="F416" s="484" t="s">
        <v>954</v>
      </c>
      <c r="G416" s="484" t="s">
        <v>955</v>
      </c>
      <c r="H416" s="133" t="s">
        <v>956</v>
      </c>
      <c r="I416" s="468" t="str">
        <f t="shared" si="13"/>
        <v>фото1</v>
      </c>
      <c r="J416" s="469"/>
      <c r="K416" s="482" t="s">
        <v>24</v>
      </c>
      <c r="L416" s="471">
        <v>2</v>
      </c>
      <c r="M416" s="472">
        <v>172.1</v>
      </c>
      <c r="N416" s="134"/>
      <c r="O416" s="34"/>
    </row>
    <row r="417" spans="1:15" ht="25.5" x14ac:dyDescent="0.25">
      <c r="A417" s="462"/>
      <c r="B417" s="479" t="s">
        <v>13737</v>
      </c>
      <c r="C417" s="464" t="s">
        <v>13738</v>
      </c>
      <c r="D417" s="465"/>
      <c r="E417" s="480" t="s">
        <v>23</v>
      </c>
      <c r="F417" s="578" t="s">
        <v>13739</v>
      </c>
      <c r="G417" s="579" t="s">
        <v>13740</v>
      </c>
      <c r="H417" s="133" t="s">
        <v>13741</v>
      </c>
      <c r="I417" s="583" t="str">
        <f t="shared" si="13"/>
        <v>фото1</v>
      </c>
      <c r="J417" s="584"/>
      <c r="K417" s="482" t="s">
        <v>24</v>
      </c>
      <c r="L417" s="471">
        <v>2</v>
      </c>
      <c r="M417" s="472">
        <v>187.9</v>
      </c>
      <c r="N417" s="134"/>
      <c r="O417" s="34"/>
    </row>
    <row r="418" spans="1:15" ht="25.5" x14ac:dyDescent="0.25">
      <c r="A418" s="462"/>
      <c r="B418" s="479">
        <v>4707</v>
      </c>
      <c r="C418" s="464" t="s">
        <v>9319</v>
      </c>
      <c r="D418" s="465"/>
      <c r="E418" s="480" t="s">
        <v>23</v>
      </c>
      <c r="F418" s="484" t="s">
        <v>957</v>
      </c>
      <c r="G418" s="484" t="s">
        <v>958</v>
      </c>
      <c r="H418" s="133" t="s">
        <v>959</v>
      </c>
      <c r="I418" s="468" t="str">
        <f t="shared" si="13"/>
        <v>фото1</v>
      </c>
      <c r="J418" s="469"/>
      <c r="K418" s="482" t="s">
        <v>24</v>
      </c>
      <c r="L418" s="471">
        <v>2</v>
      </c>
      <c r="M418" s="472">
        <v>172.1</v>
      </c>
      <c r="N418" s="134"/>
      <c r="O418" s="34"/>
    </row>
    <row r="419" spans="1:15" ht="25.5" x14ac:dyDescent="0.25">
      <c r="A419" s="462"/>
      <c r="B419" s="479">
        <v>4109</v>
      </c>
      <c r="C419" s="464" t="s">
        <v>9320</v>
      </c>
      <c r="D419" s="465"/>
      <c r="E419" s="474" t="s">
        <v>23</v>
      </c>
      <c r="F419" s="484" t="s">
        <v>960</v>
      </c>
      <c r="G419" s="484" t="s">
        <v>961</v>
      </c>
      <c r="H419" s="476" t="s">
        <v>962</v>
      </c>
      <c r="I419" s="468" t="str">
        <f t="shared" si="13"/>
        <v>фото1</v>
      </c>
      <c r="J419" s="469"/>
      <c r="K419" s="482" t="s">
        <v>24</v>
      </c>
      <c r="L419" s="471">
        <v>2</v>
      </c>
      <c r="M419" s="472">
        <v>172.1</v>
      </c>
      <c r="N419" s="134"/>
      <c r="O419" s="34"/>
    </row>
    <row r="420" spans="1:15" x14ac:dyDescent="0.25">
      <c r="A420" s="462"/>
      <c r="B420" s="479">
        <v>4110</v>
      </c>
      <c r="C420" s="464" t="s">
        <v>9321</v>
      </c>
      <c r="D420" s="465"/>
      <c r="E420" s="474" t="s">
        <v>23</v>
      </c>
      <c r="F420" s="484" t="s">
        <v>963</v>
      </c>
      <c r="G420" s="484" t="s">
        <v>964</v>
      </c>
      <c r="H420" s="476" t="s">
        <v>965</v>
      </c>
      <c r="I420" s="468" t="str">
        <f t="shared" si="13"/>
        <v>фото1</v>
      </c>
      <c r="J420" s="469"/>
      <c r="K420" s="482" t="s">
        <v>24</v>
      </c>
      <c r="L420" s="471">
        <v>2</v>
      </c>
      <c r="M420" s="472">
        <v>172.1</v>
      </c>
      <c r="N420" s="134"/>
      <c r="O420" s="34"/>
    </row>
    <row r="421" spans="1:15" x14ac:dyDescent="0.25">
      <c r="A421" s="462"/>
      <c r="B421" s="479">
        <v>3163</v>
      </c>
      <c r="C421" s="464" t="s">
        <v>9322</v>
      </c>
      <c r="D421" s="465"/>
      <c r="E421" s="474" t="s">
        <v>23</v>
      </c>
      <c r="F421" s="480" t="s">
        <v>966</v>
      </c>
      <c r="G421" s="480" t="s">
        <v>967</v>
      </c>
      <c r="H421" s="476" t="s">
        <v>968</v>
      </c>
      <c r="I421" s="468" t="str">
        <f t="shared" si="13"/>
        <v>фото1</v>
      </c>
      <c r="J421" s="469"/>
      <c r="K421" s="482" t="s">
        <v>24</v>
      </c>
      <c r="L421" s="471">
        <v>2</v>
      </c>
      <c r="M421" s="472">
        <v>172.1</v>
      </c>
      <c r="N421" s="134"/>
      <c r="O421" s="34"/>
    </row>
    <row r="422" spans="1:15" ht="25.5" x14ac:dyDescent="0.25">
      <c r="A422" s="462"/>
      <c r="B422" s="479">
        <v>4111</v>
      </c>
      <c r="C422" s="464" t="s">
        <v>9323</v>
      </c>
      <c r="D422" s="465"/>
      <c r="E422" s="474" t="s">
        <v>23</v>
      </c>
      <c r="F422" s="484" t="s">
        <v>969</v>
      </c>
      <c r="G422" s="484" t="s">
        <v>970</v>
      </c>
      <c r="H422" s="476" t="s">
        <v>971</v>
      </c>
      <c r="I422" s="468" t="str">
        <f t="shared" si="13"/>
        <v>фото1</v>
      </c>
      <c r="J422" s="469"/>
      <c r="K422" s="482" t="s">
        <v>24</v>
      </c>
      <c r="L422" s="471">
        <v>2</v>
      </c>
      <c r="M422" s="472">
        <v>172.1</v>
      </c>
      <c r="N422" s="134"/>
      <c r="O422" s="34"/>
    </row>
    <row r="423" spans="1:15" ht="51" x14ac:dyDescent="0.25">
      <c r="A423" s="462"/>
      <c r="B423" s="479" t="s">
        <v>13742</v>
      </c>
      <c r="C423" s="464" t="s">
        <v>13743</v>
      </c>
      <c r="D423" s="465"/>
      <c r="E423" s="480" t="s">
        <v>23</v>
      </c>
      <c r="F423" s="578" t="s">
        <v>13744</v>
      </c>
      <c r="G423" s="579" t="s">
        <v>13745</v>
      </c>
      <c r="H423" s="133" t="s">
        <v>13746</v>
      </c>
      <c r="I423" s="583" t="str">
        <f t="shared" si="13"/>
        <v>фото1</v>
      </c>
      <c r="J423" s="584"/>
      <c r="K423" s="482" t="s">
        <v>24</v>
      </c>
      <c r="L423" s="471">
        <v>2</v>
      </c>
      <c r="M423" s="472">
        <v>241.6</v>
      </c>
      <c r="N423" s="134"/>
      <c r="O423" s="34"/>
    </row>
    <row r="424" spans="1:15" x14ac:dyDescent="0.25">
      <c r="A424" s="462"/>
      <c r="B424" s="479">
        <v>4112</v>
      </c>
      <c r="C424" s="464" t="s">
        <v>9324</v>
      </c>
      <c r="D424" s="465"/>
      <c r="E424" s="474" t="s">
        <v>23</v>
      </c>
      <c r="F424" s="484" t="s">
        <v>973</v>
      </c>
      <c r="G424" s="484" t="s">
        <v>974</v>
      </c>
      <c r="H424" s="476" t="s">
        <v>975</v>
      </c>
      <c r="I424" s="468" t="str">
        <f t="shared" si="13"/>
        <v>фото1</v>
      </c>
      <c r="J424" s="469"/>
      <c r="K424" s="482" t="s">
        <v>24</v>
      </c>
      <c r="L424" s="471">
        <v>2</v>
      </c>
      <c r="M424" s="472">
        <v>172.1</v>
      </c>
      <c r="N424" s="134"/>
      <c r="O424" s="34"/>
    </row>
    <row r="425" spans="1:15" ht="25.5" x14ac:dyDescent="0.25">
      <c r="A425" s="462"/>
      <c r="B425" s="479">
        <v>4711</v>
      </c>
      <c r="C425" s="464" t="s">
        <v>9325</v>
      </c>
      <c r="D425" s="465"/>
      <c r="E425" s="480" t="s">
        <v>23</v>
      </c>
      <c r="F425" s="484" t="s">
        <v>976</v>
      </c>
      <c r="G425" s="484" t="s">
        <v>977</v>
      </c>
      <c r="H425" s="133" t="s">
        <v>978</v>
      </c>
      <c r="I425" s="468" t="str">
        <f t="shared" si="13"/>
        <v>фото1</v>
      </c>
      <c r="J425" s="469"/>
      <c r="K425" s="482" t="s">
        <v>24</v>
      </c>
      <c r="L425" s="471">
        <v>2</v>
      </c>
      <c r="M425" s="472">
        <v>172.1</v>
      </c>
      <c r="N425" s="134"/>
      <c r="O425" s="34"/>
    </row>
    <row r="426" spans="1:15" ht="25.5" x14ac:dyDescent="0.25">
      <c r="A426" s="462"/>
      <c r="B426" s="479">
        <v>4113</v>
      </c>
      <c r="C426" s="464" t="s">
        <v>9326</v>
      </c>
      <c r="D426" s="465"/>
      <c r="E426" s="474" t="s">
        <v>23</v>
      </c>
      <c r="F426" s="484" t="s">
        <v>979</v>
      </c>
      <c r="G426" s="484" t="s">
        <v>980</v>
      </c>
      <c r="H426" s="476" t="s">
        <v>981</v>
      </c>
      <c r="I426" s="468" t="str">
        <f t="shared" si="13"/>
        <v>фото1</v>
      </c>
      <c r="J426" s="469"/>
      <c r="K426" s="482" t="s">
        <v>24</v>
      </c>
      <c r="L426" s="471">
        <v>2</v>
      </c>
      <c r="M426" s="472">
        <v>172.1</v>
      </c>
      <c r="N426" s="134"/>
      <c r="O426" s="34"/>
    </row>
    <row r="427" spans="1:15" ht="25.5" x14ac:dyDescent="0.25">
      <c r="A427" s="462"/>
      <c r="B427" s="479">
        <v>4712</v>
      </c>
      <c r="C427" s="464" t="s">
        <v>9327</v>
      </c>
      <c r="D427" s="465"/>
      <c r="E427" s="480" t="s">
        <v>23</v>
      </c>
      <c r="F427" s="484" t="s">
        <v>982</v>
      </c>
      <c r="G427" s="484" t="s">
        <v>983</v>
      </c>
      <c r="H427" s="133" t="s">
        <v>984</v>
      </c>
      <c r="I427" s="468" t="str">
        <f t="shared" si="13"/>
        <v>фото1</v>
      </c>
      <c r="J427" s="469"/>
      <c r="K427" s="482" t="s">
        <v>24</v>
      </c>
      <c r="L427" s="471">
        <v>2</v>
      </c>
      <c r="M427" s="472">
        <v>172.1</v>
      </c>
      <c r="N427" s="134"/>
      <c r="O427" s="34"/>
    </row>
    <row r="428" spans="1:15" ht="51" x14ac:dyDescent="0.25">
      <c r="A428" s="462"/>
      <c r="B428" s="479" t="s">
        <v>13747</v>
      </c>
      <c r="C428" s="464" t="s">
        <v>13748</v>
      </c>
      <c r="D428" s="465"/>
      <c r="E428" s="480" t="s">
        <v>23</v>
      </c>
      <c r="F428" s="578" t="s">
        <v>13749</v>
      </c>
      <c r="G428" s="579" t="s">
        <v>13750</v>
      </c>
      <c r="H428" s="133" t="s">
        <v>13751</v>
      </c>
      <c r="I428" s="583" t="str">
        <f t="shared" si="13"/>
        <v>фото1</v>
      </c>
      <c r="J428" s="584"/>
      <c r="K428" s="482" t="s">
        <v>24</v>
      </c>
      <c r="L428" s="471">
        <v>2</v>
      </c>
      <c r="M428" s="472">
        <v>241.6</v>
      </c>
      <c r="N428" s="134"/>
      <c r="O428" s="34"/>
    </row>
    <row r="429" spans="1:15" x14ac:dyDescent="0.25">
      <c r="A429" s="462"/>
      <c r="B429" s="479">
        <v>4713</v>
      </c>
      <c r="C429" s="464" t="s">
        <v>9328</v>
      </c>
      <c r="D429" s="465"/>
      <c r="E429" s="480" t="s">
        <v>23</v>
      </c>
      <c r="F429" s="484" t="s">
        <v>985</v>
      </c>
      <c r="G429" s="484" t="s">
        <v>986</v>
      </c>
      <c r="H429" s="133" t="s">
        <v>987</v>
      </c>
      <c r="I429" s="468" t="str">
        <f t="shared" si="13"/>
        <v>фото1</v>
      </c>
      <c r="J429" s="469"/>
      <c r="K429" s="482" t="s">
        <v>24</v>
      </c>
      <c r="L429" s="471">
        <v>2</v>
      </c>
      <c r="M429" s="472">
        <v>172.1</v>
      </c>
      <c r="N429" s="134"/>
      <c r="O429" s="34"/>
    </row>
    <row r="430" spans="1:15" ht="25.5" x14ac:dyDescent="0.25">
      <c r="A430" s="462"/>
      <c r="B430" s="479">
        <v>4114</v>
      </c>
      <c r="C430" s="464" t="s">
        <v>9329</v>
      </c>
      <c r="D430" s="465"/>
      <c r="E430" s="474" t="s">
        <v>23</v>
      </c>
      <c r="F430" s="484" t="s">
        <v>988</v>
      </c>
      <c r="G430" s="484" t="s">
        <v>989</v>
      </c>
      <c r="H430" s="476" t="s">
        <v>990</v>
      </c>
      <c r="I430" s="468" t="str">
        <f t="shared" si="13"/>
        <v>фото1</v>
      </c>
      <c r="J430" s="469"/>
      <c r="K430" s="482" t="s">
        <v>24</v>
      </c>
      <c r="L430" s="471">
        <v>2</v>
      </c>
      <c r="M430" s="472">
        <v>172.1</v>
      </c>
      <c r="N430" s="134"/>
      <c r="O430" s="34"/>
    </row>
    <row r="431" spans="1:15" ht="25.5" x14ac:dyDescent="0.25">
      <c r="A431" s="462"/>
      <c r="B431" s="479" t="s">
        <v>13752</v>
      </c>
      <c r="C431" s="464" t="s">
        <v>13753</v>
      </c>
      <c r="D431" s="465"/>
      <c r="E431" s="480" t="s">
        <v>23</v>
      </c>
      <c r="F431" s="578" t="s">
        <v>13754</v>
      </c>
      <c r="G431" s="579" t="s">
        <v>13755</v>
      </c>
      <c r="H431" s="133" t="s">
        <v>13756</v>
      </c>
      <c r="I431" s="583" t="str">
        <f t="shared" si="13"/>
        <v>фото1</v>
      </c>
      <c r="J431" s="584"/>
      <c r="K431" s="482" t="s">
        <v>24</v>
      </c>
      <c r="L431" s="471">
        <v>2</v>
      </c>
      <c r="M431" s="472">
        <v>241.6</v>
      </c>
      <c r="N431" s="134"/>
      <c r="O431" s="34"/>
    </row>
    <row r="432" spans="1:15" ht="25.5" x14ac:dyDescent="0.25">
      <c r="A432" s="462"/>
      <c r="B432" s="479">
        <v>4714</v>
      </c>
      <c r="C432" s="464" t="s">
        <v>9330</v>
      </c>
      <c r="D432" s="465"/>
      <c r="E432" s="480" t="s">
        <v>23</v>
      </c>
      <c r="F432" s="484" t="s">
        <v>991</v>
      </c>
      <c r="G432" s="484" t="s">
        <v>992</v>
      </c>
      <c r="H432" s="133" t="s">
        <v>993</v>
      </c>
      <c r="I432" s="468" t="str">
        <f t="shared" si="13"/>
        <v>фото1</v>
      </c>
      <c r="J432" s="469"/>
      <c r="K432" s="482" t="s">
        <v>24</v>
      </c>
      <c r="L432" s="471">
        <v>2</v>
      </c>
      <c r="M432" s="472">
        <v>172.1</v>
      </c>
      <c r="N432" s="134"/>
      <c r="O432" s="34"/>
    </row>
    <row r="433" spans="1:15" ht="38.25" x14ac:dyDescent="0.25">
      <c r="A433" s="462"/>
      <c r="B433" s="479" t="s">
        <v>13757</v>
      </c>
      <c r="C433" s="464" t="s">
        <v>13758</v>
      </c>
      <c r="D433" s="465"/>
      <c r="E433" s="480" t="s">
        <v>23</v>
      </c>
      <c r="F433" s="578" t="s">
        <v>13759</v>
      </c>
      <c r="G433" s="579" t="s">
        <v>13760</v>
      </c>
      <c r="H433" s="133" t="s">
        <v>13761</v>
      </c>
      <c r="I433" s="583" t="str">
        <f t="shared" si="13"/>
        <v>фото1</v>
      </c>
      <c r="J433" s="584"/>
      <c r="K433" s="482" t="s">
        <v>24</v>
      </c>
      <c r="L433" s="471">
        <v>2</v>
      </c>
      <c r="M433" s="472">
        <v>187.9</v>
      </c>
      <c r="N433" s="134"/>
      <c r="O433" s="34"/>
    </row>
    <row r="434" spans="1:15" ht="25.5" x14ac:dyDescent="0.25">
      <c r="A434" s="462"/>
      <c r="B434" s="479">
        <v>4715</v>
      </c>
      <c r="C434" s="464" t="s">
        <v>9331</v>
      </c>
      <c r="D434" s="465"/>
      <c r="E434" s="480" t="s">
        <v>23</v>
      </c>
      <c r="F434" s="484" t="s">
        <v>994</v>
      </c>
      <c r="G434" s="484" t="s">
        <v>995</v>
      </c>
      <c r="H434" s="133" t="s">
        <v>996</v>
      </c>
      <c r="I434" s="468" t="str">
        <f t="shared" si="13"/>
        <v>фото1</v>
      </c>
      <c r="J434" s="469"/>
      <c r="K434" s="482" t="s">
        <v>24</v>
      </c>
      <c r="L434" s="471">
        <v>2</v>
      </c>
      <c r="M434" s="472">
        <v>172.1</v>
      </c>
      <c r="N434" s="134"/>
      <c r="O434" s="34"/>
    </row>
    <row r="435" spans="1:15" ht="25.5" x14ac:dyDescent="0.25">
      <c r="A435" s="462"/>
      <c r="B435" s="479">
        <v>4116</v>
      </c>
      <c r="C435" s="464" t="s">
        <v>9332</v>
      </c>
      <c r="D435" s="465"/>
      <c r="E435" s="474" t="s">
        <v>23</v>
      </c>
      <c r="F435" s="484" t="s">
        <v>997</v>
      </c>
      <c r="G435" s="484" t="s">
        <v>998</v>
      </c>
      <c r="H435" s="476" t="s">
        <v>999</v>
      </c>
      <c r="I435" s="468" t="str">
        <f t="shared" si="13"/>
        <v>фото1</v>
      </c>
      <c r="J435" s="469"/>
      <c r="K435" s="482" t="s">
        <v>24</v>
      </c>
      <c r="L435" s="471">
        <v>2</v>
      </c>
      <c r="M435" s="472">
        <v>172.1</v>
      </c>
      <c r="N435" s="134"/>
      <c r="O435" s="34"/>
    </row>
    <row r="436" spans="1:15" ht="25.5" x14ac:dyDescent="0.25">
      <c r="A436" s="462"/>
      <c r="B436" s="479">
        <v>4117</v>
      </c>
      <c r="C436" s="464" t="s">
        <v>9333</v>
      </c>
      <c r="D436" s="465"/>
      <c r="E436" s="474" t="s">
        <v>23</v>
      </c>
      <c r="F436" s="484" t="s">
        <v>1000</v>
      </c>
      <c r="G436" s="484" t="s">
        <v>1001</v>
      </c>
      <c r="H436" s="476" t="s">
        <v>1002</v>
      </c>
      <c r="I436" s="468" t="str">
        <f t="shared" ref="I436:I494" si="14">HYPERLINK("http://www.gardenbulbs.ru/images/vesna_CL/thumbnails/"&amp;C436&amp;".jpg","фото1")</f>
        <v>фото1</v>
      </c>
      <c r="J436" s="469"/>
      <c r="K436" s="482" t="s">
        <v>24</v>
      </c>
      <c r="L436" s="471">
        <v>2</v>
      </c>
      <c r="M436" s="472">
        <v>172.1</v>
      </c>
      <c r="N436" s="134"/>
      <c r="O436" s="34"/>
    </row>
    <row r="437" spans="1:15" ht="25.5" x14ac:dyDescent="0.25">
      <c r="A437" s="462"/>
      <c r="B437" s="479">
        <v>4719</v>
      </c>
      <c r="C437" s="464" t="s">
        <v>9334</v>
      </c>
      <c r="D437" s="465"/>
      <c r="E437" s="480" t="s">
        <v>23</v>
      </c>
      <c r="F437" s="484" t="s">
        <v>1003</v>
      </c>
      <c r="G437" s="484" t="s">
        <v>1004</v>
      </c>
      <c r="H437" s="133" t="s">
        <v>1005</v>
      </c>
      <c r="I437" s="468" t="str">
        <f t="shared" si="14"/>
        <v>фото1</v>
      </c>
      <c r="J437" s="469"/>
      <c r="K437" s="482" t="s">
        <v>24</v>
      </c>
      <c r="L437" s="471">
        <v>2</v>
      </c>
      <c r="M437" s="472">
        <v>172.1</v>
      </c>
      <c r="N437" s="134"/>
      <c r="O437" s="34"/>
    </row>
    <row r="438" spans="1:15" ht="25.5" x14ac:dyDescent="0.25">
      <c r="A438" s="462"/>
      <c r="B438" s="479">
        <v>4118</v>
      </c>
      <c r="C438" s="464" t="s">
        <v>9335</v>
      </c>
      <c r="D438" s="465"/>
      <c r="E438" s="474" t="s">
        <v>23</v>
      </c>
      <c r="F438" s="484" t="s">
        <v>1006</v>
      </c>
      <c r="G438" s="484" t="s">
        <v>1007</v>
      </c>
      <c r="H438" s="476" t="s">
        <v>1008</v>
      </c>
      <c r="I438" s="468" t="str">
        <f t="shared" si="14"/>
        <v>фото1</v>
      </c>
      <c r="J438" s="469"/>
      <c r="K438" s="482" t="s">
        <v>24</v>
      </c>
      <c r="L438" s="471">
        <v>2</v>
      </c>
      <c r="M438" s="472">
        <v>172.1</v>
      </c>
      <c r="N438" s="134"/>
      <c r="O438" s="34"/>
    </row>
    <row r="439" spans="1:15" ht="38.25" x14ac:dyDescent="0.25">
      <c r="A439" s="462"/>
      <c r="B439" s="479" t="s">
        <v>13762</v>
      </c>
      <c r="C439" s="464" t="s">
        <v>13763</v>
      </c>
      <c r="D439" s="465"/>
      <c r="E439" s="480" t="s">
        <v>23</v>
      </c>
      <c r="F439" s="578" t="s">
        <v>13764</v>
      </c>
      <c r="G439" s="579" t="s">
        <v>13765</v>
      </c>
      <c r="H439" s="133" t="s">
        <v>13766</v>
      </c>
      <c r="I439" s="583" t="str">
        <f t="shared" si="14"/>
        <v>фото1</v>
      </c>
      <c r="J439" s="584"/>
      <c r="K439" s="482" t="s">
        <v>24</v>
      </c>
      <c r="L439" s="471">
        <v>2</v>
      </c>
      <c r="M439" s="472">
        <v>298.5</v>
      </c>
      <c r="N439" s="134"/>
      <c r="O439" s="34"/>
    </row>
    <row r="440" spans="1:15" ht="25.5" x14ac:dyDescent="0.25">
      <c r="A440" s="462"/>
      <c r="B440" s="479">
        <v>4119</v>
      </c>
      <c r="C440" s="464" t="s">
        <v>9336</v>
      </c>
      <c r="D440" s="465"/>
      <c r="E440" s="474" t="s">
        <v>23</v>
      </c>
      <c r="F440" s="484" t="s">
        <v>1010</v>
      </c>
      <c r="G440" s="484" t="s">
        <v>1011</v>
      </c>
      <c r="H440" s="476" t="s">
        <v>1012</v>
      </c>
      <c r="I440" s="468" t="str">
        <f t="shared" si="14"/>
        <v>фото1</v>
      </c>
      <c r="J440" s="469"/>
      <c r="K440" s="482" t="s">
        <v>24</v>
      </c>
      <c r="L440" s="471">
        <v>2</v>
      </c>
      <c r="M440" s="472">
        <v>172.1</v>
      </c>
      <c r="N440" s="134"/>
      <c r="O440" s="34"/>
    </row>
    <row r="441" spans="1:15" x14ac:dyDescent="0.25">
      <c r="A441" s="462"/>
      <c r="B441" s="479">
        <v>3164</v>
      </c>
      <c r="C441" s="464" t="s">
        <v>9337</v>
      </c>
      <c r="D441" s="465"/>
      <c r="E441" s="474" t="s">
        <v>23</v>
      </c>
      <c r="F441" s="480" t="s">
        <v>1013</v>
      </c>
      <c r="G441" s="480" t="s">
        <v>1014</v>
      </c>
      <c r="H441" s="476" t="s">
        <v>1015</v>
      </c>
      <c r="I441" s="468" t="str">
        <f t="shared" si="14"/>
        <v>фото1</v>
      </c>
      <c r="J441" s="469"/>
      <c r="K441" s="482" t="s">
        <v>24</v>
      </c>
      <c r="L441" s="471">
        <v>2</v>
      </c>
      <c r="M441" s="472">
        <v>172.1</v>
      </c>
      <c r="N441" s="134"/>
      <c r="O441" s="34"/>
    </row>
    <row r="442" spans="1:15" x14ac:dyDescent="0.25">
      <c r="A442" s="462"/>
      <c r="B442" s="479">
        <v>376</v>
      </c>
      <c r="C442" s="464" t="s">
        <v>9338</v>
      </c>
      <c r="D442" s="465"/>
      <c r="E442" s="474" t="s">
        <v>23</v>
      </c>
      <c r="F442" s="480" t="s">
        <v>1016</v>
      </c>
      <c r="G442" s="480" t="s">
        <v>1017</v>
      </c>
      <c r="H442" s="476" t="s">
        <v>896</v>
      </c>
      <c r="I442" s="468" t="str">
        <f t="shared" si="14"/>
        <v>фото1</v>
      </c>
      <c r="J442" s="469"/>
      <c r="K442" s="482" t="s">
        <v>24</v>
      </c>
      <c r="L442" s="471">
        <v>2</v>
      </c>
      <c r="M442" s="472">
        <v>172.1</v>
      </c>
      <c r="N442" s="134"/>
      <c r="O442" s="34"/>
    </row>
    <row r="443" spans="1:15" ht="25.5" x14ac:dyDescent="0.25">
      <c r="A443" s="462"/>
      <c r="B443" s="479">
        <v>3165</v>
      </c>
      <c r="C443" s="464" t="s">
        <v>9339</v>
      </c>
      <c r="D443" s="465"/>
      <c r="E443" s="474" t="s">
        <v>23</v>
      </c>
      <c r="F443" s="480" t="s">
        <v>1018</v>
      </c>
      <c r="G443" s="480" t="s">
        <v>1019</v>
      </c>
      <c r="H443" s="476" t="s">
        <v>1020</v>
      </c>
      <c r="I443" s="468" t="str">
        <f t="shared" si="14"/>
        <v>фото1</v>
      </c>
      <c r="J443" s="469"/>
      <c r="K443" s="482" t="s">
        <v>24</v>
      </c>
      <c r="L443" s="471">
        <v>2</v>
      </c>
      <c r="M443" s="472">
        <v>172.1</v>
      </c>
      <c r="N443" s="134"/>
      <c r="O443" s="34"/>
    </row>
    <row r="444" spans="1:15" ht="38.25" x14ac:dyDescent="0.25">
      <c r="A444" s="462"/>
      <c r="B444" s="479">
        <v>3287</v>
      </c>
      <c r="C444" s="464" t="s">
        <v>9340</v>
      </c>
      <c r="D444" s="465"/>
      <c r="E444" s="474" t="s">
        <v>23</v>
      </c>
      <c r="F444" s="480" t="s">
        <v>1021</v>
      </c>
      <c r="G444" s="480" t="s">
        <v>1022</v>
      </c>
      <c r="H444" s="476" t="s">
        <v>1023</v>
      </c>
      <c r="I444" s="468" t="str">
        <f t="shared" si="14"/>
        <v>фото1</v>
      </c>
      <c r="J444" s="469"/>
      <c r="K444" s="482" t="s">
        <v>24</v>
      </c>
      <c r="L444" s="471">
        <v>2</v>
      </c>
      <c r="M444" s="472">
        <v>172.1</v>
      </c>
      <c r="N444" s="134"/>
      <c r="O444" s="34"/>
    </row>
    <row r="445" spans="1:15" x14ac:dyDescent="0.25">
      <c r="A445" s="462"/>
      <c r="B445" s="479">
        <v>3166</v>
      </c>
      <c r="C445" s="464" t="s">
        <v>9341</v>
      </c>
      <c r="D445" s="465"/>
      <c r="E445" s="474" t="s">
        <v>23</v>
      </c>
      <c r="F445" s="480" t="s">
        <v>1024</v>
      </c>
      <c r="G445" s="480" t="s">
        <v>1025</v>
      </c>
      <c r="H445" s="476" t="s">
        <v>879</v>
      </c>
      <c r="I445" s="468" t="str">
        <f t="shared" si="14"/>
        <v>фото1</v>
      </c>
      <c r="J445" s="469"/>
      <c r="K445" s="482" t="s">
        <v>24</v>
      </c>
      <c r="L445" s="471">
        <v>2</v>
      </c>
      <c r="M445" s="472">
        <v>172.1</v>
      </c>
      <c r="N445" s="134"/>
      <c r="O445" s="34"/>
    </row>
    <row r="446" spans="1:15" x14ac:dyDescent="0.25">
      <c r="A446" s="462"/>
      <c r="B446" s="479">
        <v>3167</v>
      </c>
      <c r="C446" s="464" t="s">
        <v>9342</v>
      </c>
      <c r="D446" s="465"/>
      <c r="E446" s="474" t="s">
        <v>23</v>
      </c>
      <c r="F446" s="480" t="s">
        <v>1026</v>
      </c>
      <c r="G446" s="480" t="s">
        <v>1027</v>
      </c>
      <c r="H446" s="476" t="s">
        <v>1028</v>
      </c>
      <c r="I446" s="468" t="str">
        <f t="shared" si="14"/>
        <v>фото1</v>
      </c>
      <c r="J446" s="469"/>
      <c r="K446" s="482" t="s">
        <v>24</v>
      </c>
      <c r="L446" s="471">
        <v>2</v>
      </c>
      <c r="M446" s="472">
        <v>172.1</v>
      </c>
      <c r="N446" s="134"/>
      <c r="O446" s="34"/>
    </row>
    <row r="447" spans="1:15" ht="51" x14ac:dyDescent="0.25">
      <c r="A447" s="462"/>
      <c r="B447" s="479" t="s">
        <v>13767</v>
      </c>
      <c r="C447" s="464" t="s">
        <v>13768</v>
      </c>
      <c r="D447" s="465"/>
      <c r="E447" s="480" t="s">
        <v>23</v>
      </c>
      <c r="F447" s="578" t="s">
        <v>13769</v>
      </c>
      <c r="G447" s="579" t="s">
        <v>13770</v>
      </c>
      <c r="H447" s="133" t="s">
        <v>13771</v>
      </c>
      <c r="I447" s="583" t="str">
        <f t="shared" si="14"/>
        <v>фото1</v>
      </c>
      <c r="J447" s="584"/>
      <c r="K447" s="482" t="s">
        <v>24</v>
      </c>
      <c r="L447" s="471">
        <v>2</v>
      </c>
      <c r="M447" s="472">
        <v>169</v>
      </c>
      <c r="N447" s="134"/>
      <c r="O447" s="34"/>
    </row>
    <row r="448" spans="1:15" ht="25.5" x14ac:dyDescent="0.25">
      <c r="A448" s="462"/>
      <c r="B448" s="479">
        <v>4724</v>
      </c>
      <c r="C448" s="464" t="s">
        <v>9343</v>
      </c>
      <c r="D448" s="465"/>
      <c r="E448" s="480" t="s">
        <v>23</v>
      </c>
      <c r="F448" s="484" t="s">
        <v>1029</v>
      </c>
      <c r="G448" s="484" t="s">
        <v>1030</v>
      </c>
      <c r="H448" s="133" t="s">
        <v>1031</v>
      </c>
      <c r="I448" s="468" t="str">
        <f t="shared" si="14"/>
        <v>фото1</v>
      </c>
      <c r="J448" s="469"/>
      <c r="K448" s="482" t="s">
        <v>24</v>
      </c>
      <c r="L448" s="471">
        <v>2</v>
      </c>
      <c r="M448" s="472">
        <v>172.1</v>
      </c>
      <c r="N448" s="134"/>
      <c r="O448" s="34"/>
    </row>
    <row r="449" spans="1:15" ht="25.5" x14ac:dyDescent="0.25">
      <c r="A449" s="462"/>
      <c r="B449" s="479">
        <v>4121</v>
      </c>
      <c r="C449" s="464" t="s">
        <v>9344</v>
      </c>
      <c r="D449" s="465"/>
      <c r="E449" s="474" t="s">
        <v>23</v>
      </c>
      <c r="F449" s="484" t="s">
        <v>1032</v>
      </c>
      <c r="G449" s="484" t="s">
        <v>1033</v>
      </c>
      <c r="H449" s="476" t="s">
        <v>1034</v>
      </c>
      <c r="I449" s="468" t="str">
        <f t="shared" si="14"/>
        <v>фото1</v>
      </c>
      <c r="J449" s="469"/>
      <c r="K449" s="482" t="s">
        <v>24</v>
      </c>
      <c r="L449" s="471">
        <v>2</v>
      </c>
      <c r="M449" s="472">
        <v>172.1</v>
      </c>
      <c r="N449" s="134"/>
      <c r="O449" s="34"/>
    </row>
    <row r="450" spans="1:15" x14ac:dyDescent="0.25">
      <c r="A450" s="462"/>
      <c r="B450" s="479">
        <v>4725</v>
      </c>
      <c r="C450" s="464" t="s">
        <v>9345</v>
      </c>
      <c r="D450" s="465"/>
      <c r="E450" s="480" t="s">
        <v>23</v>
      </c>
      <c r="F450" s="484" t="s">
        <v>1035</v>
      </c>
      <c r="G450" s="484" t="s">
        <v>1036</v>
      </c>
      <c r="H450" s="133" t="s">
        <v>1037</v>
      </c>
      <c r="I450" s="468" t="str">
        <f t="shared" si="14"/>
        <v>фото1</v>
      </c>
      <c r="J450" s="469"/>
      <c r="K450" s="482" t="s">
        <v>24</v>
      </c>
      <c r="L450" s="471">
        <v>2</v>
      </c>
      <c r="M450" s="472">
        <v>172.1</v>
      </c>
      <c r="N450" s="134"/>
      <c r="O450" s="34"/>
    </row>
    <row r="451" spans="1:15" ht="25.5" x14ac:dyDescent="0.25">
      <c r="A451" s="462"/>
      <c r="B451" s="479">
        <v>3168</v>
      </c>
      <c r="C451" s="464" t="s">
        <v>9346</v>
      </c>
      <c r="D451" s="465"/>
      <c r="E451" s="474" t="s">
        <v>23</v>
      </c>
      <c r="F451" s="480" t="s">
        <v>1038</v>
      </c>
      <c r="G451" s="480" t="s">
        <v>1039</v>
      </c>
      <c r="H451" s="476" t="s">
        <v>1040</v>
      </c>
      <c r="I451" s="468" t="str">
        <f t="shared" si="14"/>
        <v>фото1</v>
      </c>
      <c r="J451" s="469"/>
      <c r="K451" s="482" t="s">
        <v>24</v>
      </c>
      <c r="L451" s="471">
        <v>2</v>
      </c>
      <c r="M451" s="472">
        <v>172.1</v>
      </c>
      <c r="N451" s="134"/>
      <c r="O451" s="34"/>
    </row>
    <row r="452" spans="1:15" x14ac:dyDescent="0.25">
      <c r="A452" s="462"/>
      <c r="B452" s="479">
        <v>3170</v>
      </c>
      <c r="C452" s="464" t="s">
        <v>9347</v>
      </c>
      <c r="D452" s="465"/>
      <c r="E452" s="474" t="s">
        <v>23</v>
      </c>
      <c r="F452" s="480" t="s">
        <v>1041</v>
      </c>
      <c r="G452" s="480" t="s">
        <v>1042</v>
      </c>
      <c r="H452" s="476" t="s">
        <v>1043</v>
      </c>
      <c r="I452" s="468" t="str">
        <f t="shared" si="14"/>
        <v>фото1</v>
      </c>
      <c r="J452" s="469"/>
      <c r="K452" s="482" t="s">
        <v>24</v>
      </c>
      <c r="L452" s="471">
        <v>2</v>
      </c>
      <c r="M452" s="472">
        <v>172.1</v>
      </c>
      <c r="N452" s="134"/>
      <c r="O452" s="34"/>
    </row>
    <row r="453" spans="1:15" x14ac:dyDescent="0.25">
      <c r="A453" s="462"/>
      <c r="B453" s="479">
        <v>4726</v>
      </c>
      <c r="C453" s="464" t="s">
        <v>9348</v>
      </c>
      <c r="D453" s="465"/>
      <c r="E453" s="480" t="s">
        <v>23</v>
      </c>
      <c r="F453" s="484" t="s">
        <v>1044</v>
      </c>
      <c r="G453" s="484" t="s">
        <v>1045</v>
      </c>
      <c r="H453" s="133" t="s">
        <v>1046</v>
      </c>
      <c r="I453" s="468" t="str">
        <f t="shared" si="14"/>
        <v>фото1</v>
      </c>
      <c r="J453" s="469"/>
      <c r="K453" s="482" t="s">
        <v>24</v>
      </c>
      <c r="L453" s="471">
        <v>2</v>
      </c>
      <c r="M453" s="472">
        <v>172.1</v>
      </c>
      <c r="N453" s="134"/>
      <c r="O453" s="34"/>
    </row>
    <row r="454" spans="1:15" x14ac:dyDescent="0.25">
      <c r="A454" s="462"/>
      <c r="B454" s="479">
        <v>4124</v>
      </c>
      <c r="C454" s="464" t="s">
        <v>9349</v>
      </c>
      <c r="D454" s="465"/>
      <c r="E454" s="474" t="s">
        <v>23</v>
      </c>
      <c r="F454" s="484" t="s">
        <v>1047</v>
      </c>
      <c r="G454" s="484" t="s">
        <v>1048</v>
      </c>
      <c r="H454" s="476" t="s">
        <v>1049</v>
      </c>
      <c r="I454" s="468" t="str">
        <f t="shared" si="14"/>
        <v>фото1</v>
      </c>
      <c r="J454" s="469"/>
      <c r="K454" s="482" t="s">
        <v>24</v>
      </c>
      <c r="L454" s="471">
        <v>2</v>
      </c>
      <c r="M454" s="472">
        <v>172.1</v>
      </c>
      <c r="N454" s="134"/>
      <c r="O454" s="34"/>
    </row>
    <row r="455" spans="1:15" ht="38.25" x14ac:dyDescent="0.25">
      <c r="A455" s="462"/>
      <c r="B455" s="479" t="s">
        <v>13772</v>
      </c>
      <c r="C455" s="464" t="s">
        <v>13773</v>
      </c>
      <c r="D455" s="465"/>
      <c r="E455" s="480" t="s">
        <v>23</v>
      </c>
      <c r="F455" s="578" t="s">
        <v>13774</v>
      </c>
      <c r="G455" s="579" t="s">
        <v>13775</v>
      </c>
      <c r="H455" s="133" t="s">
        <v>13776</v>
      </c>
      <c r="I455" s="583" t="str">
        <f t="shared" si="14"/>
        <v>фото1</v>
      </c>
      <c r="J455" s="584"/>
      <c r="K455" s="482" t="s">
        <v>24</v>
      </c>
      <c r="L455" s="471">
        <v>2</v>
      </c>
      <c r="M455" s="472">
        <v>241.6</v>
      </c>
      <c r="N455" s="134"/>
      <c r="O455" s="34"/>
    </row>
    <row r="456" spans="1:15" ht="25.5" x14ac:dyDescent="0.25">
      <c r="A456" s="462"/>
      <c r="B456" s="479">
        <v>4125</v>
      </c>
      <c r="C456" s="464" t="s">
        <v>9350</v>
      </c>
      <c r="D456" s="465"/>
      <c r="E456" s="474" t="s">
        <v>23</v>
      </c>
      <c r="F456" s="484" t="s">
        <v>1050</v>
      </c>
      <c r="G456" s="484" t="s">
        <v>1051</v>
      </c>
      <c r="H456" s="476" t="s">
        <v>1052</v>
      </c>
      <c r="I456" s="468" t="str">
        <f t="shared" si="14"/>
        <v>фото1</v>
      </c>
      <c r="J456" s="469"/>
      <c r="K456" s="482" t="s">
        <v>24</v>
      </c>
      <c r="L456" s="471">
        <v>2</v>
      </c>
      <c r="M456" s="472">
        <v>172.1</v>
      </c>
      <c r="N456" s="134"/>
      <c r="O456" s="34"/>
    </row>
    <row r="457" spans="1:15" x14ac:dyDescent="0.25">
      <c r="A457" s="462"/>
      <c r="B457" s="479">
        <v>333</v>
      </c>
      <c r="C457" s="464" t="s">
        <v>10892</v>
      </c>
      <c r="D457" s="465"/>
      <c r="E457" s="474" t="s">
        <v>23</v>
      </c>
      <c r="F457" s="480" t="s">
        <v>10893</v>
      </c>
      <c r="G457" s="480" t="s">
        <v>10894</v>
      </c>
      <c r="H457" s="476" t="s">
        <v>10895</v>
      </c>
      <c r="I457" s="468" t="str">
        <f t="shared" si="14"/>
        <v>фото1</v>
      </c>
      <c r="J457" s="469"/>
      <c r="K457" s="482" t="s">
        <v>24</v>
      </c>
      <c r="L457" s="471">
        <v>2</v>
      </c>
      <c r="M457" s="472">
        <v>172.1</v>
      </c>
      <c r="N457" s="134"/>
      <c r="O457" s="34"/>
    </row>
    <row r="458" spans="1:15" ht="25.5" x14ac:dyDescent="0.25">
      <c r="A458" s="462"/>
      <c r="B458" s="479">
        <v>4728</v>
      </c>
      <c r="C458" s="464" t="s">
        <v>9351</v>
      </c>
      <c r="D458" s="465"/>
      <c r="E458" s="480" t="s">
        <v>23</v>
      </c>
      <c r="F458" s="484" t="s">
        <v>1053</v>
      </c>
      <c r="G458" s="484" t="s">
        <v>1054</v>
      </c>
      <c r="H458" s="133" t="s">
        <v>1055</v>
      </c>
      <c r="I458" s="468" t="str">
        <f t="shared" si="14"/>
        <v>фото1</v>
      </c>
      <c r="J458" s="469"/>
      <c r="K458" s="482" t="s">
        <v>24</v>
      </c>
      <c r="L458" s="471">
        <v>2</v>
      </c>
      <c r="M458" s="472">
        <v>172.1</v>
      </c>
      <c r="N458" s="134"/>
      <c r="O458" s="34"/>
    </row>
    <row r="459" spans="1:15" x14ac:dyDescent="0.25">
      <c r="A459" s="462"/>
      <c r="B459" s="479">
        <v>4730</v>
      </c>
      <c r="C459" s="464" t="s">
        <v>9352</v>
      </c>
      <c r="D459" s="465"/>
      <c r="E459" s="480" t="s">
        <v>23</v>
      </c>
      <c r="F459" s="484" t="s">
        <v>1056</v>
      </c>
      <c r="G459" s="484" t="s">
        <v>1057</v>
      </c>
      <c r="H459" s="133" t="s">
        <v>1058</v>
      </c>
      <c r="I459" s="468" t="str">
        <f t="shared" si="14"/>
        <v>фото1</v>
      </c>
      <c r="J459" s="469"/>
      <c r="K459" s="482" t="s">
        <v>24</v>
      </c>
      <c r="L459" s="471">
        <v>2</v>
      </c>
      <c r="M459" s="472">
        <v>172.1</v>
      </c>
      <c r="N459" s="134"/>
      <c r="O459" s="34"/>
    </row>
    <row r="460" spans="1:15" x14ac:dyDescent="0.25">
      <c r="A460" s="462"/>
      <c r="B460" s="479">
        <v>3172</v>
      </c>
      <c r="C460" s="464" t="s">
        <v>9353</v>
      </c>
      <c r="D460" s="465"/>
      <c r="E460" s="474" t="s">
        <v>23</v>
      </c>
      <c r="F460" s="480" t="s">
        <v>1060</v>
      </c>
      <c r="G460" s="480" t="s">
        <v>1061</v>
      </c>
      <c r="H460" s="476" t="s">
        <v>1062</v>
      </c>
      <c r="I460" s="468" t="str">
        <f t="shared" si="14"/>
        <v>фото1</v>
      </c>
      <c r="J460" s="469"/>
      <c r="K460" s="482" t="s">
        <v>24</v>
      </c>
      <c r="L460" s="471">
        <v>2</v>
      </c>
      <c r="M460" s="472">
        <v>172.1</v>
      </c>
      <c r="N460" s="134"/>
      <c r="O460" s="34"/>
    </row>
    <row r="461" spans="1:15" ht="25.5" x14ac:dyDescent="0.25">
      <c r="A461" s="462"/>
      <c r="B461" s="479">
        <v>4127</v>
      </c>
      <c r="C461" s="464" t="s">
        <v>9354</v>
      </c>
      <c r="D461" s="465"/>
      <c r="E461" s="474" t="s">
        <v>23</v>
      </c>
      <c r="F461" s="484" t="s">
        <v>1063</v>
      </c>
      <c r="G461" s="484" t="s">
        <v>1064</v>
      </c>
      <c r="H461" s="476" t="s">
        <v>1065</v>
      </c>
      <c r="I461" s="468" t="str">
        <f t="shared" si="14"/>
        <v>фото1</v>
      </c>
      <c r="J461" s="469"/>
      <c r="K461" s="482" t="s">
        <v>24</v>
      </c>
      <c r="L461" s="471">
        <v>2</v>
      </c>
      <c r="M461" s="472">
        <v>172.1</v>
      </c>
      <c r="N461" s="134"/>
      <c r="O461" s="34"/>
    </row>
    <row r="462" spans="1:15" ht="25.5" x14ac:dyDescent="0.25">
      <c r="A462" s="462"/>
      <c r="B462" s="479">
        <v>4733</v>
      </c>
      <c r="C462" s="464" t="s">
        <v>9355</v>
      </c>
      <c r="D462" s="465"/>
      <c r="E462" s="480" t="s">
        <v>23</v>
      </c>
      <c r="F462" s="484" t="s">
        <v>1066</v>
      </c>
      <c r="G462" s="484" t="s">
        <v>1067</v>
      </c>
      <c r="H462" s="133" t="s">
        <v>1068</v>
      </c>
      <c r="I462" s="468" t="str">
        <f t="shared" si="14"/>
        <v>фото1</v>
      </c>
      <c r="J462" s="469"/>
      <c r="K462" s="482" t="s">
        <v>24</v>
      </c>
      <c r="L462" s="471">
        <v>2</v>
      </c>
      <c r="M462" s="472">
        <v>172.1</v>
      </c>
      <c r="N462" s="134"/>
      <c r="O462" s="34"/>
    </row>
    <row r="463" spans="1:15" ht="25.5" x14ac:dyDescent="0.25">
      <c r="A463" s="462"/>
      <c r="B463" s="479">
        <v>4736</v>
      </c>
      <c r="C463" s="464" t="s">
        <v>9356</v>
      </c>
      <c r="D463" s="465"/>
      <c r="E463" s="480" t="s">
        <v>23</v>
      </c>
      <c r="F463" s="484" t="s">
        <v>1069</v>
      </c>
      <c r="G463" s="484" t="s">
        <v>1070</v>
      </c>
      <c r="H463" s="133" t="s">
        <v>1071</v>
      </c>
      <c r="I463" s="468" t="str">
        <f t="shared" si="14"/>
        <v>фото1</v>
      </c>
      <c r="J463" s="469"/>
      <c r="K463" s="482" t="s">
        <v>24</v>
      </c>
      <c r="L463" s="471">
        <v>2</v>
      </c>
      <c r="M463" s="472">
        <v>172.1</v>
      </c>
      <c r="N463" s="134"/>
      <c r="O463" s="34"/>
    </row>
    <row r="464" spans="1:15" ht="38.25" x14ac:dyDescent="0.25">
      <c r="A464" s="462"/>
      <c r="B464" s="479">
        <v>4737</v>
      </c>
      <c r="C464" s="464" t="s">
        <v>9357</v>
      </c>
      <c r="D464" s="465"/>
      <c r="E464" s="480" t="s">
        <v>23</v>
      </c>
      <c r="F464" s="484" t="s">
        <v>1072</v>
      </c>
      <c r="G464" s="484" t="s">
        <v>1073</v>
      </c>
      <c r="H464" s="133" t="s">
        <v>1074</v>
      </c>
      <c r="I464" s="468" t="str">
        <f t="shared" si="14"/>
        <v>фото1</v>
      </c>
      <c r="J464" s="469"/>
      <c r="K464" s="482" t="s">
        <v>24</v>
      </c>
      <c r="L464" s="471">
        <v>2</v>
      </c>
      <c r="M464" s="472">
        <v>172.1</v>
      </c>
      <c r="N464" s="134"/>
      <c r="O464" s="34"/>
    </row>
    <row r="465" spans="1:15" x14ac:dyDescent="0.25">
      <c r="A465" s="462"/>
      <c r="B465" s="479">
        <v>132</v>
      </c>
      <c r="C465" s="464" t="s">
        <v>9358</v>
      </c>
      <c r="D465" s="465"/>
      <c r="E465" s="474" t="s">
        <v>23</v>
      </c>
      <c r="F465" s="480" t="s">
        <v>1075</v>
      </c>
      <c r="G465" s="480" t="s">
        <v>1076</v>
      </c>
      <c r="H465" s="476" t="s">
        <v>1077</v>
      </c>
      <c r="I465" s="468" t="str">
        <f t="shared" si="14"/>
        <v>фото1</v>
      </c>
      <c r="J465" s="469"/>
      <c r="K465" s="482" t="s">
        <v>24</v>
      </c>
      <c r="L465" s="471">
        <v>2</v>
      </c>
      <c r="M465" s="472">
        <v>172.1</v>
      </c>
      <c r="N465" s="134"/>
      <c r="O465" s="34"/>
    </row>
    <row r="466" spans="1:15" ht="25.5" x14ac:dyDescent="0.25">
      <c r="A466" s="462"/>
      <c r="B466" s="479">
        <v>4739</v>
      </c>
      <c r="C466" s="464" t="s">
        <v>9359</v>
      </c>
      <c r="D466" s="465"/>
      <c r="E466" s="480" t="s">
        <v>23</v>
      </c>
      <c r="F466" s="484" t="s">
        <v>1080</v>
      </c>
      <c r="G466" s="484" t="s">
        <v>1081</v>
      </c>
      <c r="H466" s="133" t="s">
        <v>1082</v>
      </c>
      <c r="I466" s="468" t="str">
        <f t="shared" si="14"/>
        <v>фото1</v>
      </c>
      <c r="J466" s="469"/>
      <c r="K466" s="482" t="s">
        <v>24</v>
      </c>
      <c r="L466" s="471">
        <v>2</v>
      </c>
      <c r="M466" s="472">
        <v>172.1</v>
      </c>
      <c r="N466" s="134"/>
      <c r="O466" s="34"/>
    </row>
    <row r="467" spans="1:15" ht="25.5" x14ac:dyDescent="0.25">
      <c r="A467" s="462"/>
      <c r="B467" s="479">
        <v>6918</v>
      </c>
      <c r="C467" s="464" t="s">
        <v>9360</v>
      </c>
      <c r="D467" s="465"/>
      <c r="E467" s="474" t="s">
        <v>23</v>
      </c>
      <c r="F467" s="480" t="s">
        <v>4189</v>
      </c>
      <c r="G467" s="480" t="s">
        <v>4190</v>
      </c>
      <c r="H467" s="138" t="s">
        <v>7639</v>
      </c>
      <c r="I467" s="468" t="str">
        <f t="shared" si="14"/>
        <v>фото1</v>
      </c>
      <c r="J467" s="469"/>
      <c r="K467" s="482" t="s">
        <v>24</v>
      </c>
      <c r="L467" s="471">
        <v>2</v>
      </c>
      <c r="M467" s="472">
        <v>172.1</v>
      </c>
      <c r="N467" s="134"/>
      <c r="O467" s="34"/>
    </row>
    <row r="468" spans="1:15" ht="25.5" x14ac:dyDescent="0.25">
      <c r="A468" s="462"/>
      <c r="B468" s="479" t="s">
        <v>13777</v>
      </c>
      <c r="C468" s="464" t="s">
        <v>13778</v>
      </c>
      <c r="D468" s="465"/>
      <c r="E468" s="480" t="s">
        <v>23</v>
      </c>
      <c r="F468" s="578" t="s">
        <v>13779</v>
      </c>
      <c r="G468" s="579" t="s">
        <v>13780</v>
      </c>
      <c r="H468" s="133" t="s">
        <v>13781</v>
      </c>
      <c r="I468" s="583" t="str">
        <f t="shared" si="14"/>
        <v>фото1</v>
      </c>
      <c r="J468" s="584"/>
      <c r="K468" s="482" t="s">
        <v>24</v>
      </c>
      <c r="L468" s="471">
        <v>2</v>
      </c>
      <c r="M468" s="472">
        <v>187.9</v>
      </c>
      <c r="N468" s="134"/>
      <c r="O468" s="34"/>
    </row>
    <row r="469" spans="1:15" x14ac:dyDescent="0.25">
      <c r="A469" s="462"/>
      <c r="B469" s="479">
        <v>3175</v>
      </c>
      <c r="C469" s="464" t="s">
        <v>9361</v>
      </c>
      <c r="D469" s="465"/>
      <c r="E469" s="474" t="s">
        <v>23</v>
      </c>
      <c r="F469" s="480" t="s">
        <v>1084</v>
      </c>
      <c r="G469" s="480" t="s">
        <v>1085</v>
      </c>
      <c r="H469" s="476" t="s">
        <v>733</v>
      </c>
      <c r="I469" s="468" t="str">
        <f t="shared" si="14"/>
        <v>фото1</v>
      </c>
      <c r="J469" s="469"/>
      <c r="K469" s="482" t="s">
        <v>24</v>
      </c>
      <c r="L469" s="471">
        <v>2</v>
      </c>
      <c r="M469" s="472">
        <v>172.1</v>
      </c>
      <c r="N469" s="134"/>
      <c r="O469" s="34"/>
    </row>
    <row r="470" spans="1:15" ht="25.5" x14ac:dyDescent="0.25">
      <c r="A470" s="462"/>
      <c r="B470" s="479">
        <v>2381</v>
      </c>
      <c r="C470" s="464" t="s">
        <v>9362</v>
      </c>
      <c r="D470" s="465"/>
      <c r="E470" s="474" t="s">
        <v>23</v>
      </c>
      <c r="F470" s="480" t="s">
        <v>1086</v>
      </c>
      <c r="G470" s="480" t="s">
        <v>1087</v>
      </c>
      <c r="H470" s="476" t="s">
        <v>1088</v>
      </c>
      <c r="I470" s="468" t="str">
        <f t="shared" si="14"/>
        <v>фото1</v>
      </c>
      <c r="J470" s="469"/>
      <c r="K470" s="482" t="s">
        <v>24</v>
      </c>
      <c r="L470" s="471">
        <v>2</v>
      </c>
      <c r="M470" s="472">
        <v>172.1</v>
      </c>
      <c r="N470" s="134"/>
      <c r="O470" s="34"/>
    </row>
    <row r="471" spans="1:15" ht="25.5" x14ac:dyDescent="0.25">
      <c r="A471" s="462"/>
      <c r="B471" s="479">
        <v>609</v>
      </c>
      <c r="C471" s="464" t="s">
        <v>9363</v>
      </c>
      <c r="D471" s="465"/>
      <c r="E471" s="474" t="s">
        <v>23</v>
      </c>
      <c r="F471" s="480" t="s">
        <v>1089</v>
      </c>
      <c r="G471" s="480" t="s">
        <v>1090</v>
      </c>
      <c r="H471" s="476" t="s">
        <v>1091</v>
      </c>
      <c r="I471" s="468" t="str">
        <f t="shared" si="14"/>
        <v>фото1</v>
      </c>
      <c r="J471" s="469"/>
      <c r="K471" s="482" t="s">
        <v>24</v>
      </c>
      <c r="L471" s="471">
        <v>2</v>
      </c>
      <c r="M471" s="472">
        <v>157.30000000000001</v>
      </c>
      <c r="N471" s="134"/>
      <c r="O471" s="34"/>
    </row>
    <row r="472" spans="1:15" x14ac:dyDescent="0.25">
      <c r="A472" s="462"/>
      <c r="B472" s="479">
        <v>4132</v>
      </c>
      <c r="C472" s="464" t="s">
        <v>9364</v>
      </c>
      <c r="D472" s="465"/>
      <c r="E472" s="474" t="s">
        <v>23</v>
      </c>
      <c r="F472" s="484" t="s">
        <v>1092</v>
      </c>
      <c r="G472" s="484" t="s">
        <v>1093</v>
      </c>
      <c r="H472" s="476" t="s">
        <v>1094</v>
      </c>
      <c r="I472" s="468" t="str">
        <f t="shared" si="14"/>
        <v>фото1</v>
      </c>
      <c r="J472" s="469"/>
      <c r="K472" s="482" t="s">
        <v>24</v>
      </c>
      <c r="L472" s="471">
        <v>2</v>
      </c>
      <c r="M472" s="472">
        <v>172.1</v>
      </c>
      <c r="N472" s="134"/>
      <c r="O472" s="34"/>
    </row>
    <row r="473" spans="1:15" ht="38.25" x14ac:dyDescent="0.25">
      <c r="A473" s="462"/>
      <c r="B473" s="479" t="s">
        <v>13782</v>
      </c>
      <c r="C473" s="464" t="s">
        <v>13783</v>
      </c>
      <c r="D473" s="465"/>
      <c r="E473" s="480" t="s">
        <v>23</v>
      </c>
      <c r="F473" s="578" t="s">
        <v>13784</v>
      </c>
      <c r="G473" s="579" t="s">
        <v>13785</v>
      </c>
      <c r="H473" s="133" t="s">
        <v>13786</v>
      </c>
      <c r="I473" s="583" t="str">
        <f t="shared" si="14"/>
        <v>фото1</v>
      </c>
      <c r="J473" s="584"/>
      <c r="K473" s="482" t="s">
        <v>24</v>
      </c>
      <c r="L473" s="471">
        <v>2</v>
      </c>
      <c r="M473" s="472">
        <v>187.9</v>
      </c>
      <c r="N473" s="134"/>
      <c r="O473" s="34"/>
    </row>
    <row r="474" spans="1:15" ht="38.25" x14ac:dyDescent="0.25">
      <c r="A474" s="462"/>
      <c r="B474" s="479">
        <v>4740</v>
      </c>
      <c r="C474" s="464" t="s">
        <v>9365</v>
      </c>
      <c r="D474" s="465"/>
      <c r="E474" s="480" t="s">
        <v>23</v>
      </c>
      <c r="F474" s="484" t="s">
        <v>1095</v>
      </c>
      <c r="G474" s="484" t="s">
        <v>1096</v>
      </c>
      <c r="H474" s="133" t="s">
        <v>1097</v>
      </c>
      <c r="I474" s="468" t="str">
        <f t="shared" si="14"/>
        <v>фото1</v>
      </c>
      <c r="J474" s="469"/>
      <c r="K474" s="482" t="s">
        <v>24</v>
      </c>
      <c r="L474" s="471">
        <v>2</v>
      </c>
      <c r="M474" s="472">
        <v>172.1</v>
      </c>
      <c r="N474" s="134"/>
      <c r="O474" s="34"/>
    </row>
    <row r="475" spans="1:15" ht="25.5" x14ac:dyDescent="0.25">
      <c r="A475" s="462"/>
      <c r="B475" s="479" t="s">
        <v>13787</v>
      </c>
      <c r="C475" s="464" t="s">
        <v>13788</v>
      </c>
      <c r="D475" s="465"/>
      <c r="E475" s="480" t="s">
        <v>23</v>
      </c>
      <c r="F475" s="578" t="s">
        <v>13789</v>
      </c>
      <c r="G475" s="579" t="s">
        <v>13790</v>
      </c>
      <c r="H475" s="133" t="s">
        <v>13791</v>
      </c>
      <c r="I475" s="583" t="str">
        <f t="shared" si="14"/>
        <v>фото1</v>
      </c>
      <c r="J475" s="584"/>
      <c r="K475" s="482" t="s">
        <v>24</v>
      </c>
      <c r="L475" s="471">
        <v>2</v>
      </c>
      <c r="M475" s="472">
        <v>298.5</v>
      </c>
      <c r="N475" s="134"/>
      <c r="O475" s="34"/>
    </row>
    <row r="476" spans="1:15" ht="38.25" x14ac:dyDescent="0.25">
      <c r="A476" s="462"/>
      <c r="B476" s="479">
        <v>744</v>
      </c>
      <c r="C476" s="464" t="s">
        <v>10896</v>
      </c>
      <c r="D476" s="465"/>
      <c r="E476" s="480" t="s">
        <v>23</v>
      </c>
      <c r="F476" s="480" t="s">
        <v>10897</v>
      </c>
      <c r="G476" s="480" t="s">
        <v>10898</v>
      </c>
      <c r="H476" s="133" t="s">
        <v>10899</v>
      </c>
      <c r="I476" s="468" t="str">
        <f t="shared" si="14"/>
        <v>фото1</v>
      </c>
      <c r="J476" s="469"/>
      <c r="K476" s="482" t="s">
        <v>24</v>
      </c>
      <c r="L476" s="471">
        <v>2</v>
      </c>
      <c r="M476" s="472">
        <v>172.1</v>
      </c>
      <c r="N476" s="134"/>
      <c r="O476" s="34"/>
    </row>
    <row r="477" spans="1:15" ht="25.5" x14ac:dyDescent="0.25">
      <c r="A477" s="462"/>
      <c r="B477" s="479">
        <v>4743</v>
      </c>
      <c r="C477" s="464" t="s">
        <v>9366</v>
      </c>
      <c r="D477" s="465"/>
      <c r="E477" s="480" t="s">
        <v>23</v>
      </c>
      <c r="F477" s="484" t="s">
        <v>1099</v>
      </c>
      <c r="G477" s="484" t="s">
        <v>1100</v>
      </c>
      <c r="H477" s="133" t="s">
        <v>1101</v>
      </c>
      <c r="I477" s="468" t="str">
        <f t="shared" si="14"/>
        <v>фото1</v>
      </c>
      <c r="J477" s="469"/>
      <c r="K477" s="482" t="s">
        <v>24</v>
      </c>
      <c r="L477" s="471">
        <v>2</v>
      </c>
      <c r="M477" s="472">
        <v>172.1</v>
      </c>
      <c r="N477" s="134"/>
      <c r="O477" s="34"/>
    </row>
    <row r="478" spans="1:15" ht="38.25" x14ac:dyDescent="0.25">
      <c r="A478" s="462"/>
      <c r="B478" s="479" t="s">
        <v>13792</v>
      </c>
      <c r="C478" s="464" t="s">
        <v>13793</v>
      </c>
      <c r="D478" s="465"/>
      <c r="E478" s="480" t="s">
        <v>23</v>
      </c>
      <c r="F478" s="578" t="s">
        <v>13794</v>
      </c>
      <c r="G478" s="579" t="s">
        <v>13795</v>
      </c>
      <c r="H478" s="133" t="s">
        <v>13796</v>
      </c>
      <c r="I478" s="583" t="str">
        <f t="shared" si="14"/>
        <v>фото1</v>
      </c>
      <c r="J478" s="584"/>
      <c r="K478" s="482" t="s">
        <v>24</v>
      </c>
      <c r="L478" s="471">
        <v>2</v>
      </c>
      <c r="M478" s="472">
        <v>187.9</v>
      </c>
      <c r="N478" s="134"/>
      <c r="O478" s="34"/>
    </row>
    <row r="479" spans="1:15" ht="38.25" x14ac:dyDescent="0.25">
      <c r="A479" s="462"/>
      <c r="B479" s="479">
        <v>4746</v>
      </c>
      <c r="C479" s="464" t="s">
        <v>9367</v>
      </c>
      <c r="D479" s="465"/>
      <c r="E479" s="480" t="s">
        <v>23</v>
      </c>
      <c r="F479" s="484" t="s">
        <v>1102</v>
      </c>
      <c r="G479" s="484" t="s">
        <v>1103</v>
      </c>
      <c r="H479" s="133" t="s">
        <v>1104</v>
      </c>
      <c r="I479" s="468" t="str">
        <f t="shared" si="14"/>
        <v>фото1</v>
      </c>
      <c r="J479" s="469"/>
      <c r="K479" s="482" t="s">
        <v>24</v>
      </c>
      <c r="L479" s="471">
        <v>2</v>
      </c>
      <c r="M479" s="472">
        <v>172.1</v>
      </c>
      <c r="N479" s="134"/>
      <c r="O479" s="34"/>
    </row>
    <row r="480" spans="1:15" ht="76.5" x14ac:dyDescent="0.25">
      <c r="A480" s="462"/>
      <c r="B480" s="479" t="s">
        <v>13797</v>
      </c>
      <c r="C480" s="464" t="s">
        <v>13798</v>
      </c>
      <c r="D480" s="465"/>
      <c r="E480" s="480" t="s">
        <v>23</v>
      </c>
      <c r="F480" s="578" t="s">
        <v>13799</v>
      </c>
      <c r="G480" s="579" t="s">
        <v>13800</v>
      </c>
      <c r="H480" s="133" t="s">
        <v>13801</v>
      </c>
      <c r="I480" s="583" t="str">
        <f t="shared" si="14"/>
        <v>фото1</v>
      </c>
      <c r="J480" s="584"/>
      <c r="K480" s="482" t="s">
        <v>24</v>
      </c>
      <c r="L480" s="471">
        <v>2</v>
      </c>
      <c r="M480" s="472">
        <v>298.5</v>
      </c>
      <c r="N480" s="134"/>
      <c r="O480" s="34"/>
    </row>
    <row r="481" spans="1:15" ht="25.5" x14ac:dyDescent="0.25">
      <c r="A481" s="462"/>
      <c r="B481" s="479">
        <v>2384</v>
      </c>
      <c r="C481" s="464" t="s">
        <v>9368</v>
      </c>
      <c r="D481" s="465"/>
      <c r="E481" s="474" t="s">
        <v>23</v>
      </c>
      <c r="F481" s="480" t="s">
        <v>1105</v>
      </c>
      <c r="G481" s="480" t="s">
        <v>1106</v>
      </c>
      <c r="H481" s="476" t="s">
        <v>1107</v>
      </c>
      <c r="I481" s="468" t="str">
        <f t="shared" si="14"/>
        <v>фото1</v>
      </c>
      <c r="J481" s="469"/>
      <c r="K481" s="482" t="s">
        <v>24</v>
      </c>
      <c r="L481" s="471">
        <v>2</v>
      </c>
      <c r="M481" s="472">
        <v>172.1</v>
      </c>
      <c r="N481" s="134"/>
      <c r="O481" s="34"/>
    </row>
    <row r="482" spans="1:15" x14ac:dyDescent="0.25">
      <c r="A482" s="462"/>
      <c r="B482" s="479">
        <v>4748</v>
      </c>
      <c r="C482" s="464" t="s">
        <v>9369</v>
      </c>
      <c r="D482" s="465"/>
      <c r="E482" s="480" t="s">
        <v>23</v>
      </c>
      <c r="F482" s="484" t="s">
        <v>1108</v>
      </c>
      <c r="G482" s="484" t="s">
        <v>1109</v>
      </c>
      <c r="H482" s="133" t="s">
        <v>1110</v>
      </c>
      <c r="I482" s="468" t="str">
        <f t="shared" si="14"/>
        <v>фото1</v>
      </c>
      <c r="J482" s="469"/>
      <c r="K482" s="482" t="s">
        <v>24</v>
      </c>
      <c r="L482" s="471">
        <v>2</v>
      </c>
      <c r="M482" s="472">
        <v>172.1</v>
      </c>
      <c r="N482" s="134"/>
      <c r="O482" s="34"/>
    </row>
    <row r="483" spans="1:15" ht="25.5" x14ac:dyDescent="0.25">
      <c r="A483" s="462"/>
      <c r="B483" s="479">
        <v>4749</v>
      </c>
      <c r="C483" s="464" t="s">
        <v>9370</v>
      </c>
      <c r="D483" s="465"/>
      <c r="E483" s="480" t="s">
        <v>23</v>
      </c>
      <c r="F483" s="484" t="s">
        <v>1111</v>
      </c>
      <c r="G483" s="484" t="s">
        <v>1112</v>
      </c>
      <c r="H483" s="133" t="s">
        <v>1113</v>
      </c>
      <c r="I483" s="468" t="str">
        <f t="shared" si="14"/>
        <v>фото1</v>
      </c>
      <c r="J483" s="469"/>
      <c r="K483" s="482" t="s">
        <v>24</v>
      </c>
      <c r="L483" s="471">
        <v>2</v>
      </c>
      <c r="M483" s="472">
        <v>172.1</v>
      </c>
      <c r="N483" s="134"/>
      <c r="O483" s="34"/>
    </row>
    <row r="484" spans="1:15" ht="38.25" x14ac:dyDescent="0.25">
      <c r="A484" s="462"/>
      <c r="B484" s="479" t="s">
        <v>13802</v>
      </c>
      <c r="C484" s="464" t="s">
        <v>13803</v>
      </c>
      <c r="D484" s="465"/>
      <c r="E484" s="480" t="s">
        <v>23</v>
      </c>
      <c r="F484" s="578" t="s">
        <v>13804</v>
      </c>
      <c r="G484" s="579" t="s">
        <v>13805</v>
      </c>
      <c r="H484" s="133" t="s">
        <v>13806</v>
      </c>
      <c r="I484" s="583" t="str">
        <f t="shared" si="14"/>
        <v>фото1</v>
      </c>
      <c r="J484" s="584"/>
      <c r="K484" s="482" t="s">
        <v>24</v>
      </c>
      <c r="L484" s="471">
        <v>2</v>
      </c>
      <c r="M484" s="472">
        <v>187.9</v>
      </c>
      <c r="N484" s="134"/>
      <c r="O484" s="34"/>
    </row>
    <row r="485" spans="1:15" ht="25.5" x14ac:dyDescent="0.25">
      <c r="A485" s="462"/>
      <c r="B485" s="479">
        <v>4138</v>
      </c>
      <c r="C485" s="464" t="s">
        <v>9371</v>
      </c>
      <c r="D485" s="465"/>
      <c r="E485" s="474" t="s">
        <v>23</v>
      </c>
      <c r="F485" s="484" t="s">
        <v>10900</v>
      </c>
      <c r="G485" s="484" t="s">
        <v>10901</v>
      </c>
      <c r="H485" s="476" t="s">
        <v>1115</v>
      </c>
      <c r="I485" s="468" t="str">
        <f t="shared" si="14"/>
        <v>фото1</v>
      </c>
      <c r="J485" s="469"/>
      <c r="K485" s="482" t="s">
        <v>24</v>
      </c>
      <c r="L485" s="471">
        <v>2</v>
      </c>
      <c r="M485" s="472">
        <v>172.1</v>
      </c>
      <c r="N485" s="134"/>
      <c r="O485" s="34"/>
    </row>
    <row r="486" spans="1:15" x14ac:dyDescent="0.25">
      <c r="A486" s="462"/>
      <c r="B486" s="479">
        <v>4139</v>
      </c>
      <c r="C486" s="464" t="s">
        <v>12325</v>
      </c>
      <c r="D486" s="465"/>
      <c r="E486" s="474" t="s">
        <v>23</v>
      </c>
      <c r="F486" s="484" t="s">
        <v>1116</v>
      </c>
      <c r="G486" s="484" t="s">
        <v>1117</v>
      </c>
      <c r="H486" s="476" t="s">
        <v>1118</v>
      </c>
      <c r="I486" s="468" t="str">
        <f t="shared" si="14"/>
        <v>фото1</v>
      </c>
      <c r="J486" s="469"/>
      <c r="K486" s="482" t="s">
        <v>24</v>
      </c>
      <c r="L486" s="471">
        <v>2</v>
      </c>
      <c r="M486" s="472">
        <v>172.1</v>
      </c>
      <c r="N486" s="134"/>
      <c r="O486" s="34"/>
    </row>
    <row r="487" spans="1:15" x14ac:dyDescent="0.25">
      <c r="A487" s="462"/>
      <c r="B487" s="479">
        <v>4142</v>
      </c>
      <c r="C487" s="464" t="s">
        <v>9372</v>
      </c>
      <c r="D487" s="465"/>
      <c r="E487" s="474" t="s">
        <v>23</v>
      </c>
      <c r="F487" s="484" t="s">
        <v>1119</v>
      </c>
      <c r="G487" s="484" t="s">
        <v>1120</v>
      </c>
      <c r="H487" s="476" t="s">
        <v>1121</v>
      </c>
      <c r="I487" s="468" t="str">
        <f t="shared" si="14"/>
        <v>фото1</v>
      </c>
      <c r="J487" s="469"/>
      <c r="K487" s="482" t="s">
        <v>24</v>
      </c>
      <c r="L487" s="471">
        <v>2</v>
      </c>
      <c r="M487" s="472">
        <v>172.1</v>
      </c>
      <c r="N487" s="134"/>
      <c r="O487" s="34"/>
    </row>
    <row r="488" spans="1:15" x14ac:dyDescent="0.25">
      <c r="A488" s="462"/>
      <c r="B488" s="479">
        <v>4752</v>
      </c>
      <c r="C488" s="464" t="s">
        <v>9373</v>
      </c>
      <c r="D488" s="465"/>
      <c r="E488" s="480" t="s">
        <v>23</v>
      </c>
      <c r="F488" s="484" t="s">
        <v>1122</v>
      </c>
      <c r="G488" s="484" t="s">
        <v>1123</v>
      </c>
      <c r="H488" s="133" t="s">
        <v>888</v>
      </c>
      <c r="I488" s="468" t="str">
        <f t="shared" si="14"/>
        <v>фото1</v>
      </c>
      <c r="J488" s="469"/>
      <c r="K488" s="482" t="s">
        <v>24</v>
      </c>
      <c r="L488" s="471">
        <v>2</v>
      </c>
      <c r="M488" s="472">
        <v>172.1</v>
      </c>
      <c r="N488" s="134"/>
      <c r="O488" s="34"/>
    </row>
    <row r="489" spans="1:15" x14ac:dyDescent="0.25">
      <c r="A489" s="462"/>
      <c r="B489" s="479">
        <v>4143</v>
      </c>
      <c r="C489" s="464" t="s">
        <v>9374</v>
      </c>
      <c r="D489" s="465"/>
      <c r="E489" s="474" t="s">
        <v>23</v>
      </c>
      <c r="F489" s="484" t="s">
        <v>1124</v>
      </c>
      <c r="G489" s="484" t="s">
        <v>1125</v>
      </c>
      <c r="H489" s="476" t="s">
        <v>896</v>
      </c>
      <c r="I489" s="468" t="str">
        <f t="shared" si="14"/>
        <v>фото1</v>
      </c>
      <c r="J489" s="469"/>
      <c r="K489" s="482" t="s">
        <v>24</v>
      </c>
      <c r="L489" s="471">
        <v>2</v>
      </c>
      <c r="M489" s="472">
        <v>172.1</v>
      </c>
      <c r="N489" s="134"/>
      <c r="O489" s="34"/>
    </row>
    <row r="490" spans="1:15" x14ac:dyDescent="0.25">
      <c r="A490" s="462"/>
      <c r="B490" s="479">
        <v>4147</v>
      </c>
      <c r="C490" s="464" t="s">
        <v>9375</v>
      </c>
      <c r="D490" s="465"/>
      <c r="E490" s="474" t="s">
        <v>23</v>
      </c>
      <c r="F490" s="475" t="s">
        <v>1126</v>
      </c>
      <c r="G490" s="475" t="s">
        <v>1127</v>
      </c>
      <c r="H490" s="476" t="s">
        <v>1128</v>
      </c>
      <c r="I490" s="468" t="str">
        <f t="shared" si="14"/>
        <v>фото1</v>
      </c>
      <c r="J490" s="469"/>
      <c r="K490" s="482" t="s">
        <v>24</v>
      </c>
      <c r="L490" s="471">
        <v>2</v>
      </c>
      <c r="M490" s="472">
        <v>172.1</v>
      </c>
      <c r="N490" s="134"/>
      <c r="O490" s="34"/>
    </row>
    <row r="491" spans="1:15" ht="25.5" x14ac:dyDescent="0.25">
      <c r="A491" s="462"/>
      <c r="B491" s="479" t="s">
        <v>13807</v>
      </c>
      <c r="C491" s="464" t="s">
        <v>13808</v>
      </c>
      <c r="D491" s="465"/>
      <c r="E491" s="480" t="s">
        <v>23</v>
      </c>
      <c r="F491" s="578" t="s">
        <v>13809</v>
      </c>
      <c r="G491" s="579" t="s">
        <v>13810</v>
      </c>
      <c r="H491" s="133" t="s">
        <v>13811</v>
      </c>
      <c r="I491" s="583" t="str">
        <f t="shared" si="14"/>
        <v>фото1</v>
      </c>
      <c r="J491" s="584"/>
      <c r="K491" s="482" t="s">
        <v>24</v>
      </c>
      <c r="L491" s="471">
        <v>2</v>
      </c>
      <c r="M491" s="472">
        <v>187.9</v>
      </c>
      <c r="N491" s="134"/>
      <c r="O491" s="34"/>
    </row>
    <row r="492" spans="1:15" ht="25.5" x14ac:dyDescent="0.25">
      <c r="A492" s="462"/>
      <c r="B492" s="479" t="s">
        <v>13812</v>
      </c>
      <c r="C492" s="464" t="s">
        <v>13813</v>
      </c>
      <c r="D492" s="465"/>
      <c r="E492" s="480" t="s">
        <v>23</v>
      </c>
      <c r="F492" s="578" t="s">
        <v>13814</v>
      </c>
      <c r="G492" s="579" t="s">
        <v>13815</v>
      </c>
      <c r="H492" s="133" t="s">
        <v>13816</v>
      </c>
      <c r="I492" s="583" t="str">
        <f t="shared" si="14"/>
        <v>фото1</v>
      </c>
      <c r="J492" s="584"/>
      <c r="K492" s="482" t="s">
        <v>24</v>
      </c>
      <c r="L492" s="471">
        <v>2</v>
      </c>
      <c r="M492" s="472">
        <v>187.9</v>
      </c>
      <c r="N492" s="134"/>
      <c r="O492" s="34"/>
    </row>
    <row r="493" spans="1:15" ht="25.5" x14ac:dyDescent="0.25">
      <c r="A493" s="462"/>
      <c r="B493" s="479" t="s">
        <v>13817</v>
      </c>
      <c r="C493" s="464" t="s">
        <v>13818</v>
      </c>
      <c r="D493" s="465"/>
      <c r="E493" s="480" t="s">
        <v>23</v>
      </c>
      <c r="F493" s="578" t="s">
        <v>13819</v>
      </c>
      <c r="G493" s="579" t="s">
        <v>13820</v>
      </c>
      <c r="H493" s="133" t="s">
        <v>13821</v>
      </c>
      <c r="I493" s="583" t="str">
        <f t="shared" si="14"/>
        <v>фото1</v>
      </c>
      <c r="J493" s="584"/>
      <c r="K493" s="482" t="s">
        <v>24</v>
      </c>
      <c r="L493" s="471">
        <v>2</v>
      </c>
      <c r="M493" s="472">
        <v>187.9</v>
      </c>
      <c r="N493" s="134"/>
      <c r="O493" s="34"/>
    </row>
    <row r="494" spans="1:15" ht="38.25" x14ac:dyDescent="0.25">
      <c r="A494" s="462"/>
      <c r="B494" s="479" t="s">
        <v>13822</v>
      </c>
      <c r="C494" s="464" t="s">
        <v>13823</v>
      </c>
      <c r="D494" s="506"/>
      <c r="E494" s="480" t="s">
        <v>23</v>
      </c>
      <c r="F494" s="578" t="s">
        <v>13824</v>
      </c>
      <c r="G494" s="579" t="s">
        <v>13825</v>
      </c>
      <c r="H494" s="133" t="s">
        <v>13826</v>
      </c>
      <c r="I494" s="583" t="str">
        <f t="shared" si="14"/>
        <v>фото1</v>
      </c>
      <c r="J494" s="584"/>
      <c r="K494" s="482" t="s">
        <v>24</v>
      </c>
      <c r="L494" s="471">
        <v>2</v>
      </c>
      <c r="M494" s="472">
        <v>187.9</v>
      </c>
      <c r="N494" s="134"/>
      <c r="O494" s="34"/>
    </row>
    <row r="495" spans="1:15" ht="15.75" x14ac:dyDescent="0.25">
      <c r="A495" s="462"/>
      <c r="B495" s="497"/>
      <c r="C495" s="497"/>
      <c r="D495" s="497"/>
      <c r="E495" s="507" t="s">
        <v>13827</v>
      </c>
      <c r="F495" s="507"/>
      <c r="G495" s="508"/>
      <c r="H495" s="508"/>
      <c r="I495" s="508"/>
      <c r="J495" s="508"/>
      <c r="K495" s="508"/>
      <c r="L495" s="509"/>
      <c r="M495" s="509"/>
      <c r="N495" s="508"/>
      <c r="O495" s="34"/>
    </row>
    <row r="496" spans="1:15" ht="15.75" x14ac:dyDescent="0.25">
      <c r="A496" s="462"/>
      <c r="B496" s="497"/>
      <c r="C496" s="497"/>
      <c r="D496" s="497"/>
      <c r="E496" s="510" t="s">
        <v>13828</v>
      </c>
      <c r="F496" s="511"/>
      <c r="G496" s="512"/>
      <c r="H496" s="512"/>
      <c r="I496" s="512"/>
      <c r="J496" s="512"/>
      <c r="K496" s="512"/>
      <c r="L496" s="509"/>
      <c r="M496" s="509"/>
      <c r="N496" s="512"/>
      <c r="O496" s="34"/>
    </row>
    <row r="497" spans="1:15" ht="15.75" x14ac:dyDescent="0.25">
      <c r="A497" s="462"/>
      <c r="B497" s="497"/>
      <c r="C497" s="497"/>
      <c r="D497" s="497"/>
      <c r="E497" s="510" t="s">
        <v>13829</v>
      </c>
      <c r="F497" s="511"/>
      <c r="G497" s="512"/>
      <c r="H497" s="512"/>
      <c r="I497" s="512"/>
      <c r="J497" s="512"/>
      <c r="K497" s="512"/>
      <c r="L497" s="509"/>
      <c r="M497" s="509"/>
      <c r="N497" s="512"/>
      <c r="O497" s="34"/>
    </row>
    <row r="498" spans="1:15" ht="21" thickBot="1" x14ac:dyDescent="0.3">
      <c r="A498" s="462"/>
      <c r="B498" s="513"/>
      <c r="C498" s="513"/>
      <c r="D498" s="513"/>
      <c r="E498" s="514" t="s">
        <v>13830</v>
      </c>
      <c r="F498" s="514"/>
      <c r="G498" s="515"/>
      <c r="H498" s="515"/>
      <c r="I498" s="515"/>
      <c r="J498" s="515"/>
      <c r="K498" s="515"/>
      <c r="L498" s="516"/>
      <c r="M498" s="516"/>
      <c r="N498" s="515"/>
      <c r="O498" s="34"/>
    </row>
    <row r="499" spans="1:15" ht="51.75" thickBot="1" x14ac:dyDescent="0.3">
      <c r="A499" s="462"/>
      <c r="B499" s="517" t="s">
        <v>13831</v>
      </c>
      <c r="C499" s="571" t="s">
        <v>13832</v>
      </c>
      <c r="D499" s="518"/>
      <c r="E499" s="519" t="s">
        <v>1129</v>
      </c>
      <c r="F499" s="580" t="s">
        <v>13833</v>
      </c>
      <c r="G499" s="581" t="s">
        <v>13834</v>
      </c>
      <c r="H499" s="572" t="s">
        <v>13835</v>
      </c>
      <c r="I499" s="586"/>
      <c r="J499" s="587"/>
      <c r="K499" s="534" t="s">
        <v>24</v>
      </c>
      <c r="L499" s="535">
        <v>6</v>
      </c>
      <c r="M499" s="536">
        <v>1447.8</v>
      </c>
      <c r="N499" s="537"/>
      <c r="O499" s="34"/>
    </row>
    <row r="500" spans="1:15" ht="15.75" thickBot="1" x14ac:dyDescent="0.3">
      <c r="A500" s="462"/>
      <c r="B500" s="573"/>
      <c r="C500" s="533"/>
      <c r="D500" s="533"/>
      <c r="E500" s="574"/>
      <c r="F500" s="526" t="s">
        <v>13836</v>
      </c>
      <c r="G500" s="526" t="s">
        <v>13837</v>
      </c>
      <c r="H500" s="526" t="s">
        <v>13838</v>
      </c>
      <c r="I500" s="527"/>
      <c r="J500" s="528"/>
      <c r="K500" s="529"/>
      <c r="L500" s="530"/>
      <c r="M500" s="530"/>
      <c r="N500" s="531"/>
      <c r="O500" s="34"/>
    </row>
    <row r="501" spans="1:15" ht="15.75" thickBot="1" x14ac:dyDescent="0.3">
      <c r="A501" s="462"/>
      <c r="B501" s="525"/>
      <c r="C501" s="498"/>
      <c r="D501" s="498"/>
      <c r="E501" s="521"/>
      <c r="F501" s="521"/>
      <c r="G501" s="538"/>
      <c r="H501" s="539"/>
      <c r="I501" s="540"/>
      <c r="J501" s="522"/>
      <c r="K501" s="523"/>
      <c r="L501" s="541"/>
      <c r="M501" s="542"/>
      <c r="N501" s="524"/>
      <c r="O501" s="34"/>
    </row>
    <row r="502" spans="1:15" ht="51.75" thickBot="1" x14ac:dyDescent="0.3">
      <c r="A502" s="462"/>
      <c r="B502" s="517" t="s">
        <v>13839</v>
      </c>
      <c r="C502" s="571" t="s">
        <v>13840</v>
      </c>
      <c r="D502" s="518"/>
      <c r="E502" s="519" t="s">
        <v>1129</v>
      </c>
      <c r="F502" s="580" t="s">
        <v>13841</v>
      </c>
      <c r="G502" s="581" t="s">
        <v>13842</v>
      </c>
      <c r="H502" s="572" t="s">
        <v>13843</v>
      </c>
      <c r="I502" s="586"/>
      <c r="J502" s="587"/>
      <c r="K502" s="534" t="s">
        <v>24</v>
      </c>
      <c r="L502" s="535">
        <v>6</v>
      </c>
      <c r="M502" s="536">
        <v>1447.8</v>
      </c>
      <c r="N502" s="537"/>
      <c r="O502" s="34"/>
    </row>
    <row r="503" spans="1:15" x14ac:dyDescent="0.25">
      <c r="A503" s="462"/>
      <c r="B503" s="525"/>
      <c r="C503" s="533"/>
      <c r="D503" s="533"/>
      <c r="E503" s="521"/>
      <c r="F503" s="521"/>
      <c r="G503" s="538"/>
      <c r="H503" s="539"/>
      <c r="I503" s="540"/>
      <c r="J503" s="532"/>
      <c r="K503" s="523"/>
      <c r="L503" s="541"/>
      <c r="M503" s="542"/>
      <c r="N503" s="524"/>
      <c r="O503" s="34"/>
    </row>
    <row r="504" spans="1:15" x14ac:dyDescent="0.25">
      <c r="A504" s="462"/>
      <c r="B504" s="497"/>
      <c r="C504" s="497"/>
      <c r="D504" s="497"/>
      <c r="E504" s="501"/>
      <c r="F504" s="501"/>
      <c r="G504" s="502"/>
      <c r="H504" s="503"/>
      <c r="I504" s="503"/>
      <c r="J504" s="503"/>
      <c r="K504" s="503"/>
      <c r="L504" s="503"/>
      <c r="M504" s="503"/>
      <c r="N504" s="503"/>
      <c r="O504" s="34"/>
    </row>
    <row r="505" spans="1:15" x14ac:dyDescent="0.25">
      <c r="A505" s="462"/>
      <c r="B505" s="463"/>
      <c r="C505" s="464"/>
      <c r="D505" s="465"/>
      <c r="E505" s="466"/>
      <c r="F505" s="466"/>
      <c r="G505" s="466"/>
      <c r="H505" s="467"/>
      <c r="I505" s="468"/>
      <c r="J505" s="469"/>
      <c r="K505" s="505"/>
      <c r="L505" s="471"/>
      <c r="M505" s="472"/>
      <c r="N505" s="134"/>
      <c r="O505" s="34"/>
    </row>
    <row r="506" spans="1:15" x14ac:dyDescent="0.25">
      <c r="A506" s="462"/>
      <c r="B506" s="479"/>
      <c r="C506" s="464"/>
      <c r="D506" s="465"/>
      <c r="E506" s="480"/>
      <c r="F506" s="480"/>
      <c r="G506" s="480"/>
      <c r="H506" s="133"/>
      <c r="I506" s="468"/>
      <c r="J506" s="469"/>
      <c r="K506" s="482"/>
      <c r="L506" s="471"/>
      <c r="M506" s="472"/>
      <c r="N506" s="134"/>
      <c r="O506" s="34"/>
    </row>
    <row r="507" spans="1:15" ht="25.5" x14ac:dyDescent="0.25">
      <c r="A507" s="462"/>
      <c r="B507" s="479">
        <v>611</v>
      </c>
      <c r="C507" s="464" t="s">
        <v>9376</v>
      </c>
      <c r="D507" s="465"/>
      <c r="E507" s="474" t="s">
        <v>1129</v>
      </c>
      <c r="F507" s="474" t="s">
        <v>1130</v>
      </c>
      <c r="G507" s="474" t="s">
        <v>1131</v>
      </c>
      <c r="H507" s="476" t="s">
        <v>1132</v>
      </c>
      <c r="I507" s="468" t="str">
        <f t="shared" ref="I507:I532" si="15">HYPERLINK("http://www.gardenbulbs.ru/images/vesna_CL/thumbnails/"&amp;C507&amp;".jpg","фото1")</f>
        <v>фото1</v>
      </c>
      <c r="J507" s="469"/>
      <c r="K507" s="482" t="s">
        <v>24</v>
      </c>
      <c r="L507" s="471">
        <v>2</v>
      </c>
      <c r="M507" s="472">
        <v>165.8</v>
      </c>
      <c r="N507" s="134"/>
      <c r="O507" s="34"/>
    </row>
    <row r="508" spans="1:15" ht="25.5" x14ac:dyDescent="0.25">
      <c r="A508" s="462"/>
      <c r="B508" s="479">
        <v>134</v>
      </c>
      <c r="C508" s="464" t="s">
        <v>9377</v>
      </c>
      <c r="D508" s="465"/>
      <c r="E508" s="474" t="s">
        <v>1129</v>
      </c>
      <c r="F508" s="474" t="s">
        <v>1133</v>
      </c>
      <c r="G508" s="480" t="s">
        <v>1134</v>
      </c>
      <c r="H508" s="133" t="s">
        <v>1135</v>
      </c>
      <c r="I508" s="468" t="str">
        <f t="shared" si="15"/>
        <v>фото1</v>
      </c>
      <c r="J508" s="469"/>
      <c r="K508" s="482" t="s">
        <v>24</v>
      </c>
      <c r="L508" s="471">
        <v>2</v>
      </c>
      <c r="M508" s="472">
        <v>108.9</v>
      </c>
      <c r="N508" s="134"/>
      <c r="O508" s="34"/>
    </row>
    <row r="509" spans="1:15" ht="25.5" x14ac:dyDescent="0.25">
      <c r="A509" s="462"/>
      <c r="B509" s="479">
        <v>4757</v>
      </c>
      <c r="C509" s="464" t="s">
        <v>9379</v>
      </c>
      <c r="D509" s="465"/>
      <c r="E509" s="480" t="s">
        <v>1129</v>
      </c>
      <c r="F509" s="480" t="s">
        <v>1138</v>
      </c>
      <c r="G509" s="481" t="s">
        <v>1139</v>
      </c>
      <c r="H509" s="133" t="s">
        <v>1140</v>
      </c>
      <c r="I509" s="468" t="str">
        <f t="shared" si="15"/>
        <v>фото1</v>
      </c>
      <c r="J509" s="469"/>
      <c r="K509" s="482" t="s">
        <v>24</v>
      </c>
      <c r="L509" s="471">
        <v>2</v>
      </c>
      <c r="M509" s="472">
        <v>165.8</v>
      </c>
      <c r="N509" s="134"/>
      <c r="O509" s="34"/>
    </row>
    <row r="510" spans="1:15" x14ac:dyDescent="0.25">
      <c r="A510" s="462"/>
      <c r="B510" s="479">
        <v>335</v>
      </c>
      <c r="C510" s="464" t="s">
        <v>9378</v>
      </c>
      <c r="D510" s="465"/>
      <c r="E510" s="474" t="s">
        <v>1129</v>
      </c>
      <c r="F510" s="474" t="s">
        <v>1136</v>
      </c>
      <c r="G510" s="480" t="s">
        <v>1137</v>
      </c>
      <c r="H510" s="133" t="s">
        <v>888</v>
      </c>
      <c r="I510" s="468" t="str">
        <f t="shared" si="15"/>
        <v>фото1</v>
      </c>
      <c r="J510" s="469"/>
      <c r="K510" s="482" t="s">
        <v>24</v>
      </c>
      <c r="L510" s="471">
        <v>2</v>
      </c>
      <c r="M510" s="472">
        <v>108.9</v>
      </c>
      <c r="N510" s="134"/>
      <c r="O510" s="34"/>
    </row>
    <row r="511" spans="1:15" ht="25.5" x14ac:dyDescent="0.25">
      <c r="A511" s="462"/>
      <c r="B511" s="479">
        <v>3150</v>
      </c>
      <c r="C511" s="464" t="s">
        <v>9380</v>
      </c>
      <c r="D511" s="465"/>
      <c r="E511" s="480" t="s">
        <v>1129</v>
      </c>
      <c r="F511" s="480" t="s">
        <v>1141</v>
      </c>
      <c r="G511" s="480" t="s">
        <v>1142</v>
      </c>
      <c r="H511" s="133" t="s">
        <v>1143</v>
      </c>
      <c r="I511" s="468" t="str">
        <f t="shared" si="15"/>
        <v>фото1</v>
      </c>
      <c r="J511" s="469"/>
      <c r="K511" s="482" t="s">
        <v>24</v>
      </c>
      <c r="L511" s="471">
        <v>2</v>
      </c>
      <c r="M511" s="472">
        <v>165.8</v>
      </c>
      <c r="N511" s="134"/>
      <c r="O511" s="34"/>
    </row>
    <row r="512" spans="1:15" ht="25.5" x14ac:dyDescent="0.25">
      <c r="A512" s="462"/>
      <c r="B512" s="479">
        <v>3151</v>
      </c>
      <c r="C512" s="464" t="s">
        <v>9381</v>
      </c>
      <c r="D512" s="465"/>
      <c r="E512" s="480" t="s">
        <v>1129</v>
      </c>
      <c r="F512" s="480" t="s">
        <v>1144</v>
      </c>
      <c r="G512" s="480" t="s">
        <v>1145</v>
      </c>
      <c r="H512" s="133" t="s">
        <v>1146</v>
      </c>
      <c r="I512" s="468" t="str">
        <f t="shared" si="15"/>
        <v>фото1</v>
      </c>
      <c r="J512" s="469"/>
      <c r="K512" s="482" t="s">
        <v>24</v>
      </c>
      <c r="L512" s="471">
        <v>2</v>
      </c>
      <c r="M512" s="472">
        <v>108.9</v>
      </c>
      <c r="N512" s="134"/>
      <c r="O512" s="34"/>
    </row>
    <row r="513" spans="1:15" ht="25.5" x14ac:dyDescent="0.25">
      <c r="A513" s="462"/>
      <c r="B513" s="479">
        <v>340</v>
      </c>
      <c r="C513" s="464" t="s">
        <v>9382</v>
      </c>
      <c r="D513" s="465"/>
      <c r="E513" s="480" t="s">
        <v>1129</v>
      </c>
      <c r="F513" s="480" t="s">
        <v>1147</v>
      </c>
      <c r="G513" s="480" t="s">
        <v>1148</v>
      </c>
      <c r="H513" s="133" t="s">
        <v>1149</v>
      </c>
      <c r="I513" s="468" t="str">
        <f t="shared" si="15"/>
        <v>фото1</v>
      </c>
      <c r="J513" s="469"/>
      <c r="K513" s="482" t="s">
        <v>24</v>
      </c>
      <c r="L513" s="471">
        <v>2</v>
      </c>
      <c r="M513" s="472">
        <v>108.9</v>
      </c>
      <c r="N513" s="134"/>
      <c r="O513" s="34"/>
    </row>
    <row r="514" spans="1:15" ht="25.5" x14ac:dyDescent="0.25">
      <c r="A514" s="462"/>
      <c r="B514" s="479">
        <v>1820</v>
      </c>
      <c r="C514" s="464" t="s">
        <v>9383</v>
      </c>
      <c r="D514" s="465"/>
      <c r="E514" s="480" t="s">
        <v>1129</v>
      </c>
      <c r="F514" s="480" t="s">
        <v>1150</v>
      </c>
      <c r="G514" s="480" t="s">
        <v>1151</v>
      </c>
      <c r="H514" s="133" t="s">
        <v>1152</v>
      </c>
      <c r="I514" s="468" t="str">
        <f t="shared" si="15"/>
        <v>фото1</v>
      </c>
      <c r="J514" s="469"/>
      <c r="K514" s="482" t="s">
        <v>24</v>
      </c>
      <c r="L514" s="471">
        <v>2</v>
      </c>
      <c r="M514" s="472">
        <v>108.9</v>
      </c>
      <c r="N514" s="134"/>
      <c r="O514" s="34"/>
    </row>
    <row r="515" spans="1:15" ht="25.5" x14ac:dyDescent="0.25">
      <c r="A515" s="462"/>
      <c r="B515" s="479" t="s">
        <v>13844</v>
      </c>
      <c r="C515" s="464" t="s">
        <v>13845</v>
      </c>
      <c r="D515" s="465"/>
      <c r="E515" s="480" t="s">
        <v>1129</v>
      </c>
      <c r="F515" s="578" t="s">
        <v>13846</v>
      </c>
      <c r="G515" s="579" t="s">
        <v>13847</v>
      </c>
      <c r="H515" s="133" t="s">
        <v>13848</v>
      </c>
      <c r="I515" s="583" t="str">
        <f t="shared" si="15"/>
        <v>фото1</v>
      </c>
      <c r="J515" s="584"/>
      <c r="K515" s="482" t="s">
        <v>24</v>
      </c>
      <c r="L515" s="471">
        <v>2</v>
      </c>
      <c r="M515" s="472">
        <v>165.8</v>
      </c>
      <c r="N515" s="134"/>
      <c r="O515" s="34"/>
    </row>
    <row r="516" spans="1:15" ht="25.5" x14ac:dyDescent="0.25">
      <c r="A516" s="462"/>
      <c r="B516" s="479">
        <v>5537</v>
      </c>
      <c r="C516" s="464" t="s">
        <v>10902</v>
      </c>
      <c r="D516" s="465"/>
      <c r="E516" s="480" t="s">
        <v>1129</v>
      </c>
      <c r="F516" s="480" t="s">
        <v>9384</v>
      </c>
      <c r="G516" s="480" t="s">
        <v>9385</v>
      </c>
      <c r="H516" s="133" t="s">
        <v>9386</v>
      </c>
      <c r="I516" s="468" t="str">
        <f t="shared" si="15"/>
        <v>фото1</v>
      </c>
      <c r="J516" s="469"/>
      <c r="K516" s="482" t="s">
        <v>24</v>
      </c>
      <c r="L516" s="471">
        <v>2</v>
      </c>
      <c r="M516" s="472">
        <v>108.9</v>
      </c>
      <c r="N516" s="134"/>
      <c r="O516" s="34"/>
    </row>
    <row r="517" spans="1:15" ht="25.5" x14ac:dyDescent="0.25">
      <c r="A517" s="462"/>
      <c r="B517" s="479">
        <v>6921</v>
      </c>
      <c r="C517" s="464" t="s">
        <v>9387</v>
      </c>
      <c r="D517" s="465"/>
      <c r="E517" s="480" t="s">
        <v>1129</v>
      </c>
      <c r="F517" s="480" t="s">
        <v>4191</v>
      </c>
      <c r="G517" s="480" t="s">
        <v>4192</v>
      </c>
      <c r="H517" s="133" t="s">
        <v>4193</v>
      </c>
      <c r="I517" s="468" t="str">
        <f t="shared" si="15"/>
        <v>фото1</v>
      </c>
      <c r="J517" s="469"/>
      <c r="K517" s="482" t="s">
        <v>24</v>
      </c>
      <c r="L517" s="471">
        <v>2</v>
      </c>
      <c r="M517" s="472">
        <v>165.8</v>
      </c>
      <c r="N517" s="134"/>
      <c r="O517" s="34"/>
    </row>
    <row r="518" spans="1:15" ht="25.5" x14ac:dyDescent="0.25">
      <c r="A518" s="462"/>
      <c r="B518" s="479">
        <v>4759</v>
      </c>
      <c r="C518" s="464" t="s">
        <v>9388</v>
      </c>
      <c r="D518" s="465"/>
      <c r="E518" s="480" t="s">
        <v>1129</v>
      </c>
      <c r="F518" s="480" t="s">
        <v>1153</v>
      </c>
      <c r="G518" s="481" t="s">
        <v>1154</v>
      </c>
      <c r="H518" s="133" t="s">
        <v>1155</v>
      </c>
      <c r="I518" s="468" t="str">
        <f t="shared" si="15"/>
        <v>фото1</v>
      </c>
      <c r="J518" s="469"/>
      <c r="K518" s="482" t="s">
        <v>24</v>
      </c>
      <c r="L518" s="471">
        <v>2</v>
      </c>
      <c r="M518" s="472">
        <v>165.8</v>
      </c>
      <c r="N518" s="134"/>
      <c r="O518" s="34"/>
    </row>
    <row r="519" spans="1:15" ht="25.5" x14ac:dyDescent="0.25">
      <c r="A519" s="462"/>
      <c r="B519" s="479">
        <v>5534</v>
      </c>
      <c r="C519" s="464" t="s">
        <v>10903</v>
      </c>
      <c r="D519" s="465"/>
      <c r="E519" s="480" t="s">
        <v>1129</v>
      </c>
      <c r="F519" s="480" t="s">
        <v>9389</v>
      </c>
      <c r="G519" s="480" t="s">
        <v>9390</v>
      </c>
      <c r="H519" s="133" t="s">
        <v>9391</v>
      </c>
      <c r="I519" s="468" t="str">
        <f t="shared" si="15"/>
        <v>фото1</v>
      </c>
      <c r="J519" s="469"/>
      <c r="K519" s="482" t="s">
        <v>24</v>
      </c>
      <c r="L519" s="471">
        <v>2</v>
      </c>
      <c r="M519" s="472">
        <v>165.8</v>
      </c>
      <c r="N519" s="134"/>
      <c r="O519" s="34"/>
    </row>
    <row r="520" spans="1:15" x14ac:dyDescent="0.25">
      <c r="A520" s="462"/>
      <c r="B520" s="479">
        <v>356</v>
      </c>
      <c r="C520" s="464" t="s">
        <v>9392</v>
      </c>
      <c r="D520" s="465"/>
      <c r="E520" s="480" t="s">
        <v>1129</v>
      </c>
      <c r="F520" s="480" t="s">
        <v>1156</v>
      </c>
      <c r="G520" s="480" t="s">
        <v>1157</v>
      </c>
      <c r="H520" s="133" t="s">
        <v>1158</v>
      </c>
      <c r="I520" s="468" t="str">
        <f t="shared" si="15"/>
        <v>фото1</v>
      </c>
      <c r="J520" s="469"/>
      <c r="K520" s="482" t="s">
        <v>24</v>
      </c>
      <c r="L520" s="471">
        <v>2</v>
      </c>
      <c r="M520" s="472">
        <v>165.8</v>
      </c>
      <c r="N520" s="134"/>
      <c r="O520" s="34"/>
    </row>
    <row r="521" spans="1:15" x14ac:dyDescent="0.25">
      <c r="A521" s="462"/>
      <c r="B521" s="479">
        <v>3153</v>
      </c>
      <c r="C521" s="464" t="s">
        <v>9393</v>
      </c>
      <c r="D521" s="465"/>
      <c r="E521" s="480" t="s">
        <v>1129</v>
      </c>
      <c r="F521" s="480" t="s">
        <v>1159</v>
      </c>
      <c r="G521" s="480" t="s">
        <v>1160</v>
      </c>
      <c r="H521" s="133" t="s">
        <v>1083</v>
      </c>
      <c r="I521" s="468" t="str">
        <f t="shared" si="15"/>
        <v>фото1</v>
      </c>
      <c r="J521" s="469"/>
      <c r="K521" s="482" t="s">
        <v>24</v>
      </c>
      <c r="L521" s="471">
        <v>2</v>
      </c>
      <c r="M521" s="472">
        <v>108.9</v>
      </c>
      <c r="N521" s="134"/>
      <c r="O521" s="34"/>
    </row>
    <row r="522" spans="1:15" ht="25.5" x14ac:dyDescent="0.25">
      <c r="A522" s="462"/>
      <c r="B522" s="479">
        <v>390</v>
      </c>
      <c r="C522" s="464" t="s">
        <v>9394</v>
      </c>
      <c r="D522" s="465"/>
      <c r="E522" s="480" t="s">
        <v>1129</v>
      </c>
      <c r="F522" s="480" t="s">
        <v>1161</v>
      </c>
      <c r="G522" s="480" t="s">
        <v>1162</v>
      </c>
      <c r="H522" s="133" t="s">
        <v>1163</v>
      </c>
      <c r="I522" s="468" t="str">
        <f t="shared" si="15"/>
        <v>фото1</v>
      </c>
      <c r="J522" s="469"/>
      <c r="K522" s="482" t="s">
        <v>24</v>
      </c>
      <c r="L522" s="471">
        <v>2</v>
      </c>
      <c r="M522" s="472">
        <v>108.9</v>
      </c>
      <c r="N522" s="134"/>
      <c r="O522" s="34"/>
    </row>
    <row r="523" spans="1:15" ht="25.5" x14ac:dyDescent="0.25">
      <c r="A523" s="462"/>
      <c r="B523" s="479">
        <v>5535</v>
      </c>
      <c r="C523" s="464" t="s">
        <v>10904</v>
      </c>
      <c r="D523" s="465"/>
      <c r="E523" s="480" t="s">
        <v>1129</v>
      </c>
      <c r="F523" s="480" t="s">
        <v>2170</v>
      </c>
      <c r="G523" s="480" t="s">
        <v>2171</v>
      </c>
      <c r="H523" s="133" t="s">
        <v>9395</v>
      </c>
      <c r="I523" s="468" t="str">
        <f t="shared" si="15"/>
        <v>фото1</v>
      </c>
      <c r="J523" s="469"/>
      <c r="K523" s="482" t="s">
        <v>24</v>
      </c>
      <c r="L523" s="471">
        <v>2</v>
      </c>
      <c r="M523" s="472">
        <v>165.8</v>
      </c>
      <c r="N523" s="134"/>
      <c r="O523" s="34"/>
    </row>
    <row r="524" spans="1:15" ht="25.5" x14ac:dyDescent="0.25">
      <c r="A524" s="462"/>
      <c r="B524" s="479">
        <v>3154</v>
      </c>
      <c r="C524" s="464" t="s">
        <v>9396</v>
      </c>
      <c r="D524" s="465"/>
      <c r="E524" s="480" t="s">
        <v>1129</v>
      </c>
      <c r="F524" s="480" t="s">
        <v>1164</v>
      </c>
      <c r="G524" s="480" t="s">
        <v>1165</v>
      </c>
      <c r="H524" s="133" t="s">
        <v>1166</v>
      </c>
      <c r="I524" s="468" t="str">
        <f t="shared" si="15"/>
        <v>фото1</v>
      </c>
      <c r="J524" s="469"/>
      <c r="K524" s="482" t="s">
        <v>24</v>
      </c>
      <c r="L524" s="471">
        <v>2</v>
      </c>
      <c r="M524" s="472">
        <v>108.9</v>
      </c>
      <c r="N524" s="134"/>
      <c r="O524" s="34"/>
    </row>
    <row r="525" spans="1:15" ht="25.5" x14ac:dyDescent="0.25">
      <c r="A525" s="462"/>
      <c r="B525" s="479">
        <v>1819</v>
      </c>
      <c r="C525" s="464" t="s">
        <v>10905</v>
      </c>
      <c r="D525" s="465"/>
      <c r="E525" s="480" t="s">
        <v>1129</v>
      </c>
      <c r="F525" s="480" t="s">
        <v>1167</v>
      </c>
      <c r="G525" s="480" t="s">
        <v>1168</v>
      </c>
      <c r="H525" s="133" t="s">
        <v>1169</v>
      </c>
      <c r="I525" s="468" t="str">
        <f t="shared" si="15"/>
        <v>фото1</v>
      </c>
      <c r="J525" s="469"/>
      <c r="K525" s="482" t="s">
        <v>24</v>
      </c>
      <c r="L525" s="471">
        <v>2</v>
      </c>
      <c r="M525" s="472">
        <v>108.9</v>
      </c>
      <c r="N525" s="134"/>
      <c r="O525" s="34"/>
    </row>
    <row r="526" spans="1:15" ht="25.5" x14ac:dyDescent="0.25">
      <c r="A526" s="462"/>
      <c r="B526" s="479">
        <v>3155</v>
      </c>
      <c r="C526" s="464" t="s">
        <v>9397</v>
      </c>
      <c r="D526" s="465"/>
      <c r="E526" s="480" t="s">
        <v>1129</v>
      </c>
      <c r="F526" s="480" t="s">
        <v>1170</v>
      </c>
      <c r="G526" s="480" t="s">
        <v>1171</v>
      </c>
      <c r="H526" s="133" t="s">
        <v>1172</v>
      </c>
      <c r="I526" s="468" t="str">
        <f t="shared" si="15"/>
        <v>фото1</v>
      </c>
      <c r="J526" s="469"/>
      <c r="K526" s="482" t="s">
        <v>24</v>
      </c>
      <c r="L526" s="471">
        <v>2</v>
      </c>
      <c r="M526" s="472">
        <v>108.9</v>
      </c>
      <c r="N526" s="134"/>
      <c r="O526" s="34"/>
    </row>
    <row r="527" spans="1:15" ht="25.5" x14ac:dyDescent="0.25">
      <c r="A527" s="462"/>
      <c r="B527" s="479">
        <v>5536</v>
      </c>
      <c r="C527" s="464" t="s">
        <v>10906</v>
      </c>
      <c r="D527" s="465"/>
      <c r="E527" s="480" t="s">
        <v>1129</v>
      </c>
      <c r="F527" s="480" t="s">
        <v>9398</v>
      </c>
      <c r="G527" s="480" t="s">
        <v>9399</v>
      </c>
      <c r="H527" s="133" t="s">
        <v>9400</v>
      </c>
      <c r="I527" s="468" t="str">
        <f t="shared" si="15"/>
        <v>фото1</v>
      </c>
      <c r="J527" s="469"/>
      <c r="K527" s="482" t="s">
        <v>24</v>
      </c>
      <c r="L527" s="471">
        <v>2</v>
      </c>
      <c r="M527" s="472">
        <v>165.8</v>
      </c>
      <c r="N527" s="134"/>
      <c r="O527" s="34"/>
    </row>
    <row r="528" spans="1:15" ht="38.25" x14ac:dyDescent="0.25">
      <c r="A528" s="462"/>
      <c r="B528" s="479">
        <v>2517</v>
      </c>
      <c r="C528" s="464" t="s">
        <v>9401</v>
      </c>
      <c r="D528" s="465"/>
      <c r="E528" s="480" t="s">
        <v>1129</v>
      </c>
      <c r="F528" s="480" t="s">
        <v>1173</v>
      </c>
      <c r="G528" s="480" t="s">
        <v>1174</v>
      </c>
      <c r="H528" s="133" t="s">
        <v>1175</v>
      </c>
      <c r="I528" s="468" t="str">
        <f t="shared" si="15"/>
        <v>фото1</v>
      </c>
      <c r="J528" s="469"/>
      <c r="K528" s="482" t="s">
        <v>24</v>
      </c>
      <c r="L528" s="471">
        <v>2</v>
      </c>
      <c r="M528" s="472">
        <v>108.9</v>
      </c>
      <c r="N528" s="134"/>
      <c r="O528" s="34"/>
    </row>
    <row r="529" spans="1:15" x14ac:dyDescent="0.25">
      <c r="A529" s="462"/>
      <c r="B529" s="479">
        <v>2161</v>
      </c>
      <c r="C529" s="464" t="s">
        <v>9402</v>
      </c>
      <c r="D529" s="465"/>
      <c r="E529" s="474" t="s">
        <v>1129</v>
      </c>
      <c r="F529" s="480" t="s">
        <v>1176</v>
      </c>
      <c r="G529" s="480" t="s">
        <v>1177</v>
      </c>
      <c r="H529" s="133" t="s">
        <v>1178</v>
      </c>
      <c r="I529" s="468" t="str">
        <f t="shared" si="15"/>
        <v>фото1</v>
      </c>
      <c r="J529" s="469"/>
      <c r="K529" s="482" t="s">
        <v>24</v>
      </c>
      <c r="L529" s="471">
        <v>2</v>
      </c>
      <c r="M529" s="472">
        <v>165.8</v>
      </c>
      <c r="N529" s="134"/>
      <c r="O529" s="34"/>
    </row>
    <row r="530" spans="1:15" ht="25.5" x14ac:dyDescent="0.25">
      <c r="A530" s="462"/>
      <c r="B530" s="479">
        <v>313</v>
      </c>
      <c r="C530" s="464" t="s">
        <v>9403</v>
      </c>
      <c r="D530" s="465"/>
      <c r="E530" s="474" t="s">
        <v>1129</v>
      </c>
      <c r="F530" s="480" t="s">
        <v>1179</v>
      </c>
      <c r="G530" s="480" t="s">
        <v>1180</v>
      </c>
      <c r="H530" s="133" t="s">
        <v>1181</v>
      </c>
      <c r="I530" s="468" t="str">
        <f t="shared" si="15"/>
        <v>фото1</v>
      </c>
      <c r="J530" s="469"/>
      <c r="K530" s="482" t="s">
        <v>24</v>
      </c>
      <c r="L530" s="471">
        <v>2</v>
      </c>
      <c r="M530" s="472">
        <v>165.8</v>
      </c>
      <c r="N530" s="134"/>
      <c r="O530" s="34"/>
    </row>
    <row r="531" spans="1:15" ht="25.5" x14ac:dyDescent="0.25">
      <c r="A531" s="462"/>
      <c r="B531" s="479">
        <v>2165</v>
      </c>
      <c r="C531" s="464" t="s">
        <v>9404</v>
      </c>
      <c r="D531" s="465"/>
      <c r="E531" s="474" t="s">
        <v>1129</v>
      </c>
      <c r="F531" s="480" t="s">
        <v>1182</v>
      </c>
      <c r="G531" s="480" t="s">
        <v>1183</v>
      </c>
      <c r="H531" s="133" t="s">
        <v>1184</v>
      </c>
      <c r="I531" s="468" t="str">
        <f t="shared" si="15"/>
        <v>фото1</v>
      </c>
      <c r="J531" s="469"/>
      <c r="K531" s="482" t="s">
        <v>24</v>
      </c>
      <c r="L531" s="471">
        <v>2</v>
      </c>
      <c r="M531" s="472">
        <v>108.9</v>
      </c>
      <c r="N531" s="134"/>
      <c r="O531" s="34"/>
    </row>
    <row r="532" spans="1:15" x14ac:dyDescent="0.25">
      <c r="A532" s="462"/>
      <c r="B532" s="543">
        <v>4761</v>
      </c>
      <c r="C532" s="464" t="s">
        <v>9405</v>
      </c>
      <c r="D532" s="465"/>
      <c r="E532" s="486" t="s">
        <v>1129</v>
      </c>
      <c r="F532" s="486" t="s">
        <v>1185</v>
      </c>
      <c r="G532" s="544" t="s">
        <v>1186</v>
      </c>
      <c r="H532" s="487" t="s">
        <v>1187</v>
      </c>
      <c r="I532" s="468" t="str">
        <f t="shared" si="15"/>
        <v>фото1</v>
      </c>
      <c r="J532" s="469"/>
      <c r="K532" s="545" t="s">
        <v>24</v>
      </c>
      <c r="L532" s="471">
        <v>2</v>
      </c>
      <c r="M532" s="472">
        <v>108.9</v>
      </c>
      <c r="N532" s="134"/>
      <c r="O532" s="34"/>
    </row>
    <row r="533" spans="1:15" x14ac:dyDescent="0.25">
      <c r="A533" s="462"/>
      <c r="B533" s="497"/>
      <c r="C533" s="497"/>
      <c r="D533" s="497"/>
      <c r="E533" s="501"/>
      <c r="F533" s="501" t="s">
        <v>13849</v>
      </c>
      <c r="G533" s="502"/>
      <c r="H533" s="503"/>
      <c r="I533" s="503"/>
      <c r="J533" s="503"/>
      <c r="K533" s="503"/>
      <c r="L533" s="503"/>
      <c r="M533" s="503"/>
      <c r="N533" s="503"/>
      <c r="O533" s="34"/>
    </row>
    <row r="534" spans="1:15" x14ac:dyDescent="0.25">
      <c r="A534" s="462"/>
      <c r="B534" s="463">
        <v>3147</v>
      </c>
      <c r="C534" s="464" t="s">
        <v>9406</v>
      </c>
      <c r="D534" s="465"/>
      <c r="E534" s="466" t="s">
        <v>10907</v>
      </c>
      <c r="F534" s="466" t="s">
        <v>1188</v>
      </c>
      <c r="G534" s="466" t="s">
        <v>1189</v>
      </c>
      <c r="H534" s="467" t="s">
        <v>1190</v>
      </c>
      <c r="I534" s="468" t="str">
        <f t="shared" ref="I534:I545" si="16">HYPERLINK("http://www.gardenbulbs.ru/images/vesna_CL/thumbnails/"&amp;C534&amp;".jpg","фото1")</f>
        <v>фото1</v>
      </c>
      <c r="J534" s="469"/>
      <c r="K534" s="505" t="s">
        <v>24</v>
      </c>
      <c r="L534" s="471">
        <v>1</v>
      </c>
      <c r="M534" s="472">
        <v>128.69999999999999</v>
      </c>
      <c r="N534" s="134"/>
      <c r="O534" s="34"/>
    </row>
    <row r="535" spans="1:15" ht="25.5" x14ac:dyDescent="0.25">
      <c r="A535" s="462"/>
      <c r="B535" s="479">
        <v>4677</v>
      </c>
      <c r="C535" s="464" t="s">
        <v>9407</v>
      </c>
      <c r="D535" s="465"/>
      <c r="E535" s="480" t="s">
        <v>10907</v>
      </c>
      <c r="F535" s="480" t="s">
        <v>1191</v>
      </c>
      <c r="G535" s="481" t="s">
        <v>1192</v>
      </c>
      <c r="H535" s="133" t="s">
        <v>1193</v>
      </c>
      <c r="I535" s="468" t="str">
        <f t="shared" si="16"/>
        <v>фото1</v>
      </c>
      <c r="J535" s="469"/>
      <c r="K535" s="482" t="s">
        <v>24</v>
      </c>
      <c r="L535" s="471">
        <v>1</v>
      </c>
      <c r="M535" s="472">
        <v>128.69999999999999</v>
      </c>
      <c r="N535" s="134"/>
      <c r="O535" s="34"/>
    </row>
    <row r="536" spans="1:15" ht="38.25" x14ac:dyDescent="0.25">
      <c r="A536" s="462"/>
      <c r="B536" s="479" t="s">
        <v>13850</v>
      </c>
      <c r="C536" s="464" t="s">
        <v>13851</v>
      </c>
      <c r="D536" s="465"/>
      <c r="E536" s="480" t="s">
        <v>10907</v>
      </c>
      <c r="F536" s="578" t="s">
        <v>13852</v>
      </c>
      <c r="G536" s="579" t="s">
        <v>13853</v>
      </c>
      <c r="H536" s="133" t="s">
        <v>13854</v>
      </c>
      <c r="I536" s="583" t="str">
        <f t="shared" si="16"/>
        <v>фото1</v>
      </c>
      <c r="J536" s="584"/>
      <c r="K536" s="482" t="s">
        <v>13855</v>
      </c>
      <c r="L536" s="471">
        <v>1</v>
      </c>
      <c r="M536" s="472">
        <v>219.5</v>
      </c>
      <c r="N536" s="134"/>
      <c r="O536" s="34"/>
    </row>
    <row r="537" spans="1:15" ht="25.5" x14ac:dyDescent="0.25">
      <c r="A537" s="462"/>
      <c r="B537" s="479">
        <v>622</v>
      </c>
      <c r="C537" s="464" t="s">
        <v>9408</v>
      </c>
      <c r="D537" s="465"/>
      <c r="E537" s="480" t="s">
        <v>10907</v>
      </c>
      <c r="F537" s="480" t="s">
        <v>1194</v>
      </c>
      <c r="G537" s="480" t="s">
        <v>1195</v>
      </c>
      <c r="H537" s="133" t="s">
        <v>1196</v>
      </c>
      <c r="I537" s="468" t="str">
        <f t="shared" si="16"/>
        <v>фото1</v>
      </c>
      <c r="J537" s="469"/>
      <c r="K537" s="482" t="s">
        <v>24</v>
      </c>
      <c r="L537" s="471">
        <v>1</v>
      </c>
      <c r="M537" s="472">
        <v>116.8</v>
      </c>
      <c r="N537" s="134"/>
      <c r="O537" s="34"/>
    </row>
    <row r="538" spans="1:15" ht="25.5" x14ac:dyDescent="0.25">
      <c r="A538" s="462"/>
      <c r="B538" s="479">
        <v>4679</v>
      </c>
      <c r="C538" s="464" t="s">
        <v>9409</v>
      </c>
      <c r="D538" s="465"/>
      <c r="E538" s="480" t="s">
        <v>10907</v>
      </c>
      <c r="F538" s="480" t="s">
        <v>1197</v>
      </c>
      <c r="G538" s="481" t="s">
        <v>1198</v>
      </c>
      <c r="H538" s="133" t="s">
        <v>1199</v>
      </c>
      <c r="I538" s="468" t="str">
        <f t="shared" si="16"/>
        <v>фото1</v>
      </c>
      <c r="J538" s="469"/>
      <c r="K538" s="482" t="s">
        <v>24</v>
      </c>
      <c r="L538" s="471">
        <v>1</v>
      </c>
      <c r="M538" s="472">
        <v>156.30000000000001</v>
      </c>
      <c r="N538" s="134"/>
      <c r="O538" s="34"/>
    </row>
    <row r="539" spans="1:15" ht="25.5" x14ac:dyDescent="0.25">
      <c r="A539" s="462"/>
      <c r="B539" s="479">
        <v>5772</v>
      </c>
      <c r="C539" s="464" t="s">
        <v>10908</v>
      </c>
      <c r="D539" s="465"/>
      <c r="E539" s="480" t="s">
        <v>10907</v>
      </c>
      <c r="F539" s="480" t="s">
        <v>10909</v>
      </c>
      <c r="G539" s="480" t="s">
        <v>10910</v>
      </c>
      <c r="H539" s="133" t="s">
        <v>10911</v>
      </c>
      <c r="I539" s="468" t="str">
        <f t="shared" si="16"/>
        <v>фото1</v>
      </c>
      <c r="J539" s="469"/>
      <c r="K539" s="482" t="s">
        <v>13855</v>
      </c>
      <c r="L539" s="471">
        <v>1</v>
      </c>
      <c r="M539" s="472">
        <v>219.5</v>
      </c>
      <c r="N539" s="134"/>
      <c r="O539" s="34"/>
    </row>
    <row r="540" spans="1:15" ht="25.5" x14ac:dyDescent="0.25">
      <c r="A540" s="462"/>
      <c r="B540" s="479">
        <v>4681</v>
      </c>
      <c r="C540" s="464" t="s">
        <v>9410</v>
      </c>
      <c r="D540" s="465"/>
      <c r="E540" s="480" t="s">
        <v>10907</v>
      </c>
      <c r="F540" s="480" t="s">
        <v>1200</v>
      </c>
      <c r="G540" s="481" t="s">
        <v>1201</v>
      </c>
      <c r="H540" s="133" t="s">
        <v>1202</v>
      </c>
      <c r="I540" s="468" t="str">
        <f t="shared" si="16"/>
        <v>фото1</v>
      </c>
      <c r="J540" s="469"/>
      <c r="K540" s="482" t="s">
        <v>24</v>
      </c>
      <c r="L540" s="471">
        <v>1</v>
      </c>
      <c r="M540" s="472">
        <v>145.30000000000001</v>
      </c>
      <c r="N540" s="134"/>
      <c r="O540" s="34"/>
    </row>
    <row r="541" spans="1:15" ht="25.5" x14ac:dyDescent="0.25">
      <c r="A541" s="462"/>
      <c r="B541" s="479">
        <v>4682</v>
      </c>
      <c r="C541" s="464" t="s">
        <v>9411</v>
      </c>
      <c r="D541" s="465"/>
      <c r="E541" s="480" t="s">
        <v>10907</v>
      </c>
      <c r="F541" s="480" t="s">
        <v>1203</v>
      </c>
      <c r="G541" s="481" t="s">
        <v>1204</v>
      </c>
      <c r="H541" s="133" t="s">
        <v>1205</v>
      </c>
      <c r="I541" s="468" t="str">
        <f t="shared" si="16"/>
        <v>фото1</v>
      </c>
      <c r="J541" s="469"/>
      <c r="K541" s="482" t="s">
        <v>24</v>
      </c>
      <c r="L541" s="471">
        <v>1</v>
      </c>
      <c r="M541" s="472">
        <v>156.30000000000001</v>
      </c>
      <c r="N541" s="134"/>
      <c r="O541" s="34"/>
    </row>
    <row r="542" spans="1:15" ht="25.5" x14ac:dyDescent="0.25">
      <c r="A542" s="462"/>
      <c r="B542" s="479">
        <v>4683</v>
      </c>
      <c r="C542" s="464" t="s">
        <v>10912</v>
      </c>
      <c r="D542" s="465"/>
      <c r="E542" s="480" t="s">
        <v>10907</v>
      </c>
      <c r="F542" s="480" t="s">
        <v>1206</v>
      </c>
      <c r="G542" s="481" t="s">
        <v>1207</v>
      </c>
      <c r="H542" s="133" t="s">
        <v>1208</v>
      </c>
      <c r="I542" s="468" t="str">
        <f t="shared" si="16"/>
        <v>фото1</v>
      </c>
      <c r="J542" s="469"/>
      <c r="K542" s="482" t="s">
        <v>24</v>
      </c>
      <c r="L542" s="471">
        <v>1</v>
      </c>
      <c r="M542" s="472">
        <v>145.30000000000001</v>
      </c>
      <c r="N542" s="134"/>
      <c r="O542" s="34"/>
    </row>
    <row r="543" spans="1:15" ht="25.5" x14ac:dyDescent="0.25">
      <c r="A543" s="462"/>
      <c r="B543" s="479">
        <v>618</v>
      </c>
      <c r="C543" s="464" t="s">
        <v>9412</v>
      </c>
      <c r="D543" s="465"/>
      <c r="E543" s="480" t="s">
        <v>10907</v>
      </c>
      <c r="F543" s="480" t="s">
        <v>1209</v>
      </c>
      <c r="G543" s="480" t="s">
        <v>1210</v>
      </c>
      <c r="H543" s="476" t="s">
        <v>1211</v>
      </c>
      <c r="I543" s="468" t="str">
        <f t="shared" si="16"/>
        <v>фото1</v>
      </c>
      <c r="J543" s="469"/>
      <c r="K543" s="482" t="s">
        <v>24</v>
      </c>
      <c r="L543" s="471">
        <v>1</v>
      </c>
      <c r="M543" s="472">
        <v>145.30000000000001</v>
      </c>
      <c r="N543" s="134"/>
      <c r="O543" s="34"/>
    </row>
    <row r="544" spans="1:15" ht="25.5" x14ac:dyDescent="0.25">
      <c r="A544" s="462"/>
      <c r="B544" s="479">
        <v>4684</v>
      </c>
      <c r="C544" s="464" t="s">
        <v>9413</v>
      </c>
      <c r="D544" s="465"/>
      <c r="E544" s="480" t="s">
        <v>10907</v>
      </c>
      <c r="F544" s="480" t="s">
        <v>1212</v>
      </c>
      <c r="G544" s="481" t="s">
        <v>1213</v>
      </c>
      <c r="H544" s="133" t="s">
        <v>1214</v>
      </c>
      <c r="I544" s="468" t="str">
        <f t="shared" si="16"/>
        <v>фото1</v>
      </c>
      <c r="J544" s="469"/>
      <c r="K544" s="482" t="s">
        <v>24</v>
      </c>
      <c r="L544" s="471">
        <v>1</v>
      </c>
      <c r="M544" s="472">
        <v>156.30000000000001</v>
      </c>
      <c r="N544" s="134"/>
      <c r="O544" s="34"/>
    </row>
    <row r="545" spans="1:15" ht="25.5" x14ac:dyDescent="0.25">
      <c r="A545" s="462"/>
      <c r="B545" s="543">
        <v>5538</v>
      </c>
      <c r="C545" s="464" t="s">
        <v>10913</v>
      </c>
      <c r="D545" s="465"/>
      <c r="E545" s="486" t="s">
        <v>10907</v>
      </c>
      <c r="F545" s="486" t="s">
        <v>2910</v>
      </c>
      <c r="G545" s="486" t="s">
        <v>2911</v>
      </c>
      <c r="H545" s="487" t="s">
        <v>9414</v>
      </c>
      <c r="I545" s="468" t="str">
        <f t="shared" si="16"/>
        <v>фото1</v>
      </c>
      <c r="J545" s="469"/>
      <c r="K545" s="545"/>
      <c r="L545" s="471">
        <v>1</v>
      </c>
      <c r="M545" s="472">
        <v>116.8</v>
      </c>
      <c r="N545" s="134"/>
      <c r="O545" s="34"/>
    </row>
    <row r="546" spans="1:15" x14ac:dyDescent="0.25">
      <c r="A546" s="462"/>
      <c r="B546" s="497"/>
      <c r="C546" s="497"/>
      <c r="D546" s="497"/>
      <c r="E546" s="501"/>
      <c r="F546" s="501" t="s">
        <v>13856</v>
      </c>
      <c r="G546" s="502"/>
      <c r="H546" s="503"/>
      <c r="I546" s="503"/>
      <c r="J546" s="503"/>
      <c r="K546" s="503"/>
      <c r="L546" s="503"/>
      <c r="M546" s="503"/>
      <c r="N546" s="503"/>
      <c r="O546" s="34"/>
    </row>
    <row r="547" spans="1:15" x14ac:dyDescent="0.25">
      <c r="A547" s="462"/>
      <c r="B547" s="463">
        <v>5533</v>
      </c>
      <c r="C547" s="464" t="s">
        <v>10914</v>
      </c>
      <c r="D547" s="465"/>
      <c r="E547" s="466" t="s">
        <v>10915</v>
      </c>
      <c r="F547" s="489" t="s">
        <v>9418</v>
      </c>
      <c r="G547" s="489" t="s">
        <v>9419</v>
      </c>
      <c r="H547" s="135" t="s">
        <v>9420</v>
      </c>
      <c r="I547" s="468" t="str">
        <f t="shared" ref="I547:I561" si="17">HYPERLINK("http://www.gardenbulbs.ru/images/vesna_CL/thumbnails/"&amp;C547&amp;".jpg","фото1")</f>
        <v>фото1</v>
      </c>
      <c r="J547" s="469"/>
      <c r="K547" s="505" t="s">
        <v>24</v>
      </c>
      <c r="L547" s="471">
        <v>2</v>
      </c>
      <c r="M547" s="472">
        <v>169</v>
      </c>
      <c r="N547" s="134"/>
      <c r="O547" s="34"/>
    </row>
    <row r="548" spans="1:15" ht="25.5" x14ac:dyDescent="0.25">
      <c r="A548" s="462"/>
      <c r="B548" s="479">
        <v>600</v>
      </c>
      <c r="C548" s="464" t="s">
        <v>9416</v>
      </c>
      <c r="D548" s="465"/>
      <c r="E548" s="474" t="s">
        <v>10915</v>
      </c>
      <c r="F548" s="480" t="s">
        <v>1221</v>
      </c>
      <c r="G548" s="480" t="s">
        <v>1222</v>
      </c>
      <c r="H548" s="133" t="s">
        <v>1223</v>
      </c>
      <c r="I548" s="468" t="str">
        <f t="shared" si="17"/>
        <v>фото1</v>
      </c>
      <c r="J548" s="469"/>
      <c r="K548" s="482" t="s">
        <v>24</v>
      </c>
      <c r="L548" s="471">
        <v>2</v>
      </c>
      <c r="M548" s="472">
        <v>169</v>
      </c>
      <c r="N548" s="134"/>
      <c r="O548" s="34"/>
    </row>
    <row r="549" spans="1:15" x14ac:dyDescent="0.25">
      <c r="A549" s="462"/>
      <c r="B549" s="479">
        <v>602</v>
      </c>
      <c r="C549" s="464" t="s">
        <v>9421</v>
      </c>
      <c r="D549" s="465"/>
      <c r="E549" s="474" t="s">
        <v>10915</v>
      </c>
      <c r="F549" s="480" t="s">
        <v>1227</v>
      </c>
      <c r="G549" s="480" t="s">
        <v>1228</v>
      </c>
      <c r="H549" s="133" t="s">
        <v>1229</v>
      </c>
      <c r="I549" s="468" t="str">
        <f t="shared" si="17"/>
        <v>фото1</v>
      </c>
      <c r="J549" s="469"/>
      <c r="K549" s="482" t="s">
        <v>24</v>
      </c>
      <c r="L549" s="471">
        <v>2</v>
      </c>
      <c r="M549" s="472">
        <v>169</v>
      </c>
      <c r="N549" s="134"/>
      <c r="O549" s="34"/>
    </row>
    <row r="550" spans="1:15" ht="63.75" x14ac:dyDescent="0.25">
      <c r="A550" s="462"/>
      <c r="B550" s="479">
        <v>743</v>
      </c>
      <c r="C550" s="464" t="s">
        <v>10916</v>
      </c>
      <c r="D550" s="465"/>
      <c r="E550" s="546" t="s">
        <v>10917</v>
      </c>
      <c r="F550" s="480" t="s">
        <v>2783</v>
      </c>
      <c r="G550" s="480" t="s">
        <v>10918</v>
      </c>
      <c r="H550" s="133" t="s">
        <v>10919</v>
      </c>
      <c r="I550" s="468" t="str">
        <f t="shared" si="17"/>
        <v>фото1</v>
      </c>
      <c r="J550" s="469"/>
      <c r="K550" s="482" t="s">
        <v>24</v>
      </c>
      <c r="L550" s="471">
        <v>1</v>
      </c>
      <c r="M550" s="472">
        <v>172.1</v>
      </c>
      <c r="N550" s="134"/>
      <c r="O550" s="34"/>
    </row>
    <row r="551" spans="1:15" x14ac:dyDescent="0.25">
      <c r="A551" s="462"/>
      <c r="B551" s="479">
        <v>126</v>
      </c>
      <c r="C551" s="464" t="s">
        <v>9415</v>
      </c>
      <c r="D551" s="465"/>
      <c r="E551" s="546" t="s">
        <v>10920</v>
      </c>
      <c r="F551" s="474" t="s">
        <v>1215</v>
      </c>
      <c r="G551" s="474" t="s">
        <v>1216</v>
      </c>
      <c r="H551" s="133" t="s">
        <v>1217</v>
      </c>
      <c r="I551" s="468" t="str">
        <f t="shared" si="17"/>
        <v>фото1</v>
      </c>
      <c r="J551" s="469"/>
      <c r="K551" s="482" t="s">
        <v>24</v>
      </c>
      <c r="L551" s="471">
        <v>2</v>
      </c>
      <c r="M551" s="472">
        <v>129.1</v>
      </c>
      <c r="N551" s="134"/>
      <c r="O551" s="34"/>
    </row>
    <row r="552" spans="1:15" x14ac:dyDescent="0.25">
      <c r="A552" s="462"/>
      <c r="B552" s="479">
        <v>4754</v>
      </c>
      <c r="C552" s="464" t="s">
        <v>10379</v>
      </c>
      <c r="D552" s="465"/>
      <c r="E552" s="546" t="s">
        <v>10920</v>
      </c>
      <c r="F552" s="480" t="s">
        <v>1218</v>
      </c>
      <c r="G552" s="481" t="s">
        <v>1219</v>
      </c>
      <c r="H552" s="133" t="s">
        <v>1220</v>
      </c>
      <c r="I552" s="468" t="str">
        <f t="shared" si="17"/>
        <v>фото1</v>
      </c>
      <c r="J552" s="469"/>
      <c r="K552" s="482" t="s">
        <v>24</v>
      </c>
      <c r="L552" s="471">
        <v>2</v>
      </c>
      <c r="M552" s="472">
        <v>129.1</v>
      </c>
      <c r="N552" s="134"/>
      <c r="O552" s="34"/>
    </row>
    <row r="553" spans="1:15" ht="25.5" x14ac:dyDescent="0.25">
      <c r="A553" s="462"/>
      <c r="B553" s="479">
        <v>127</v>
      </c>
      <c r="C553" s="464" t="s">
        <v>9417</v>
      </c>
      <c r="D553" s="465"/>
      <c r="E553" s="546" t="s">
        <v>10920</v>
      </c>
      <c r="F553" s="480" t="s">
        <v>1224</v>
      </c>
      <c r="G553" s="480" t="s">
        <v>1225</v>
      </c>
      <c r="H553" s="133" t="s">
        <v>1226</v>
      </c>
      <c r="I553" s="468" t="str">
        <f t="shared" si="17"/>
        <v>фото1</v>
      </c>
      <c r="J553" s="469"/>
      <c r="K553" s="482" t="s">
        <v>24</v>
      </c>
      <c r="L553" s="471">
        <v>2</v>
      </c>
      <c r="M553" s="472">
        <v>129.1</v>
      </c>
      <c r="N553" s="134"/>
      <c r="O553" s="34"/>
    </row>
    <row r="554" spans="1:15" x14ac:dyDescent="0.25">
      <c r="A554" s="462"/>
      <c r="B554" s="479">
        <v>3179</v>
      </c>
      <c r="C554" s="464" t="s">
        <v>9422</v>
      </c>
      <c r="D554" s="465"/>
      <c r="E554" s="546" t="s">
        <v>10920</v>
      </c>
      <c r="F554" s="480" t="s">
        <v>1230</v>
      </c>
      <c r="G554" s="480" t="s">
        <v>1231</v>
      </c>
      <c r="H554" s="133" t="s">
        <v>1232</v>
      </c>
      <c r="I554" s="468" t="str">
        <f t="shared" si="17"/>
        <v>фото1</v>
      </c>
      <c r="J554" s="469"/>
      <c r="K554" s="482" t="s">
        <v>24</v>
      </c>
      <c r="L554" s="471">
        <v>2</v>
      </c>
      <c r="M554" s="472">
        <v>129.1</v>
      </c>
      <c r="N554" s="134"/>
      <c r="O554" s="34"/>
    </row>
    <row r="555" spans="1:15" ht="38.25" x14ac:dyDescent="0.25">
      <c r="A555" s="462"/>
      <c r="B555" s="479">
        <v>745</v>
      </c>
      <c r="C555" s="464" t="s">
        <v>10921</v>
      </c>
      <c r="D555" s="465"/>
      <c r="E555" s="546" t="s">
        <v>10920</v>
      </c>
      <c r="F555" s="480" t="s">
        <v>10922</v>
      </c>
      <c r="G555" s="480" t="s">
        <v>10923</v>
      </c>
      <c r="H555" s="133" t="s">
        <v>10924</v>
      </c>
      <c r="I555" s="468" t="str">
        <f t="shared" si="17"/>
        <v>фото1</v>
      </c>
      <c r="J555" s="469"/>
      <c r="K555" s="482" t="s">
        <v>24</v>
      </c>
      <c r="L555" s="471">
        <v>2</v>
      </c>
      <c r="M555" s="472">
        <v>129.1</v>
      </c>
      <c r="N555" s="134"/>
      <c r="O555" s="34"/>
    </row>
    <row r="556" spans="1:15" ht="25.5" x14ac:dyDescent="0.25">
      <c r="A556" s="462"/>
      <c r="B556" s="479">
        <v>4755</v>
      </c>
      <c r="C556" s="464" t="s">
        <v>10380</v>
      </c>
      <c r="D556" s="465"/>
      <c r="E556" s="546" t="s">
        <v>10920</v>
      </c>
      <c r="F556" s="480" t="s">
        <v>1236</v>
      </c>
      <c r="G556" s="481" t="s">
        <v>1237</v>
      </c>
      <c r="H556" s="133" t="s">
        <v>1238</v>
      </c>
      <c r="I556" s="468" t="str">
        <f t="shared" si="17"/>
        <v>фото1</v>
      </c>
      <c r="J556" s="469"/>
      <c r="K556" s="482" t="s">
        <v>24</v>
      </c>
      <c r="L556" s="471">
        <v>2</v>
      </c>
      <c r="M556" s="472">
        <v>138</v>
      </c>
      <c r="N556" s="134"/>
      <c r="O556" s="34"/>
    </row>
    <row r="557" spans="1:15" x14ac:dyDescent="0.25">
      <c r="A557" s="462"/>
      <c r="B557" s="479">
        <v>3181</v>
      </c>
      <c r="C557" s="464" t="s">
        <v>9424</v>
      </c>
      <c r="D557" s="465"/>
      <c r="E557" s="546" t="s">
        <v>10920</v>
      </c>
      <c r="F557" s="480" t="s">
        <v>1239</v>
      </c>
      <c r="G557" s="480" t="s">
        <v>1240</v>
      </c>
      <c r="H557" s="133" t="s">
        <v>896</v>
      </c>
      <c r="I557" s="468" t="str">
        <f t="shared" si="17"/>
        <v>фото1</v>
      </c>
      <c r="J557" s="469"/>
      <c r="K557" s="482" t="s">
        <v>24</v>
      </c>
      <c r="L557" s="471">
        <v>2</v>
      </c>
      <c r="M557" s="472">
        <v>138</v>
      </c>
      <c r="N557" s="134"/>
      <c r="O557" s="34"/>
    </row>
    <row r="558" spans="1:15" x14ac:dyDescent="0.25">
      <c r="A558" s="462"/>
      <c r="B558" s="479">
        <v>604</v>
      </c>
      <c r="C558" s="464" t="s">
        <v>9425</v>
      </c>
      <c r="D558" s="465"/>
      <c r="E558" s="546" t="s">
        <v>10920</v>
      </c>
      <c r="F558" s="480" t="s">
        <v>1241</v>
      </c>
      <c r="G558" s="480" t="s">
        <v>1242</v>
      </c>
      <c r="H558" s="476" t="s">
        <v>1243</v>
      </c>
      <c r="I558" s="468" t="str">
        <f t="shared" si="17"/>
        <v>фото1</v>
      </c>
      <c r="J558" s="469"/>
      <c r="K558" s="482" t="s">
        <v>24</v>
      </c>
      <c r="L558" s="471">
        <v>2</v>
      </c>
      <c r="M558" s="472">
        <v>129.1</v>
      </c>
      <c r="N558" s="134"/>
      <c r="O558" s="34"/>
    </row>
    <row r="559" spans="1:15" ht="51" x14ac:dyDescent="0.25">
      <c r="A559" s="462"/>
      <c r="B559" s="479">
        <v>746</v>
      </c>
      <c r="C559" s="464" t="s">
        <v>10925</v>
      </c>
      <c r="D559" s="465"/>
      <c r="E559" s="546" t="s">
        <v>10920</v>
      </c>
      <c r="F559" s="480" t="s">
        <v>10926</v>
      </c>
      <c r="G559" s="480" t="s">
        <v>6945</v>
      </c>
      <c r="H559" s="133" t="s">
        <v>10927</v>
      </c>
      <c r="I559" s="468" t="str">
        <f t="shared" si="17"/>
        <v>фото1</v>
      </c>
      <c r="J559" s="469"/>
      <c r="K559" s="482" t="s">
        <v>24</v>
      </c>
      <c r="L559" s="471">
        <v>2</v>
      </c>
      <c r="M559" s="472">
        <v>129.1</v>
      </c>
      <c r="N559" s="134"/>
      <c r="O559" s="34"/>
    </row>
    <row r="560" spans="1:15" x14ac:dyDescent="0.25">
      <c r="A560" s="462"/>
      <c r="B560" s="479">
        <v>5532</v>
      </c>
      <c r="C560" s="464" t="s">
        <v>9426</v>
      </c>
      <c r="D560" s="465"/>
      <c r="E560" s="546" t="s">
        <v>10920</v>
      </c>
      <c r="F560" s="480" t="s">
        <v>9427</v>
      </c>
      <c r="G560" s="480" t="s">
        <v>9428</v>
      </c>
      <c r="H560" s="476" t="s">
        <v>9429</v>
      </c>
      <c r="I560" s="468" t="str">
        <f t="shared" si="17"/>
        <v>фото1</v>
      </c>
      <c r="J560" s="469"/>
      <c r="K560" s="482" t="s">
        <v>24</v>
      </c>
      <c r="L560" s="471">
        <v>2</v>
      </c>
      <c r="M560" s="472">
        <v>129.1</v>
      </c>
      <c r="N560" s="134"/>
      <c r="O560" s="34"/>
    </row>
    <row r="561" spans="1:15" x14ac:dyDescent="0.25">
      <c r="A561" s="462"/>
      <c r="B561" s="479">
        <v>129</v>
      </c>
      <c r="C561" s="464" t="s">
        <v>9423</v>
      </c>
      <c r="D561" s="506"/>
      <c r="E561" s="546" t="s">
        <v>10920</v>
      </c>
      <c r="F561" s="480" t="s">
        <v>1233</v>
      </c>
      <c r="G561" s="480" t="s">
        <v>1234</v>
      </c>
      <c r="H561" s="133" t="s">
        <v>1235</v>
      </c>
      <c r="I561" s="468" t="str">
        <f t="shared" si="17"/>
        <v>фото1</v>
      </c>
      <c r="J561" s="469"/>
      <c r="K561" s="482" t="s">
        <v>24</v>
      </c>
      <c r="L561" s="471">
        <v>2</v>
      </c>
      <c r="M561" s="472">
        <v>129.1</v>
      </c>
      <c r="N561" s="134"/>
      <c r="O561" s="34"/>
    </row>
    <row r="562" spans="1:15" ht="20.25" x14ac:dyDescent="0.25">
      <c r="A562" s="462"/>
      <c r="B562" s="496"/>
      <c r="C562" s="464"/>
      <c r="D562" s="464"/>
      <c r="E562" s="58"/>
      <c r="F562" s="58" t="s">
        <v>1244</v>
      </c>
      <c r="G562" s="491"/>
      <c r="H562" s="59"/>
      <c r="I562" s="59"/>
      <c r="J562" s="59"/>
      <c r="K562" s="59"/>
      <c r="L562" s="59"/>
      <c r="M562" s="59"/>
      <c r="N562" s="59"/>
      <c r="O562" s="34"/>
    </row>
    <row r="563" spans="1:15" x14ac:dyDescent="0.25">
      <c r="A563" s="462"/>
      <c r="B563" s="497"/>
      <c r="C563" s="497"/>
      <c r="D563" s="497"/>
      <c r="E563" s="501"/>
      <c r="F563" s="501" t="s">
        <v>13857</v>
      </c>
      <c r="G563" s="502"/>
      <c r="H563" s="503"/>
      <c r="I563" s="503"/>
      <c r="J563" s="503"/>
      <c r="K563" s="503"/>
      <c r="L563" s="503"/>
      <c r="M563" s="503"/>
      <c r="N563" s="503"/>
      <c r="O563" s="34"/>
    </row>
    <row r="564" spans="1:15" ht="25.5" x14ac:dyDescent="0.25">
      <c r="A564" s="462"/>
      <c r="B564" s="463">
        <v>85</v>
      </c>
      <c r="C564" s="464" t="s">
        <v>9430</v>
      </c>
      <c r="D564" s="465"/>
      <c r="E564" s="489" t="s">
        <v>1244</v>
      </c>
      <c r="F564" s="489" t="s">
        <v>1245</v>
      </c>
      <c r="G564" s="489" t="s">
        <v>1246</v>
      </c>
      <c r="H564" s="135" t="s">
        <v>1247</v>
      </c>
      <c r="I564" s="468" t="str">
        <f t="shared" ref="I564:I627" si="18">HYPERLINK("http://www.gardenbulbs.ru/images/vesna_CL/thumbnails/"&amp;C564&amp;".jpg","фото1")</f>
        <v>фото1</v>
      </c>
      <c r="J564" s="469"/>
      <c r="K564" s="505" t="s">
        <v>24</v>
      </c>
      <c r="L564" s="471">
        <v>2</v>
      </c>
      <c r="M564" s="472">
        <v>219.5</v>
      </c>
      <c r="N564" s="134"/>
      <c r="O564" s="34"/>
    </row>
    <row r="565" spans="1:15" ht="25.5" x14ac:dyDescent="0.25">
      <c r="A565" s="462"/>
      <c r="B565" s="479">
        <v>4592</v>
      </c>
      <c r="C565" s="464" t="s">
        <v>9431</v>
      </c>
      <c r="D565" s="465"/>
      <c r="E565" s="480" t="s">
        <v>1244</v>
      </c>
      <c r="F565" s="480" t="s">
        <v>1248</v>
      </c>
      <c r="G565" s="480" t="s">
        <v>1249</v>
      </c>
      <c r="H565" s="133" t="s">
        <v>1250</v>
      </c>
      <c r="I565" s="468" t="str">
        <f t="shared" si="18"/>
        <v>фото1</v>
      </c>
      <c r="J565" s="469"/>
      <c r="K565" s="482" t="s">
        <v>24</v>
      </c>
      <c r="L565" s="471">
        <v>1</v>
      </c>
      <c r="M565" s="472">
        <v>187.9</v>
      </c>
      <c r="N565" s="134"/>
      <c r="O565" s="34"/>
    </row>
    <row r="566" spans="1:15" ht="25.5" x14ac:dyDescent="0.25">
      <c r="A566" s="462"/>
      <c r="B566" s="479">
        <v>2570</v>
      </c>
      <c r="C566" s="464" t="s">
        <v>9432</v>
      </c>
      <c r="D566" s="465"/>
      <c r="E566" s="480" t="s">
        <v>1244</v>
      </c>
      <c r="F566" s="481" t="s">
        <v>1251</v>
      </c>
      <c r="G566" s="481" t="s">
        <v>1252</v>
      </c>
      <c r="H566" s="133" t="s">
        <v>1253</v>
      </c>
      <c r="I566" s="468" t="str">
        <f t="shared" si="18"/>
        <v>фото1</v>
      </c>
      <c r="J566" s="469"/>
      <c r="K566" s="482" t="s">
        <v>24</v>
      </c>
      <c r="L566" s="471">
        <v>2</v>
      </c>
      <c r="M566" s="472">
        <v>172.1</v>
      </c>
      <c r="N566" s="134"/>
      <c r="O566" s="34"/>
    </row>
    <row r="567" spans="1:15" x14ac:dyDescent="0.25">
      <c r="A567" s="462"/>
      <c r="B567" s="479">
        <v>989</v>
      </c>
      <c r="C567" s="464" t="s">
        <v>9433</v>
      </c>
      <c r="D567" s="465"/>
      <c r="E567" s="474" t="s">
        <v>1244</v>
      </c>
      <c r="F567" s="481" t="s">
        <v>1254</v>
      </c>
      <c r="G567" s="481" t="s">
        <v>1255</v>
      </c>
      <c r="H567" s="476" t="s">
        <v>1256</v>
      </c>
      <c r="I567" s="468" t="str">
        <f t="shared" si="18"/>
        <v>фото1</v>
      </c>
      <c r="J567" s="469"/>
      <c r="K567" s="482" t="s">
        <v>24</v>
      </c>
      <c r="L567" s="471">
        <v>2</v>
      </c>
      <c r="M567" s="472">
        <v>187.9</v>
      </c>
      <c r="N567" s="134"/>
      <c r="O567" s="34"/>
    </row>
    <row r="568" spans="1:15" ht="25.5" x14ac:dyDescent="0.25">
      <c r="A568" s="462"/>
      <c r="B568" s="479">
        <v>554</v>
      </c>
      <c r="C568" s="464" t="s">
        <v>9434</v>
      </c>
      <c r="D568" s="465"/>
      <c r="E568" s="474" t="s">
        <v>1244</v>
      </c>
      <c r="F568" s="474" t="s">
        <v>1257</v>
      </c>
      <c r="G568" s="474" t="s">
        <v>1258</v>
      </c>
      <c r="H568" s="476" t="s">
        <v>1259</v>
      </c>
      <c r="I568" s="468" t="str">
        <f t="shared" si="18"/>
        <v>фото1</v>
      </c>
      <c r="J568" s="469"/>
      <c r="K568" s="482" t="s">
        <v>24</v>
      </c>
      <c r="L568" s="471">
        <v>1</v>
      </c>
      <c r="M568" s="472">
        <v>202.1</v>
      </c>
      <c r="N568" s="134"/>
      <c r="O568" s="34"/>
    </row>
    <row r="569" spans="1:15" x14ac:dyDescent="0.25">
      <c r="A569" s="462"/>
      <c r="B569" s="479">
        <v>4593</v>
      </c>
      <c r="C569" s="464" t="s">
        <v>9435</v>
      </c>
      <c r="D569" s="465"/>
      <c r="E569" s="480" t="s">
        <v>1244</v>
      </c>
      <c r="F569" s="480" t="s">
        <v>1260</v>
      </c>
      <c r="G569" s="480" t="s">
        <v>1261</v>
      </c>
      <c r="H569" s="133" t="s">
        <v>1262</v>
      </c>
      <c r="I569" s="468" t="str">
        <f t="shared" si="18"/>
        <v>фото1</v>
      </c>
      <c r="J569" s="469"/>
      <c r="K569" s="482" t="s">
        <v>24</v>
      </c>
      <c r="L569" s="471">
        <v>1</v>
      </c>
      <c r="M569" s="472">
        <v>124.7</v>
      </c>
      <c r="N569" s="134"/>
      <c r="O569" s="34"/>
    </row>
    <row r="570" spans="1:15" x14ac:dyDescent="0.25">
      <c r="A570" s="462"/>
      <c r="B570" s="479">
        <v>2562</v>
      </c>
      <c r="C570" s="464" t="s">
        <v>9436</v>
      </c>
      <c r="D570" s="465"/>
      <c r="E570" s="480" t="s">
        <v>1244</v>
      </c>
      <c r="F570" s="481" t="s">
        <v>1263</v>
      </c>
      <c r="G570" s="481" t="s">
        <v>1264</v>
      </c>
      <c r="H570" s="133" t="s">
        <v>1265</v>
      </c>
      <c r="I570" s="468" t="str">
        <f t="shared" si="18"/>
        <v>фото1</v>
      </c>
      <c r="J570" s="469"/>
      <c r="K570" s="482" t="s">
        <v>24</v>
      </c>
      <c r="L570" s="471">
        <v>2</v>
      </c>
      <c r="M570" s="472">
        <v>172.1</v>
      </c>
      <c r="N570" s="134"/>
      <c r="O570" s="34"/>
    </row>
    <row r="571" spans="1:15" x14ac:dyDescent="0.25">
      <c r="A571" s="462"/>
      <c r="B571" s="479">
        <v>1705</v>
      </c>
      <c r="C571" s="464" t="s">
        <v>9437</v>
      </c>
      <c r="D571" s="465"/>
      <c r="E571" s="480" t="s">
        <v>1244</v>
      </c>
      <c r="F571" s="480" t="s">
        <v>1266</v>
      </c>
      <c r="G571" s="480" t="s">
        <v>1267</v>
      </c>
      <c r="H571" s="133" t="s">
        <v>1268</v>
      </c>
      <c r="I571" s="468" t="str">
        <f t="shared" si="18"/>
        <v>фото1</v>
      </c>
      <c r="J571" s="469"/>
      <c r="K571" s="482" t="s">
        <v>24</v>
      </c>
      <c r="L571" s="471">
        <v>3</v>
      </c>
      <c r="M571" s="472">
        <v>118.4</v>
      </c>
      <c r="N571" s="134"/>
      <c r="O571" s="34"/>
    </row>
    <row r="572" spans="1:15" ht="25.5" x14ac:dyDescent="0.25">
      <c r="A572" s="462"/>
      <c r="B572" s="479">
        <v>1874</v>
      </c>
      <c r="C572" s="464" t="s">
        <v>9438</v>
      </c>
      <c r="D572" s="465"/>
      <c r="E572" s="480" t="s">
        <v>1244</v>
      </c>
      <c r="F572" s="480" t="s">
        <v>1269</v>
      </c>
      <c r="G572" s="480" t="s">
        <v>1270</v>
      </c>
      <c r="H572" s="133" t="s">
        <v>1271</v>
      </c>
      <c r="I572" s="468" t="str">
        <f t="shared" si="18"/>
        <v>фото1</v>
      </c>
      <c r="J572" s="469"/>
      <c r="K572" s="482" t="s">
        <v>24</v>
      </c>
      <c r="L572" s="471">
        <v>1</v>
      </c>
      <c r="M572" s="472">
        <v>172.1</v>
      </c>
      <c r="N572" s="134"/>
      <c r="O572" s="34"/>
    </row>
    <row r="573" spans="1:15" ht="25.5" x14ac:dyDescent="0.25">
      <c r="A573" s="462"/>
      <c r="B573" s="479">
        <v>5543</v>
      </c>
      <c r="C573" s="464" t="s">
        <v>12326</v>
      </c>
      <c r="D573" s="465"/>
      <c r="E573" s="480" t="s">
        <v>1244</v>
      </c>
      <c r="F573" s="480" t="s">
        <v>9439</v>
      </c>
      <c r="G573" s="480" t="s">
        <v>9440</v>
      </c>
      <c r="H573" s="133" t="s">
        <v>9441</v>
      </c>
      <c r="I573" s="468" t="str">
        <f t="shared" si="18"/>
        <v>фото1</v>
      </c>
      <c r="J573" s="469"/>
      <c r="K573" s="482" t="s">
        <v>24</v>
      </c>
      <c r="L573" s="471">
        <v>1</v>
      </c>
      <c r="M573" s="472">
        <v>203.7</v>
      </c>
      <c r="N573" s="134"/>
      <c r="O573" s="34"/>
    </row>
    <row r="574" spans="1:15" ht="25.5" x14ac:dyDescent="0.25">
      <c r="A574" s="462"/>
      <c r="B574" s="479">
        <v>5544</v>
      </c>
      <c r="C574" s="464" t="s">
        <v>12327</v>
      </c>
      <c r="D574" s="465"/>
      <c r="E574" s="480" t="s">
        <v>1244</v>
      </c>
      <c r="F574" s="480" t="s">
        <v>9442</v>
      </c>
      <c r="G574" s="480" t="s">
        <v>9443</v>
      </c>
      <c r="H574" s="133" t="s">
        <v>9444</v>
      </c>
      <c r="I574" s="468" t="str">
        <f t="shared" si="18"/>
        <v>фото1</v>
      </c>
      <c r="J574" s="469"/>
      <c r="K574" s="482" t="s">
        <v>24</v>
      </c>
      <c r="L574" s="471">
        <v>1</v>
      </c>
      <c r="M574" s="472">
        <v>156.30000000000001</v>
      </c>
      <c r="N574" s="134"/>
      <c r="O574" s="34"/>
    </row>
    <row r="575" spans="1:15" ht="25.5" x14ac:dyDescent="0.25">
      <c r="A575" s="462"/>
      <c r="B575" s="479">
        <v>4596</v>
      </c>
      <c r="C575" s="464" t="s">
        <v>9445</v>
      </c>
      <c r="D575" s="465"/>
      <c r="E575" s="480" t="s">
        <v>1244</v>
      </c>
      <c r="F575" s="480" t="s">
        <v>1272</v>
      </c>
      <c r="G575" s="480" t="s">
        <v>1273</v>
      </c>
      <c r="H575" s="133" t="s">
        <v>1274</v>
      </c>
      <c r="I575" s="468" t="str">
        <f t="shared" si="18"/>
        <v>фото1</v>
      </c>
      <c r="J575" s="469"/>
      <c r="K575" s="482" t="s">
        <v>24</v>
      </c>
      <c r="L575" s="471">
        <v>1</v>
      </c>
      <c r="M575" s="472">
        <v>180</v>
      </c>
      <c r="N575" s="134"/>
      <c r="O575" s="34"/>
    </row>
    <row r="576" spans="1:15" ht="25.5" x14ac:dyDescent="0.25">
      <c r="A576" s="462"/>
      <c r="B576" s="479">
        <v>859</v>
      </c>
      <c r="C576" s="464" t="s">
        <v>9446</v>
      </c>
      <c r="D576" s="465"/>
      <c r="E576" s="480" t="s">
        <v>1244</v>
      </c>
      <c r="F576" s="480" t="s">
        <v>1275</v>
      </c>
      <c r="G576" s="480" t="s">
        <v>1276</v>
      </c>
      <c r="H576" s="133" t="s">
        <v>1277</v>
      </c>
      <c r="I576" s="468" t="str">
        <f t="shared" si="18"/>
        <v>фото1</v>
      </c>
      <c r="J576" s="469"/>
      <c r="K576" s="482" t="s">
        <v>24</v>
      </c>
      <c r="L576" s="471">
        <v>1</v>
      </c>
      <c r="M576" s="472">
        <v>156.30000000000001</v>
      </c>
      <c r="N576" s="134"/>
      <c r="O576" s="34"/>
    </row>
    <row r="577" spans="1:15" ht="25.5" x14ac:dyDescent="0.25">
      <c r="A577" s="462"/>
      <c r="B577" s="479">
        <v>986</v>
      </c>
      <c r="C577" s="464" t="s">
        <v>9447</v>
      </c>
      <c r="D577" s="465"/>
      <c r="E577" s="480" t="s">
        <v>1244</v>
      </c>
      <c r="F577" s="481" t="s">
        <v>1278</v>
      </c>
      <c r="G577" s="481" t="s">
        <v>1279</v>
      </c>
      <c r="H577" s="133" t="s">
        <v>1280</v>
      </c>
      <c r="I577" s="468" t="str">
        <f t="shared" si="18"/>
        <v>фото1</v>
      </c>
      <c r="J577" s="469"/>
      <c r="K577" s="482" t="s">
        <v>24</v>
      </c>
      <c r="L577" s="471">
        <v>1</v>
      </c>
      <c r="M577" s="472">
        <v>172.1</v>
      </c>
      <c r="N577" s="134"/>
      <c r="O577" s="34"/>
    </row>
    <row r="578" spans="1:15" ht="25.5" x14ac:dyDescent="0.25">
      <c r="A578" s="462"/>
      <c r="B578" s="479">
        <v>4597</v>
      </c>
      <c r="C578" s="464" t="s">
        <v>9448</v>
      </c>
      <c r="D578" s="465"/>
      <c r="E578" s="480" t="s">
        <v>1244</v>
      </c>
      <c r="F578" s="480" t="s">
        <v>1281</v>
      </c>
      <c r="G578" s="480" t="s">
        <v>1282</v>
      </c>
      <c r="H578" s="133" t="s">
        <v>1283</v>
      </c>
      <c r="I578" s="468" t="str">
        <f t="shared" si="18"/>
        <v>фото1</v>
      </c>
      <c r="J578" s="469"/>
      <c r="K578" s="482" t="s">
        <v>24</v>
      </c>
      <c r="L578" s="471">
        <v>1</v>
      </c>
      <c r="M578" s="472">
        <v>211.6</v>
      </c>
      <c r="N578" s="134"/>
      <c r="O578" s="34"/>
    </row>
    <row r="579" spans="1:15" ht="25.5" x14ac:dyDescent="0.25">
      <c r="A579" s="462"/>
      <c r="B579" s="479">
        <v>1877</v>
      </c>
      <c r="C579" s="464" t="s">
        <v>9449</v>
      </c>
      <c r="D579" s="465"/>
      <c r="E579" s="480" t="s">
        <v>1244</v>
      </c>
      <c r="F579" s="480" t="s">
        <v>1284</v>
      </c>
      <c r="G579" s="480" t="s">
        <v>1285</v>
      </c>
      <c r="H579" s="133" t="s">
        <v>1286</v>
      </c>
      <c r="I579" s="468" t="str">
        <f t="shared" si="18"/>
        <v>фото1</v>
      </c>
      <c r="J579" s="469"/>
      <c r="K579" s="482" t="s">
        <v>24</v>
      </c>
      <c r="L579" s="471">
        <v>1</v>
      </c>
      <c r="M579" s="472">
        <v>195.8</v>
      </c>
      <c r="N579" s="134"/>
      <c r="O579" s="34"/>
    </row>
    <row r="580" spans="1:15" ht="25.5" x14ac:dyDescent="0.25">
      <c r="A580" s="462"/>
      <c r="B580" s="479">
        <v>555</v>
      </c>
      <c r="C580" s="464" t="s">
        <v>9451</v>
      </c>
      <c r="D580" s="465"/>
      <c r="E580" s="474" t="s">
        <v>1244</v>
      </c>
      <c r="F580" s="474" t="s">
        <v>9452</v>
      </c>
      <c r="G580" s="474" t="s">
        <v>9453</v>
      </c>
      <c r="H580" s="476" t="s">
        <v>9454</v>
      </c>
      <c r="I580" s="468" t="str">
        <f t="shared" si="18"/>
        <v>фото1</v>
      </c>
      <c r="J580" s="469"/>
      <c r="K580" s="482" t="s">
        <v>24</v>
      </c>
      <c r="L580" s="471">
        <v>1</v>
      </c>
      <c r="M580" s="472">
        <v>180</v>
      </c>
      <c r="N580" s="134"/>
      <c r="O580" s="34"/>
    </row>
    <row r="581" spans="1:15" x14ac:dyDescent="0.25">
      <c r="A581" s="462"/>
      <c r="B581" s="479">
        <v>1878</v>
      </c>
      <c r="C581" s="464" t="s">
        <v>9450</v>
      </c>
      <c r="D581" s="465"/>
      <c r="E581" s="474" t="s">
        <v>1244</v>
      </c>
      <c r="F581" s="474" t="s">
        <v>1287</v>
      </c>
      <c r="G581" s="474" t="s">
        <v>1288</v>
      </c>
      <c r="H581" s="476" t="s">
        <v>1289</v>
      </c>
      <c r="I581" s="468" t="str">
        <f t="shared" si="18"/>
        <v>фото1</v>
      </c>
      <c r="J581" s="469"/>
      <c r="K581" s="482" t="s">
        <v>24</v>
      </c>
      <c r="L581" s="471">
        <v>2</v>
      </c>
      <c r="M581" s="472">
        <v>172.1</v>
      </c>
      <c r="N581" s="134"/>
      <c r="O581" s="34"/>
    </row>
    <row r="582" spans="1:15" ht="25.5" x14ac:dyDescent="0.25">
      <c r="A582" s="462"/>
      <c r="B582" s="479">
        <v>4150</v>
      </c>
      <c r="C582" s="464" t="s">
        <v>9455</v>
      </c>
      <c r="D582" s="465"/>
      <c r="E582" s="474" t="s">
        <v>1244</v>
      </c>
      <c r="F582" s="474" t="s">
        <v>1290</v>
      </c>
      <c r="G582" s="474" t="s">
        <v>1291</v>
      </c>
      <c r="H582" s="476" t="s">
        <v>1292</v>
      </c>
      <c r="I582" s="468" t="str">
        <f t="shared" si="18"/>
        <v>фото1</v>
      </c>
      <c r="J582" s="469"/>
      <c r="K582" s="482" t="s">
        <v>24</v>
      </c>
      <c r="L582" s="471">
        <v>1</v>
      </c>
      <c r="M582" s="472">
        <v>156.30000000000001</v>
      </c>
      <c r="N582" s="134"/>
      <c r="O582" s="34"/>
    </row>
    <row r="583" spans="1:15" ht="38.25" x14ac:dyDescent="0.25">
      <c r="A583" s="462"/>
      <c r="B583" s="479">
        <v>1680</v>
      </c>
      <c r="C583" s="464" t="s">
        <v>9456</v>
      </c>
      <c r="D583" s="465"/>
      <c r="E583" s="474" t="s">
        <v>1244</v>
      </c>
      <c r="F583" s="474" t="s">
        <v>1293</v>
      </c>
      <c r="G583" s="474" t="s">
        <v>1294</v>
      </c>
      <c r="H583" s="476" t="s">
        <v>1295</v>
      </c>
      <c r="I583" s="468" t="str">
        <f t="shared" si="18"/>
        <v>фото1</v>
      </c>
      <c r="J583" s="469"/>
      <c r="K583" s="482" t="s">
        <v>24</v>
      </c>
      <c r="L583" s="471">
        <v>2</v>
      </c>
      <c r="M583" s="472">
        <v>146.80000000000001</v>
      </c>
      <c r="N583" s="134"/>
      <c r="O583" s="34"/>
    </row>
    <row r="584" spans="1:15" ht="25.5" x14ac:dyDescent="0.25">
      <c r="A584" s="462"/>
      <c r="B584" s="479">
        <v>79</v>
      </c>
      <c r="C584" s="464" t="s">
        <v>9457</v>
      </c>
      <c r="D584" s="465"/>
      <c r="E584" s="474" t="s">
        <v>1244</v>
      </c>
      <c r="F584" s="474" t="s">
        <v>1296</v>
      </c>
      <c r="G584" s="474" t="s">
        <v>1297</v>
      </c>
      <c r="H584" s="476" t="s">
        <v>1298</v>
      </c>
      <c r="I584" s="468" t="str">
        <f t="shared" si="18"/>
        <v>фото1</v>
      </c>
      <c r="J584" s="469"/>
      <c r="K584" s="482" t="s">
        <v>24</v>
      </c>
      <c r="L584" s="471">
        <v>1</v>
      </c>
      <c r="M584" s="472">
        <v>172.1</v>
      </c>
      <c r="N584" s="134"/>
      <c r="O584" s="34"/>
    </row>
    <row r="585" spans="1:15" x14ac:dyDescent="0.25">
      <c r="A585" s="462"/>
      <c r="B585" s="479">
        <v>1681</v>
      </c>
      <c r="C585" s="464" t="s">
        <v>9458</v>
      </c>
      <c r="D585" s="465"/>
      <c r="E585" s="474" t="s">
        <v>1244</v>
      </c>
      <c r="F585" s="474" t="s">
        <v>1299</v>
      </c>
      <c r="G585" s="474" t="s">
        <v>1300</v>
      </c>
      <c r="H585" s="476" t="s">
        <v>1301</v>
      </c>
      <c r="I585" s="468" t="str">
        <f t="shared" si="18"/>
        <v>фото1</v>
      </c>
      <c r="J585" s="469"/>
      <c r="K585" s="482" t="s">
        <v>24</v>
      </c>
      <c r="L585" s="471">
        <v>2</v>
      </c>
      <c r="M585" s="472">
        <v>86.8</v>
      </c>
      <c r="N585" s="134"/>
      <c r="O585" s="34"/>
    </row>
    <row r="586" spans="1:15" ht="25.5" x14ac:dyDescent="0.25">
      <c r="A586" s="462"/>
      <c r="B586" s="479">
        <v>1682</v>
      </c>
      <c r="C586" s="464" t="s">
        <v>9459</v>
      </c>
      <c r="D586" s="465"/>
      <c r="E586" s="474" t="s">
        <v>1244</v>
      </c>
      <c r="F586" s="474" t="s">
        <v>1302</v>
      </c>
      <c r="G586" s="474" t="s">
        <v>1303</v>
      </c>
      <c r="H586" s="476" t="s">
        <v>1304</v>
      </c>
      <c r="I586" s="468" t="str">
        <f t="shared" si="18"/>
        <v>фото1</v>
      </c>
      <c r="J586" s="469"/>
      <c r="K586" s="482" t="s">
        <v>24</v>
      </c>
      <c r="L586" s="471">
        <v>2</v>
      </c>
      <c r="M586" s="472">
        <v>172.1</v>
      </c>
      <c r="N586" s="134"/>
      <c r="O586" s="34"/>
    </row>
    <row r="587" spans="1:15" ht="25.5" x14ac:dyDescent="0.25">
      <c r="A587" s="462"/>
      <c r="B587" s="479">
        <v>1880</v>
      </c>
      <c r="C587" s="464" t="s">
        <v>9460</v>
      </c>
      <c r="D587" s="465"/>
      <c r="E587" s="474" t="s">
        <v>1244</v>
      </c>
      <c r="F587" s="474" t="s">
        <v>1305</v>
      </c>
      <c r="G587" s="474" t="s">
        <v>1306</v>
      </c>
      <c r="H587" s="476" t="s">
        <v>1307</v>
      </c>
      <c r="I587" s="468" t="str">
        <f t="shared" si="18"/>
        <v>фото1</v>
      </c>
      <c r="J587" s="469"/>
      <c r="K587" s="482" t="s">
        <v>24</v>
      </c>
      <c r="L587" s="471">
        <v>1</v>
      </c>
      <c r="M587" s="472">
        <v>172.1</v>
      </c>
      <c r="N587" s="134"/>
      <c r="O587" s="34"/>
    </row>
    <row r="588" spans="1:15" ht="25.5" x14ac:dyDescent="0.25">
      <c r="A588" s="462"/>
      <c r="B588" s="479">
        <v>78</v>
      </c>
      <c r="C588" s="464" t="s">
        <v>9461</v>
      </c>
      <c r="D588" s="465"/>
      <c r="E588" s="474" t="s">
        <v>1244</v>
      </c>
      <c r="F588" s="474" t="s">
        <v>1308</v>
      </c>
      <c r="G588" s="474" t="s">
        <v>1309</v>
      </c>
      <c r="H588" s="476" t="s">
        <v>1310</v>
      </c>
      <c r="I588" s="468" t="str">
        <f t="shared" si="18"/>
        <v>фото1</v>
      </c>
      <c r="J588" s="469"/>
      <c r="K588" s="482" t="s">
        <v>24</v>
      </c>
      <c r="L588" s="471">
        <v>2</v>
      </c>
      <c r="M588" s="472">
        <v>187.9</v>
      </c>
      <c r="N588" s="134"/>
      <c r="O588" s="34"/>
    </row>
    <row r="589" spans="1:15" ht="25.5" x14ac:dyDescent="0.25">
      <c r="A589" s="462"/>
      <c r="B589" s="479">
        <v>988</v>
      </c>
      <c r="C589" s="464" t="s">
        <v>9462</v>
      </c>
      <c r="D589" s="465"/>
      <c r="E589" s="474" t="s">
        <v>1244</v>
      </c>
      <c r="F589" s="481" t="s">
        <v>1311</v>
      </c>
      <c r="G589" s="481" t="s">
        <v>1312</v>
      </c>
      <c r="H589" s="476" t="s">
        <v>1313</v>
      </c>
      <c r="I589" s="468" t="str">
        <f t="shared" si="18"/>
        <v>фото1</v>
      </c>
      <c r="J589" s="469"/>
      <c r="K589" s="482" t="s">
        <v>24</v>
      </c>
      <c r="L589" s="471">
        <v>1</v>
      </c>
      <c r="M589" s="472">
        <v>156.30000000000001</v>
      </c>
      <c r="N589" s="134"/>
      <c r="O589" s="34"/>
    </row>
    <row r="590" spans="1:15" ht="25.5" x14ac:dyDescent="0.25">
      <c r="A590" s="462"/>
      <c r="B590" s="479">
        <v>2350</v>
      </c>
      <c r="C590" s="464" t="s">
        <v>9463</v>
      </c>
      <c r="D590" s="465"/>
      <c r="E590" s="474" t="s">
        <v>1244</v>
      </c>
      <c r="F590" s="474" t="s">
        <v>1314</v>
      </c>
      <c r="G590" s="474" t="s">
        <v>1315</v>
      </c>
      <c r="H590" s="476" t="s">
        <v>1316</v>
      </c>
      <c r="I590" s="468" t="str">
        <f t="shared" si="18"/>
        <v>фото1</v>
      </c>
      <c r="J590" s="469"/>
      <c r="K590" s="482" t="s">
        <v>24</v>
      </c>
      <c r="L590" s="471">
        <v>1</v>
      </c>
      <c r="M590" s="472">
        <v>124.7</v>
      </c>
      <c r="N590" s="134"/>
      <c r="O590" s="34"/>
    </row>
    <row r="591" spans="1:15" ht="51" x14ac:dyDescent="0.25">
      <c r="A591" s="462"/>
      <c r="B591" s="479">
        <v>6976</v>
      </c>
      <c r="C591" s="464" t="s">
        <v>9464</v>
      </c>
      <c r="D591" s="465"/>
      <c r="E591" s="480" t="s">
        <v>1244</v>
      </c>
      <c r="F591" s="480" t="s">
        <v>4194</v>
      </c>
      <c r="G591" s="480" t="s">
        <v>4195</v>
      </c>
      <c r="H591" s="133" t="s">
        <v>4196</v>
      </c>
      <c r="I591" s="468" t="str">
        <f t="shared" si="18"/>
        <v>фото1</v>
      </c>
      <c r="J591" s="469"/>
      <c r="K591" s="482" t="s">
        <v>24</v>
      </c>
      <c r="L591" s="471">
        <v>1</v>
      </c>
      <c r="M591" s="472">
        <v>187.9</v>
      </c>
      <c r="N591" s="134"/>
      <c r="O591" s="34"/>
    </row>
    <row r="592" spans="1:15" ht="25.5" x14ac:dyDescent="0.25">
      <c r="A592" s="462"/>
      <c r="B592" s="479">
        <v>1692</v>
      </c>
      <c r="C592" s="464" t="s">
        <v>9465</v>
      </c>
      <c r="D592" s="465"/>
      <c r="E592" s="480" t="s">
        <v>1244</v>
      </c>
      <c r="F592" s="480" t="s">
        <v>1317</v>
      </c>
      <c r="G592" s="480" t="s">
        <v>1318</v>
      </c>
      <c r="H592" s="133" t="s">
        <v>1319</v>
      </c>
      <c r="I592" s="468" t="str">
        <f t="shared" si="18"/>
        <v>фото1</v>
      </c>
      <c r="J592" s="469"/>
      <c r="K592" s="482" t="s">
        <v>24</v>
      </c>
      <c r="L592" s="471">
        <v>2</v>
      </c>
      <c r="M592" s="472">
        <v>115.9</v>
      </c>
      <c r="N592" s="134"/>
      <c r="O592" s="34"/>
    </row>
    <row r="593" spans="1:15" ht="25.5" x14ac:dyDescent="0.25">
      <c r="A593" s="462"/>
      <c r="B593" s="479">
        <v>5773</v>
      </c>
      <c r="C593" s="464" t="s">
        <v>10928</v>
      </c>
      <c r="D593" s="465"/>
      <c r="E593" s="480" t="s">
        <v>1244</v>
      </c>
      <c r="F593" s="480" t="s">
        <v>10929</v>
      </c>
      <c r="G593" s="481" t="s">
        <v>10930</v>
      </c>
      <c r="H593" s="133" t="s">
        <v>10931</v>
      </c>
      <c r="I593" s="468" t="str">
        <f t="shared" si="18"/>
        <v>фото1</v>
      </c>
      <c r="J593" s="469"/>
      <c r="K593" s="482" t="s">
        <v>24</v>
      </c>
      <c r="L593" s="471">
        <v>1</v>
      </c>
      <c r="M593" s="472">
        <v>180</v>
      </c>
      <c r="N593" s="134"/>
      <c r="O593" s="34"/>
    </row>
    <row r="594" spans="1:15" ht="25.5" x14ac:dyDescent="0.25">
      <c r="A594" s="462"/>
      <c r="B594" s="479">
        <v>5771</v>
      </c>
      <c r="C594" s="464" t="s">
        <v>10932</v>
      </c>
      <c r="D594" s="465"/>
      <c r="E594" s="480" t="s">
        <v>1244</v>
      </c>
      <c r="F594" s="480" t="s">
        <v>10933</v>
      </c>
      <c r="G594" s="481" t="s">
        <v>10934</v>
      </c>
      <c r="H594" s="133" t="s">
        <v>10935</v>
      </c>
      <c r="I594" s="468" t="str">
        <f t="shared" si="18"/>
        <v>фото1</v>
      </c>
      <c r="J594" s="469"/>
      <c r="K594" s="482" t="s">
        <v>24</v>
      </c>
      <c r="L594" s="471">
        <v>2</v>
      </c>
      <c r="M594" s="472">
        <v>203.7</v>
      </c>
      <c r="N594" s="134"/>
      <c r="O594" s="34"/>
    </row>
    <row r="595" spans="1:15" ht="38.25" x14ac:dyDescent="0.25">
      <c r="A595" s="462"/>
      <c r="B595" s="479">
        <v>5553</v>
      </c>
      <c r="C595" s="464" t="s">
        <v>12328</v>
      </c>
      <c r="D595" s="465"/>
      <c r="E595" s="480" t="s">
        <v>1244</v>
      </c>
      <c r="F595" s="480" t="s">
        <v>9466</v>
      </c>
      <c r="G595" s="480" t="s">
        <v>9467</v>
      </c>
      <c r="H595" s="133" t="s">
        <v>9468</v>
      </c>
      <c r="I595" s="468" t="str">
        <f t="shared" si="18"/>
        <v>фото1</v>
      </c>
      <c r="J595" s="469"/>
      <c r="K595" s="482" t="s">
        <v>24</v>
      </c>
      <c r="L595" s="471">
        <v>1</v>
      </c>
      <c r="M595" s="472">
        <v>180</v>
      </c>
      <c r="N595" s="134"/>
      <c r="O595" s="34"/>
    </row>
    <row r="596" spans="1:15" ht="25.5" x14ac:dyDescent="0.25">
      <c r="A596" s="462"/>
      <c r="B596" s="479">
        <v>1881</v>
      </c>
      <c r="C596" s="464" t="s">
        <v>9469</v>
      </c>
      <c r="D596" s="465"/>
      <c r="E596" s="480" t="s">
        <v>1244</v>
      </c>
      <c r="F596" s="480" t="s">
        <v>1320</v>
      </c>
      <c r="G596" s="480" t="s">
        <v>1321</v>
      </c>
      <c r="H596" s="133" t="s">
        <v>1322</v>
      </c>
      <c r="I596" s="468" t="str">
        <f t="shared" si="18"/>
        <v>фото1</v>
      </c>
      <c r="J596" s="469"/>
      <c r="K596" s="482" t="s">
        <v>24</v>
      </c>
      <c r="L596" s="471">
        <v>1</v>
      </c>
      <c r="M596" s="472">
        <v>172.1</v>
      </c>
      <c r="N596" s="134"/>
      <c r="O596" s="34"/>
    </row>
    <row r="597" spans="1:15" x14ac:dyDescent="0.25">
      <c r="A597" s="462"/>
      <c r="B597" s="479">
        <v>1882</v>
      </c>
      <c r="C597" s="464" t="s">
        <v>9470</v>
      </c>
      <c r="D597" s="465"/>
      <c r="E597" s="480" t="s">
        <v>1244</v>
      </c>
      <c r="F597" s="480" t="s">
        <v>1323</v>
      </c>
      <c r="G597" s="480" t="s">
        <v>1324</v>
      </c>
      <c r="H597" s="133" t="s">
        <v>1325</v>
      </c>
      <c r="I597" s="468" t="str">
        <f t="shared" si="18"/>
        <v>фото1</v>
      </c>
      <c r="J597" s="469"/>
      <c r="K597" s="482" t="s">
        <v>24</v>
      </c>
      <c r="L597" s="471">
        <v>2</v>
      </c>
      <c r="M597" s="472">
        <v>187.9</v>
      </c>
      <c r="N597" s="134"/>
      <c r="O597" s="34"/>
    </row>
    <row r="598" spans="1:15" ht="25.5" x14ac:dyDescent="0.25">
      <c r="A598" s="462"/>
      <c r="B598" s="479">
        <v>4601</v>
      </c>
      <c r="C598" s="464" t="s">
        <v>9471</v>
      </c>
      <c r="D598" s="465"/>
      <c r="E598" s="480" t="s">
        <v>1244</v>
      </c>
      <c r="F598" s="480" t="s">
        <v>1326</v>
      </c>
      <c r="G598" s="480" t="s">
        <v>1327</v>
      </c>
      <c r="H598" s="133" t="s">
        <v>1328</v>
      </c>
      <c r="I598" s="468" t="str">
        <f t="shared" si="18"/>
        <v>фото1</v>
      </c>
      <c r="J598" s="469"/>
      <c r="K598" s="482" t="s">
        <v>24</v>
      </c>
      <c r="L598" s="471">
        <v>1</v>
      </c>
      <c r="M598" s="472">
        <v>124.7</v>
      </c>
      <c r="N598" s="134"/>
      <c r="O598" s="34"/>
    </row>
    <row r="599" spans="1:15" ht="25.5" x14ac:dyDescent="0.25">
      <c r="A599" s="462"/>
      <c r="B599" s="479">
        <v>5774</v>
      </c>
      <c r="C599" s="464" t="s">
        <v>10936</v>
      </c>
      <c r="D599" s="465"/>
      <c r="E599" s="480" t="s">
        <v>1244</v>
      </c>
      <c r="F599" s="480" t="s">
        <v>10937</v>
      </c>
      <c r="G599" s="481" t="s">
        <v>10938</v>
      </c>
      <c r="H599" s="133" t="s">
        <v>10939</v>
      </c>
      <c r="I599" s="468" t="str">
        <f t="shared" si="18"/>
        <v>фото1</v>
      </c>
      <c r="J599" s="469"/>
      <c r="K599" s="482" t="s">
        <v>24</v>
      </c>
      <c r="L599" s="471">
        <v>1</v>
      </c>
      <c r="M599" s="472">
        <v>108.9</v>
      </c>
      <c r="N599" s="134"/>
      <c r="O599" s="34"/>
    </row>
    <row r="600" spans="1:15" ht="25.5" x14ac:dyDescent="0.25">
      <c r="A600" s="462"/>
      <c r="B600" s="479">
        <v>4602</v>
      </c>
      <c r="C600" s="464" t="s">
        <v>9472</v>
      </c>
      <c r="D600" s="465"/>
      <c r="E600" s="480" t="s">
        <v>1244</v>
      </c>
      <c r="F600" s="480" t="s">
        <v>1329</v>
      </c>
      <c r="G600" s="480" t="s">
        <v>1330</v>
      </c>
      <c r="H600" s="133" t="s">
        <v>1331</v>
      </c>
      <c r="I600" s="468" t="str">
        <f t="shared" si="18"/>
        <v>фото1</v>
      </c>
      <c r="J600" s="469"/>
      <c r="K600" s="482" t="s">
        <v>24</v>
      </c>
      <c r="L600" s="471">
        <v>2</v>
      </c>
      <c r="M600" s="472">
        <v>191.1</v>
      </c>
      <c r="N600" s="134"/>
      <c r="O600" s="34"/>
    </row>
    <row r="601" spans="1:15" ht="25.5" x14ac:dyDescent="0.25">
      <c r="A601" s="462"/>
      <c r="B601" s="479">
        <v>5775</v>
      </c>
      <c r="C601" s="464" t="s">
        <v>10940</v>
      </c>
      <c r="D601" s="465"/>
      <c r="E601" s="480" t="s">
        <v>1244</v>
      </c>
      <c r="F601" s="480" t="s">
        <v>10941</v>
      </c>
      <c r="G601" s="481" t="s">
        <v>10942</v>
      </c>
      <c r="H601" s="133" t="s">
        <v>10943</v>
      </c>
      <c r="I601" s="468" t="str">
        <f t="shared" si="18"/>
        <v>фото1</v>
      </c>
      <c r="J601" s="469"/>
      <c r="K601" s="482" t="s">
        <v>24</v>
      </c>
      <c r="L601" s="471">
        <v>2</v>
      </c>
      <c r="M601" s="472">
        <v>203.7</v>
      </c>
      <c r="N601" s="134"/>
      <c r="O601" s="34"/>
    </row>
    <row r="602" spans="1:15" ht="25.5" x14ac:dyDescent="0.25">
      <c r="A602" s="462"/>
      <c r="B602" s="479">
        <v>5776</v>
      </c>
      <c r="C602" s="464" t="s">
        <v>10944</v>
      </c>
      <c r="D602" s="465"/>
      <c r="E602" s="480" t="s">
        <v>1244</v>
      </c>
      <c r="F602" s="480" t="s">
        <v>10945</v>
      </c>
      <c r="G602" s="481" t="s">
        <v>10946</v>
      </c>
      <c r="H602" s="133" t="s">
        <v>10947</v>
      </c>
      <c r="I602" s="468" t="str">
        <f t="shared" si="18"/>
        <v>фото1</v>
      </c>
      <c r="J602" s="469"/>
      <c r="K602" s="482" t="s">
        <v>24</v>
      </c>
      <c r="L602" s="471">
        <v>2</v>
      </c>
      <c r="M602" s="472">
        <v>203.7</v>
      </c>
      <c r="N602" s="134"/>
      <c r="O602" s="34"/>
    </row>
    <row r="603" spans="1:15" ht="25.5" x14ac:dyDescent="0.25">
      <c r="A603" s="462"/>
      <c r="B603" s="479">
        <v>5777</v>
      </c>
      <c r="C603" s="464" t="s">
        <v>10948</v>
      </c>
      <c r="D603" s="465"/>
      <c r="E603" s="480" t="s">
        <v>1244</v>
      </c>
      <c r="F603" s="480" t="s">
        <v>10949</v>
      </c>
      <c r="G603" s="481" t="s">
        <v>10950</v>
      </c>
      <c r="H603" s="133" t="s">
        <v>10951</v>
      </c>
      <c r="I603" s="468" t="str">
        <f t="shared" si="18"/>
        <v>фото1</v>
      </c>
      <c r="J603" s="469"/>
      <c r="K603" s="482" t="s">
        <v>24</v>
      </c>
      <c r="L603" s="471">
        <v>2</v>
      </c>
      <c r="M603" s="472">
        <v>86.8</v>
      </c>
      <c r="N603" s="134"/>
      <c r="O603" s="34"/>
    </row>
    <row r="604" spans="1:15" x14ac:dyDescent="0.25">
      <c r="A604" s="462"/>
      <c r="B604" s="479">
        <v>4603</v>
      </c>
      <c r="C604" s="464" t="s">
        <v>9473</v>
      </c>
      <c r="D604" s="465"/>
      <c r="E604" s="480" t="s">
        <v>1244</v>
      </c>
      <c r="F604" s="480" t="s">
        <v>1332</v>
      </c>
      <c r="G604" s="480" t="s">
        <v>1333</v>
      </c>
      <c r="H604" s="133" t="s">
        <v>1334</v>
      </c>
      <c r="I604" s="468" t="str">
        <f t="shared" si="18"/>
        <v>фото1</v>
      </c>
      <c r="J604" s="469"/>
      <c r="K604" s="482" t="s">
        <v>24</v>
      </c>
      <c r="L604" s="471">
        <v>1</v>
      </c>
      <c r="M604" s="472">
        <v>172.1</v>
      </c>
      <c r="N604" s="134"/>
      <c r="O604" s="34"/>
    </row>
    <row r="605" spans="1:15" ht="25.5" x14ac:dyDescent="0.25">
      <c r="A605" s="462"/>
      <c r="B605" s="479">
        <v>2568</v>
      </c>
      <c r="C605" s="464" t="s">
        <v>9474</v>
      </c>
      <c r="D605" s="465"/>
      <c r="E605" s="480" t="s">
        <v>1244</v>
      </c>
      <c r="F605" s="481" t="s">
        <v>1335</v>
      </c>
      <c r="G605" s="481" t="s">
        <v>1336</v>
      </c>
      <c r="H605" s="133" t="s">
        <v>1337</v>
      </c>
      <c r="I605" s="468" t="str">
        <f t="shared" si="18"/>
        <v>фото1</v>
      </c>
      <c r="J605" s="469"/>
      <c r="K605" s="482" t="s">
        <v>24</v>
      </c>
      <c r="L605" s="471">
        <v>2</v>
      </c>
      <c r="M605" s="472">
        <v>172.1</v>
      </c>
      <c r="N605" s="134"/>
      <c r="O605" s="34"/>
    </row>
    <row r="606" spans="1:15" ht="25.5" x14ac:dyDescent="0.25">
      <c r="A606" s="462"/>
      <c r="B606" s="479">
        <v>1693</v>
      </c>
      <c r="C606" s="464" t="s">
        <v>9475</v>
      </c>
      <c r="D606" s="465"/>
      <c r="E606" s="480" t="s">
        <v>1244</v>
      </c>
      <c r="F606" s="480" t="s">
        <v>4197</v>
      </c>
      <c r="G606" s="480" t="s">
        <v>4198</v>
      </c>
      <c r="H606" s="476" t="s">
        <v>4199</v>
      </c>
      <c r="I606" s="468" t="str">
        <f t="shared" si="18"/>
        <v>фото1</v>
      </c>
      <c r="J606" s="469"/>
      <c r="K606" s="482" t="s">
        <v>24</v>
      </c>
      <c r="L606" s="471">
        <v>1</v>
      </c>
      <c r="M606" s="472">
        <v>191.1</v>
      </c>
      <c r="N606" s="134"/>
      <c r="O606" s="34"/>
    </row>
    <row r="607" spans="1:15" ht="25.5" x14ac:dyDescent="0.25">
      <c r="A607" s="462"/>
      <c r="B607" s="479">
        <v>5779</v>
      </c>
      <c r="C607" s="464" t="s">
        <v>10952</v>
      </c>
      <c r="D607" s="465"/>
      <c r="E607" s="480" t="s">
        <v>1244</v>
      </c>
      <c r="F607" s="480" t="s">
        <v>10953</v>
      </c>
      <c r="G607" s="481" t="s">
        <v>10954</v>
      </c>
      <c r="H607" s="133" t="s">
        <v>10955</v>
      </c>
      <c r="I607" s="468" t="str">
        <f t="shared" si="18"/>
        <v>фото1</v>
      </c>
      <c r="J607" s="469"/>
      <c r="K607" s="482" t="s">
        <v>24</v>
      </c>
      <c r="L607" s="471">
        <v>1</v>
      </c>
      <c r="M607" s="472">
        <v>180</v>
      </c>
      <c r="N607" s="134"/>
      <c r="O607" s="34"/>
    </row>
    <row r="608" spans="1:15" ht="25.5" x14ac:dyDescent="0.25">
      <c r="A608" s="462"/>
      <c r="B608" s="479" t="s">
        <v>13858</v>
      </c>
      <c r="C608" s="464" t="s">
        <v>13859</v>
      </c>
      <c r="D608" s="465"/>
      <c r="E608" s="480" t="s">
        <v>1244</v>
      </c>
      <c r="F608" s="578" t="s">
        <v>13860</v>
      </c>
      <c r="G608" s="578" t="s">
        <v>13861</v>
      </c>
      <c r="H608" s="133" t="s">
        <v>13862</v>
      </c>
      <c r="I608" s="583" t="str">
        <f t="shared" si="18"/>
        <v>фото1</v>
      </c>
      <c r="J608" s="584"/>
      <c r="K608" s="482" t="s">
        <v>24</v>
      </c>
      <c r="L608" s="471">
        <v>1</v>
      </c>
      <c r="M608" s="472">
        <v>156.30000000000001</v>
      </c>
      <c r="N608" s="134"/>
      <c r="O608" s="34"/>
    </row>
    <row r="609" spans="1:15" ht="25.5" x14ac:dyDescent="0.25">
      <c r="A609" s="462"/>
      <c r="B609" s="479">
        <v>5780</v>
      </c>
      <c r="C609" s="464" t="s">
        <v>10956</v>
      </c>
      <c r="D609" s="465"/>
      <c r="E609" s="480" t="s">
        <v>1244</v>
      </c>
      <c r="F609" s="480" t="s">
        <v>2357</v>
      </c>
      <c r="G609" s="481" t="s">
        <v>2358</v>
      </c>
      <c r="H609" s="133" t="s">
        <v>10957</v>
      </c>
      <c r="I609" s="468" t="str">
        <f t="shared" si="18"/>
        <v>фото1</v>
      </c>
      <c r="J609" s="469"/>
      <c r="K609" s="482" t="s">
        <v>24</v>
      </c>
      <c r="L609" s="471">
        <v>2</v>
      </c>
      <c r="M609" s="472">
        <v>172.1</v>
      </c>
      <c r="N609" s="134"/>
      <c r="O609" s="34"/>
    </row>
    <row r="610" spans="1:15" ht="38.25" x14ac:dyDescent="0.25">
      <c r="A610" s="462"/>
      <c r="B610" s="479">
        <v>4152</v>
      </c>
      <c r="C610" s="464" t="s">
        <v>9476</v>
      </c>
      <c r="D610" s="465"/>
      <c r="E610" s="480" t="s">
        <v>1244</v>
      </c>
      <c r="F610" s="480" t="s">
        <v>1338</v>
      </c>
      <c r="G610" s="480" t="s">
        <v>1339</v>
      </c>
      <c r="H610" s="133" t="s">
        <v>4200</v>
      </c>
      <c r="I610" s="468" t="str">
        <f t="shared" si="18"/>
        <v>фото1</v>
      </c>
      <c r="J610" s="469"/>
      <c r="K610" s="482" t="s">
        <v>24</v>
      </c>
      <c r="L610" s="471">
        <v>1</v>
      </c>
      <c r="M610" s="472">
        <v>148.4</v>
      </c>
      <c r="N610" s="134"/>
      <c r="O610" s="34"/>
    </row>
    <row r="611" spans="1:15" ht="25.5" x14ac:dyDescent="0.25">
      <c r="A611" s="462"/>
      <c r="B611" s="479">
        <v>4605</v>
      </c>
      <c r="C611" s="464" t="s">
        <v>9477</v>
      </c>
      <c r="D611" s="465"/>
      <c r="E611" s="480" t="s">
        <v>1244</v>
      </c>
      <c r="F611" s="480" t="s">
        <v>1340</v>
      </c>
      <c r="G611" s="480" t="s">
        <v>1341</v>
      </c>
      <c r="H611" s="133" t="s">
        <v>1342</v>
      </c>
      <c r="I611" s="468" t="str">
        <f t="shared" si="18"/>
        <v>фото1</v>
      </c>
      <c r="J611" s="469"/>
      <c r="K611" s="482" t="s">
        <v>24</v>
      </c>
      <c r="L611" s="471">
        <v>1</v>
      </c>
      <c r="M611" s="472">
        <v>157.9</v>
      </c>
      <c r="N611" s="134"/>
      <c r="O611" s="34"/>
    </row>
    <row r="612" spans="1:15" ht="25.5" x14ac:dyDescent="0.25">
      <c r="A612" s="462"/>
      <c r="B612" s="479">
        <v>1884</v>
      </c>
      <c r="C612" s="464" t="s">
        <v>9478</v>
      </c>
      <c r="D612" s="465"/>
      <c r="E612" s="480" t="s">
        <v>1244</v>
      </c>
      <c r="F612" s="480" t="s">
        <v>1343</v>
      </c>
      <c r="G612" s="480" t="s">
        <v>1344</v>
      </c>
      <c r="H612" s="476" t="s">
        <v>1345</v>
      </c>
      <c r="I612" s="468" t="str">
        <f t="shared" si="18"/>
        <v>фото1</v>
      </c>
      <c r="J612" s="469"/>
      <c r="K612" s="482" t="s">
        <v>24</v>
      </c>
      <c r="L612" s="471">
        <v>1</v>
      </c>
      <c r="M612" s="472">
        <v>172.1</v>
      </c>
      <c r="N612" s="134"/>
      <c r="O612" s="34"/>
    </row>
    <row r="613" spans="1:15" x14ac:dyDescent="0.25">
      <c r="A613" s="462"/>
      <c r="B613" s="479">
        <v>861</v>
      </c>
      <c r="C613" s="464" t="s">
        <v>9479</v>
      </c>
      <c r="D613" s="465"/>
      <c r="E613" s="480" t="s">
        <v>1244</v>
      </c>
      <c r="F613" s="480" t="s">
        <v>1346</v>
      </c>
      <c r="G613" s="480" t="s">
        <v>1347</v>
      </c>
      <c r="H613" s="133" t="s">
        <v>1348</v>
      </c>
      <c r="I613" s="468" t="str">
        <f t="shared" si="18"/>
        <v>фото1</v>
      </c>
      <c r="J613" s="469"/>
      <c r="K613" s="482" t="s">
        <v>24</v>
      </c>
      <c r="L613" s="471">
        <v>1</v>
      </c>
      <c r="M613" s="472">
        <v>172.1</v>
      </c>
      <c r="N613" s="134"/>
      <c r="O613" s="34"/>
    </row>
    <row r="614" spans="1:15" ht="38.25" x14ac:dyDescent="0.25">
      <c r="A614" s="462"/>
      <c r="B614" s="479">
        <v>5781</v>
      </c>
      <c r="C614" s="464" t="s">
        <v>10958</v>
      </c>
      <c r="D614" s="465"/>
      <c r="E614" s="480" t="s">
        <v>1244</v>
      </c>
      <c r="F614" s="480" t="s">
        <v>10959</v>
      </c>
      <c r="G614" s="481" t="s">
        <v>10960</v>
      </c>
      <c r="H614" s="133" t="s">
        <v>10961</v>
      </c>
      <c r="I614" s="468" t="str">
        <f t="shared" si="18"/>
        <v>фото1</v>
      </c>
      <c r="J614" s="469"/>
      <c r="K614" s="482" t="s">
        <v>24</v>
      </c>
      <c r="L614" s="471">
        <v>1</v>
      </c>
      <c r="M614" s="472">
        <v>180</v>
      </c>
      <c r="N614" s="134"/>
      <c r="O614" s="34"/>
    </row>
    <row r="615" spans="1:15" ht="38.25" x14ac:dyDescent="0.25">
      <c r="A615" s="462"/>
      <c r="B615" s="479">
        <v>5782</v>
      </c>
      <c r="C615" s="464" t="s">
        <v>10962</v>
      </c>
      <c r="D615" s="465"/>
      <c r="E615" s="480" t="s">
        <v>1244</v>
      </c>
      <c r="F615" s="480" t="s">
        <v>10963</v>
      </c>
      <c r="G615" s="481" t="s">
        <v>10964</v>
      </c>
      <c r="H615" s="133" t="s">
        <v>10965</v>
      </c>
      <c r="I615" s="468" t="str">
        <f t="shared" si="18"/>
        <v>фото1</v>
      </c>
      <c r="J615" s="469"/>
      <c r="K615" s="482" t="s">
        <v>24</v>
      </c>
      <c r="L615" s="471">
        <v>2</v>
      </c>
      <c r="M615" s="472">
        <v>203.7</v>
      </c>
      <c r="N615" s="134"/>
      <c r="O615" s="34"/>
    </row>
    <row r="616" spans="1:15" ht="25.5" x14ac:dyDescent="0.25">
      <c r="A616" s="462"/>
      <c r="B616" s="479">
        <v>1688</v>
      </c>
      <c r="C616" s="464" t="s">
        <v>9480</v>
      </c>
      <c r="D616" s="465"/>
      <c r="E616" s="480" t="s">
        <v>1244</v>
      </c>
      <c r="F616" s="480" t="s">
        <v>1349</v>
      </c>
      <c r="G616" s="480" t="s">
        <v>1350</v>
      </c>
      <c r="H616" s="133" t="s">
        <v>1351</v>
      </c>
      <c r="I616" s="468" t="str">
        <f t="shared" si="18"/>
        <v>фото1</v>
      </c>
      <c r="J616" s="469"/>
      <c r="K616" s="482" t="s">
        <v>24</v>
      </c>
      <c r="L616" s="471">
        <v>1</v>
      </c>
      <c r="M616" s="472">
        <v>187.9</v>
      </c>
      <c r="N616" s="134"/>
      <c r="O616" s="34"/>
    </row>
    <row r="617" spans="1:15" ht="25.5" x14ac:dyDescent="0.25">
      <c r="A617" s="462"/>
      <c r="B617" s="479" t="s">
        <v>13863</v>
      </c>
      <c r="C617" s="464" t="s">
        <v>13864</v>
      </c>
      <c r="D617" s="465"/>
      <c r="E617" s="480" t="s">
        <v>1244</v>
      </c>
      <c r="F617" s="578" t="s">
        <v>13865</v>
      </c>
      <c r="G617" s="578" t="s">
        <v>13866</v>
      </c>
      <c r="H617" s="133" t="s">
        <v>13867</v>
      </c>
      <c r="I617" s="583" t="str">
        <f t="shared" si="18"/>
        <v>фото1</v>
      </c>
      <c r="J617" s="584"/>
      <c r="K617" s="482" t="s">
        <v>24</v>
      </c>
      <c r="L617" s="471">
        <v>1</v>
      </c>
      <c r="M617" s="472">
        <v>156.30000000000001</v>
      </c>
      <c r="N617" s="134"/>
      <c r="O617" s="34"/>
    </row>
    <row r="618" spans="1:15" ht="25.5" x14ac:dyDescent="0.25">
      <c r="A618" s="462"/>
      <c r="B618" s="479">
        <v>1885</v>
      </c>
      <c r="C618" s="464" t="s">
        <v>9481</v>
      </c>
      <c r="D618" s="465"/>
      <c r="E618" s="480" t="s">
        <v>1244</v>
      </c>
      <c r="F618" s="480" t="s">
        <v>1352</v>
      </c>
      <c r="G618" s="480" t="s">
        <v>1353</v>
      </c>
      <c r="H618" s="133" t="s">
        <v>1354</v>
      </c>
      <c r="I618" s="468" t="str">
        <f t="shared" si="18"/>
        <v>фото1</v>
      </c>
      <c r="J618" s="469"/>
      <c r="K618" s="482" t="s">
        <v>24</v>
      </c>
      <c r="L618" s="471">
        <v>1</v>
      </c>
      <c r="M618" s="472">
        <v>156.30000000000001</v>
      </c>
      <c r="N618" s="134"/>
      <c r="O618" s="34"/>
    </row>
    <row r="619" spans="1:15" ht="25.5" x14ac:dyDescent="0.25">
      <c r="A619" s="462"/>
      <c r="B619" s="479">
        <v>4607</v>
      </c>
      <c r="C619" s="464" t="s">
        <v>9482</v>
      </c>
      <c r="D619" s="465"/>
      <c r="E619" s="480" t="s">
        <v>1244</v>
      </c>
      <c r="F619" s="480" t="s">
        <v>1355</v>
      </c>
      <c r="G619" s="480" t="s">
        <v>1356</v>
      </c>
      <c r="H619" s="133" t="s">
        <v>1357</v>
      </c>
      <c r="I619" s="468" t="str">
        <f t="shared" si="18"/>
        <v>фото1</v>
      </c>
      <c r="J619" s="469"/>
      <c r="K619" s="482" t="s">
        <v>24</v>
      </c>
      <c r="L619" s="471">
        <v>1</v>
      </c>
      <c r="M619" s="472">
        <v>203.7</v>
      </c>
      <c r="N619" s="134"/>
      <c r="O619" s="34"/>
    </row>
    <row r="620" spans="1:15" ht="25.5" x14ac:dyDescent="0.25">
      <c r="A620" s="462"/>
      <c r="B620" s="479">
        <v>556</v>
      </c>
      <c r="C620" s="464" t="s">
        <v>9483</v>
      </c>
      <c r="D620" s="465"/>
      <c r="E620" s="480" t="s">
        <v>1244</v>
      </c>
      <c r="F620" s="480" t="s">
        <v>1358</v>
      </c>
      <c r="G620" s="480" t="s">
        <v>1359</v>
      </c>
      <c r="H620" s="133" t="s">
        <v>1360</v>
      </c>
      <c r="I620" s="468" t="str">
        <f t="shared" si="18"/>
        <v>фото1</v>
      </c>
      <c r="J620" s="469"/>
      <c r="K620" s="482" t="s">
        <v>24</v>
      </c>
      <c r="L620" s="471">
        <v>2</v>
      </c>
      <c r="M620" s="472">
        <v>203.7</v>
      </c>
      <c r="N620" s="134"/>
      <c r="O620" s="34"/>
    </row>
    <row r="621" spans="1:15" ht="25.5" x14ac:dyDescent="0.25">
      <c r="A621" s="462"/>
      <c r="B621" s="479">
        <v>1691</v>
      </c>
      <c r="C621" s="464" t="s">
        <v>9484</v>
      </c>
      <c r="D621" s="465"/>
      <c r="E621" s="480" t="s">
        <v>1244</v>
      </c>
      <c r="F621" s="480" t="s">
        <v>1361</v>
      </c>
      <c r="G621" s="480" t="s">
        <v>1362</v>
      </c>
      <c r="H621" s="133" t="s">
        <v>1363</v>
      </c>
      <c r="I621" s="468" t="str">
        <f t="shared" si="18"/>
        <v>фото1</v>
      </c>
      <c r="J621" s="469"/>
      <c r="K621" s="482" t="s">
        <v>24</v>
      </c>
      <c r="L621" s="471">
        <v>1</v>
      </c>
      <c r="M621" s="472">
        <v>116.8</v>
      </c>
      <c r="N621" s="134"/>
      <c r="O621" s="34"/>
    </row>
    <row r="622" spans="1:15" ht="38.25" x14ac:dyDescent="0.25">
      <c r="A622" s="462"/>
      <c r="B622" s="479">
        <v>2567</v>
      </c>
      <c r="C622" s="464" t="s">
        <v>9485</v>
      </c>
      <c r="D622" s="465"/>
      <c r="E622" s="480" t="s">
        <v>1244</v>
      </c>
      <c r="F622" s="481" t="s">
        <v>1364</v>
      </c>
      <c r="G622" s="481" t="s">
        <v>1365</v>
      </c>
      <c r="H622" s="133" t="s">
        <v>1366</v>
      </c>
      <c r="I622" s="468" t="str">
        <f t="shared" si="18"/>
        <v>фото1</v>
      </c>
      <c r="J622" s="469"/>
      <c r="K622" s="482" t="s">
        <v>24</v>
      </c>
      <c r="L622" s="471">
        <v>1</v>
      </c>
      <c r="M622" s="472">
        <v>211.6</v>
      </c>
      <c r="N622" s="134"/>
      <c r="O622" s="34"/>
    </row>
    <row r="623" spans="1:15" ht="25.5" x14ac:dyDescent="0.25">
      <c r="A623" s="462"/>
      <c r="B623" s="479">
        <v>2353</v>
      </c>
      <c r="C623" s="464" t="s">
        <v>9486</v>
      </c>
      <c r="D623" s="465"/>
      <c r="E623" s="474" t="s">
        <v>1244</v>
      </c>
      <c r="F623" s="480" t="s">
        <v>1367</v>
      </c>
      <c r="G623" s="480" t="s">
        <v>1368</v>
      </c>
      <c r="H623" s="476" t="s">
        <v>1369</v>
      </c>
      <c r="I623" s="468" t="str">
        <f t="shared" si="18"/>
        <v>фото1</v>
      </c>
      <c r="J623" s="469"/>
      <c r="K623" s="482" t="s">
        <v>24</v>
      </c>
      <c r="L623" s="471">
        <v>2</v>
      </c>
      <c r="M623" s="472">
        <v>203.7</v>
      </c>
      <c r="N623" s="134"/>
      <c r="O623" s="34"/>
    </row>
    <row r="624" spans="1:15" ht="25.5" x14ac:dyDescent="0.25">
      <c r="A624" s="462"/>
      <c r="B624" s="479">
        <v>565</v>
      </c>
      <c r="C624" s="464" t="s">
        <v>9487</v>
      </c>
      <c r="D624" s="465"/>
      <c r="E624" s="474" t="s">
        <v>1244</v>
      </c>
      <c r="F624" s="474" t="s">
        <v>1370</v>
      </c>
      <c r="G624" s="474" t="s">
        <v>1371</v>
      </c>
      <c r="H624" s="476" t="s">
        <v>1372</v>
      </c>
      <c r="I624" s="468" t="str">
        <f t="shared" si="18"/>
        <v>фото1</v>
      </c>
      <c r="J624" s="469"/>
      <c r="K624" s="482" t="s">
        <v>24</v>
      </c>
      <c r="L624" s="471">
        <v>1</v>
      </c>
      <c r="M624" s="472">
        <v>108.9</v>
      </c>
      <c r="N624" s="134"/>
      <c r="O624" s="34"/>
    </row>
    <row r="625" spans="1:15" ht="51" x14ac:dyDescent="0.25">
      <c r="A625" s="462"/>
      <c r="B625" s="479">
        <v>567</v>
      </c>
      <c r="C625" s="464" t="s">
        <v>9488</v>
      </c>
      <c r="D625" s="465"/>
      <c r="E625" s="480" t="s">
        <v>1244</v>
      </c>
      <c r="F625" s="480" t="s">
        <v>1373</v>
      </c>
      <c r="G625" s="480" t="s">
        <v>1374</v>
      </c>
      <c r="H625" s="133" t="s">
        <v>4201</v>
      </c>
      <c r="I625" s="468" t="str">
        <f t="shared" si="18"/>
        <v>фото1</v>
      </c>
      <c r="J625" s="469"/>
      <c r="K625" s="482" t="s">
        <v>24</v>
      </c>
      <c r="L625" s="471">
        <v>1</v>
      </c>
      <c r="M625" s="472">
        <v>124.7</v>
      </c>
      <c r="N625" s="134"/>
      <c r="O625" s="34"/>
    </row>
    <row r="626" spans="1:15" ht="25.5" x14ac:dyDescent="0.25">
      <c r="A626" s="462"/>
      <c r="B626" s="479">
        <v>5555</v>
      </c>
      <c r="C626" s="464" t="s">
        <v>12329</v>
      </c>
      <c r="D626" s="465"/>
      <c r="E626" s="480" t="s">
        <v>1244</v>
      </c>
      <c r="F626" s="480" t="s">
        <v>9489</v>
      </c>
      <c r="G626" s="480" t="s">
        <v>9490</v>
      </c>
      <c r="H626" s="133" t="s">
        <v>9491</v>
      </c>
      <c r="I626" s="468" t="str">
        <f t="shared" si="18"/>
        <v>фото1</v>
      </c>
      <c r="J626" s="469"/>
      <c r="K626" s="482" t="s">
        <v>24</v>
      </c>
      <c r="L626" s="471">
        <v>1</v>
      </c>
      <c r="M626" s="472">
        <v>172.1</v>
      </c>
      <c r="N626" s="134"/>
      <c r="O626" s="34"/>
    </row>
    <row r="627" spans="1:15" ht="25.5" x14ac:dyDescent="0.25">
      <c r="A627" s="462"/>
      <c r="B627" s="479">
        <v>7001</v>
      </c>
      <c r="C627" s="464" t="s">
        <v>9492</v>
      </c>
      <c r="D627" s="465"/>
      <c r="E627" s="480" t="s">
        <v>1244</v>
      </c>
      <c r="F627" s="480" t="s">
        <v>4202</v>
      </c>
      <c r="G627" s="480" t="s">
        <v>4203</v>
      </c>
      <c r="H627" s="133" t="s">
        <v>4204</v>
      </c>
      <c r="I627" s="468" t="str">
        <f t="shared" si="18"/>
        <v>фото1</v>
      </c>
      <c r="J627" s="469"/>
      <c r="K627" s="482" t="s">
        <v>24</v>
      </c>
      <c r="L627" s="471">
        <v>1</v>
      </c>
      <c r="M627" s="472">
        <v>211.6</v>
      </c>
      <c r="N627" s="134"/>
      <c r="O627" s="34"/>
    </row>
    <row r="628" spans="1:15" ht="25.5" x14ac:dyDescent="0.25">
      <c r="A628" s="462"/>
      <c r="B628" s="479">
        <v>77</v>
      </c>
      <c r="C628" s="464" t="s">
        <v>9493</v>
      </c>
      <c r="D628" s="465"/>
      <c r="E628" s="480" t="s">
        <v>1244</v>
      </c>
      <c r="F628" s="480" t="s">
        <v>1375</v>
      </c>
      <c r="G628" s="480" t="s">
        <v>1376</v>
      </c>
      <c r="H628" s="476" t="s">
        <v>1377</v>
      </c>
      <c r="I628" s="468" t="str">
        <f t="shared" ref="I628:I691" si="19">HYPERLINK("http://www.gardenbulbs.ru/images/vesna_CL/thumbnails/"&amp;C628&amp;".jpg","фото1")</f>
        <v>фото1</v>
      </c>
      <c r="J628" s="469"/>
      <c r="K628" s="482" t="s">
        <v>24</v>
      </c>
      <c r="L628" s="471">
        <v>1</v>
      </c>
      <c r="M628" s="472">
        <v>148.4</v>
      </c>
      <c r="N628" s="134"/>
      <c r="O628" s="34"/>
    </row>
    <row r="629" spans="1:15" ht="25.5" x14ac:dyDescent="0.25">
      <c r="A629" s="462"/>
      <c r="B629" s="479">
        <v>6999</v>
      </c>
      <c r="C629" s="464" t="s">
        <v>12330</v>
      </c>
      <c r="D629" s="465"/>
      <c r="E629" s="480" t="s">
        <v>1244</v>
      </c>
      <c r="F629" s="480" t="s">
        <v>4205</v>
      </c>
      <c r="G629" s="480" t="s">
        <v>4206</v>
      </c>
      <c r="H629" s="133" t="s">
        <v>4207</v>
      </c>
      <c r="I629" s="468" t="str">
        <f t="shared" si="19"/>
        <v>фото1</v>
      </c>
      <c r="J629" s="469"/>
      <c r="K629" s="482" t="s">
        <v>24</v>
      </c>
      <c r="L629" s="471">
        <v>1</v>
      </c>
      <c r="M629" s="472">
        <v>195.8</v>
      </c>
      <c r="N629" s="134"/>
      <c r="O629" s="34"/>
    </row>
    <row r="630" spans="1:15" ht="25.5" x14ac:dyDescent="0.25">
      <c r="A630" s="462"/>
      <c r="B630" s="479">
        <v>5786</v>
      </c>
      <c r="C630" s="464" t="s">
        <v>10966</v>
      </c>
      <c r="D630" s="465"/>
      <c r="E630" s="480" t="s">
        <v>1244</v>
      </c>
      <c r="F630" s="480" t="s">
        <v>10967</v>
      </c>
      <c r="G630" s="481" t="s">
        <v>10968</v>
      </c>
      <c r="H630" s="133" t="s">
        <v>10969</v>
      </c>
      <c r="I630" s="468" t="str">
        <f t="shared" si="19"/>
        <v>фото1</v>
      </c>
      <c r="J630" s="469"/>
      <c r="K630" s="482" t="s">
        <v>24</v>
      </c>
      <c r="L630" s="471">
        <v>2</v>
      </c>
      <c r="M630" s="472">
        <v>165.8</v>
      </c>
      <c r="N630" s="134"/>
      <c r="O630" s="34"/>
    </row>
    <row r="631" spans="1:15" ht="25.5" x14ac:dyDescent="0.25">
      <c r="A631" s="462"/>
      <c r="B631" s="479">
        <v>4153</v>
      </c>
      <c r="C631" s="464" t="s">
        <v>9494</v>
      </c>
      <c r="D631" s="465"/>
      <c r="E631" s="480" t="s">
        <v>1244</v>
      </c>
      <c r="F631" s="480" t="s">
        <v>1378</v>
      </c>
      <c r="G631" s="480" t="s">
        <v>1379</v>
      </c>
      <c r="H631" s="476" t="s">
        <v>1380</v>
      </c>
      <c r="I631" s="468" t="str">
        <f t="shared" si="19"/>
        <v>фото1</v>
      </c>
      <c r="J631" s="469"/>
      <c r="K631" s="482" t="s">
        <v>24</v>
      </c>
      <c r="L631" s="471">
        <v>1</v>
      </c>
      <c r="M631" s="472">
        <v>180</v>
      </c>
      <c r="N631" s="134"/>
      <c r="O631" s="34"/>
    </row>
    <row r="632" spans="1:15" ht="25.5" x14ac:dyDescent="0.25">
      <c r="A632" s="462"/>
      <c r="B632" s="479">
        <v>6998</v>
      </c>
      <c r="C632" s="464" t="s">
        <v>10970</v>
      </c>
      <c r="D632" s="465"/>
      <c r="E632" s="480" t="s">
        <v>1244</v>
      </c>
      <c r="F632" s="480" t="s">
        <v>4208</v>
      </c>
      <c r="G632" s="480" t="s">
        <v>4209</v>
      </c>
      <c r="H632" s="133" t="s">
        <v>4210</v>
      </c>
      <c r="I632" s="468" t="str">
        <f t="shared" si="19"/>
        <v>фото1</v>
      </c>
      <c r="J632" s="469"/>
      <c r="K632" s="482" t="s">
        <v>24</v>
      </c>
      <c r="L632" s="471">
        <v>1</v>
      </c>
      <c r="M632" s="472">
        <v>156.30000000000001</v>
      </c>
      <c r="N632" s="134"/>
      <c r="O632" s="34"/>
    </row>
    <row r="633" spans="1:15" ht="51" x14ac:dyDescent="0.25">
      <c r="A633" s="462"/>
      <c r="B633" s="479">
        <v>83</v>
      </c>
      <c r="C633" s="464" t="s">
        <v>9495</v>
      </c>
      <c r="D633" s="465"/>
      <c r="E633" s="480" t="s">
        <v>1244</v>
      </c>
      <c r="F633" s="480" t="s">
        <v>1381</v>
      </c>
      <c r="G633" s="480" t="s">
        <v>1382</v>
      </c>
      <c r="H633" s="476" t="s">
        <v>4211</v>
      </c>
      <c r="I633" s="468" t="str">
        <f t="shared" si="19"/>
        <v>фото1</v>
      </c>
      <c r="J633" s="469"/>
      <c r="K633" s="482" t="s">
        <v>24</v>
      </c>
      <c r="L633" s="471">
        <v>1</v>
      </c>
      <c r="M633" s="472">
        <v>124.7</v>
      </c>
      <c r="N633" s="134"/>
      <c r="O633" s="34"/>
    </row>
    <row r="634" spans="1:15" ht="25.5" x14ac:dyDescent="0.25">
      <c r="A634" s="462"/>
      <c r="B634" s="479">
        <v>4612</v>
      </c>
      <c r="C634" s="464" t="s">
        <v>9496</v>
      </c>
      <c r="D634" s="465"/>
      <c r="E634" s="480" t="s">
        <v>1244</v>
      </c>
      <c r="F634" s="480" t="s">
        <v>1383</v>
      </c>
      <c r="G634" s="480" t="s">
        <v>1384</v>
      </c>
      <c r="H634" s="133" t="s">
        <v>1385</v>
      </c>
      <c r="I634" s="468" t="str">
        <f t="shared" si="19"/>
        <v>фото1</v>
      </c>
      <c r="J634" s="469"/>
      <c r="K634" s="482" t="s">
        <v>24</v>
      </c>
      <c r="L634" s="471">
        <v>1</v>
      </c>
      <c r="M634" s="472">
        <v>180</v>
      </c>
      <c r="N634" s="134"/>
      <c r="O634" s="34"/>
    </row>
    <row r="635" spans="1:15" ht="25.5" x14ac:dyDescent="0.25">
      <c r="A635" s="462"/>
      <c r="B635" s="479">
        <v>1724</v>
      </c>
      <c r="C635" s="464" t="s">
        <v>9497</v>
      </c>
      <c r="D635" s="465"/>
      <c r="E635" s="480" t="s">
        <v>1244</v>
      </c>
      <c r="F635" s="480" t="s">
        <v>1386</v>
      </c>
      <c r="G635" s="480" t="s">
        <v>1387</v>
      </c>
      <c r="H635" s="133" t="s">
        <v>1388</v>
      </c>
      <c r="I635" s="468" t="str">
        <f t="shared" si="19"/>
        <v>фото1</v>
      </c>
      <c r="J635" s="469"/>
      <c r="K635" s="482" t="s">
        <v>24</v>
      </c>
      <c r="L635" s="471">
        <v>2</v>
      </c>
      <c r="M635" s="472">
        <v>80.5</v>
      </c>
      <c r="N635" s="134"/>
      <c r="O635" s="34"/>
    </row>
    <row r="636" spans="1:15" ht="25.5" x14ac:dyDescent="0.25">
      <c r="A636" s="462"/>
      <c r="B636" s="479">
        <v>4155</v>
      </c>
      <c r="C636" s="464" t="s">
        <v>13868</v>
      </c>
      <c r="D636" s="465"/>
      <c r="E636" s="480" t="s">
        <v>1244</v>
      </c>
      <c r="F636" s="578" t="s">
        <v>13869</v>
      </c>
      <c r="G636" s="578" t="s">
        <v>13870</v>
      </c>
      <c r="H636" s="133" t="s">
        <v>13871</v>
      </c>
      <c r="I636" s="583" t="str">
        <f t="shared" si="19"/>
        <v>фото1</v>
      </c>
      <c r="J636" s="584"/>
      <c r="K636" s="482" t="s">
        <v>24</v>
      </c>
      <c r="L636" s="471">
        <v>1</v>
      </c>
      <c r="M636" s="472">
        <v>211.6</v>
      </c>
      <c r="N636" s="134"/>
      <c r="O636" s="34"/>
    </row>
    <row r="637" spans="1:15" ht="51" x14ac:dyDescent="0.25">
      <c r="A637" s="462"/>
      <c r="B637" s="479">
        <v>563</v>
      </c>
      <c r="C637" s="464" t="s">
        <v>9498</v>
      </c>
      <c r="D637" s="465"/>
      <c r="E637" s="480" t="s">
        <v>1244</v>
      </c>
      <c r="F637" s="480" t="s">
        <v>1389</v>
      </c>
      <c r="G637" s="480" t="s">
        <v>1390</v>
      </c>
      <c r="H637" s="133" t="s">
        <v>4212</v>
      </c>
      <c r="I637" s="468" t="str">
        <f t="shared" si="19"/>
        <v>фото1</v>
      </c>
      <c r="J637" s="469"/>
      <c r="K637" s="482" t="s">
        <v>24</v>
      </c>
      <c r="L637" s="471">
        <v>1</v>
      </c>
      <c r="M637" s="472">
        <v>124.7</v>
      </c>
      <c r="N637" s="134"/>
      <c r="O637" s="34"/>
    </row>
    <row r="638" spans="1:15" ht="38.25" x14ac:dyDescent="0.25">
      <c r="A638" s="462"/>
      <c r="B638" s="479" t="s">
        <v>13872</v>
      </c>
      <c r="C638" s="464" t="s">
        <v>13873</v>
      </c>
      <c r="D638" s="465"/>
      <c r="E638" s="480" t="s">
        <v>1244</v>
      </c>
      <c r="F638" s="578" t="s">
        <v>13874</v>
      </c>
      <c r="G638" s="578" t="s">
        <v>13875</v>
      </c>
      <c r="H638" s="133" t="s">
        <v>13876</v>
      </c>
      <c r="I638" s="583" t="str">
        <f t="shared" si="19"/>
        <v>фото1</v>
      </c>
      <c r="J638" s="584"/>
      <c r="K638" s="482" t="s">
        <v>24</v>
      </c>
      <c r="L638" s="471">
        <v>1</v>
      </c>
      <c r="M638" s="472">
        <v>211.6</v>
      </c>
      <c r="N638" s="134"/>
      <c r="O638" s="34"/>
    </row>
    <row r="639" spans="1:15" ht="25.5" x14ac:dyDescent="0.25">
      <c r="A639" s="462"/>
      <c r="B639" s="479">
        <v>2354</v>
      </c>
      <c r="C639" s="464" t="s">
        <v>9499</v>
      </c>
      <c r="D639" s="465"/>
      <c r="E639" s="474" t="s">
        <v>1244</v>
      </c>
      <c r="F639" s="474" t="s">
        <v>1391</v>
      </c>
      <c r="G639" s="474" t="s">
        <v>1392</v>
      </c>
      <c r="H639" s="476" t="s">
        <v>1393</v>
      </c>
      <c r="I639" s="468" t="str">
        <f t="shared" si="19"/>
        <v>фото1</v>
      </c>
      <c r="J639" s="469"/>
      <c r="K639" s="482" t="s">
        <v>24</v>
      </c>
      <c r="L639" s="471">
        <v>2</v>
      </c>
      <c r="M639" s="472">
        <v>197.4</v>
      </c>
      <c r="N639" s="134"/>
      <c r="O639" s="34"/>
    </row>
    <row r="640" spans="1:15" ht="51" x14ac:dyDescent="0.25">
      <c r="A640" s="462"/>
      <c r="B640" s="479">
        <v>5545</v>
      </c>
      <c r="C640" s="464" t="s">
        <v>12331</v>
      </c>
      <c r="D640" s="465"/>
      <c r="E640" s="480" t="s">
        <v>1244</v>
      </c>
      <c r="F640" s="480" t="s">
        <v>9500</v>
      </c>
      <c r="G640" s="480" t="s">
        <v>9501</v>
      </c>
      <c r="H640" s="133" t="s">
        <v>9502</v>
      </c>
      <c r="I640" s="468" t="str">
        <f t="shared" si="19"/>
        <v>фото1</v>
      </c>
      <c r="J640" s="469"/>
      <c r="K640" s="482" t="s">
        <v>24</v>
      </c>
      <c r="L640" s="471">
        <v>1</v>
      </c>
      <c r="M640" s="472">
        <v>187.9</v>
      </c>
      <c r="N640" s="134"/>
      <c r="O640" s="34"/>
    </row>
    <row r="641" spans="1:15" x14ac:dyDescent="0.25">
      <c r="A641" s="462"/>
      <c r="B641" s="479">
        <v>1893</v>
      </c>
      <c r="C641" s="464" t="s">
        <v>9503</v>
      </c>
      <c r="D641" s="465"/>
      <c r="E641" s="480" t="s">
        <v>1244</v>
      </c>
      <c r="F641" s="480" t="s">
        <v>1394</v>
      </c>
      <c r="G641" s="480" t="s">
        <v>1395</v>
      </c>
      <c r="H641" s="133" t="s">
        <v>1396</v>
      </c>
      <c r="I641" s="468" t="str">
        <f t="shared" si="19"/>
        <v>фото1</v>
      </c>
      <c r="J641" s="469"/>
      <c r="K641" s="482" t="s">
        <v>24</v>
      </c>
      <c r="L641" s="471">
        <v>2</v>
      </c>
      <c r="M641" s="472">
        <v>203.7</v>
      </c>
      <c r="N641" s="134"/>
      <c r="O641" s="34"/>
    </row>
    <row r="642" spans="1:15" x14ac:dyDescent="0.25">
      <c r="A642" s="462"/>
      <c r="B642" s="479">
        <v>4157</v>
      </c>
      <c r="C642" s="464" t="s">
        <v>9504</v>
      </c>
      <c r="D642" s="465"/>
      <c r="E642" s="480" t="s">
        <v>1244</v>
      </c>
      <c r="F642" s="480" t="s">
        <v>1397</v>
      </c>
      <c r="G642" s="480" t="s">
        <v>1398</v>
      </c>
      <c r="H642" s="133" t="s">
        <v>754</v>
      </c>
      <c r="I642" s="468" t="str">
        <f t="shared" si="19"/>
        <v>фото1</v>
      </c>
      <c r="J642" s="469"/>
      <c r="K642" s="482" t="s">
        <v>24</v>
      </c>
      <c r="L642" s="471">
        <v>2</v>
      </c>
      <c r="M642" s="472">
        <v>146.80000000000001</v>
      </c>
      <c r="N642" s="134"/>
      <c r="O642" s="34"/>
    </row>
    <row r="643" spans="1:15" ht="51" x14ac:dyDescent="0.25">
      <c r="A643" s="462"/>
      <c r="B643" s="479">
        <v>4615</v>
      </c>
      <c r="C643" s="464" t="s">
        <v>9505</v>
      </c>
      <c r="D643" s="465"/>
      <c r="E643" s="480" t="s">
        <v>1244</v>
      </c>
      <c r="F643" s="480" t="s">
        <v>1399</v>
      </c>
      <c r="G643" s="480" t="s">
        <v>1400</v>
      </c>
      <c r="H643" s="133" t="s">
        <v>4213</v>
      </c>
      <c r="I643" s="468" t="str">
        <f t="shared" si="19"/>
        <v>фото1</v>
      </c>
      <c r="J643" s="469"/>
      <c r="K643" s="482" t="s">
        <v>24</v>
      </c>
      <c r="L643" s="471">
        <v>1</v>
      </c>
      <c r="M643" s="472">
        <v>180</v>
      </c>
      <c r="N643" s="134"/>
      <c r="O643" s="34"/>
    </row>
    <row r="644" spans="1:15" ht="38.25" x14ac:dyDescent="0.25">
      <c r="A644" s="462"/>
      <c r="B644" s="479" t="s">
        <v>13877</v>
      </c>
      <c r="C644" s="464" t="s">
        <v>13878</v>
      </c>
      <c r="D644" s="465"/>
      <c r="E644" s="480" t="s">
        <v>1244</v>
      </c>
      <c r="F644" s="578" t="s">
        <v>13879</v>
      </c>
      <c r="G644" s="578" t="s">
        <v>13880</v>
      </c>
      <c r="H644" s="133" t="s">
        <v>13881</v>
      </c>
      <c r="I644" s="583" t="str">
        <f t="shared" si="19"/>
        <v>фото1</v>
      </c>
      <c r="J644" s="584"/>
      <c r="K644" s="482" t="s">
        <v>24</v>
      </c>
      <c r="L644" s="471">
        <v>1</v>
      </c>
      <c r="M644" s="472">
        <v>211.6</v>
      </c>
      <c r="N644" s="134"/>
      <c r="O644" s="34"/>
    </row>
    <row r="645" spans="1:15" ht="38.25" x14ac:dyDescent="0.25">
      <c r="A645" s="462"/>
      <c r="B645" s="479">
        <v>5552</v>
      </c>
      <c r="C645" s="464" t="s">
        <v>12332</v>
      </c>
      <c r="D645" s="465"/>
      <c r="E645" s="480" t="s">
        <v>1244</v>
      </c>
      <c r="F645" s="480" t="s">
        <v>9506</v>
      </c>
      <c r="G645" s="480" t="s">
        <v>9507</v>
      </c>
      <c r="H645" s="133" t="s">
        <v>9508</v>
      </c>
      <c r="I645" s="468" t="str">
        <f t="shared" si="19"/>
        <v>фото1</v>
      </c>
      <c r="J645" s="469"/>
      <c r="K645" s="482" t="s">
        <v>24</v>
      </c>
      <c r="L645" s="471">
        <v>1</v>
      </c>
      <c r="M645" s="472">
        <v>180</v>
      </c>
      <c r="N645" s="134"/>
      <c r="O645" s="34"/>
    </row>
    <row r="646" spans="1:15" ht="51" x14ac:dyDescent="0.25">
      <c r="A646" s="462"/>
      <c r="B646" s="479">
        <v>5551</v>
      </c>
      <c r="C646" s="464" t="s">
        <v>12333</v>
      </c>
      <c r="D646" s="465"/>
      <c r="E646" s="480" t="s">
        <v>1244</v>
      </c>
      <c r="F646" s="480" t="s">
        <v>9509</v>
      </c>
      <c r="G646" s="480" t="s">
        <v>9510</v>
      </c>
      <c r="H646" s="133" t="s">
        <v>9511</v>
      </c>
      <c r="I646" s="468" t="str">
        <f t="shared" si="19"/>
        <v>фото1</v>
      </c>
      <c r="J646" s="469"/>
      <c r="K646" s="482" t="s">
        <v>24</v>
      </c>
      <c r="L646" s="471">
        <v>1</v>
      </c>
      <c r="M646" s="472">
        <v>211.6</v>
      </c>
      <c r="N646" s="134"/>
      <c r="O646" s="34"/>
    </row>
    <row r="647" spans="1:15" ht="25.5" x14ac:dyDescent="0.25">
      <c r="A647" s="462"/>
      <c r="B647" s="479">
        <v>5788</v>
      </c>
      <c r="C647" s="464" t="s">
        <v>10971</v>
      </c>
      <c r="D647" s="465"/>
      <c r="E647" s="480" t="s">
        <v>1244</v>
      </c>
      <c r="F647" s="480" t="s">
        <v>10972</v>
      </c>
      <c r="G647" s="481" t="s">
        <v>10973</v>
      </c>
      <c r="H647" s="133" t="s">
        <v>10974</v>
      </c>
      <c r="I647" s="468" t="str">
        <f t="shared" si="19"/>
        <v>фото1</v>
      </c>
      <c r="J647" s="469"/>
      <c r="K647" s="482" t="s">
        <v>24</v>
      </c>
      <c r="L647" s="471">
        <v>2</v>
      </c>
      <c r="M647" s="472">
        <v>172.1</v>
      </c>
      <c r="N647" s="134"/>
      <c r="O647" s="34"/>
    </row>
    <row r="648" spans="1:15" ht="25.5" x14ac:dyDescent="0.25">
      <c r="A648" s="462"/>
      <c r="B648" s="479">
        <v>4616</v>
      </c>
      <c r="C648" s="464" t="s">
        <v>9512</v>
      </c>
      <c r="D648" s="465"/>
      <c r="E648" s="480" t="s">
        <v>1244</v>
      </c>
      <c r="F648" s="480" t="s">
        <v>1401</v>
      </c>
      <c r="G648" s="480" t="s">
        <v>1402</v>
      </c>
      <c r="H648" s="133" t="s">
        <v>1403</v>
      </c>
      <c r="I648" s="468" t="str">
        <f t="shared" si="19"/>
        <v>фото1</v>
      </c>
      <c r="J648" s="469"/>
      <c r="K648" s="482" t="s">
        <v>24</v>
      </c>
      <c r="L648" s="471">
        <v>1</v>
      </c>
      <c r="M648" s="472">
        <v>180</v>
      </c>
      <c r="N648" s="134"/>
      <c r="O648" s="34"/>
    </row>
    <row r="649" spans="1:15" ht="25.5" x14ac:dyDescent="0.25">
      <c r="A649" s="462"/>
      <c r="B649" s="479">
        <v>982</v>
      </c>
      <c r="C649" s="464" t="s">
        <v>9513</v>
      </c>
      <c r="D649" s="465"/>
      <c r="E649" s="480" t="s">
        <v>1244</v>
      </c>
      <c r="F649" s="484" t="s">
        <v>1686</v>
      </c>
      <c r="G649" s="481" t="s">
        <v>1687</v>
      </c>
      <c r="H649" s="140" t="s">
        <v>4214</v>
      </c>
      <c r="I649" s="468" t="str">
        <f t="shared" si="19"/>
        <v>фото1</v>
      </c>
      <c r="J649" s="469"/>
      <c r="K649" s="482" t="s">
        <v>24</v>
      </c>
      <c r="L649" s="471">
        <v>1</v>
      </c>
      <c r="M649" s="472">
        <v>180</v>
      </c>
      <c r="N649" s="134"/>
      <c r="O649" s="34"/>
    </row>
    <row r="650" spans="1:15" ht="25.5" x14ac:dyDescent="0.25">
      <c r="A650" s="462"/>
      <c r="B650" s="479">
        <v>2566</v>
      </c>
      <c r="C650" s="464" t="s">
        <v>9514</v>
      </c>
      <c r="D650" s="465"/>
      <c r="E650" s="480" t="s">
        <v>1244</v>
      </c>
      <c r="F650" s="481" t="s">
        <v>1404</v>
      </c>
      <c r="G650" s="481" t="s">
        <v>1405</v>
      </c>
      <c r="H650" s="133" t="s">
        <v>1406</v>
      </c>
      <c r="I650" s="468" t="str">
        <f t="shared" si="19"/>
        <v>фото1</v>
      </c>
      <c r="J650" s="469"/>
      <c r="K650" s="482" t="s">
        <v>24</v>
      </c>
      <c r="L650" s="471">
        <v>1</v>
      </c>
      <c r="M650" s="472">
        <v>172.1</v>
      </c>
      <c r="N650" s="134"/>
      <c r="O650" s="34"/>
    </row>
    <row r="651" spans="1:15" ht="76.5" x14ac:dyDescent="0.25">
      <c r="A651" s="462"/>
      <c r="B651" s="479">
        <v>5789</v>
      </c>
      <c r="C651" s="464" t="s">
        <v>10975</v>
      </c>
      <c r="D651" s="465"/>
      <c r="E651" s="480" t="s">
        <v>1244</v>
      </c>
      <c r="F651" s="480" t="s">
        <v>10976</v>
      </c>
      <c r="G651" s="481" t="s">
        <v>10977</v>
      </c>
      <c r="H651" s="133" t="s">
        <v>10978</v>
      </c>
      <c r="I651" s="468" t="str">
        <f t="shared" si="19"/>
        <v>фото1</v>
      </c>
      <c r="J651" s="469"/>
      <c r="K651" s="482" t="s">
        <v>24</v>
      </c>
      <c r="L651" s="471">
        <v>2</v>
      </c>
      <c r="M651" s="472">
        <v>172.1</v>
      </c>
      <c r="N651" s="134"/>
      <c r="O651" s="34"/>
    </row>
    <row r="652" spans="1:15" ht="25.5" x14ac:dyDescent="0.25">
      <c r="A652" s="462"/>
      <c r="B652" s="479">
        <v>5790</v>
      </c>
      <c r="C652" s="464" t="s">
        <v>10979</v>
      </c>
      <c r="D652" s="465"/>
      <c r="E652" s="480" t="s">
        <v>1244</v>
      </c>
      <c r="F652" s="480" t="s">
        <v>10980</v>
      </c>
      <c r="G652" s="481" t="s">
        <v>10981</v>
      </c>
      <c r="H652" s="133" t="s">
        <v>10982</v>
      </c>
      <c r="I652" s="468" t="str">
        <f t="shared" si="19"/>
        <v>фото1</v>
      </c>
      <c r="J652" s="469"/>
      <c r="K652" s="482" t="s">
        <v>24</v>
      </c>
      <c r="L652" s="471">
        <v>1</v>
      </c>
      <c r="M652" s="472">
        <v>124.7</v>
      </c>
      <c r="N652" s="134"/>
      <c r="O652" s="34"/>
    </row>
    <row r="653" spans="1:15" ht="38.25" x14ac:dyDescent="0.25">
      <c r="A653" s="462"/>
      <c r="B653" s="479">
        <v>992</v>
      </c>
      <c r="C653" s="464" t="s">
        <v>13882</v>
      </c>
      <c r="D653" s="465"/>
      <c r="E653" s="480" t="s">
        <v>1244</v>
      </c>
      <c r="F653" s="579" t="s">
        <v>13883</v>
      </c>
      <c r="G653" s="579" t="s">
        <v>13884</v>
      </c>
      <c r="H653" s="133" t="s">
        <v>13885</v>
      </c>
      <c r="I653" s="583" t="str">
        <f t="shared" si="19"/>
        <v>фото1</v>
      </c>
      <c r="J653" s="584"/>
      <c r="K653" s="482" t="s">
        <v>24</v>
      </c>
      <c r="L653" s="471">
        <v>1</v>
      </c>
      <c r="M653" s="547">
        <v>211.6</v>
      </c>
      <c r="N653" s="134"/>
      <c r="O653" s="34"/>
    </row>
    <row r="654" spans="1:15" ht="51" x14ac:dyDescent="0.25">
      <c r="A654" s="462"/>
      <c r="B654" s="479">
        <v>4158</v>
      </c>
      <c r="C654" s="464" t="s">
        <v>9515</v>
      </c>
      <c r="D654" s="465"/>
      <c r="E654" s="480" t="s">
        <v>1244</v>
      </c>
      <c r="F654" s="480" t="s">
        <v>1407</v>
      </c>
      <c r="G654" s="480" t="s">
        <v>1408</v>
      </c>
      <c r="H654" s="133" t="s">
        <v>4215</v>
      </c>
      <c r="I654" s="468" t="str">
        <f t="shared" si="19"/>
        <v>фото1</v>
      </c>
      <c r="J654" s="469"/>
      <c r="K654" s="482" t="s">
        <v>24</v>
      </c>
      <c r="L654" s="471">
        <v>1</v>
      </c>
      <c r="M654" s="472">
        <v>172.1</v>
      </c>
      <c r="N654" s="134"/>
      <c r="O654" s="34"/>
    </row>
    <row r="655" spans="1:15" ht="38.25" x14ac:dyDescent="0.25">
      <c r="A655" s="462"/>
      <c r="B655" s="479">
        <v>5791</v>
      </c>
      <c r="C655" s="464" t="s">
        <v>10983</v>
      </c>
      <c r="D655" s="465"/>
      <c r="E655" s="480" t="s">
        <v>1244</v>
      </c>
      <c r="F655" s="480" t="s">
        <v>10984</v>
      </c>
      <c r="G655" s="480" t="s">
        <v>10985</v>
      </c>
      <c r="H655" s="133" t="s">
        <v>10986</v>
      </c>
      <c r="I655" s="468" t="str">
        <f t="shared" si="19"/>
        <v>фото1</v>
      </c>
      <c r="J655" s="469"/>
      <c r="K655" s="482" t="s">
        <v>24</v>
      </c>
      <c r="L655" s="471">
        <v>1</v>
      </c>
      <c r="M655" s="472">
        <v>187.9</v>
      </c>
      <c r="N655" s="134"/>
      <c r="O655" s="34"/>
    </row>
    <row r="656" spans="1:15" ht="25.5" x14ac:dyDescent="0.25">
      <c r="A656" s="462"/>
      <c r="B656" s="479" t="s">
        <v>13886</v>
      </c>
      <c r="C656" s="464" t="s">
        <v>13887</v>
      </c>
      <c r="D656" s="465"/>
      <c r="E656" s="480" t="s">
        <v>1244</v>
      </c>
      <c r="F656" s="578" t="s">
        <v>13888</v>
      </c>
      <c r="G656" s="578" t="s">
        <v>13889</v>
      </c>
      <c r="H656" s="133" t="s">
        <v>13890</v>
      </c>
      <c r="I656" s="583" t="str">
        <f t="shared" si="19"/>
        <v>фото1</v>
      </c>
      <c r="J656" s="584"/>
      <c r="K656" s="482" t="s">
        <v>24</v>
      </c>
      <c r="L656" s="471">
        <v>1</v>
      </c>
      <c r="M656" s="472">
        <v>211.6</v>
      </c>
      <c r="N656" s="134"/>
      <c r="O656" s="34"/>
    </row>
    <row r="657" spans="1:15" ht="38.25" x14ac:dyDescent="0.25">
      <c r="A657" s="462"/>
      <c r="B657" s="479">
        <v>4159</v>
      </c>
      <c r="C657" s="464" t="s">
        <v>9516</v>
      </c>
      <c r="D657" s="465"/>
      <c r="E657" s="480" t="s">
        <v>1244</v>
      </c>
      <c r="F657" s="480" t="s">
        <v>1409</v>
      </c>
      <c r="G657" s="480" t="s">
        <v>1410</v>
      </c>
      <c r="H657" s="133" t="s">
        <v>4216</v>
      </c>
      <c r="I657" s="468" t="str">
        <f t="shared" si="19"/>
        <v>фото1</v>
      </c>
      <c r="J657" s="469"/>
      <c r="K657" s="482" t="s">
        <v>24</v>
      </c>
      <c r="L657" s="471">
        <v>2</v>
      </c>
      <c r="M657" s="472">
        <v>131</v>
      </c>
      <c r="N657" s="134"/>
      <c r="O657" s="34"/>
    </row>
    <row r="658" spans="1:15" ht="25.5" x14ac:dyDescent="0.25">
      <c r="A658" s="462"/>
      <c r="B658" s="479">
        <v>4619</v>
      </c>
      <c r="C658" s="464" t="s">
        <v>9517</v>
      </c>
      <c r="D658" s="465"/>
      <c r="E658" s="480" t="s">
        <v>1244</v>
      </c>
      <c r="F658" s="480" t="s">
        <v>1411</v>
      </c>
      <c r="G658" s="480" t="s">
        <v>1412</v>
      </c>
      <c r="H658" s="133" t="s">
        <v>1413</v>
      </c>
      <c r="I658" s="468" t="str">
        <f t="shared" si="19"/>
        <v>фото1</v>
      </c>
      <c r="J658" s="469"/>
      <c r="K658" s="482" t="s">
        <v>24</v>
      </c>
      <c r="L658" s="471">
        <v>2</v>
      </c>
      <c r="M658" s="472">
        <v>203.7</v>
      </c>
      <c r="N658" s="134"/>
      <c r="O658" s="34"/>
    </row>
    <row r="659" spans="1:15" ht="25.5" x14ac:dyDescent="0.25">
      <c r="A659" s="462"/>
      <c r="B659" s="479">
        <v>1698</v>
      </c>
      <c r="C659" s="464" t="s">
        <v>9518</v>
      </c>
      <c r="D659" s="465"/>
      <c r="E659" s="480" t="s">
        <v>1244</v>
      </c>
      <c r="F659" s="480" t="s">
        <v>1414</v>
      </c>
      <c r="G659" s="480" t="s">
        <v>1415</v>
      </c>
      <c r="H659" s="133" t="s">
        <v>1416</v>
      </c>
      <c r="I659" s="468" t="str">
        <f t="shared" si="19"/>
        <v>фото1</v>
      </c>
      <c r="J659" s="469"/>
      <c r="K659" s="482" t="s">
        <v>24</v>
      </c>
      <c r="L659" s="471">
        <v>2</v>
      </c>
      <c r="M659" s="472">
        <v>140.5</v>
      </c>
      <c r="N659" s="134"/>
      <c r="O659" s="34"/>
    </row>
    <row r="660" spans="1:15" ht="51" x14ac:dyDescent="0.25">
      <c r="A660" s="462"/>
      <c r="B660" s="479">
        <v>5792</v>
      </c>
      <c r="C660" s="464" t="s">
        <v>10987</v>
      </c>
      <c r="D660" s="465"/>
      <c r="E660" s="480" t="s">
        <v>1244</v>
      </c>
      <c r="F660" s="480" t="s">
        <v>10988</v>
      </c>
      <c r="G660" s="481" t="s">
        <v>10989</v>
      </c>
      <c r="H660" s="133" t="s">
        <v>10990</v>
      </c>
      <c r="I660" s="468" t="str">
        <f t="shared" si="19"/>
        <v>фото1</v>
      </c>
      <c r="J660" s="469"/>
      <c r="K660" s="482" t="s">
        <v>24</v>
      </c>
      <c r="L660" s="471">
        <v>1</v>
      </c>
      <c r="M660" s="472">
        <v>93.1</v>
      </c>
      <c r="N660" s="134"/>
      <c r="O660" s="34"/>
    </row>
    <row r="661" spans="1:15" ht="38.25" x14ac:dyDescent="0.25">
      <c r="A661" s="462"/>
      <c r="B661" s="479">
        <v>5793</v>
      </c>
      <c r="C661" s="464" t="s">
        <v>10991</v>
      </c>
      <c r="D661" s="465"/>
      <c r="E661" s="480" t="s">
        <v>1244</v>
      </c>
      <c r="F661" s="480" t="s">
        <v>13891</v>
      </c>
      <c r="G661" s="481" t="s">
        <v>10992</v>
      </c>
      <c r="H661" s="133" t="s">
        <v>10993</v>
      </c>
      <c r="I661" s="468" t="str">
        <f t="shared" si="19"/>
        <v>фото1</v>
      </c>
      <c r="J661" s="469"/>
      <c r="K661" s="482" t="s">
        <v>24</v>
      </c>
      <c r="L661" s="471">
        <v>1</v>
      </c>
      <c r="M661" s="472">
        <v>93.1</v>
      </c>
      <c r="N661" s="134"/>
      <c r="O661" s="34"/>
    </row>
    <row r="662" spans="1:15" ht="25.5" x14ac:dyDescent="0.25">
      <c r="A662" s="462"/>
      <c r="B662" s="479">
        <v>4620</v>
      </c>
      <c r="C662" s="464" t="s">
        <v>9519</v>
      </c>
      <c r="D662" s="465"/>
      <c r="E662" s="480" t="s">
        <v>1244</v>
      </c>
      <c r="F662" s="480" t="s">
        <v>1417</v>
      </c>
      <c r="G662" s="480" t="s">
        <v>1418</v>
      </c>
      <c r="H662" s="133" t="s">
        <v>1419</v>
      </c>
      <c r="I662" s="468" t="str">
        <f t="shared" si="19"/>
        <v>фото1</v>
      </c>
      <c r="J662" s="469"/>
      <c r="K662" s="482" t="s">
        <v>24</v>
      </c>
      <c r="L662" s="471">
        <v>2</v>
      </c>
      <c r="M662" s="472">
        <v>140.5</v>
      </c>
      <c r="N662" s="134"/>
      <c r="O662" s="34"/>
    </row>
    <row r="663" spans="1:15" ht="25.5" x14ac:dyDescent="0.25">
      <c r="A663" s="462"/>
      <c r="B663" s="479">
        <v>5794</v>
      </c>
      <c r="C663" s="464" t="s">
        <v>10994</v>
      </c>
      <c r="D663" s="465"/>
      <c r="E663" s="480" t="s">
        <v>1244</v>
      </c>
      <c r="F663" s="480" t="s">
        <v>10995</v>
      </c>
      <c r="G663" s="481" t="s">
        <v>10996</v>
      </c>
      <c r="H663" s="133" t="s">
        <v>10997</v>
      </c>
      <c r="I663" s="468" t="str">
        <f t="shared" si="19"/>
        <v>фото1</v>
      </c>
      <c r="J663" s="469"/>
      <c r="K663" s="482" t="s">
        <v>24</v>
      </c>
      <c r="L663" s="471">
        <v>2</v>
      </c>
      <c r="M663" s="472">
        <v>102.6</v>
      </c>
      <c r="N663" s="134"/>
      <c r="O663" s="34"/>
    </row>
    <row r="664" spans="1:15" ht="38.25" x14ac:dyDescent="0.25">
      <c r="A664" s="462"/>
      <c r="B664" s="479">
        <v>6981</v>
      </c>
      <c r="C664" s="464" t="s">
        <v>9520</v>
      </c>
      <c r="D664" s="465"/>
      <c r="E664" s="480" t="s">
        <v>1244</v>
      </c>
      <c r="F664" s="480" t="s">
        <v>4217</v>
      </c>
      <c r="G664" s="480" t="s">
        <v>4218</v>
      </c>
      <c r="H664" s="133" t="s">
        <v>4219</v>
      </c>
      <c r="I664" s="468" t="str">
        <f t="shared" si="19"/>
        <v>фото1</v>
      </c>
      <c r="J664" s="469"/>
      <c r="K664" s="482" t="s">
        <v>24</v>
      </c>
      <c r="L664" s="471">
        <v>1</v>
      </c>
      <c r="M664" s="472">
        <v>172.1</v>
      </c>
      <c r="N664" s="134"/>
      <c r="O664" s="34"/>
    </row>
    <row r="665" spans="1:15" ht="25.5" x14ac:dyDescent="0.25">
      <c r="A665" s="462"/>
      <c r="B665" s="479">
        <v>5795</v>
      </c>
      <c r="C665" s="464" t="s">
        <v>10998</v>
      </c>
      <c r="D665" s="465"/>
      <c r="E665" s="480" t="s">
        <v>1244</v>
      </c>
      <c r="F665" s="480" t="s">
        <v>10999</v>
      </c>
      <c r="G665" s="481" t="s">
        <v>11000</v>
      </c>
      <c r="H665" s="133" t="s">
        <v>11001</v>
      </c>
      <c r="I665" s="468" t="str">
        <f t="shared" si="19"/>
        <v>фото1</v>
      </c>
      <c r="J665" s="469"/>
      <c r="K665" s="482" t="s">
        <v>24</v>
      </c>
      <c r="L665" s="471">
        <v>2</v>
      </c>
      <c r="M665" s="472">
        <v>134.19999999999999</v>
      </c>
      <c r="N665" s="134"/>
      <c r="O665" s="34"/>
    </row>
    <row r="666" spans="1:15" ht="25.5" x14ac:dyDescent="0.25">
      <c r="A666" s="462"/>
      <c r="B666" s="479">
        <v>1898</v>
      </c>
      <c r="C666" s="464" t="s">
        <v>9521</v>
      </c>
      <c r="D666" s="465"/>
      <c r="E666" s="480" t="s">
        <v>1244</v>
      </c>
      <c r="F666" s="480" t="s">
        <v>1420</v>
      </c>
      <c r="G666" s="480" t="s">
        <v>1421</v>
      </c>
      <c r="H666" s="133" t="s">
        <v>1422</v>
      </c>
      <c r="I666" s="468" t="str">
        <f t="shared" si="19"/>
        <v>фото1</v>
      </c>
      <c r="J666" s="469"/>
      <c r="K666" s="482" t="s">
        <v>24</v>
      </c>
      <c r="L666" s="471">
        <v>2</v>
      </c>
      <c r="M666" s="472">
        <v>169</v>
      </c>
      <c r="N666" s="134"/>
      <c r="O666" s="34"/>
    </row>
    <row r="667" spans="1:15" ht="25.5" x14ac:dyDescent="0.25">
      <c r="A667" s="462"/>
      <c r="B667" s="479">
        <v>1011</v>
      </c>
      <c r="C667" s="464" t="s">
        <v>9522</v>
      </c>
      <c r="D667" s="465"/>
      <c r="E667" s="480" t="s">
        <v>1244</v>
      </c>
      <c r="F667" s="481" t="s">
        <v>1423</v>
      </c>
      <c r="G667" s="481" t="s">
        <v>1424</v>
      </c>
      <c r="H667" s="133" t="s">
        <v>1425</v>
      </c>
      <c r="I667" s="468" t="str">
        <f t="shared" si="19"/>
        <v>фото1</v>
      </c>
      <c r="J667" s="469"/>
      <c r="K667" s="482" t="s">
        <v>24</v>
      </c>
      <c r="L667" s="471">
        <v>1</v>
      </c>
      <c r="M667" s="472">
        <v>124.7</v>
      </c>
      <c r="N667" s="134"/>
      <c r="O667" s="34"/>
    </row>
    <row r="668" spans="1:15" ht="38.25" x14ac:dyDescent="0.25">
      <c r="A668" s="462"/>
      <c r="B668" s="479">
        <v>4622</v>
      </c>
      <c r="C668" s="464" t="s">
        <v>9523</v>
      </c>
      <c r="D668" s="465"/>
      <c r="E668" s="480" t="s">
        <v>1244</v>
      </c>
      <c r="F668" s="480" t="s">
        <v>1426</v>
      </c>
      <c r="G668" s="480" t="s">
        <v>1427</v>
      </c>
      <c r="H668" s="133" t="s">
        <v>4220</v>
      </c>
      <c r="I668" s="468" t="str">
        <f t="shared" si="19"/>
        <v>фото1</v>
      </c>
      <c r="J668" s="469"/>
      <c r="K668" s="482" t="s">
        <v>24</v>
      </c>
      <c r="L668" s="471">
        <v>1</v>
      </c>
      <c r="M668" s="472">
        <v>124.7</v>
      </c>
      <c r="N668" s="134"/>
      <c r="O668" s="34"/>
    </row>
    <row r="669" spans="1:15" x14ac:dyDescent="0.25">
      <c r="A669" s="462"/>
      <c r="B669" s="479">
        <v>4161</v>
      </c>
      <c r="C669" s="464" t="s">
        <v>9524</v>
      </c>
      <c r="D669" s="465"/>
      <c r="E669" s="480" t="s">
        <v>1244</v>
      </c>
      <c r="F669" s="480" t="s">
        <v>1428</v>
      </c>
      <c r="G669" s="480" t="s">
        <v>1429</v>
      </c>
      <c r="H669" s="133" t="s">
        <v>1430</v>
      </c>
      <c r="I669" s="468" t="str">
        <f t="shared" si="19"/>
        <v>фото1</v>
      </c>
      <c r="J669" s="469"/>
      <c r="K669" s="482" t="s">
        <v>24</v>
      </c>
      <c r="L669" s="471">
        <v>1</v>
      </c>
      <c r="M669" s="472">
        <v>124.7</v>
      </c>
      <c r="N669" s="134"/>
      <c r="O669" s="34"/>
    </row>
    <row r="670" spans="1:15" ht="25.5" x14ac:dyDescent="0.25">
      <c r="A670" s="462"/>
      <c r="B670" s="479">
        <v>5798</v>
      </c>
      <c r="C670" s="464" t="s">
        <v>11002</v>
      </c>
      <c r="D670" s="465"/>
      <c r="E670" s="480" t="s">
        <v>1244</v>
      </c>
      <c r="F670" s="480" t="s">
        <v>11003</v>
      </c>
      <c r="G670" s="480" t="s">
        <v>11004</v>
      </c>
      <c r="H670" s="133" t="s">
        <v>11005</v>
      </c>
      <c r="I670" s="468" t="str">
        <f t="shared" si="19"/>
        <v>фото1</v>
      </c>
      <c r="J670" s="469"/>
      <c r="K670" s="482" t="s">
        <v>24</v>
      </c>
      <c r="L670" s="471">
        <v>1</v>
      </c>
      <c r="M670" s="472">
        <v>211.6</v>
      </c>
      <c r="N670" s="134"/>
      <c r="O670" s="34"/>
    </row>
    <row r="671" spans="1:15" ht="25.5" x14ac:dyDescent="0.25">
      <c r="A671" s="462"/>
      <c r="B671" s="479">
        <v>4162</v>
      </c>
      <c r="C671" s="464" t="s">
        <v>9525</v>
      </c>
      <c r="D671" s="465"/>
      <c r="E671" s="480" t="s">
        <v>1244</v>
      </c>
      <c r="F671" s="480" t="s">
        <v>1431</v>
      </c>
      <c r="G671" s="480" t="s">
        <v>1432</v>
      </c>
      <c r="H671" s="133" t="s">
        <v>1433</v>
      </c>
      <c r="I671" s="468" t="str">
        <f t="shared" si="19"/>
        <v>фото1</v>
      </c>
      <c r="J671" s="469"/>
      <c r="K671" s="482" t="s">
        <v>24</v>
      </c>
      <c r="L671" s="471">
        <v>1</v>
      </c>
      <c r="M671" s="472">
        <v>172.1</v>
      </c>
      <c r="N671" s="134"/>
      <c r="O671" s="34"/>
    </row>
    <row r="672" spans="1:15" ht="25.5" x14ac:dyDescent="0.25">
      <c r="A672" s="462"/>
      <c r="B672" s="479">
        <v>5796</v>
      </c>
      <c r="C672" s="464" t="s">
        <v>11006</v>
      </c>
      <c r="D672" s="465"/>
      <c r="E672" s="480" t="s">
        <v>1244</v>
      </c>
      <c r="F672" s="480" t="s">
        <v>11007</v>
      </c>
      <c r="G672" s="481" t="s">
        <v>11008</v>
      </c>
      <c r="H672" s="133" t="s">
        <v>11009</v>
      </c>
      <c r="I672" s="468" t="str">
        <f t="shared" si="19"/>
        <v>фото1</v>
      </c>
      <c r="J672" s="469"/>
      <c r="K672" s="482" t="s">
        <v>24</v>
      </c>
      <c r="L672" s="471">
        <v>1</v>
      </c>
      <c r="M672" s="472">
        <v>148.4</v>
      </c>
      <c r="N672" s="134"/>
      <c r="O672" s="34"/>
    </row>
    <row r="673" spans="1:15" x14ac:dyDescent="0.25">
      <c r="A673" s="462"/>
      <c r="B673" s="479">
        <v>1902</v>
      </c>
      <c r="C673" s="464" t="s">
        <v>9526</v>
      </c>
      <c r="D673" s="465"/>
      <c r="E673" s="480" t="s">
        <v>1244</v>
      </c>
      <c r="F673" s="480" t="s">
        <v>1434</v>
      </c>
      <c r="G673" s="480" t="s">
        <v>1435</v>
      </c>
      <c r="H673" s="133" t="s">
        <v>1436</v>
      </c>
      <c r="I673" s="468" t="str">
        <f t="shared" si="19"/>
        <v>фото1</v>
      </c>
      <c r="J673" s="469"/>
      <c r="K673" s="482" t="s">
        <v>24</v>
      </c>
      <c r="L673" s="471">
        <v>2</v>
      </c>
      <c r="M673" s="472">
        <v>153.19999999999999</v>
      </c>
      <c r="N673" s="134"/>
      <c r="O673" s="34"/>
    </row>
    <row r="674" spans="1:15" ht="25.5" x14ac:dyDescent="0.25">
      <c r="A674" s="462"/>
      <c r="B674" s="479">
        <v>2569</v>
      </c>
      <c r="C674" s="464" t="s">
        <v>9527</v>
      </c>
      <c r="D674" s="465"/>
      <c r="E674" s="480" t="s">
        <v>1244</v>
      </c>
      <c r="F674" s="481" t="s">
        <v>1437</v>
      </c>
      <c r="G674" s="481" t="s">
        <v>1438</v>
      </c>
      <c r="H674" s="133" t="s">
        <v>1439</v>
      </c>
      <c r="I674" s="468" t="str">
        <f t="shared" si="19"/>
        <v>фото1</v>
      </c>
      <c r="J674" s="469"/>
      <c r="K674" s="482" t="s">
        <v>24</v>
      </c>
      <c r="L674" s="471">
        <v>1</v>
      </c>
      <c r="M674" s="472">
        <v>124.7</v>
      </c>
      <c r="N674" s="134"/>
      <c r="O674" s="34"/>
    </row>
    <row r="675" spans="1:15" ht="38.25" x14ac:dyDescent="0.25">
      <c r="A675" s="462"/>
      <c r="B675" s="479">
        <v>1703</v>
      </c>
      <c r="C675" s="464" t="s">
        <v>9528</v>
      </c>
      <c r="D675" s="465"/>
      <c r="E675" s="480" t="s">
        <v>1244</v>
      </c>
      <c r="F675" s="480" t="s">
        <v>1440</v>
      </c>
      <c r="G675" s="480" t="s">
        <v>1441</v>
      </c>
      <c r="H675" s="133" t="s">
        <v>1442</v>
      </c>
      <c r="I675" s="468" t="str">
        <f t="shared" si="19"/>
        <v>фото1</v>
      </c>
      <c r="J675" s="469"/>
      <c r="K675" s="482" t="s">
        <v>24</v>
      </c>
      <c r="L675" s="471">
        <v>2</v>
      </c>
      <c r="M675" s="472">
        <v>165.8</v>
      </c>
      <c r="N675" s="134"/>
      <c r="O675" s="34"/>
    </row>
    <row r="676" spans="1:15" ht="25.5" x14ac:dyDescent="0.25">
      <c r="A676" s="462"/>
      <c r="B676" s="479">
        <v>5797</v>
      </c>
      <c r="C676" s="464" t="s">
        <v>11010</v>
      </c>
      <c r="D676" s="465"/>
      <c r="E676" s="480" t="s">
        <v>1244</v>
      </c>
      <c r="F676" s="480" t="s">
        <v>11011</v>
      </c>
      <c r="G676" s="481" t="s">
        <v>11012</v>
      </c>
      <c r="H676" s="133" t="s">
        <v>11013</v>
      </c>
      <c r="I676" s="468" t="str">
        <f t="shared" si="19"/>
        <v>фото1</v>
      </c>
      <c r="J676" s="469"/>
      <c r="K676" s="482" t="s">
        <v>24</v>
      </c>
      <c r="L676" s="471">
        <v>2</v>
      </c>
      <c r="M676" s="472">
        <v>108.9</v>
      </c>
      <c r="N676" s="134"/>
      <c r="O676" s="34"/>
    </row>
    <row r="677" spans="1:15" x14ac:dyDescent="0.25">
      <c r="A677" s="462"/>
      <c r="B677" s="479">
        <v>6983</v>
      </c>
      <c r="C677" s="464" t="s">
        <v>9529</v>
      </c>
      <c r="D677" s="465"/>
      <c r="E677" s="480" t="s">
        <v>1244</v>
      </c>
      <c r="F677" s="480" t="s">
        <v>4221</v>
      </c>
      <c r="G677" s="480" t="s">
        <v>4222</v>
      </c>
      <c r="H677" s="133" t="s">
        <v>891</v>
      </c>
      <c r="I677" s="468" t="str">
        <f t="shared" si="19"/>
        <v>фото1</v>
      </c>
      <c r="J677" s="469"/>
      <c r="K677" s="482" t="s">
        <v>24</v>
      </c>
      <c r="L677" s="471">
        <v>2</v>
      </c>
      <c r="M677" s="472">
        <v>140.5</v>
      </c>
      <c r="N677" s="134"/>
      <c r="O677" s="34"/>
    </row>
    <row r="678" spans="1:15" ht="25.5" x14ac:dyDescent="0.25">
      <c r="A678" s="462"/>
      <c r="B678" s="479">
        <v>558</v>
      </c>
      <c r="C678" s="464" t="s">
        <v>9530</v>
      </c>
      <c r="D678" s="465"/>
      <c r="E678" s="480" t="s">
        <v>1244</v>
      </c>
      <c r="F678" s="480" t="s">
        <v>1443</v>
      </c>
      <c r="G678" s="480" t="s">
        <v>1444</v>
      </c>
      <c r="H678" s="476" t="s">
        <v>4223</v>
      </c>
      <c r="I678" s="468" t="str">
        <f t="shared" si="19"/>
        <v>фото1</v>
      </c>
      <c r="J678" s="469"/>
      <c r="K678" s="482" t="s">
        <v>24</v>
      </c>
      <c r="L678" s="471">
        <v>2</v>
      </c>
      <c r="M678" s="472">
        <v>203.7</v>
      </c>
      <c r="N678" s="134"/>
      <c r="O678" s="34"/>
    </row>
    <row r="679" spans="1:15" x14ac:dyDescent="0.25">
      <c r="A679" s="462"/>
      <c r="B679" s="479">
        <v>4164</v>
      </c>
      <c r="C679" s="464" t="s">
        <v>9531</v>
      </c>
      <c r="D679" s="465"/>
      <c r="E679" s="480" t="s">
        <v>1244</v>
      </c>
      <c r="F679" s="480" t="s">
        <v>1445</v>
      </c>
      <c r="G679" s="480" t="s">
        <v>1446</v>
      </c>
      <c r="H679" s="133" t="s">
        <v>1447</v>
      </c>
      <c r="I679" s="468" t="str">
        <f t="shared" si="19"/>
        <v>фото1</v>
      </c>
      <c r="J679" s="469"/>
      <c r="K679" s="482" t="s">
        <v>24</v>
      </c>
      <c r="L679" s="471">
        <v>1</v>
      </c>
      <c r="M679" s="472">
        <v>156.30000000000001</v>
      </c>
      <c r="N679" s="134"/>
      <c r="O679" s="34"/>
    </row>
    <row r="680" spans="1:15" ht="25.5" x14ac:dyDescent="0.25">
      <c r="A680" s="462"/>
      <c r="B680" s="479">
        <v>4624</v>
      </c>
      <c r="C680" s="464" t="s">
        <v>9532</v>
      </c>
      <c r="D680" s="465"/>
      <c r="E680" s="480" t="s">
        <v>1244</v>
      </c>
      <c r="F680" s="480" t="s">
        <v>1448</v>
      </c>
      <c r="G680" s="480" t="s">
        <v>1449</v>
      </c>
      <c r="H680" s="133" t="s">
        <v>1450</v>
      </c>
      <c r="I680" s="468" t="str">
        <f t="shared" si="19"/>
        <v>фото1</v>
      </c>
      <c r="J680" s="469"/>
      <c r="K680" s="482" t="s">
        <v>24</v>
      </c>
      <c r="L680" s="471">
        <v>1</v>
      </c>
      <c r="M680" s="472">
        <v>187.9</v>
      </c>
      <c r="N680" s="134"/>
      <c r="O680" s="34"/>
    </row>
    <row r="681" spans="1:15" ht="51" x14ac:dyDescent="0.25">
      <c r="A681" s="462"/>
      <c r="B681" s="479">
        <v>5546</v>
      </c>
      <c r="C681" s="464" t="s">
        <v>12334</v>
      </c>
      <c r="D681" s="465"/>
      <c r="E681" s="480" t="s">
        <v>1244</v>
      </c>
      <c r="F681" s="480" t="s">
        <v>9533</v>
      </c>
      <c r="G681" s="480" t="s">
        <v>9534</v>
      </c>
      <c r="H681" s="133" t="s">
        <v>9535</v>
      </c>
      <c r="I681" s="468" t="str">
        <f t="shared" si="19"/>
        <v>фото1</v>
      </c>
      <c r="J681" s="469"/>
      <c r="K681" s="482" t="s">
        <v>24</v>
      </c>
      <c r="L681" s="471">
        <v>1</v>
      </c>
      <c r="M681" s="472">
        <v>187.9</v>
      </c>
      <c r="N681" s="134"/>
      <c r="O681" s="34"/>
    </row>
    <row r="682" spans="1:15" ht="38.25" x14ac:dyDescent="0.25">
      <c r="A682" s="462"/>
      <c r="B682" s="479">
        <v>5799</v>
      </c>
      <c r="C682" s="464" t="s">
        <v>11014</v>
      </c>
      <c r="D682" s="465"/>
      <c r="E682" s="480" t="s">
        <v>1244</v>
      </c>
      <c r="F682" s="480" t="s">
        <v>11015</v>
      </c>
      <c r="G682" s="481" t="s">
        <v>11016</v>
      </c>
      <c r="H682" s="133" t="s">
        <v>11017</v>
      </c>
      <c r="I682" s="468" t="str">
        <f t="shared" si="19"/>
        <v>фото1</v>
      </c>
      <c r="J682" s="469"/>
      <c r="K682" s="482" t="s">
        <v>24</v>
      </c>
      <c r="L682" s="471">
        <v>1</v>
      </c>
      <c r="M682" s="472">
        <v>156.30000000000001</v>
      </c>
      <c r="N682" s="134"/>
      <c r="O682" s="34"/>
    </row>
    <row r="683" spans="1:15" ht="25.5" x14ac:dyDescent="0.25">
      <c r="A683" s="462"/>
      <c r="B683" s="479">
        <v>1704</v>
      </c>
      <c r="C683" s="464" t="s">
        <v>9536</v>
      </c>
      <c r="D683" s="465"/>
      <c r="E683" s="480" t="s">
        <v>1244</v>
      </c>
      <c r="F683" s="480" t="s">
        <v>1451</v>
      </c>
      <c r="G683" s="480" t="s">
        <v>1452</v>
      </c>
      <c r="H683" s="133" t="s">
        <v>1453</v>
      </c>
      <c r="I683" s="468" t="str">
        <f t="shared" si="19"/>
        <v>фото1</v>
      </c>
      <c r="J683" s="469"/>
      <c r="K683" s="482" t="s">
        <v>24</v>
      </c>
      <c r="L683" s="471">
        <v>2</v>
      </c>
      <c r="M683" s="472">
        <v>172.1</v>
      </c>
      <c r="N683" s="134"/>
      <c r="O683" s="34"/>
    </row>
    <row r="684" spans="1:15" ht="38.25" x14ac:dyDescent="0.25">
      <c r="A684" s="462"/>
      <c r="B684" s="479">
        <v>4166</v>
      </c>
      <c r="C684" s="464" t="s">
        <v>9537</v>
      </c>
      <c r="D684" s="465"/>
      <c r="E684" s="480" t="s">
        <v>1244</v>
      </c>
      <c r="F684" s="480" t="s">
        <v>1454</v>
      </c>
      <c r="G684" s="480" t="s">
        <v>1455</v>
      </c>
      <c r="H684" s="133" t="s">
        <v>4224</v>
      </c>
      <c r="I684" s="468" t="str">
        <f t="shared" si="19"/>
        <v>фото1</v>
      </c>
      <c r="J684" s="469"/>
      <c r="K684" s="482" t="s">
        <v>24</v>
      </c>
      <c r="L684" s="471">
        <v>1</v>
      </c>
      <c r="M684" s="472">
        <v>156.30000000000001</v>
      </c>
      <c r="N684" s="134"/>
      <c r="O684" s="34"/>
    </row>
    <row r="685" spans="1:15" ht="25.5" x14ac:dyDescent="0.25">
      <c r="A685" s="462"/>
      <c r="B685" s="479">
        <v>1904</v>
      </c>
      <c r="C685" s="464" t="s">
        <v>9538</v>
      </c>
      <c r="D685" s="465"/>
      <c r="E685" s="480" t="s">
        <v>1244</v>
      </c>
      <c r="F685" s="480" t="s">
        <v>1456</v>
      </c>
      <c r="G685" s="480" t="s">
        <v>1457</v>
      </c>
      <c r="H685" s="133" t="s">
        <v>1458</v>
      </c>
      <c r="I685" s="468" t="str">
        <f t="shared" si="19"/>
        <v>фото1</v>
      </c>
      <c r="J685" s="469"/>
      <c r="K685" s="482" t="s">
        <v>24</v>
      </c>
      <c r="L685" s="471">
        <v>2</v>
      </c>
      <c r="M685" s="472">
        <v>140.5</v>
      </c>
      <c r="N685" s="134"/>
      <c r="O685" s="34"/>
    </row>
    <row r="686" spans="1:15" ht="38.25" x14ac:dyDescent="0.25">
      <c r="A686" s="462"/>
      <c r="B686" s="479">
        <v>5547</v>
      </c>
      <c r="C686" s="464" t="s">
        <v>12335</v>
      </c>
      <c r="D686" s="465"/>
      <c r="E686" s="480" t="s">
        <v>1244</v>
      </c>
      <c r="F686" s="480" t="s">
        <v>9539</v>
      </c>
      <c r="G686" s="480" t="s">
        <v>9540</v>
      </c>
      <c r="H686" s="133" t="s">
        <v>9541</v>
      </c>
      <c r="I686" s="468" t="str">
        <f t="shared" si="19"/>
        <v>фото1</v>
      </c>
      <c r="J686" s="469"/>
      <c r="K686" s="482" t="s">
        <v>24</v>
      </c>
      <c r="L686" s="471">
        <v>1</v>
      </c>
      <c r="M686" s="472">
        <v>211.6</v>
      </c>
      <c r="N686" s="134"/>
      <c r="O686" s="34"/>
    </row>
    <row r="687" spans="1:15" ht="25.5" x14ac:dyDescent="0.25">
      <c r="A687" s="462"/>
      <c r="B687" s="479">
        <v>2571</v>
      </c>
      <c r="C687" s="464" t="s">
        <v>9542</v>
      </c>
      <c r="D687" s="465"/>
      <c r="E687" s="480" t="s">
        <v>1244</v>
      </c>
      <c r="F687" s="481" t="s">
        <v>1459</v>
      </c>
      <c r="G687" s="481" t="s">
        <v>1460</v>
      </c>
      <c r="H687" s="133" t="s">
        <v>1461</v>
      </c>
      <c r="I687" s="468" t="str">
        <f t="shared" si="19"/>
        <v>фото1</v>
      </c>
      <c r="J687" s="469"/>
      <c r="K687" s="482" t="s">
        <v>24</v>
      </c>
      <c r="L687" s="471">
        <v>1</v>
      </c>
      <c r="M687" s="472">
        <v>124.7</v>
      </c>
      <c r="N687" s="134"/>
      <c r="O687" s="34"/>
    </row>
    <row r="688" spans="1:15" ht="25.5" x14ac:dyDescent="0.25">
      <c r="A688" s="462"/>
      <c r="B688" s="479">
        <v>4627</v>
      </c>
      <c r="C688" s="464" t="s">
        <v>9543</v>
      </c>
      <c r="D688" s="465"/>
      <c r="E688" s="480" t="s">
        <v>1244</v>
      </c>
      <c r="F688" s="480" t="s">
        <v>1462</v>
      </c>
      <c r="G688" s="480" t="s">
        <v>1463</v>
      </c>
      <c r="H688" s="133" t="s">
        <v>1464</v>
      </c>
      <c r="I688" s="468" t="str">
        <f t="shared" si="19"/>
        <v>фото1</v>
      </c>
      <c r="J688" s="469"/>
      <c r="K688" s="482" t="s">
        <v>24</v>
      </c>
      <c r="L688" s="471">
        <v>1</v>
      </c>
      <c r="M688" s="472">
        <v>112.9</v>
      </c>
      <c r="N688" s="134"/>
      <c r="O688" s="34"/>
    </row>
    <row r="689" spans="1:15" x14ac:dyDescent="0.25">
      <c r="A689" s="462"/>
      <c r="B689" s="479">
        <v>4628</v>
      </c>
      <c r="C689" s="464" t="s">
        <v>9544</v>
      </c>
      <c r="D689" s="465"/>
      <c r="E689" s="480" t="s">
        <v>1244</v>
      </c>
      <c r="F689" s="480" t="s">
        <v>1465</v>
      </c>
      <c r="G689" s="480" t="s">
        <v>1466</v>
      </c>
      <c r="H689" s="133" t="s">
        <v>1467</v>
      </c>
      <c r="I689" s="468" t="str">
        <f t="shared" si="19"/>
        <v>фото1</v>
      </c>
      <c r="J689" s="469"/>
      <c r="K689" s="482" t="s">
        <v>24</v>
      </c>
      <c r="L689" s="471">
        <v>1</v>
      </c>
      <c r="M689" s="472">
        <v>156.30000000000001</v>
      </c>
      <c r="N689" s="134"/>
      <c r="O689" s="34"/>
    </row>
    <row r="690" spans="1:15" ht="25.5" x14ac:dyDescent="0.25">
      <c r="A690" s="462"/>
      <c r="B690" s="479">
        <v>1905</v>
      </c>
      <c r="C690" s="464" t="s">
        <v>9545</v>
      </c>
      <c r="D690" s="465"/>
      <c r="E690" s="480" t="s">
        <v>1244</v>
      </c>
      <c r="F690" s="480" t="s">
        <v>1468</v>
      </c>
      <c r="G690" s="480" t="s">
        <v>1469</v>
      </c>
      <c r="H690" s="133" t="s">
        <v>1470</v>
      </c>
      <c r="I690" s="468" t="str">
        <f t="shared" si="19"/>
        <v>фото1</v>
      </c>
      <c r="J690" s="469"/>
      <c r="K690" s="482" t="s">
        <v>24</v>
      </c>
      <c r="L690" s="471">
        <v>1</v>
      </c>
      <c r="M690" s="472">
        <v>135.80000000000001</v>
      </c>
      <c r="N690" s="134"/>
      <c r="O690" s="34"/>
    </row>
    <row r="691" spans="1:15" ht="51" x14ac:dyDescent="0.25">
      <c r="A691" s="462"/>
      <c r="B691" s="479">
        <v>5800</v>
      </c>
      <c r="C691" s="464" t="s">
        <v>11018</v>
      </c>
      <c r="D691" s="465"/>
      <c r="E691" s="480" t="s">
        <v>1244</v>
      </c>
      <c r="F691" s="480" t="s">
        <v>13892</v>
      </c>
      <c r="G691" s="481" t="s">
        <v>11019</v>
      </c>
      <c r="H691" s="133" t="s">
        <v>11020</v>
      </c>
      <c r="I691" s="468" t="str">
        <f t="shared" si="19"/>
        <v>фото1</v>
      </c>
      <c r="J691" s="469"/>
      <c r="K691" s="482" t="s">
        <v>24</v>
      </c>
      <c r="L691" s="471">
        <v>1</v>
      </c>
      <c r="M691" s="472">
        <v>211.6</v>
      </c>
      <c r="N691" s="134"/>
      <c r="O691" s="34"/>
    </row>
    <row r="692" spans="1:15" x14ac:dyDescent="0.25">
      <c r="A692" s="462"/>
      <c r="B692" s="479">
        <v>1706</v>
      </c>
      <c r="C692" s="464" t="s">
        <v>9546</v>
      </c>
      <c r="D692" s="465"/>
      <c r="E692" s="480" t="s">
        <v>1244</v>
      </c>
      <c r="F692" s="480" t="s">
        <v>1471</v>
      </c>
      <c r="G692" s="480" t="s">
        <v>1472</v>
      </c>
      <c r="H692" s="133" t="s">
        <v>1473</v>
      </c>
      <c r="I692" s="468" t="str">
        <f t="shared" ref="I692:I754" si="20">HYPERLINK("http://www.gardenbulbs.ru/images/vesna_CL/thumbnails/"&amp;C692&amp;".jpg","фото1")</f>
        <v>фото1</v>
      </c>
      <c r="J692" s="469"/>
      <c r="K692" s="482" t="s">
        <v>24</v>
      </c>
      <c r="L692" s="471">
        <v>2</v>
      </c>
      <c r="M692" s="472">
        <v>140.5</v>
      </c>
      <c r="N692" s="134"/>
      <c r="O692" s="34"/>
    </row>
    <row r="693" spans="1:15" x14ac:dyDescent="0.25">
      <c r="A693" s="462"/>
      <c r="B693" s="479">
        <v>4629</v>
      </c>
      <c r="C693" s="464" t="s">
        <v>9547</v>
      </c>
      <c r="D693" s="465"/>
      <c r="E693" s="480" t="s">
        <v>1244</v>
      </c>
      <c r="F693" s="480" t="s">
        <v>1474</v>
      </c>
      <c r="G693" s="480" t="s">
        <v>1475</v>
      </c>
      <c r="H693" s="133" t="s">
        <v>1476</v>
      </c>
      <c r="I693" s="468" t="str">
        <f t="shared" si="20"/>
        <v>фото1</v>
      </c>
      <c r="J693" s="469"/>
      <c r="K693" s="482" t="s">
        <v>24</v>
      </c>
      <c r="L693" s="471">
        <v>2</v>
      </c>
      <c r="M693" s="472">
        <v>121.6</v>
      </c>
      <c r="N693" s="134"/>
      <c r="O693" s="34"/>
    </row>
    <row r="694" spans="1:15" ht="25.5" x14ac:dyDescent="0.25">
      <c r="A694" s="462"/>
      <c r="B694" s="479">
        <v>4630</v>
      </c>
      <c r="C694" s="464" t="s">
        <v>9548</v>
      </c>
      <c r="D694" s="465"/>
      <c r="E694" s="480" t="s">
        <v>1244</v>
      </c>
      <c r="F694" s="480" t="s">
        <v>1477</v>
      </c>
      <c r="G694" s="480" t="s">
        <v>1478</v>
      </c>
      <c r="H694" s="133" t="s">
        <v>1479</v>
      </c>
      <c r="I694" s="468" t="str">
        <f t="shared" si="20"/>
        <v>фото1</v>
      </c>
      <c r="J694" s="469"/>
      <c r="K694" s="482" t="s">
        <v>24</v>
      </c>
      <c r="L694" s="471">
        <v>1</v>
      </c>
      <c r="M694" s="472">
        <v>156.30000000000001</v>
      </c>
      <c r="N694" s="134"/>
      <c r="O694" s="34"/>
    </row>
    <row r="695" spans="1:15" x14ac:dyDescent="0.25">
      <c r="A695" s="462"/>
      <c r="B695" s="479">
        <v>1907</v>
      </c>
      <c r="C695" s="464" t="s">
        <v>9549</v>
      </c>
      <c r="D695" s="465"/>
      <c r="E695" s="480" t="s">
        <v>1244</v>
      </c>
      <c r="F695" s="480" t="s">
        <v>1480</v>
      </c>
      <c r="G695" s="480" t="s">
        <v>1481</v>
      </c>
      <c r="H695" s="133" t="s">
        <v>1482</v>
      </c>
      <c r="I695" s="468" t="str">
        <f t="shared" si="20"/>
        <v>фото1</v>
      </c>
      <c r="J695" s="469"/>
      <c r="K695" s="482" t="s">
        <v>24</v>
      </c>
      <c r="L695" s="471">
        <v>2</v>
      </c>
      <c r="M695" s="472">
        <v>108.9</v>
      </c>
      <c r="N695" s="134"/>
      <c r="O695" s="34"/>
    </row>
    <row r="696" spans="1:15" ht="38.25" x14ac:dyDescent="0.25">
      <c r="A696" s="462"/>
      <c r="B696" s="479">
        <v>5549</v>
      </c>
      <c r="C696" s="464" t="s">
        <v>12336</v>
      </c>
      <c r="D696" s="465"/>
      <c r="E696" s="480" t="s">
        <v>1244</v>
      </c>
      <c r="F696" s="480" t="s">
        <v>9550</v>
      </c>
      <c r="G696" s="480" t="s">
        <v>9551</v>
      </c>
      <c r="H696" s="133" t="s">
        <v>9552</v>
      </c>
      <c r="I696" s="468" t="str">
        <f t="shared" si="20"/>
        <v>фото1</v>
      </c>
      <c r="J696" s="469"/>
      <c r="K696" s="482" t="s">
        <v>24</v>
      </c>
      <c r="L696" s="471">
        <v>1</v>
      </c>
      <c r="M696" s="472">
        <v>148.4</v>
      </c>
      <c r="N696" s="134"/>
      <c r="O696" s="34"/>
    </row>
    <row r="697" spans="1:15" ht="25.5" x14ac:dyDescent="0.25">
      <c r="A697" s="462"/>
      <c r="B697" s="479">
        <v>5802</v>
      </c>
      <c r="C697" s="464" t="s">
        <v>11021</v>
      </c>
      <c r="D697" s="465"/>
      <c r="E697" s="480" t="s">
        <v>1244</v>
      </c>
      <c r="F697" s="480" t="s">
        <v>11022</v>
      </c>
      <c r="G697" s="481" t="s">
        <v>11023</v>
      </c>
      <c r="H697" s="133" t="s">
        <v>11024</v>
      </c>
      <c r="I697" s="468" t="str">
        <f t="shared" si="20"/>
        <v>фото1</v>
      </c>
      <c r="J697" s="469"/>
      <c r="K697" s="482" t="s">
        <v>24</v>
      </c>
      <c r="L697" s="471">
        <v>2</v>
      </c>
      <c r="M697" s="472">
        <v>140.5</v>
      </c>
      <c r="N697" s="134"/>
      <c r="O697" s="34"/>
    </row>
    <row r="698" spans="1:15" ht="63.75" x14ac:dyDescent="0.25">
      <c r="A698" s="462"/>
      <c r="B698" s="479">
        <v>5548</v>
      </c>
      <c r="C698" s="464" t="s">
        <v>12337</v>
      </c>
      <c r="D698" s="465"/>
      <c r="E698" s="480" t="s">
        <v>1244</v>
      </c>
      <c r="F698" s="480" t="s">
        <v>9553</v>
      </c>
      <c r="G698" s="480" t="s">
        <v>9554</v>
      </c>
      <c r="H698" s="133" t="s">
        <v>9555</v>
      </c>
      <c r="I698" s="468" t="str">
        <f t="shared" si="20"/>
        <v>фото1</v>
      </c>
      <c r="J698" s="469"/>
      <c r="K698" s="482" t="s">
        <v>24</v>
      </c>
      <c r="L698" s="471">
        <v>1</v>
      </c>
      <c r="M698" s="472">
        <v>156.30000000000001</v>
      </c>
      <c r="N698" s="134"/>
      <c r="O698" s="34"/>
    </row>
    <row r="699" spans="1:15" ht="38.25" x14ac:dyDescent="0.25">
      <c r="A699" s="462"/>
      <c r="B699" s="479">
        <v>6988</v>
      </c>
      <c r="C699" s="464" t="s">
        <v>9556</v>
      </c>
      <c r="D699" s="465"/>
      <c r="E699" s="480" t="s">
        <v>1244</v>
      </c>
      <c r="F699" s="480" t="s">
        <v>4225</v>
      </c>
      <c r="G699" s="480" t="s">
        <v>4226</v>
      </c>
      <c r="H699" s="133" t="s">
        <v>4227</v>
      </c>
      <c r="I699" s="468" t="str">
        <f t="shared" si="20"/>
        <v>фото1</v>
      </c>
      <c r="J699" s="469"/>
      <c r="K699" s="482" t="s">
        <v>24</v>
      </c>
      <c r="L699" s="471">
        <v>2</v>
      </c>
      <c r="M699" s="472">
        <v>203.7</v>
      </c>
      <c r="N699" s="134"/>
      <c r="O699" s="34"/>
    </row>
    <row r="700" spans="1:15" ht="38.25" x14ac:dyDescent="0.25">
      <c r="A700" s="462"/>
      <c r="B700" s="479">
        <v>5805</v>
      </c>
      <c r="C700" s="464" t="s">
        <v>11025</v>
      </c>
      <c r="D700" s="465"/>
      <c r="E700" s="480" t="s">
        <v>1244</v>
      </c>
      <c r="F700" s="480" t="s">
        <v>11026</v>
      </c>
      <c r="G700" s="481" t="s">
        <v>11027</v>
      </c>
      <c r="H700" s="133" t="s">
        <v>11028</v>
      </c>
      <c r="I700" s="468" t="str">
        <f t="shared" si="20"/>
        <v>фото1</v>
      </c>
      <c r="J700" s="469"/>
      <c r="K700" s="482" t="s">
        <v>24</v>
      </c>
      <c r="L700" s="471">
        <v>1</v>
      </c>
      <c r="M700" s="472">
        <v>211.6</v>
      </c>
      <c r="N700" s="134"/>
      <c r="O700" s="34"/>
    </row>
    <row r="701" spans="1:15" ht="38.25" x14ac:dyDescent="0.25">
      <c r="A701" s="462"/>
      <c r="B701" s="479" t="s">
        <v>13893</v>
      </c>
      <c r="C701" s="464" t="s">
        <v>13894</v>
      </c>
      <c r="D701" s="465"/>
      <c r="E701" s="480" t="s">
        <v>1244</v>
      </c>
      <c r="F701" s="578" t="s">
        <v>13895</v>
      </c>
      <c r="G701" s="578" t="s">
        <v>13896</v>
      </c>
      <c r="H701" s="133" t="s">
        <v>13897</v>
      </c>
      <c r="I701" s="583" t="str">
        <f t="shared" si="20"/>
        <v>фото1</v>
      </c>
      <c r="J701" s="584"/>
      <c r="K701" s="482" t="s">
        <v>24</v>
      </c>
      <c r="L701" s="471">
        <v>2</v>
      </c>
      <c r="M701" s="472">
        <v>172.1</v>
      </c>
      <c r="N701" s="134"/>
      <c r="O701" s="34"/>
    </row>
    <row r="702" spans="1:15" ht="25.5" x14ac:dyDescent="0.25">
      <c r="A702" s="462"/>
      <c r="B702" s="479">
        <v>6989</v>
      </c>
      <c r="C702" s="464" t="s">
        <v>9557</v>
      </c>
      <c r="D702" s="465"/>
      <c r="E702" s="480" t="s">
        <v>1244</v>
      </c>
      <c r="F702" s="480" t="s">
        <v>4228</v>
      </c>
      <c r="G702" s="480" t="s">
        <v>4229</v>
      </c>
      <c r="H702" s="133" t="s">
        <v>4230</v>
      </c>
      <c r="I702" s="468" t="str">
        <f t="shared" si="20"/>
        <v>фото1</v>
      </c>
      <c r="J702" s="469"/>
      <c r="K702" s="482" t="s">
        <v>24</v>
      </c>
      <c r="L702" s="471">
        <v>1</v>
      </c>
      <c r="M702" s="472">
        <v>180</v>
      </c>
      <c r="N702" s="134"/>
      <c r="O702" s="34"/>
    </row>
    <row r="703" spans="1:15" ht="25.5" x14ac:dyDescent="0.25">
      <c r="A703" s="462"/>
      <c r="B703" s="479">
        <v>5804</v>
      </c>
      <c r="C703" s="464" t="s">
        <v>11029</v>
      </c>
      <c r="D703" s="465"/>
      <c r="E703" s="480" t="s">
        <v>1244</v>
      </c>
      <c r="F703" s="480" t="s">
        <v>11030</v>
      </c>
      <c r="G703" s="481" t="s">
        <v>11031</v>
      </c>
      <c r="H703" s="133" t="s">
        <v>11032</v>
      </c>
      <c r="I703" s="468" t="str">
        <f t="shared" si="20"/>
        <v>фото1</v>
      </c>
      <c r="J703" s="469"/>
      <c r="K703" s="482" t="s">
        <v>24</v>
      </c>
      <c r="L703" s="471">
        <v>2</v>
      </c>
      <c r="M703" s="472">
        <v>137.4</v>
      </c>
      <c r="N703" s="134"/>
      <c r="O703" s="34"/>
    </row>
    <row r="704" spans="1:15" ht="38.25" x14ac:dyDescent="0.25">
      <c r="A704" s="462"/>
      <c r="B704" s="479">
        <v>1709</v>
      </c>
      <c r="C704" s="464" t="s">
        <v>9558</v>
      </c>
      <c r="D704" s="465"/>
      <c r="E704" s="480" t="s">
        <v>1244</v>
      </c>
      <c r="F704" s="480" t="s">
        <v>1483</v>
      </c>
      <c r="G704" s="480" t="s">
        <v>1484</v>
      </c>
      <c r="H704" s="133" t="s">
        <v>1485</v>
      </c>
      <c r="I704" s="468" t="str">
        <f t="shared" si="20"/>
        <v>фото1</v>
      </c>
      <c r="J704" s="469"/>
      <c r="K704" s="482" t="s">
        <v>24</v>
      </c>
      <c r="L704" s="471">
        <v>2</v>
      </c>
      <c r="M704" s="472">
        <v>140.5</v>
      </c>
      <c r="N704" s="134"/>
      <c r="O704" s="34"/>
    </row>
    <row r="705" spans="1:15" ht="25.5" x14ac:dyDescent="0.25">
      <c r="A705" s="462"/>
      <c r="B705" s="479">
        <v>6991</v>
      </c>
      <c r="C705" s="464" t="s">
        <v>9559</v>
      </c>
      <c r="D705" s="465"/>
      <c r="E705" s="480" t="s">
        <v>1244</v>
      </c>
      <c r="F705" s="480" t="s">
        <v>4231</v>
      </c>
      <c r="G705" s="480" t="s">
        <v>4232</v>
      </c>
      <c r="H705" s="133" t="s">
        <v>4233</v>
      </c>
      <c r="I705" s="468" t="str">
        <f t="shared" si="20"/>
        <v>фото1</v>
      </c>
      <c r="J705" s="469"/>
      <c r="K705" s="482" t="s">
        <v>24</v>
      </c>
      <c r="L705" s="471">
        <v>2</v>
      </c>
      <c r="M705" s="472">
        <v>172.1</v>
      </c>
      <c r="N705" s="134"/>
      <c r="O705" s="34"/>
    </row>
    <row r="706" spans="1:15" ht="25.5" x14ac:dyDescent="0.25">
      <c r="A706" s="462"/>
      <c r="B706" s="479">
        <v>6990</v>
      </c>
      <c r="C706" s="464" t="s">
        <v>9560</v>
      </c>
      <c r="D706" s="465"/>
      <c r="E706" s="480" t="s">
        <v>1244</v>
      </c>
      <c r="F706" s="480" t="s">
        <v>4234</v>
      </c>
      <c r="G706" s="480" t="s">
        <v>4235</v>
      </c>
      <c r="H706" s="133" t="s">
        <v>4236</v>
      </c>
      <c r="I706" s="468" t="str">
        <f t="shared" si="20"/>
        <v>фото1</v>
      </c>
      <c r="J706" s="469"/>
      <c r="K706" s="482" t="s">
        <v>24</v>
      </c>
      <c r="L706" s="471">
        <v>1</v>
      </c>
      <c r="M706" s="472">
        <v>187.9</v>
      </c>
      <c r="N706" s="134"/>
      <c r="O706" s="34"/>
    </row>
    <row r="707" spans="1:15" ht="38.25" x14ac:dyDescent="0.25">
      <c r="A707" s="462"/>
      <c r="B707" s="479">
        <v>5803</v>
      </c>
      <c r="C707" s="464" t="s">
        <v>11033</v>
      </c>
      <c r="D707" s="465"/>
      <c r="E707" s="480" t="s">
        <v>1244</v>
      </c>
      <c r="F707" s="480" t="s">
        <v>11034</v>
      </c>
      <c r="G707" s="481" t="s">
        <v>11035</v>
      </c>
      <c r="H707" s="133" t="s">
        <v>11036</v>
      </c>
      <c r="I707" s="468" t="str">
        <f t="shared" si="20"/>
        <v>фото1</v>
      </c>
      <c r="J707" s="469"/>
      <c r="K707" s="482" t="s">
        <v>24</v>
      </c>
      <c r="L707" s="471">
        <v>1</v>
      </c>
      <c r="M707" s="472">
        <v>187.9</v>
      </c>
      <c r="N707" s="134"/>
      <c r="O707" s="34"/>
    </row>
    <row r="708" spans="1:15" ht="25.5" x14ac:dyDescent="0.25">
      <c r="A708" s="462"/>
      <c r="B708" s="479">
        <v>1711</v>
      </c>
      <c r="C708" s="464" t="s">
        <v>9561</v>
      </c>
      <c r="D708" s="465"/>
      <c r="E708" s="480" t="s">
        <v>1244</v>
      </c>
      <c r="F708" s="480" t="s">
        <v>1486</v>
      </c>
      <c r="G708" s="480" t="s">
        <v>1487</v>
      </c>
      <c r="H708" s="133" t="s">
        <v>1488</v>
      </c>
      <c r="I708" s="468" t="str">
        <f t="shared" si="20"/>
        <v>фото1</v>
      </c>
      <c r="J708" s="469"/>
      <c r="K708" s="482" t="s">
        <v>24</v>
      </c>
      <c r="L708" s="471">
        <v>2</v>
      </c>
      <c r="M708" s="472">
        <v>203.7</v>
      </c>
      <c r="N708" s="134"/>
      <c r="O708" s="34"/>
    </row>
    <row r="709" spans="1:15" ht="25.5" x14ac:dyDescent="0.25">
      <c r="A709" s="462"/>
      <c r="B709" s="479">
        <v>560</v>
      </c>
      <c r="C709" s="464" t="s">
        <v>9562</v>
      </c>
      <c r="D709" s="465"/>
      <c r="E709" s="480" t="s">
        <v>1244</v>
      </c>
      <c r="F709" s="480" t="s">
        <v>1489</v>
      </c>
      <c r="G709" s="480" t="s">
        <v>1490</v>
      </c>
      <c r="H709" s="476" t="s">
        <v>1491</v>
      </c>
      <c r="I709" s="468" t="str">
        <f t="shared" si="20"/>
        <v>фото1</v>
      </c>
      <c r="J709" s="469"/>
      <c r="K709" s="482" t="s">
        <v>24</v>
      </c>
      <c r="L709" s="471">
        <v>1</v>
      </c>
      <c r="M709" s="472">
        <v>172.1</v>
      </c>
      <c r="N709" s="134"/>
      <c r="O709" s="34"/>
    </row>
    <row r="710" spans="1:15" ht="25.5" x14ac:dyDescent="0.25">
      <c r="A710" s="462"/>
      <c r="B710" s="479">
        <v>4631</v>
      </c>
      <c r="C710" s="464" t="s">
        <v>9563</v>
      </c>
      <c r="D710" s="465"/>
      <c r="E710" s="480" t="s">
        <v>1244</v>
      </c>
      <c r="F710" s="480" t="s">
        <v>1492</v>
      </c>
      <c r="G710" s="480" t="s">
        <v>1493</v>
      </c>
      <c r="H710" s="133" t="s">
        <v>1494</v>
      </c>
      <c r="I710" s="468" t="str">
        <f t="shared" si="20"/>
        <v>фото1</v>
      </c>
      <c r="J710" s="469"/>
      <c r="K710" s="482" t="s">
        <v>24</v>
      </c>
      <c r="L710" s="471">
        <v>1</v>
      </c>
      <c r="M710" s="472">
        <v>156.30000000000001</v>
      </c>
      <c r="N710" s="134"/>
      <c r="O710" s="34"/>
    </row>
    <row r="711" spans="1:15" ht="25.5" x14ac:dyDescent="0.25">
      <c r="A711" s="462"/>
      <c r="B711" s="479">
        <v>1912</v>
      </c>
      <c r="C711" s="464" t="s">
        <v>11037</v>
      </c>
      <c r="D711" s="465"/>
      <c r="E711" s="480" t="s">
        <v>1244</v>
      </c>
      <c r="F711" s="480" t="s">
        <v>1495</v>
      </c>
      <c r="G711" s="480" t="s">
        <v>1496</v>
      </c>
      <c r="H711" s="476" t="s">
        <v>1497</v>
      </c>
      <c r="I711" s="468" t="str">
        <f t="shared" si="20"/>
        <v>фото1</v>
      </c>
      <c r="J711" s="469"/>
      <c r="K711" s="482" t="s">
        <v>24</v>
      </c>
      <c r="L711" s="471">
        <v>1</v>
      </c>
      <c r="M711" s="472">
        <v>172.1</v>
      </c>
      <c r="N711" s="134"/>
      <c r="O711" s="34"/>
    </row>
    <row r="712" spans="1:15" ht="25.5" x14ac:dyDescent="0.25">
      <c r="A712" s="462"/>
      <c r="B712" s="479">
        <v>6993</v>
      </c>
      <c r="C712" s="464" t="s">
        <v>9564</v>
      </c>
      <c r="D712" s="465"/>
      <c r="E712" s="480" t="s">
        <v>1244</v>
      </c>
      <c r="F712" s="480" t="s">
        <v>4237</v>
      </c>
      <c r="G712" s="480" t="s">
        <v>4238</v>
      </c>
      <c r="H712" s="133" t="s">
        <v>4239</v>
      </c>
      <c r="I712" s="468" t="str">
        <f t="shared" si="20"/>
        <v>фото1</v>
      </c>
      <c r="J712" s="469"/>
      <c r="K712" s="482" t="s">
        <v>24</v>
      </c>
      <c r="L712" s="471">
        <v>2</v>
      </c>
      <c r="M712" s="472">
        <v>156.30000000000001</v>
      </c>
      <c r="N712" s="134"/>
      <c r="O712" s="34"/>
    </row>
    <row r="713" spans="1:15" ht="38.25" x14ac:dyDescent="0.25">
      <c r="A713" s="462"/>
      <c r="B713" s="479" t="s">
        <v>13898</v>
      </c>
      <c r="C713" s="464" t="s">
        <v>13899</v>
      </c>
      <c r="D713" s="465"/>
      <c r="E713" s="480" t="s">
        <v>1244</v>
      </c>
      <c r="F713" s="578" t="s">
        <v>13139</v>
      </c>
      <c r="G713" s="578" t="s">
        <v>13140</v>
      </c>
      <c r="H713" s="133" t="s">
        <v>13900</v>
      </c>
      <c r="I713" s="583" t="str">
        <f t="shared" si="20"/>
        <v>фото1</v>
      </c>
      <c r="J713" s="584"/>
      <c r="K713" s="482" t="s">
        <v>24</v>
      </c>
      <c r="L713" s="471">
        <v>1</v>
      </c>
      <c r="M713" s="472">
        <v>203.7</v>
      </c>
      <c r="N713" s="134"/>
      <c r="O713" s="34"/>
    </row>
    <row r="714" spans="1:15" ht="38.25" x14ac:dyDescent="0.25">
      <c r="A714" s="462"/>
      <c r="B714" s="479">
        <v>5554</v>
      </c>
      <c r="C714" s="464" t="s">
        <v>12338</v>
      </c>
      <c r="D714" s="465"/>
      <c r="E714" s="480" t="s">
        <v>1244</v>
      </c>
      <c r="F714" s="480" t="s">
        <v>9565</v>
      </c>
      <c r="G714" s="480" t="s">
        <v>9566</v>
      </c>
      <c r="H714" s="133" t="s">
        <v>9567</v>
      </c>
      <c r="I714" s="468" t="str">
        <f t="shared" si="20"/>
        <v>фото1</v>
      </c>
      <c r="J714" s="469"/>
      <c r="K714" s="482" t="s">
        <v>24</v>
      </c>
      <c r="L714" s="471">
        <v>1</v>
      </c>
      <c r="M714" s="472">
        <v>187.9</v>
      </c>
      <c r="N714" s="134"/>
      <c r="O714" s="34"/>
    </row>
    <row r="715" spans="1:15" ht="38.25" x14ac:dyDescent="0.25">
      <c r="A715" s="462"/>
      <c r="B715" s="479">
        <v>5806</v>
      </c>
      <c r="C715" s="464" t="s">
        <v>11038</v>
      </c>
      <c r="D715" s="465"/>
      <c r="E715" s="480" t="s">
        <v>1244</v>
      </c>
      <c r="F715" s="480" t="s">
        <v>11039</v>
      </c>
      <c r="G715" s="481" t="s">
        <v>11040</v>
      </c>
      <c r="H715" s="133" t="s">
        <v>11041</v>
      </c>
      <c r="I715" s="468" t="str">
        <f t="shared" si="20"/>
        <v>фото1</v>
      </c>
      <c r="J715" s="469"/>
      <c r="K715" s="482" t="s">
        <v>24</v>
      </c>
      <c r="L715" s="471">
        <v>1</v>
      </c>
      <c r="M715" s="472">
        <v>135.80000000000001</v>
      </c>
      <c r="N715" s="134"/>
      <c r="O715" s="34"/>
    </row>
    <row r="716" spans="1:15" x14ac:dyDescent="0.25">
      <c r="A716" s="462"/>
      <c r="B716" s="479">
        <v>81</v>
      </c>
      <c r="C716" s="464" t="s">
        <v>9568</v>
      </c>
      <c r="D716" s="465"/>
      <c r="E716" s="480" t="s">
        <v>1244</v>
      </c>
      <c r="F716" s="480" t="s">
        <v>1498</v>
      </c>
      <c r="G716" s="480" t="s">
        <v>1499</v>
      </c>
      <c r="H716" s="133" t="s">
        <v>1500</v>
      </c>
      <c r="I716" s="468" t="str">
        <f t="shared" si="20"/>
        <v>фото1</v>
      </c>
      <c r="J716" s="469"/>
      <c r="K716" s="482" t="s">
        <v>24</v>
      </c>
      <c r="L716" s="471">
        <v>1</v>
      </c>
      <c r="M716" s="472">
        <v>151.6</v>
      </c>
      <c r="N716" s="134"/>
      <c r="O716" s="34"/>
    </row>
    <row r="717" spans="1:15" ht="25.5" x14ac:dyDescent="0.25">
      <c r="A717" s="462"/>
      <c r="B717" s="479">
        <v>4632</v>
      </c>
      <c r="C717" s="464" t="s">
        <v>9569</v>
      </c>
      <c r="D717" s="465"/>
      <c r="E717" s="480" t="s">
        <v>1244</v>
      </c>
      <c r="F717" s="480" t="s">
        <v>1501</v>
      </c>
      <c r="G717" s="480" t="s">
        <v>1502</v>
      </c>
      <c r="H717" s="133" t="s">
        <v>1503</v>
      </c>
      <c r="I717" s="468" t="str">
        <f t="shared" si="20"/>
        <v>фото1</v>
      </c>
      <c r="J717" s="469"/>
      <c r="K717" s="482" t="s">
        <v>24</v>
      </c>
      <c r="L717" s="471">
        <v>2</v>
      </c>
      <c r="M717" s="472">
        <v>191.1</v>
      </c>
      <c r="N717" s="134"/>
      <c r="O717" s="34"/>
    </row>
    <row r="718" spans="1:15" ht="38.25" x14ac:dyDescent="0.25">
      <c r="A718" s="462"/>
      <c r="B718" s="479">
        <v>5807</v>
      </c>
      <c r="C718" s="464" t="s">
        <v>11042</v>
      </c>
      <c r="D718" s="465"/>
      <c r="E718" s="480" t="s">
        <v>1244</v>
      </c>
      <c r="F718" s="480" t="s">
        <v>13901</v>
      </c>
      <c r="G718" s="481" t="s">
        <v>11043</v>
      </c>
      <c r="H718" s="133" t="s">
        <v>11044</v>
      </c>
      <c r="I718" s="468" t="str">
        <f t="shared" si="20"/>
        <v>фото1</v>
      </c>
      <c r="J718" s="469"/>
      <c r="K718" s="482" t="s">
        <v>24</v>
      </c>
      <c r="L718" s="471">
        <v>2</v>
      </c>
      <c r="M718" s="472">
        <v>172.1</v>
      </c>
      <c r="N718" s="134"/>
      <c r="O718" s="34"/>
    </row>
    <row r="719" spans="1:15" ht="25.5" x14ac:dyDescent="0.25">
      <c r="A719" s="462"/>
      <c r="B719" s="479">
        <v>6994</v>
      </c>
      <c r="C719" s="464" t="s">
        <v>9570</v>
      </c>
      <c r="D719" s="465"/>
      <c r="E719" s="480" t="s">
        <v>1244</v>
      </c>
      <c r="F719" s="480" t="s">
        <v>4240</v>
      </c>
      <c r="G719" s="480" t="s">
        <v>4241</v>
      </c>
      <c r="H719" s="133" t="s">
        <v>4242</v>
      </c>
      <c r="I719" s="468" t="str">
        <f t="shared" si="20"/>
        <v>фото1</v>
      </c>
      <c r="J719" s="469"/>
      <c r="K719" s="482" t="s">
        <v>24</v>
      </c>
      <c r="L719" s="471">
        <v>2</v>
      </c>
      <c r="M719" s="472">
        <v>172.1</v>
      </c>
      <c r="N719" s="134"/>
      <c r="O719" s="34"/>
    </row>
    <row r="720" spans="1:15" ht="25.5" x14ac:dyDescent="0.25">
      <c r="A720" s="462"/>
      <c r="B720" s="479">
        <v>6996</v>
      </c>
      <c r="C720" s="464" t="s">
        <v>9571</v>
      </c>
      <c r="D720" s="465"/>
      <c r="E720" s="480" t="s">
        <v>1244</v>
      </c>
      <c r="F720" s="480" t="s">
        <v>4243</v>
      </c>
      <c r="G720" s="480" t="s">
        <v>4244</v>
      </c>
      <c r="H720" s="133" t="s">
        <v>4245</v>
      </c>
      <c r="I720" s="468" t="str">
        <f t="shared" si="20"/>
        <v>фото1</v>
      </c>
      <c r="J720" s="469"/>
      <c r="K720" s="482" t="s">
        <v>24</v>
      </c>
      <c r="L720" s="471">
        <v>2</v>
      </c>
      <c r="M720" s="472">
        <v>203.7</v>
      </c>
      <c r="N720" s="134"/>
      <c r="O720" s="34"/>
    </row>
    <row r="721" spans="1:15" ht="25.5" x14ac:dyDescent="0.25">
      <c r="A721" s="462"/>
      <c r="B721" s="479">
        <v>963</v>
      </c>
      <c r="C721" s="464" t="s">
        <v>9572</v>
      </c>
      <c r="D721" s="465"/>
      <c r="E721" s="480" t="s">
        <v>1244</v>
      </c>
      <c r="F721" s="481" t="s">
        <v>1504</v>
      </c>
      <c r="G721" s="481" t="s">
        <v>1505</v>
      </c>
      <c r="H721" s="133" t="s">
        <v>1506</v>
      </c>
      <c r="I721" s="468" t="str">
        <f t="shared" si="20"/>
        <v>фото1</v>
      </c>
      <c r="J721" s="469"/>
      <c r="K721" s="482" t="s">
        <v>24</v>
      </c>
      <c r="L721" s="471">
        <v>1</v>
      </c>
      <c r="M721" s="472">
        <v>123.1</v>
      </c>
      <c r="N721" s="134"/>
      <c r="O721" s="34"/>
    </row>
    <row r="722" spans="1:15" ht="38.25" x14ac:dyDescent="0.25">
      <c r="A722" s="462"/>
      <c r="B722" s="479">
        <v>5811</v>
      </c>
      <c r="C722" s="464" t="s">
        <v>11045</v>
      </c>
      <c r="D722" s="465"/>
      <c r="E722" s="480" t="s">
        <v>1244</v>
      </c>
      <c r="F722" s="480" t="s">
        <v>11046</v>
      </c>
      <c r="G722" s="481" t="s">
        <v>11047</v>
      </c>
      <c r="H722" s="133" t="s">
        <v>11048</v>
      </c>
      <c r="I722" s="468" t="str">
        <f t="shared" si="20"/>
        <v>фото1</v>
      </c>
      <c r="J722" s="469"/>
      <c r="K722" s="482" t="s">
        <v>24</v>
      </c>
      <c r="L722" s="471">
        <v>2</v>
      </c>
      <c r="M722" s="472">
        <v>172.1</v>
      </c>
      <c r="N722" s="134"/>
      <c r="O722" s="34"/>
    </row>
    <row r="723" spans="1:15" ht="25.5" x14ac:dyDescent="0.25">
      <c r="A723" s="462"/>
      <c r="B723" s="479">
        <v>5808</v>
      </c>
      <c r="C723" s="464" t="s">
        <v>11049</v>
      </c>
      <c r="D723" s="465"/>
      <c r="E723" s="480" t="s">
        <v>1244</v>
      </c>
      <c r="F723" s="480" t="s">
        <v>11050</v>
      </c>
      <c r="G723" s="481" t="s">
        <v>11051</v>
      </c>
      <c r="H723" s="133" t="s">
        <v>11052</v>
      </c>
      <c r="I723" s="468" t="str">
        <f t="shared" si="20"/>
        <v>фото1</v>
      </c>
      <c r="J723" s="469"/>
      <c r="K723" s="482" t="s">
        <v>24</v>
      </c>
      <c r="L723" s="471">
        <v>1</v>
      </c>
      <c r="M723" s="472">
        <v>108.9</v>
      </c>
      <c r="N723" s="134"/>
      <c r="O723" s="34"/>
    </row>
    <row r="724" spans="1:15" ht="38.25" x14ac:dyDescent="0.25">
      <c r="A724" s="462"/>
      <c r="B724" s="479">
        <v>5809</v>
      </c>
      <c r="C724" s="464" t="s">
        <v>11053</v>
      </c>
      <c r="D724" s="465"/>
      <c r="E724" s="480" t="s">
        <v>1244</v>
      </c>
      <c r="F724" s="480" t="s">
        <v>11054</v>
      </c>
      <c r="G724" s="481" t="s">
        <v>11055</v>
      </c>
      <c r="H724" s="133" t="s">
        <v>11056</v>
      </c>
      <c r="I724" s="468" t="str">
        <f t="shared" si="20"/>
        <v>фото1</v>
      </c>
      <c r="J724" s="469"/>
      <c r="K724" s="482" t="s">
        <v>24</v>
      </c>
      <c r="L724" s="471">
        <v>1</v>
      </c>
      <c r="M724" s="472">
        <v>180</v>
      </c>
      <c r="N724" s="134"/>
      <c r="O724" s="34"/>
    </row>
    <row r="725" spans="1:15" ht="38.25" x14ac:dyDescent="0.25">
      <c r="A725" s="462"/>
      <c r="B725" s="479">
        <v>1713</v>
      </c>
      <c r="C725" s="464" t="s">
        <v>9573</v>
      </c>
      <c r="D725" s="465"/>
      <c r="E725" s="480" t="s">
        <v>1244</v>
      </c>
      <c r="F725" s="480" t="s">
        <v>1507</v>
      </c>
      <c r="G725" s="480" t="s">
        <v>1508</v>
      </c>
      <c r="H725" s="133" t="s">
        <v>1509</v>
      </c>
      <c r="I725" s="468" t="str">
        <f t="shared" si="20"/>
        <v>фото1</v>
      </c>
      <c r="J725" s="469"/>
      <c r="K725" s="482" t="s">
        <v>24</v>
      </c>
      <c r="L725" s="471">
        <v>1</v>
      </c>
      <c r="M725" s="472">
        <v>172.1</v>
      </c>
      <c r="N725" s="134"/>
      <c r="O725" s="34"/>
    </row>
    <row r="726" spans="1:15" ht="25.5" x14ac:dyDescent="0.25">
      <c r="A726" s="462"/>
      <c r="B726" s="479">
        <v>4168</v>
      </c>
      <c r="C726" s="464" t="s">
        <v>9574</v>
      </c>
      <c r="D726" s="465"/>
      <c r="E726" s="474" t="s">
        <v>1244</v>
      </c>
      <c r="F726" s="474" t="s">
        <v>1510</v>
      </c>
      <c r="G726" s="474" t="s">
        <v>1511</v>
      </c>
      <c r="H726" s="476" t="s">
        <v>1512</v>
      </c>
      <c r="I726" s="468" t="str">
        <f t="shared" si="20"/>
        <v>фото1</v>
      </c>
      <c r="J726" s="469"/>
      <c r="K726" s="482" t="s">
        <v>24</v>
      </c>
      <c r="L726" s="471">
        <v>2</v>
      </c>
      <c r="M726" s="472">
        <v>187.9</v>
      </c>
      <c r="N726" s="134"/>
      <c r="O726" s="34"/>
    </row>
    <row r="727" spans="1:15" ht="38.25" x14ac:dyDescent="0.25">
      <c r="A727" s="462"/>
      <c r="B727" s="479" t="s">
        <v>13902</v>
      </c>
      <c r="C727" s="464" t="s">
        <v>13903</v>
      </c>
      <c r="D727" s="465"/>
      <c r="E727" s="480" t="s">
        <v>1244</v>
      </c>
      <c r="F727" s="578" t="s">
        <v>13904</v>
      </c>
      <c r="G727" s="578" t="s">
        <v>13905</v>
      </c>
      <c r="H727" s="133" t="s">
        <v>13906</v>
      </c>
      <c r="I727" s="583" t="str">
        <f t="shared" si="20"/>
        <v>фото1</v>
      </c>
      <c r="J727" s="584"/>
      <c r="K727" s="482" t="s">
        <v>24</v>
      </c>
      <c r="L727" s="471">
        <v>1</v>
      </c>
      <c r="M727" s="472">
        <v>211.6</v>
      </c>
      <c r="N727" s="134"/>
      <c r="O727" s="34"/>
    </row>
    <row r="728" spans="1:15" ht="25.5" x14ac:dyDescent="0.25">
      <c r="A728" s="462"/>
      <c r="B728" s="479">
        <v>2573</v>
      </c>
      <c r="C728" s="464" t="s">
        <v>9575</v>
      </c>
      <c r="D728" s="465"/>
      <c r="E728" s="474" t="s">
        <v>1244</v>
      </c>
      <c r="F728" s="481" t="s">
        <v>1513</v>
      </c>
      <c r="G728" s="481" t="s">
        <v>1514</v>
      </c>
      <c r="H728" s="476" t="s">
        <v>1515</v>
      </c>
      <c r="I728" s="468" t="str">
        <f t="shared" si="20"/>
        <v>фото1</v>
      </c>
      <c r="J728" s="469"/>
      <c r="K728" s="482" t="s">
        <v>24</v>
      </c>
      <c r="L728" s="471">
        <v>2</v>
      </c>
      <c r="M728" s="472">
        <v>140.5</v>
      </c>
      <c r="N728" s="134"/>
      <c r="O728" s="34"/>
    </row>
    <row r="729" spans="1:15" x14ac:dyDescent="0.25">
      <c r="A729" s="462"/>
      <c r="B729" s="479">
        <v>4170</v>
      </c>
      <c r="C729" s="464" t="s">
        <v>11057</v>
      </c>
      <c r="D729" s="465"/>
      <c r="E729" s="474" t="s">
        <v>1244</v>
      </c>
      <c r="F729" s="474" t="s">
        <v>11058</v>
      </c>
      <c r="G729" s="474" t="s">
        <v>11059</v>
      </c>
      <c r="H729" s="476" t="s">
        <v>11060</v>
      </c>
      <c r="I729" s="468" t="str">
        <f t="shared" si="20"/>
        <v>фото1</v>
      </c>
      <c r="J729" s="469"/>
      <c r="K729" s="482" t="s">
        <v>24</v>
      </c>
      <c r="L729" s="471">
        <v>1</v>
      </c>
      <c r="M729" s="472">
        <v>101</v>
      </c>
      <c r="N729" s="134"/>
      <c r="O729" s="34"/>
    </row>
    <row r="730" spans="1:15" ht="25.5" x14ac:dyDescent="0.25">
      <c r="A730" s="462"/>
      <c r="B730" s="479">
        <v>1918</v>
      </c>
      <c r="C730" s="464" t="s">
        <v>9576</v>
      </c>
      <c r="D730" s="465"/>
      <c r="E730" s="474" t="s">
        <v>1244</v>
      </c>
      <c r="F730" s="474" t="s">
        <v>1516</v>
      </c>
      <c r="G730" s="474" t="s">
        <v>1517</v>
      </c>
      <c r="H730" s="476" t="s">
        <v>1518</v>
      </c>
      <c r="I730" s="468" t="str">
        <f t="shared" si="20"/>
        <v>фото1</v>
      </c>
      <c r="J730" s="469"/>
      <c r="K730" s="482" t="s">
        <v>24</v>
      </c>
      <c r="L730" s="471">
        <v>1</v>
      </c>
      <c r="M730" s="472">
        <v>172.1</v>
      </c>
      <c r="N730" s="134"/>
      <c r="O730" s="34"/>
    </row>
    <row r="731" spans="1:15" ht="38.25" x14ac:dyDescent="0.25">
      <c r="A731" s="462"/>
      <c r="B731" s="479">
        <v>1717</v>
      </c>
      <c r="C731" s="464" t="s">
        <v>13907</v>
      </c>
      <c r="D731" s="465"/>
      <c r="E731" s="474" t="s">
        <v>1244</v>
      </c>
      <c r="F731" s="474" t="s">
        <v>1519</v>
      </c>
      <c r="G731" s="474" t="s">
        <v>1520</v>
      </c>
      <c r="H731" s="476" t="s">
        <v>1521</v>
      </c>
      <c r="I731" s="468" t="str">
        <f t="shared" si="20"/>
        <v>фото1</v>
      </c>
      <c r="J731" s="469"/>
      <c r="K731" s="482" t="s">
        <v>24</v>
      </c>
      <c r="L731" s="471">
        <v>1</v>
      </c>
      <c r="M731" s="472">
        <v>195.8</v>
      </c>
      <c r="N731" s="134"/>
      <c r="O731" s="34"/>
    </row>
    <row r="732" spans="1:15" ht="25.5" x14ac:dyDescent="0.25">
      <c r="A732" s="462"/>
      <c r="B732" s="479" t="s">
        <v>13908</v>
      </c>
      <c r="C732" s="464" t="s">
        <v>13909</v>
      </c>
      <c r="D732" s="465"/>
      <c r="E732" s="480" t="s">
        <v>1244</v>
      </c>
      <c r="F732" s="578" t="s">
        <v>13910</v>
      </c>
      <c r="G732" s="578" t="s">
        <v>13911</v>
      </c>
      <c r="H732" s="133" t="s">
        <v>13912</v>
      </c>
      <c r="I732" s="583" t="str">
        <f t="shared" si="20"/>
        <v>фото1</v>
      </c>
      <c r="J732" s="584"/>
      <c r="K732" s="482" t="s">
        <v>24</v>
      </c>
      <c r="L732" s="471">
        <v>1</v>
      </c>
      <c r="M732" s="472">
        <v>180</v>
      </c>
      <c r="N732" s="134"/>
      <c r="O732" s="34"/>
    </row>
    <row r="733" spans="1:15" ht="25.5" x14ac:dyDescent="0.25">
      <c r="A733" s="462"/>
      <c r="B733" s="479">
        <v>5812</v>
      </c>
      <c r="C733" s="464" t="s">
        <v>11061</v>
      </c>
      <c r="D733" s="465"/>
      <c r="E733" s="480" t="s">
        <v>1244</v>
      </c>
      <c r="F733" s="480" t="s">
        <v>11062</v>
      </c>
      <c r="G733" s="481" t="s">
        <v>11063</v>
      </c>
      <c r="H733" s="133" t="s">
        <v>11064</v>
      </c>
      <c r="I733" s="468" t="str">
        <f t="shared" si="20"/>
        <v>фото1</v>
      </c>
      <c r="J733" s="469"/>
      <c r="K733" s="482" t="s">
        <v>24</v>
      </c>
      <c r="L733" s="471">
        <v>2</v>
      </c>
      <c r="M733" s="472">
        <v>172.1</v>
      </c>
      <c r="N733" s="134"/>
      <c r="O733" s="34"/>
    </row>
    <row r="734" spans="1:15" ht="25.5" x14ac:dyDescent="0.25">
      <c r="A734" s="462"/>
      <c r="B734" s="479">
        <v>2574</v>
      </c>
      <c r="C734" s="464" t="s">
        <v>9577</v>
      </c>
      <c r="D734" s="465"/>
      <c r="E734" s="480" t="s">
        <v>1244</v>
      </c>
      <c r="F734" s="481" t="s">
        <v>1522</v>
      </c>
      <c r="G734" s="481" t="s">
        <v>1523</v>
      </c>
      <c r="H734" s="133" t="s">
        <v>1524</v>
      </c>
      <c r="I734" s="468" t="str">
        <f t="shared" si="20"/>
        <v>фото1</v>
      </c>
      <c r="J734" s="469"/>
      <c r="K734" s="482" t="s">
        <v>24</v>
      </c>
      <c r="L734" s="471">
        <v>1</v>
      </c>
      <c r="M734" s="472">
        <v>180</v>
      </c>
      <c r="N734" s="134"/>
      <c r="O734" s="34"/>
    </row>
    <row r="735" spans="1:15" x14ac:dyDescent="0.25">
      <c r="A735" s="462"/>
      <c r="B735" s="479">
        <v>1718</v>
      </c>
      <c r="C735" s="464" t="s">
        <v>9578</v>
      </c>
      <c r="D735" s="465"/>
      <c r="E735" s="480" t="s">
        <v>1244</v>
      </c>
      <c r="F735" s="480" t="s">
        <v>1525</v>
      </c>
      <c r="G735" s="480" t="s">
        <v>1526</v>
      </c>
      <c r="H735" s="133" t="s">
        <v>1527</v>
      </c>
      <c r="I735" s="468" t="str">
        <f t="shared" si="20"/>
        <v>фото1</v>
      </c>
      <c r="J735" s="469"/>
      <c r="K735" s="482" t="s">
        <v>24</v>
      </c>
      <c r="L735" s="471">
        <v>2</v>
      </c>
      <c r="M735" s="472">
        <v>74.2</v>
      </c>
      <c r="N735" s="134"/>
      <c r="O735" s="34"/>
    </row>
    <row r="736" spans="1:15" ht="25.5" x14ac:dyDescent="0.25">
      <c r="A736" s="462"/>
      <c r="B736" s="479">
        <v>1719</v>
      </c>
      <c r="C736" s="464" t="s">
        <v>12339</v>
      </c>
      <c r="D736" s="465"/>
      <c r="E736" s="480" t="s">
        <v>1244</v>
      </c>
      <c r="F736" s="480" t="s">
        <v>1528</v>
      </c>
      <c r="G736" s="480" t="s">
        <v>1529</v>
      </c>
      <c r="H736" s="133" t="s">
        <v>1530</v>
      </c>
      <c r="I736" s="468" t="str">
        <f t="shared" si="20"/>
        <v>фото1</v>
      </c>
      <c r="J736" s="469"/>
      <c r="K736" s="482" t="s">
        <v>24</v>
      </c>
      <c r="L736" s="471">
        <v>1</v>
      </c>
      <c r="M736" s="472">
        <v>180</v>
      </c>
      <c r="N736" s="134"/>
      <c r="O736" s="34"/>
    </row>
    <row r="737" spans="1:15" ht="25.5" x14ac:dyDescent="0.25">
      <c r="A737" s="462"/>
      <c r="B737" s="479">
        <v>1919</v>
      </c>
      <c r="C737" s="464" t="s">
        <v>9579</v>
      </c>
      <c r="D737" s="465"/>
      <c r="E737" s="480" t="s">
        <v>1244</v>
      </c>
      <c r="F737" s="480" t="s">
        <v>1531</v>
      </c>
      <c r="G737" s="480" t="s">
        <v>1532</v>
      </c>
      <c r="H737" s="133" t="s">
        <v>1533</v>
      </c>
      <c r="I737" s="468" t="str">
        <f t="shared" si="20"/>
        <v>фото1</v>
      </c>
      <c r="J737" s="469"/>
      <c r="K737" s="482" t="s">
        <v>24</v>
      </c>
      <c r="L737" s="471">
        <v>1</v>
      </c>
      <c r="M737" s="472">
        <v>124.7</v>
      </c>
      <c r="N737" s="134"/>
      <c r="O737" s="34"/>
    </row>
    <row r="738" spans="1:15" x14ac:dyDescent="0.25">
      <c r="A738" s="462"/>
      <c r="B738" s="479">
        <v>1920</v>
      </c>
      <c r="C738" s="464" t="s">
        <v>9580</v>
      </c>
      <c r="D738" s="465"/>
      <c r="E738" s="480" t="s">
        <v>1244</v>
      </c>
      <c r="F738" s="480" t="s">
        <v>1534</v>
      </c>
      <c r="G738" s="480" t="s">
        <v>1535</v>
      </c>
      <c r="H738" s="133" t="s">
        <v>1059</v>
      </c>
      <c r="I738" s="468" t="str">
        <f t="shared" si="20"/>
        <v>фото1</v>
      </c>
      <c r="J738" s="469"/>
      <c r="K738" s="482" t="s">
        <v>24</v>
      </c>
      <c r="L738" s="471">
        <v>2</v>
      </c>
      <c r="M738" s="472">
        <v>140.5</v>
      </c>
      <c r="N738" s="134"/>
      <c r="O738" s="34"/>
    </row>
    <row r="739" spans="1:15" ht="25.5" x14ac:dyDescent="0.25">
      <c r="A739" s="462"/>
      <c r="B739" s="479">
        <v>2575</v>
      </c>
      <c r="C739" s="464" t="s">
        <v>9581</v>
      </c>
      <c r="D739" s="465"/>
      <c r="E739" s="474" t="s">
        <v>1244</v>
      </c>
      <c r="F739" s="481" t="s">
        <v>1536</v>
      </c>
      <c r="G739" s="481" t="s">
        <v>1537</v>
      </c>
      <c r="H739" s="476" t="s">
        <v>1538</v>
      </c>
      <c r="I739" s="468" t="str">
        <f t="shared" si="20"/>
        <v>фото1</v>
      </c>
      <c r="J739" s="469"/>
      <c r="K739" s="482" t="s">
        <v>24</v>
      </c>
      <c r="L739" s="471">
        <v>2</v>
      </c>
      <c r="M739" s="472">
        <v>203.7</v>
      </c>
      <c r="N739" s="134"/>
      <c r="O739" s="34"/>
    </row>
    <row r="740" spans="1:15" ht="25.5" x14ac:dyDescent="0.25">
      <c r="A740" s="462"/>
      <c r="B740" s="479">
        <v>1712</v>
      </c>
      <c r="C740" s="464" t="s">
        <v>9582</v>
      </c>
      <c r="D740" s="465"/>
      <c r="E740" s="480" t="s">
        <v>1244</v>
      </c>
      <c r="F740" s="480" t="s">
        <v>1539</v>
      </c>
      <c r="G740" s="480" t="s">
        <v>1540</v>
      </c>
      <c r="H740" s="133" t="s">
        <v>1541</v>
      </c>
      <c r="I740" s="468" t="str">
        <f t="shared" si="20"/>
        <v>фото1</v>
      </c>
      <c r="J740" s="469"/>
      <c r="K740" s="482" t="s">
        <v>24</v>
      </c>
      <c r="L740" s="471">
        <v>1</v>
      </c>
      <c r="M740" s="472">
        <v>156.30000000000001</v>
      </c>
      <c r="N740" s="134"/>
      <c r="O740" s="34"/>
    </row>
    <row r="741" spans="1:15" x14ac:dyDescent="0.25">
      <c r="A741" s="462"/>
      <c r="B741" s="479">
        <v>4171</v>
      </c>
      <c r="C741" s="464" t="s">
        <v>11065</v>
      </c>
      <c r="D741" s="465"/>
      <c r="E741" s="474" t="s">
        <v>1244</v>
      </c>
      <c r="F741" s="474" t="s">
        <v>11066</v>
      </c>
      <c r="G741" s="474" t="s">
        <v>11067</v>
      </c>
      <c r="H741" s="476" t="s">
        <v>11068</v>
      </c>
      <c r="I741" s="468" t="str">
        <f t="shared" si="20"/>
        <v>фото1</v>
      </c>
      <c r="J741" s="469"/>
      <c r="K741" s="482" t="s">
        <v>24</v>
      </c>
      <c r="L741" s="471">
        <v>2</v>
      </c>
      <c r="M741" s="472">
        <v>187.9</v>
      </c>
      <c r="N741" s="134"/>
      <c r="O741" s="34"/>
    </row>
    <row r="742" spans="1:15" ht="25.5" x14ac:dyDescent="0.25">
      <c r="A742" s="462"/>
      <c r="B742" s="479">
        <v>1721</v>
      </c>
      <c r="C742" s="464" t="s">
        <v>9583</v>
      </c>
      <c r="D742" s="465"/>
      <c r="E742" s="480" t="s">
        <v>1244</v>
      </c>
      <c r="F742" s="480" t="s">
        <v>1542</v>
      </c>
      <c r="G742" s="480" t="s">
        <v>1543</v>
      </c>
      <c r="H742" s="133" t="s">
        <v>1544</v>
      </c>
      <c r="I742" s="468" t="str">
        <f t="shared" si="20"/>
        <v>фото1</v>
      </c>
      <c r="J742" s="469"/>
      <c r="K742" s="482" t="s">
        <v>24</v>
      </c>
      <c r="L742" s="471">
        <v>2</v>
      </c>
      <c r="M742" s="472">
        <v>134.19999999999999</v>
      </c>
      <c r="N742" s="134"/>
      <c r="O742" s="34"/>
    </row>
    <row r="743" spans="1:15" ht="51" x14ac:dyDescent="0.25">
      <c r="A743" s="462"/>
      <c r="B743" s="479">
        <v>5550</v>
      </c>
      <c r="C743" s="464" t="s">
        <v>12340</v>
      </c>
      <c r="D743" s="465"/>
      <c r="E743" s="480" t="s">
        <v>1244</v>
      </c>
      <c r="F743" s="480" t="s">
        <v>11069</v>
      </c>
      <c r="G743" s="480" t="s">
        <v>9584</v>
      </c>
      <c r="H743" s="133" t="s">
        <v>9585</v>
      </c>
      <c r="I743" s="468" t="str">
        <f t="shared" si="20"/>
        <v>фото1</v>
      </c>
      <c r="J743" s="469"/>
      <c r="K743" s="482" t="s">
        <v>24</v>
      </c>
      <c r="L743" s="471">
        <v>1</v>
      </c>
      <c r="M743" s="472">
        <v>180</v>
      </c>
      <c r="N743" s="134"/>
      <c r="O743" s="34"/>
    </row>
    <row r="744" spans="1:15" ht="38.25" x14ac:dyDescent="0.25">
      <c r="A744" s="462"/>
      <c r="B744" s="479">
        <v>1921</v>
      </c>
      <c r="C744" s="464" t="s">
        <v>9586</v>
      </c>
      <c r="D744" s="465"/>
      <c r="E744" s="480" t="s">
        <v>1244</v>
      </c>
      <c r="F744" s="480" t="s">
        <v>1545</v>
      </c>
      <c r="G744" s="480" t="s">
        <v>1546</v>
      </c>
      <c r="H744" s="133" t="s">
        <v>1547</v>
      </c>
      <c r="I744" s="468" t="str">
        <f t="shared" si="20"/>
        <v>фото1</v>
      </c>
      <c r="J744" s="469"/>
      <c r="K744" s="482" t="s">
        <v>24</v>
      </c>
      <c r="L744" s="471">
        <v>1</v>
      </c>
      <c r="M744" s="472">
        <v>164.2</v>
      </c>
      <c r="N744" s="134"/>
      <c r="O744" s="34"/>
    </row>
    <row r="745" spans="1:15" ht="25.5" x14ac:dyDescent="0.25">
      <c r="A745" s="462"/>
      <c r="B745" s="479">
        <v>4173</v>
      </c>
      <c r="C745" s="464" t="s">
        <v>9587</v>
      </c>
      <c r="D745" s="465"/>
      <c r="E745" s="480" t="s">
        <v>1244</v>
      </c>
      <c r="F745" s="480" t="s">
        <v>1548</v>
      </c>
      <c r="G745" s="480" t="s">
        <v>1549</v>
      </c>
      <c r="H745" s="133" t="s">
        <v>1550</v>
      </c>
      <c r="I745" s="468" t="str">
        <f t="shared" si="20"/>
        <v>фото1</v>
      </c>
      <c r="J745" s="469"/>
      <c r="K745" s="482" t="s">
        <v>24</v>
      </c>
      <c r="L745" s="471">
        <v>1</v>
      </c>
      <c r="M745" s="472">
        <v>180</v>
      </c>
      <c r="N745" s="134"/>
      <c r="O745" s="34"/>
    </row>
    <row r="746" spans="1:15" ht="25.5" x14ac:dyDescent="0.25">
      <c r="A746" s="462"/>
      <c r="B746" s="479">
        <v>1922</v>
      </c>
      <c r="C746" s="464" t="s">
        <v>9588</v>
      </c>
      <c r="D746" s="465"/>
      <c r="E746" s="474" t="s">
        <v>1244</v>
      </c>
      <c r="F746" s="474" t="s">
        <v>1551</v>
      </c>
      <c r="G746" s="474" t="s">
        <v>1552</v>
      </c>
      <c r="H746" s="476" t="s">
        <v>1553</v>
      </c>
      <c r="I746" s="468" t="str">
        <f t="shared" si="20"/>
        <v>фото1</v>
      </c>
      <c r="J746" s="469"/>
      <c r="K746" s="482" t="s">
        <v>24</v>
      </c>
      <c r="L746" s="471">
        <v>1</v>
      </c>
      <c r="M746" s="472">
        <v>137.4</v>
      </c>
      <c r="N746" s="134"/>
      <c r="O746" s="34"/>
    </row>
    <row r="747" spans="1:15" ht="25.5" x14ac:dyDescent="0.25">
      <c r="A747" s="462"/>
      <c r="B747" s="479">
        <v>4174</v>
      </c>
      <c r="C747" s="464" t="s">
        <v>9589</v>
      </c>
      <c r="D747" s="465"/>
      <c r="E747" s="474" t="s">
        <v>1244</v>
      </c>
      <c r="F747" s="474" t="s">
        <v>1554</v>
      </c>
      <c r="G747" s="474" t="s">
        <v>1555</v>
      </c>
      <c r="H747" s="476" t="s">
        <v>1556</v>
      </c>
      <c r="I747" s="468" t="str">
        <f t="shared" si="20"/>
        <v>фото1</v>
      </c>
      <c r="J747" s="469"/>
      <c r="K747" s="482" t="s">
        <v>24</v>
      </c>
      <c r="L747" s="471">
        <v>1</v>
      </c>
      <c r="M747" s="472">
        <v>124.7</v>
      </c>
      <c r="N747" s="134"/>
      <c r="O747" s="34"/>
    </row>
    <row r="748" spans="1:15" ht="38.25" x14ac:dyDescent="0.25">
      <c r="A748" s="462"/>
      <c r="B748" s="479">
        <v>2565</v>
      </c>
      <c r="C748" s="464" t="s">
        <v>11070</v>
      </c>
      <c r="D748" s="465"/>
      <c r="E748" s="474" t="s">
        <v>1244</v>
      </c>
      <c r="F748" s="481" t="s">
        <v>1557</v>
      </c>
      <c r="G748" s="481" t="s">
        <v>1558</v>
      </c>
      <c r="H748" s="476" t="s">
        <v>1559</v>
      </c>
      <c r="I748" s="468" t="str">
        <f t="shared" si="20"/>
        <v>фото1</v>
      </c>
      <c r="J748" s="469"/>
      <c r="K748" s="482" t="s">
        <v>24</v>
      </c>
      <c r="L748" s="471">
        <v>1</v>
      </c>
      <c r="M748" s="472">
        <v>124.7</v>
      </c>
      <c r="N748" s="134"/>
      <c r="O748" s="34"/>
    </row>
    <row r="749" spans="1:15" ht="25.5" x14ac:dyDescent="0.25">
      <c r="A749" s="462"/>
      <c r="B749" s="479">
        <v>4634</v>
      </c>
      <c r="C749" s="464" t="s">
        <v>9590</v>
      </c>
      <c r="D749" s="465"/>
      <c r="E749" s="480" t="s">
        <v>1244</v>
      </c>
      <c r="F749" s="480" t="s">
        <v>1560</v>
      </c>
      <c r="G749" s="480" t="s">
        <v>1561</v>
      </c>
      <c r="H749" s="133" t="s">
        <v>1562</v>
      </c>
      <c r="I749" s="468" t="str">
        <f t="shared" si="20"/>
        <v>фото1</v>
      </c>
      <c r="J749" s="469"/>
      <c r="K749" s="482" t="s">
        <v>24</v>
      </c>
      <c r="L749" s="471">
        <v>1</v>
      </c>
      <c r="M749" s="472">
        <v>180</v>
      </c>
      <c r="N749" s="134"/>
      <c r="O749" s="34"/>
    </row>
    <row r="750" spans="1:15" ht="25.5" x14ac:dyDescent="0.25">
      <c r="A750" s="462"/>
      <c r="B750" s="479">
        <v>6968</v>
      </c>
      <c r="C750" s="464" t="s">
        <v>9591</v>
      </c>
      <c r="D750" s="465"/>
      <c r="E750" s="474" t="s">
        <v>1244</v>
      </c>
      <c r="F750" s="480" t="s">
        <v>4246</v>
      </c>
      <c r="G750" s="480" t="s">
        <v>4247</v>
      </c>
      <c r="H750" s="133" t="s">
        <v>4248</v>
      </c>
      <c r="I750" s="468" t="str">
        <f t="shared" si="20"/>
        <v>фото1</v>
      </c>
      <c r="J750" s="469"/>
      <c r="K750" s="482" t="s">
        <v>24</v>
      </c>
      <c r="L750" s="471">
        <v>1</v>
      </c>
      <c r="M750" s="472">
        <v>148.4</v>
      </c>
      <c r="N750" s="134"/>
      <c r="O750" s="34"/>
    </row>
    <row r="751" spans="1:15" ht="51" x14ac:dyDescent="0.25">
      <c r="A751" s="462"/>
      <c r="B751" s="479">
        <v>5814</v>
      </c>
      <c r="C751" s="464" t="s">
        <v>11071</v>
      </c>
      <c r="D751" s="465"/>
      <c r="E751" s="480" t="s">
        <v>1244</v>
      </c>
      <c r="F751" s="480" t="s">
        <v>11072</v>
      </c>
      <c r="G751" s="481" t="s">
        <v>11073</v>
      </c>
      <c r="H751" s="133" t="s">
        <v>11074</v>
      </c>
      <c r="I751" s="468" t="str">
        <f t="shared" si="20"/>
        <v>фото1</v>
      </c>
      <c r="J751" s="469"/>
      <c r="K751" s="482" t="s">
        <v>24</v>
      </c>
      <c r="L751" s="471">
        <v>1</v>
      </c>
      <c r="M751" s="472">
        <v>180</v>
      </c>
      <c r="N751" s="134"/>
      <c r="O751" s="34"/>
    </row>
    <row r="752" spans="1:15" ht="25.5" x14ac:dyDescent="0.25">
      <c r="A752" s="462"/>
      <c r="B752" s="479">
        <v>4175</v>
      </c>
      <c r="C752" s="464" t="s">
        <v>9592</v>
      </c>
      <c r="D752" s="465"/>
      <c r="E752" s="474" t="s">
        <v>1244</v>
      </c>
      <c r="F752" s="474" t="s">
        <v>1563</v>
      </c>
      <c r="G752" s="474" t="s">
        <v>1564</v>
      </c>
      <c r="H752" s="476" t="s">
        <v>1565</v>
      </c>
      <c r="I752" s="468" t="str">
        <f t="shared" si="20"/>
        <v>фото1</v>
      </c>
      <c r="J752" s="469"/>
      <c r="K752" s="482" t="s">
        <v>24</v>
      </c>
      <c r="L752" s="471">
        <v>1</v>
      </c>
      <c r="M752" s="472">
        <v>156.30000000000001</v>
      </c>
      <c r="N752" s="134"/>
      <c r="O752" s="34"/>
    </row>
    <row r="753" spans="1:15" ht="25.5" x14ac:dyDescent="0.25">
      <c r="A753" s="462"/>
      <c r="B753" s="479">
        <v>562</v>
      </c>
      <c r="C753" s="464" t="s">
        <v>9593</v>
      </c>
      <c r="D753" s="465"/>
      <c r="E753" s="474" t="s">
        <v>1244</v>
      </c>
      <c r="F753" s="474" t="s">
        <v>1566</v>
      </c>
      <c r="G753" s="474" t="s">
        <v>1567</v>
      </c>
      <c r="H753" s="476" t="s">
        <v>1568</v>
      </c>
      <c r="I753" s="468" t="str">
        <f t="shared" si="20"/>
        <v>фото1</v>
      </c>
      <c r="J753" s="469"/>
      <c r="K753" s="482" t="s">
        <v>24</v>
      </c>
      <c r="L753" s="471">
        <v>1</v>
      </c>
      <c r="M753" s="472">
        <v>172.1</v>
      </c>
      <c r="N753" s="134"/>
      <c r="O753" s="34"/>
    </row>
    <row r="754" spans="1:15" ht="51" x14ac:dyDescent="0.25">
      <c r="A754" s="462"/>
      <c r="B754" s="543">
        <v>4635</v>
      </c>
      <c r="C754" s="464" t="s">
        <v>9594</v>
      </c>
      <c r="D754" s="465"/>
      <c r="E754" s="548" t="s">
        <v>1244</v>
      </c>
      <c r="F754" s="548" t="s">
        <v>1569</v>
      </c>
      <c r="G754" s="548" t="s">
        <v>1570</v>
      </c>
      <c r="H754" s="549" t="s">
        <v>1571</v>
      </c>
      <c r="I754" s="468" t="str">
        <f t="shared" si="20"/>
        <v>фото1</v>
      </c>
      <c r="J754" s="469"/>
      <c r="K754" s="545" t="s">
        <v>24</v>
      </c>
      <c r="L754" s="471">
        <v>2</v>
      </c>
      <c r="M754" s="472">
        <v>210</v>
      </c>
      <c r="N754" s="134"/>
      <c r="O754" s="34"/>
    </row>
    <row r="755" spans="1:15" x14ac:dyDescent="0.25">
      <c r="A755" s="462"/>
      <c r="B755" s="497"/>
      <c r="C755" s="497"/>
      <c r="D755" s="497"/>
      <c r="E755" s="550"/>
      <c r="F755" s="501" t="s">
        <v>13913</v>
      </c>
      <c r="G755" s="502"/>
      <c r="H755" s="502"/>
      <c r="I755" s="502"/>
      <c r="J755" s="502"/>
      <c r="K755" s="502"/>
      <c r="L755" s="502"/>
      <c r="M755" s="502"/>
      <c r="N755" s="502"/>
      <c r="O755" s="34"/>
    </row>
    <row r="756" spans="1:15" ht="25.5" x14ac:dyDescent="0.25">
      <c r="A756" s="462"/>
      <c r="B756" s="463">
        <v>6963</v>
      </c>
      <c r="C756" s="464" t="s">
        <v>9595</v>
      </c>
      <c r="D756" s="465"/>
      <c r="E756" s="466" t="s">
        <v>1244</v>
      </c>
      <c r="F756" s="489" t="s">
        <v>4249</v>
      </c>
      <c r="G756" s="489" t="s">
        <v>4250</v>
      </c>
      <c r="H756" s="135" t="s">
        <v>4251</v>
      </c>
      <c r="I756" s="468" t="str">
        <f t="shared" ref="I756:I804" si="21">HYPERLINK("http://www.gardenbulbs.ru/images/vesna_CL/thumbnails/"&amp;C756&amp;".jpg","фото1")</f>
        <v>фото1</v>
      </c>
      <c r="J756" s="469"/>
      <c r="K756" s="505" t="s">
        <v>24</v>
      </c>
      <c r="L756" s="471">
        <v>1</v>
      </c>
      <c r="M756" s="472">
        <v>222.7</v>
      </c>
      <c r="N756" s="134"/>
      <c r="O756" s="34"/>
    </row>
    <row r="757" spans="1:15" ht="25.5" x14ac:dyDescent="0.25">
      <c r="A757" s="462"/>
      <c r="B757" s="479">
        <v>1873</v>
      </c>
      <c r="C757" s="464" t="s">
        <v>9596</v>
      </c>
      <c r="D757" s="465"/>
      <c r="E757" s="480" t="s">
        <v>1244</v>
      </c>
      <c r="F757" s="480" t="s">
        <v>1572</v>
      </c>
      <c r="G757" s="480" t="s">
        <v>1573</v>
      </c>
      <c r="H757" s="133" t="s">
        <v>1574</v>
      </c>
      <c r="I757" s="468" t="str">
        <f t="shared" si="21"/>
        <v>фото1</v>
      </c>
      <c r="J757" s="469"/>
      <c r="K757" s="482" t="s">
        <v>24</v>
      </c>
      <c r="L757" s="471">
        <v>1</v>
      </c>
      <c r="M757" s="472">
        <v>180</v>
      </c>
      <c r="N757" s="134"/>
      <c r="O757" s="34"/>
    </row>
    <row r="758" spans="1:15" ht="51" x14ac:dyDescent="0.25">
      <c r="A758" s="462"/>
      <c r="B758" s="479">
        <v>6441</v>
      </c>
      <c r="C758" s="464" t="s">
        <v>11075</v>
      </c>
      <c r="D758" s="465"/>
      <c r="E758" s="480" t="s">
        <v>1244</v>
      </c>
      <c r="F758" s="480" t="s">
        <v>11076</v>
      </c>
      <c r="G758" s="481" t="s">
        <v>11077</v>
      </c>
      <c r="H758" s="133" t="s">
        <v>11078</v>
      </c>
      <c r="I758" s="468" t="str">
        <f t="shared" si="21"/>
        <v>фото1</v>
      </c>
      <c r="J758" s="469"/>
      <c r="K758" s="482" t="s">
        <v>24</v>
      </c>
      <c r="L758" s="471">
        <v>1</v>
      </c>
      <c r="M758" s="472">
        <v>187.9</v>
      </c>
      <c r="N758" s="134"/>
      <c r="O758" s="34"/>
    </row>
    <row r="759" spans="1:15" x14ac:dyDescent="0.25">
      <c r="A759" s="462"/>
      <c r="B759" s="479">
        <v>6966</v>
      </c>
      <c r="C759" s="464" t="s">
        <v>11079</v>
      </c>
      <c r="D759" s="465"/>
      <c r="E759" s="480" t="s">
        <v>1244</v>
      </c>
      <c r="F759" s="480" t="s">
        <v>4252</v>
      </c>
      <c r="G759" s="480" t="s">
        <v>4253</v>
      </c>
      <c r="H759" s="133" t="s">
        <v>4254</v>
      </c>
      <c r="I759" s="468" t="str">
        <f t="shared" si="21"/>
        <v>фото1</v>
      </c>
      <c r="J759" s="469"/>
      <c r="K759" s="482" t="s">
        <v>24</v>
      </c>
      <c r="L759" s="471">
        <v>1</v>
      </c>
      <c r="M759" s="472">
        <v>180</v>
      </c>
      <c r="N759" s="134"/>
      <c r="O759" s="34"/>
    </row>
    <row r="760" spans="1:15" x14ac:dyDescent="0.25">
      <c r="A760" s="462"/>
      <c r="B760" s="479">
        <v>4178</v>
      </c>
      <c r="C760" s="464" t="s">
        <v>9597</v>
      </c>
      <c r="D760" s="465"/>
      <c r="E760" s="480" t="s">
        <v>1244</v>
      </c>
      <c r="F760" s="480" t="s">
        <v>1576</v>
      </c>
      <c r="G760" s="480" t="s">
        <v>1577</v>
      </c>
      <c r="H760" s="133" t="s">
        <v>1578</v>
      </c>
      <c r="I760" s="468" t="str">
        <f t="shared" si="21"/>
        <v>фото1</v>
      </c>
      <c r="J760" s="469"/>
      <c r="K760" s="482" t="s">
        <v>24</v>
      </c>
      <c r="L760" s="471">
        <v>1</v>
      </c>
      <c r="M760" s="472">
        <v>156.30000000000001</v>
      </c>
      <c r="N760" s="134"/>
      <c r="O760" s="34"/>
    </row>
    <row r="761" spans="1:15" ht="38.25" x14ac:dyDescent="0.25">
      <c r="A761" s="462"/>
      <c r="B761" s="479">
        <v>6979</v>
      </c>
      <c r="C761" s="464" t="s">
        <v>9598</v>
      </c>
      <c r="D761" s="465"/>
      <c r="E761" s="480" t="s">
        <v>1244</v>
      </c>
      <c r="F761" s="480" t="s">
        <v>4255</v>
      </c>
      <c r="G761" s="480" t="s">
        <v>4256</v>
      </c>
      <c r="H761" s="133" t="s">
        <v>4257</v>
      </c>
      <c r="I761" s="468" t="str">
        <f t="shared" si="21"/>
        <v>фото1</v>
      </c>
      <c r="J761" s="469"/>
      <c r="K761" s="482" t="s">
        <v>24</v>
      </c>
      <c r="L761" s="471">
        <v>1</v>
      </c>
      <c r="M761" s="472">
        <v>180</v>
      </c>
      <c r="N761" s="134"/>
      <c r="O761" s="34"/>
    </row>
    <row r="762" spans="1:15" x14ac:dyDescent="0.25">
      <c r="A762" s="462"/>
      <c r="B762" s="479">
        <v>1883</v>
      </c>
      <c r="C762" s="464" t="s">
        <v>9599</v>
      </c>
      <c r="D762" s="465"/>
      <c r="E762" s="480" t="s">
        <v>1244</v>
      </c>
      <c r="F762" s="480" t="s">
        <v>1580</v>
      </c>
      <c r="G762" s="480" t="s">
        <v>1581</v>
      </c>
      <c r="H762" s="133" t="s">
        <v>1582</v>
      </c>
      <c r="I762" s="468" t="str">
        <f t="shared" si="21"/>
        <v>фото1</v>
      </c>
      <c r="J762" s="469"/>
      <c r="K762" s="482" t="s">
        <v>24</v>
      </c>
      <c r="L762" s="471">
        <v>2</v>
      </c>
      <c r="M762" s="472">
        <v>172.1</v>
      </c>
      <c r="N762" s="134"/>
      <c r="O762" s="34"/>
    </row>
    <row r="763" spans="1:15" x14ac:dyDescent="0.25">
      <c r="A763" s="462"/>
      <c r="B763" s="479">
        <v>2342</v>
      </c>
      <c r="C763" s="464" t="s">
        <v>9600</v>
      </c>
      <c r="D763" s="465"/>
      <c r="E763" s="480" t="s">
        <v>1244</v>
      </c>
      <c r="F763" s="480" t="s">
        <v>1583</v>
      </c>
      <c r="G763" s="480" t="s">
        <v>1584</v>
      </c>
      <c r="H763" s="133" t="s">
        <v>1585</v>
      </c>
      <c r="I763" s="468" t="str">
        <f t="shared" si="21"/>
        <v>фото1</v>
      </c>
      <c r="J763" s="469"/>
      <c r="K763" s="482" t="s">
        <v>24</v>
      </c>
      <c r="L763" s="471">
        <v>1</v>
      </c>
      <c r="M763" s="472">
        <v>116.8</v>
      </c>
      <c r="N763" s="134"/>
      <c r="O763" s="34"/>
    </row>
    <row r="764" spans="1:15" x14ac:dyDescent="0.25">
      <c r="A764" s="462"/>
      <c r="B764" s="479">
        <v>2343</v>
      </c>
      <c r="C764" s="464" t="s">
        <v>9601</v>
      </c>
      <c r="D764" s="465"/>
      <c r="E764" s="480" t="s">
        <v>1244</v>
      </c>
      <c r="F764" s="480" t="s">
        <v>1586</v>
      </c>
      <c r="G764" s="480" t="s">
        <v>1587</v>
      </c>
      <c r="H764" s="133" t="s">
        <v>1588</v>
      </c>
      <c r="I764" s="468" t="str">
        <f t="shared" si="21"/>
        <v>фото1</v>
      </c>
      <c r="J764" s="469"/>
      <c r="K764" s="482" t="s">
        <v>24</v>
      </c>
      <c r="L764" s="471">
        <v>1</v>
      </c>
      <c r="M764" s="472">
        <v>156.30000000000001</v>
      </c>
      <c r="N764" s="134"/>
      <c r="O764" s="34"/>
    </row>
    <row r="765" spans="1:15" ht="25.5" x14ac:dyDescent="0.25">
      <c r="A765" s="462"/>
      <c r="B765" s="479">
        <v>6439</v>
      </c>
      <c r="C765" s="464" t="s">
        <v>11080</v>
      </c>
      <c r="D765" s="465"/>
      <c r="E765" s="480" t="s">
        <v>1244</v>
      </c>
      <c r="F765" s="480" t="s">
        <v>11081</v>
      </c>
      <c r="G765" s="481" t="s">
        <v>11082</v>
      </c>
      <c r="H765" s="133" t="s">
        <v>11083</v>
      </c>
      <c r="I765" s="468" t="str">
        <f t="shared" si="21"/>
        <v>фото1</v>
      </c>
      <c r="J765" s="469"/>
      <c r="K765" s="482" t="s">
        <v>24</v>
      </c>
      <c r="L765" s="471">
        <v>2</v>
      </c>
      <c r="M765" s="472">
        <v>172.1</v>
      </c>
      <c r="N765" s="134"/>
      <c r="O765" s="34"/>
    </row>
    <row r="766" spans="1:15" ht="25.5" x14ac:dyDescent="0.25">
      <c r="A766" s="462"/>
      <c r="B766" s="479">
        <v>1686</v>
      </c>
      <c r="C766" s="464" t="s">
        <v>9602</v>
      </c>
      <c r="D766" s="465"/>
      <c r="E766" s="474" t="s">
        <v>1244</v>
      </c>
      <c r="F766" s="480" t="s">
        <v>1589</v>
      </c>
      <c r="G766" s="480" t="s">
        <v>1590</v>
      </c>
      <c r="H766" s="133" t="s">
        <v>1591</v>
      </c>
      <c r="I766" s="468" t="str">
        <f t="shared" si="21"/>
        <v>фото1</v>
      </c>
      <c r="J766" s="469"/>
      <c r="K766" s="482" t="s">
        <v>24</v>
      </c>
      <c r="L766" s="471">
        <v>1</v>
      </c>
      <c r="M766" s="472">
        <v>172.1</v>
      </c>
      <c r="N766" s="134"/>
      <c r="O766" s="34"/>
    </row>
    <row r="767" spans="1:15" ht="25.5" x14ac:dyDescent="0.25">
      <c r="A767" s="462"/>
      <c r="B767" s="479">
        <v>2577</v>
      </c>
      <c r="C767" s="464" t="s">
        <v>9603</v>
      </c>
      <c r="D767" s="465"/>
      <c r="E767" s="474" t="s">
        <v>1244</v>
      </c>
      <c r="F767" s="481" t="s">
        <v>1592</v>
      </c>
      <c r="G767" s="481" t="s">
        <v>1593</v>
      </c>
      <c r="H767" s="133" t="s">
        <v>1594</v>
      </c>
      <c r="I767" s="468" t="str">
        <f t="shared" si="21"/>
        <v>фото1</v>
      </c>
      <c r="J767" s="469"/>
      <c r="K767" s="482" t="s">
        <v>24</v>
      </c>
      <c r="L767" s="471">
        <v>1</v>
      </c>
      <c r="M767" s="472">
        <v>172.1</v>
      </c>
      <c r="N767" s="134"/>
      <c r="O767" s="34"/>
    </row>
    <row r="768" spans="1:15" ht="38.25" x14ac:dyDescent="0.25">
      <c r="A768" s="462"/>
      <c r="B768" s="479">
        <v>6971</v>
      </c>
      <c r="C768" s="464" t="s">
        <v>9604</v>
      </c>
      <c r="D768" s="465"/>
      <c r="E768" s="474" t="s">
        <v>1244</v>
      </c>
      <c r="F768" s="480" t="s">
        <v>4258</v>
      </c>
      <c r="G768" s="480" t="s">
        <v>4259</v>
      </c>
      <c r="H768" s="133" t="s">
        <v>4260</v>
      </c>
      <c r="I768" s="468" t="str">
        <f t="shared" si="21"/>
        <v>фото1</v>
      </c>
      <c r="J768" s="469"/>
      <c r="K768" s="482" t="s">
        <v>24</v>
      </c>
      <c r="L768" s="471">
        <v>1</v>
      </c>
      <c r="M768" s="472">
        <v>187.9</v>
      </c>
      <c r="N768" s="134"/>
      <c r="O768" s="34"/>
    </row>
    <row r="769" spans="1:15" x14ac:dyDescent="0.25">
      <c r="A769" s="462"/>
      <c r="B769" s="479">
        <v>1685</v>
      </c>
      <c r="C769" s="464" t="s">
        <v>9605</v>
      </c>
      <c r="D769" s="465"/>
      <c r="E769" s="474" t="s">
        <v>1244</v>
      </c>
      <c r="F769" s="480" t="s">
        <v>1595</v>
      </c>
      <c r="G769" s="480" t="s">
        <v>1596</v>
      </c>
      <c r="H769" s="133" t="s">
        <v>1597</v>
      </c>
      <c r="I769" s="468" t="str">
        <f t="shared" si="21"/>
        <v>фото1</v>
      </c>
      <c r="J769" s="469"/>
      <c r="K769" s="482" t="s">
        <v>24</v>
      </c>
      <c r="L769" s="471">
        <v>2</v>
      </c>
      <c r="M769" s="472">
        <v>108.9</v>
      </c>
      <c r="N769" s="134"/>
      <c r="O769" s="34"/>
    </row>
    <row r="770" spans="1:15" x14ac:dyDescent="0.25">
      <c r="A770" s="462"/>
      <c r="B770" s="479">
        <v>2338</v>
      </c>
      <c r="C770" s="464" t="s">
        <v>9606</v>
      </c>
      <c r="D770" s="465"/>
      <c r="E770" s="480" t="s">
        <v>1244</v>
      </c>
      <c r="F770" s="480" t="s">
        <v>1598</v>
      </c>
      <c r="G770" s="480" t="s">
        <v>1599</v>
      </c>
      <c r="H770" s="133" t="s">
        <v>1600</v>
      </c>
      <c r="I770" s="468" t="str">
        <f t="shared" si="21"/>
        <v>фото1</v>
      </c>
      <c r="J770" s="469"/>
      <c r="K770" s="482" t="s">
        <v>24</v>
      </c>
      <c r="L770" s="471">
        <v>1</v>
      </c>
      <c r="M770" s="472">
        <v>172.1</v>
      </c>
      <c r="N770" s="134"/>
      <c r="O770" s="34"/>
    </row>
    <row r="771" spans="1:15" x14ac:dyDescent="0.25">
      <c r="A771" s="462"/>
      <c r="B771" s="479">
        <v>4179</v>
      </c>
      <c r="C771" s="464" t="s">
        <v>9607</v>
      </c>
      <c r="D771" s="465"/>
      <c r="E771" s="480" t="s">
        <v>1244</v>
      </c>
      <c r="F771" s="480" t="s">
        <v>1601</v>
      </c>
      <c r="G771" s="480" t="s">
        <v>1602</v>
      </c>
      <c r="H771" s="133" t="s">
        <v>1603</v>
      </c>
      <c r="I771" s="468" t="str">
        <f t="shared" si="21"/>
        <v>фото1</v>
      </c>
      <c r="J771" s="469"/>
      <c r="K771" s="482" t="s">
        <v>24</v>
      </c>
      <c r="L771" s="471">
        <v>1</v>
      </c>
      <c r="M771" s="472">
        <v>211.6</v>
      </c>
      <c r="N771" s="134"/>
      <c r="O771" s="34"/>
    </row>
    <row r="772" spans="1:15" ht="25.5" x14ac:dyDescent="0.25">
      <c r="A772" s="462"/>
      <c r="B772" s="479">
        <v>4609</v>
      </c>
      <c r="C772" s="464" t="s">
        <v>9608</v>
      </c>
      <c r="D772" s="465"/>
      <c r="E772" s="480" t="s">
        <v>1244</v>
      </c>
      <c r="F772" s="480" t="s">
        <v>1604</v>
      </c>
      <c r="G772" s="480" t="s">
        <v>1605</v>
      </c>
      <c r="H772" s="133" t="s">
        <v>1606</v>
      </c>
      <c r="I772" s="468" t="str">
        <f t="shared" si="21"/>
        <v>фото1</v>
      </c>
      <c r="J772" s="469"/>
      <c r="K772" s="482" t="s">
        <v>24</v>
      </c>
      <c r="L772" s="471">
        <v>1</v>
      </c>
      <c r="M772" s="472">
        <v>180</v>
      </c>
      <c r="N772" s="134"/>
      <c r="O772" s="34"/>
    </row>
    <row r="773" spans="1:15" ht="25.5" x14ac:dyDescent="0.25">
      <c r="A773" s="462"/>
      <c r="B773" s="479">
        <v>4610</v>
      </c>
      <c r="C773" s="464" t="s">
        <v>9609</v>
      </c>
      <c r="D773" s="465"/>
      <c r="E773" s="480" t="s">
        <v>1244</v>
      </c>
      <c r="F773" s="480" t="s">
        <v>1607</v>
      </c>
      <c r="G773" s="480" t="s">
        <v>1608</v>
      </c>
      <c r="H773" s="133" t="s">
        <v>1609</v>
      </c>
      <c r="I773" s="468" t="str">
        <f t="shared" si="21"/>
        <v>фото1</v>
      </c>
      <c r="J773" s="469"/>
      <c r="K773" s="482" t="s">
        <v>24</v>
      </c>
      <c r="L773" s="471">
        <v>1</v>
      </c>
      <c r="M773" s="472">
        <v>180</v>
      </c>
      <c r="N773" s="134"/>
      <c r="O773" s="34"/>
    </row>
    <row r="774" spans="1:15" x14ac:dyDescent="0.25">
      <c r="A774" s="462"/>
      <c r="B774" s="479">
        <v>2585</v>
      </c>
      <c r="C774" s="464" t="s">
        <v>9610</v>
      </c>
      <c r="D774" s="465"/>
      <c r="E774" s="474" t="s">
        <v>1244</v>
      </c>
      <c r="F774" s="481" t="s">
        <v>4261</v>
      </c>
      <c r="G774" s="481" t="s">
        <v>4262</v>
      </c>
      <c r="H774" s="133" t="s">
        <v>1610</v>
      </c>
      <c r="I774" s="468" t="str">
        <f t="shared" si="21"/>
        <v>фото1</v>
      </c>
      <c r="J774" s="469"/>
      <c r="K774" s="482" t="s">
        <v>24</v>
      </c>
      <c r="L774" s="471">
        <v>1</v>
      </c>
      <c r="M774" s="472">
        <v>156.30000000000001</v>
      </c>
      <c r="N774" s="134"/>
      <c r="O774" s="34"/>
    </row>
    <row r="775" spans="1:15" ht="25.5" x14ac:dyDescent="0.25">
      <c r="A775" s="462"/>
      <c r="B775" s="479">
        <v>1723</v>
      </c>
      <c r="C775" s="464" t="s">
        <v>9611</v>
      </c>
      <c r="D775" s="465"/>
      <c r="E775" s="474" t="s">
        <v>1244</v>
      </c>
      <c r="F775" s="480" t="s">
        <v>1611</v>
      </c>
      <c r="G775" s="480" t="s">
        <v>1612</v>
      </c>
      <c r="H775" s="133" t="s">
        <v>1613</v>
      </c>
      <c r="I775" s="468" t="str">
        <f t="shared" si="21"/>
        <v>фото1</v>
      </c>
      <c r="J775" s="469"/>
      <c r="K775" s="482" t="s">
        <v>24</v>
      </c>
      <c r="L775" s="471">
        <v>1</v>
      </c>
      <c r="M775" s="472">
        <v>180</v>
      </c>
      <c r="N775" s="134"/>
      <c r="O775" s="34"/>
    </row>
    <row r="776" spans="1:15" x14ac:dyDescent="0.25">
      <c r="A776" s="462"/>
      <c r="B776" s="479">
        <v>979</v>
      </c>
      <c r="C776" s="464" t="s">
        <v>9612</v>
      </c>
      <c r="D776" s="465"/>
      <c r="E776" s="480" t="s">
        <v>1244</v>
      </c>
      <c r="F776" s="481" t="s">
        <v>1614</v>
      </c>
      <c r="G776" s="481" t="s">
        <v>1615</v>
      </c>
      <c r="H776" s="133" t="s">
        <v>1616</v>
      </c>
      <c r="I776" s="468" t="str">
        <f t="shared" si="21"/>
        <v>фото1</v>
      </c>
      <c r="J776" s="469"/>
      <c r="K776" s="482" t="s">
        <v>24</v>
      </c>
      <c r="L776" s="471">
        <v>2</v>
      </c>
      <c r="M776" s="472">
        <v>213.2</v>
      </c>
      <c r="N776" s="134"/>
      <c r="O776" s="34"/>
    </row>
    <row r="777" spans="1:15" ht="38.25" x14ac:dyDescent="0.25">
      <c r="A777" s="462"/>
      <c r="B777" s="479">
        <v>6975</v>
      </c>
      <c r="C777" s="464" t="s">
        <v>9613</v>
      </c>
      <c r="D777" s="465"/>
      <c r="E777" s="480" t="s">
        <v>1244</v>
      </c>
      <c r="F777" s="480" t="s">
        <v>4263</v>
      </c>
      <c r="G777" s="480" t="s">
        <v>4264</v>
      </c>
      <c r="H777" s="133" t="s">
        <v>4265</v>
      </c>
      <c r="I777" s="468" t="str">
        <f t="shared" si="21"/>
        <v>фото1</v>
      </c>
      <c r="J777" s="469"/>
      <c r="K777" s="482" t="s">
        <v>24</v>
      </c>
      <c r="L777" s="471">
        <v>1</v>
      </c>
      <c r="M777" s="472">
        <v>187.9</v>
      </c>
      <c r="N777" s="134"/>
      <c r="O777" s="34"/>
    </row>
    <row r="778" spans="1:15" ht="38.25" x14ac:dyDescent="0.25">
      <c r="A778" s="462"/>
      <c r="B778" s="479">
        <v>1267</v>
      </c>
      <c r="C778" s="464" t="s">
        <v>9614</v>
      </c>
      <c r="D778" s="465"/>
      <c r="E778" s="474" t="s">
        <v>1244</v>
      </c>
      <c r="F778" s="484" t="s">
        <v>1617</v>
      </c>
      <c r="G778" s="484" t="s">
        <v>1618</v>
      </c>
      <c r="H778" s="136" t="s">
        <v>1619</v>
      </c>
      <c r="I778" s="468" t="str">
        <f t="shared" si="21"/>
        <v>фото1</v>
      </c>
      <c r="J778" s="469"/>
      <c r="K778" s="482" t="s">
        <v>24</v>
      </c>
      <c r="L778" s="471">
        <v>1</v>
      </c>
      <c r="M778" s="472">
        <v>187.9</v>
      </c>
      <c r="N778" s="134"/>
      <c r="O778" s="34"/>
    </row>
    <row r="779" spans="1:15" x14ac:dyDescent="0.25">
      <c r="A779" s="462"/>
      <c r="B779" s="479">
        <v>1894</v>
      </c>
      <c r="C779" s="464" t="s">
        <v>9615</v>
      </c>
      <c r="D779" s="465"/>
      <c r="E779" s="480" t="s">
        <v>1244</v>
      </c>
      <c r="F779" s="480" t="s">
        <v>1620</v>
      </c>
      <c r="G779" s="480" t="s">
        <v>1621</v>
      </c>
      <c r="H779" s="133" t="s">
        <v>1622</v>
      </c>
      <c r="I779" s="468" t="str">
        <f t="shared" si="21"/>
        <v>фото1</v>
      </c>
      <c r="J779" s="469"/>
      <c r="K779" s="482" t="s">
        <v>24</v>
      </c>
      <c r="L779" s="471">
        <v>1</v>
      </c>
      <c r="M779" s="472">
        <v>180</v>
      </c>
      <c r="N779" s="134"/>
      <c r="O779" s="34"/>
    </row>
    <row r="780" spans="1:15" ht="25.5" x14ac:dyDescent="0.25">
      <c r="A780" s="462"/>
      <c r="B780" s="479">
        <v>4617</v>
      </c>
      <c r="C780" s="464" t="s">
        <v>9616</v>
      </c>
      <c r="D780" s="465"/>
      <c r="E780" s="480" t="s">
        <v>1244</v>
      </c>
      <c r="F780" s="480" t="s">
        <v>1623</v>
      </c>
      <c r="G780" s="480" t="s">
        <v>1624</v>
      </c>
      <c r="H780" s="133" t="s">
        <v>1625</v>
      </c>
      <c r="I780" s="468" t="str">
        <f t="shared" si="21"/>
        <v>фото1</v>
      </c>
      <c r="J780" s="469"/>
      <c r="K780" s="482" t="s">
        <v>24</v>
      </c>
      <c r="L780" s="471">
        <v>1</v>
      </c>
      <c r="M780" s="472">
        <v>180</v>
      </c>
      <c r="N780" s="134"/>
      <c r="O780" s="34"/>
    </row>
    <row r="781" spans="1:15" ht="25.5" x14ac:dyDescent="0.25">
      <c r="A781" s="462"/>
      <c r="B781" s="479">
        <v>2340</v>
      </c>
      <c r="C781" s="464" t="s">
        <v>9617</v>
      </c>
      <c r="D781" s="465"/>
      <c r="E781" s="480" t="s">
        <v>1244</v>
      </c>
      <c r="F781" s="480" t="s">
        <v>1626</v>
      </c>
      <c r="G781" s="480" t="s">
        <v>1627</v>
      </c>
      <c r="H781" s="133" t="s">
        <v>1628</v>
      </c>
      <c r="I781" s="468" t="str">
        <f t="shared" si="21"/>
        <v>фото1</v>
      </c>
      <c r="J781" s="469"/>
      <c r="K781" s="482" t="s">
        <v>24</v>
      </c>
      <c r="L781" s="471">
        <v>1</v>
      </c>
      <c r="M781" s="472">
        <v>148.4</v>
      </c>
      <c r="N781" s="134"/>
      <c r="O781" s="34"/>
    </row>
    <row r="782" spans="1:15" ht="25.5" x14ac:dyDescent="0.25">
      <c r="A782" s="462"/>
      <c r="B782" s="479">
        <v>6440</v>
      </c>
      <c r="C782" s="464" t="s">
        <v>11084</v>
      </c>
      <c r="D782" s="465"/>
      <c r="E782" s="480" t="s">
        <v>1244</v>
      </c>
      <c r="F782" s="480" t="s">
        <v>11085</v>
      </c>
      <c r="G782" s="480" t="s">
        <v>11086</v>
      </c>
      <c r="H782" s="133" t="s">
        <v>11087</v>
      </c>
      <c r="I782" s="468" t="str">
        <f t="shared" si="21"/>
        <v>фото1</v>
      </c>
      <c r="J782" s="469"/>
      <c r="K782" s="482" t="s">
        <v>24</v>
      </c>
      <c r="L782" s="471">
        <v>1</v>
      </c>
      <c r="M782" s="472">
        <v>203.7</v>
      </c>
      <c r="N782" s="134"/>
      <c r="O782" s="34"/>
    </row>
    <row r="783" spans="1:15" ht="51" x14ac:dyDescent="0.25">
      <c r="A783" s="462"/>
      <c r="B783" s="479">
        <v>6974</v>
      </c>
      <c r="C783" s="464" t="s">
        <v>9618</v>
      </c>
      <c r="D783" s="465"/>
      <c r="E783" s="480" t="s">
        <v>1244</v>
      </c>
      <c r="F783" s="480" t="s">
        <v>4266</v>
      </c>
      <c r="G783" s="480" t="s">
        <v>4267</v>
      </c>
      <c r="H783" s="133" t="s">
        <v>4268</v>
      </c>
      <c r="I783" s="468" t="str">
        <f t="shared" si="21"/>
        <v>фото1</v>
      </c>
      <c r="J783" s="469"/>
      <c r="K783" s="482" t="s">
        <v>24</v>
      </c>
      <c r="L783" s="471">
        <v>1</v>
      </c>
      <c r="M783" s="472">
        <v>156.30000000000001</v>
      </c>
      <c r="N783" s="134"/>
      <c r="O783" s="34"/>
    </row>
    <row r="784" spans="1:15" ht="51" x14ac:dyDescent="0.25">
      <c r="A784" s="462"/>
      <c r="B784" s="479">
        <v>1696</v>
      </c>
      <c r="C784" s="464" t="s">
        <v>9619</v>
      </c>
      <c r="D784" s="465"/>
      <c r="E784" s="474" t="s">
        <v>1244</v>
      </c>
      <c r="F784" s="480" t="s">
        <v>1629</v>
      </c>
      <c r="G784" s="480" t="s">
        <v>1630</v>
      </c>
      <c r="H784" s="133" t="s">
        <v>4269</v>
      </c>
      <c r="I784" s="468" t="str">
        <f t="shared" si="21"/>
        <v>фото1</v>
      </c>
      <c r="J784" s="469"/>
      <c r="K784" s="482" t="s">
        <v>24</v>
      </c>
      <c r="L784" s="471">
        <v>1</v>
      </c>
      <c r="M784" s="472">
        <v>156.30000000000001</v>
      </c>
      <c r="N784" s="134"/>
      <c r="O784" s="34"/>
    </row>
    <row r="785" spans="1:15" ht="25.5" x14ac:dyDescent="0.25">
      <c r="A785" s="462"/>
      <c r="B785" s="479">
        <v>2581</v>
      </c>
      <c r="C785" s="464" t="s">
        <v>9620</v>
      </c>
      <c r="D785" s="465"/>
      <c r="E785" s="474" t="s">
        <v>1244</v>
      </c>
      <c r="F785" s="481" t="s">
        <v>1631</v>
      </c>
      <c r="G785" s="481" t="s">
        <v>1632</v>
      </c>
      <c r="H785" s="133" t="s">
        <v>1633</v>
      </c>
      <c r="I785" s="468" t="str">
        <f t="shared" si="21"/>
        <v>фото1</v>
      </c>
      <c r="J785" s="469"/>
      <c r="K785" s="482" t="s">
        <v>24</v>
      </c>
      <c r="L785" s="471">
        <v>1</v>
      </c>
      <c r="M785" s="472">
        <v>156.30000000000001</v>
      </c>
      <c r="N785" s="134"/>
      <c r="O785" s="34"/>
    </row>
    <row r="786" spans="1:15" x14ac:dyDescent="0.25">
      <c r="A786" s="462"/>
      <c r="B786" s="479">
        <v>973</v>
      </c>
      <c r="C786" s="464" t="s">
        <v>9621</v>
      </c>
      <c r="D786" s="465"/>
      <c r="E786" s="474" t="s">
        <v>1244</v>
      </c>
      <c r="F786" s="481" t="s">
        <v>1634</v>
      </c>
      <c r="G786" s="481" t="s">
        <v>1635</v>
      </c>
      <c r="H786" s="133" t="s">
        <v>1636</v>
      </c>
      <c r="I786" s="468" t="str">
        <f t="shared" si="21"/>
        <v>фото1</v>
      </c>
      <c r="J786" s="469"/>
      <c r="K786" s="482" t="s">
        <v>24</v>
      </c>
      <c r="L786" s="471">
        <v>1</v>
      </c>
      <c r="M786" s="472">
        <v>156.30000000000001</v>
      </c>
      <c r="N786" s="134"/>
      <c r="O786" s="34"/>
    </row>
    <row r="787" spans="1:15" x14ac:dyDescent="0.25">
      <c r="A787" s="462"/>
      <c r="B787" s="479">
        <v>1897</v>
      </c>
      <c r="C787" s="464" t="s">
        <v>9622</v>
      </c>
      <c r="D787" s="465"/>
      <c r="E787" s="474" t="s">
        <v>1244</v>
      </c>
      <c r="F787" s="480" t="s">
        <v>1637</v>
      </c>
      <c r="G787" s="480" t="s">
        <v>1638</v>
      </c>
      <c r="H787" s="133" t="s">
        <v>1639</v>
      </c>
      <c r="I787" s="468" t="str">
        <f t="shared" si="21"/>
        <v>фото1</v>
      </c>
      <c r="J787" s="469"/>
      <c r="K787" s="482" t="s">
        <v>24</v>
      </c>
      <c r="L787" s="471">
        <v>1</v>
      </c>
      <c r="M787" s="472">
        <v>180</v>
      </c>
      <c r="N787" s="134"/>
      <c r="O787" s="34"/>
    </row>
    <row r="788" spans="1:15" ht="25.5" x14ac:dyDescent="0.25">
      <c r="A788" s="462"/>
      <c r="B788" s="479">
        <v>552</v>
      </c>
      <c r="C788" s="464" t="s">
        <v>9623</v>
      </c>
      <c r="D788" s="465"/>
      <c r="E788" s="474" t="s">
        <v>1244</v>
      </c>
      <c r="F788" s="480" t="s">
        <v>1640</v>
      </c>
      <c r="G788" s="480" t="s">
        <v>1641</v>
      </c>
      <c r="H788" s="141" t="s">
        <v>1642</v>
      </c>
      <c r="I788" s="468" t="str">
        <f t="shared" si="21"/>
        <v>фото1</v>
      </c>
      <c r="J788" s="469"/>
      <c r="K788" s="482" t="s">
        <v>24</v>
      </c>
      <c r="L788" s="471">
        <v>1</v>
      </c>
      <c r="M788" s="472">
        <v>156.30000000000001</v>
      </c>
      <c r="N788" s="134"/>
      <c r="O788" s="34"/>
    </row>
    <row r="789" spans="1:15" ht="38.25" x14ac:dyDescent="0.25">
      <c r="A789" s="462"/>
      <c r="B789" s="479">
        <v>6985</v>
      </c>
      <c r="C789" s="464" t="s">
        <v>9624</v>
      </c>
      <c r="D789" s="465"/>
      <c r="E789" s="474" t="s">
        <v>1244</v>
      </c>
      <c r="F789" s="480" t="s">
        <v>4270</v>
      </c>
      <c r="G789" s="480" t="s">
        <v>4271</v>
      </c>
      <c r="H789" s="133" t="s">
        <v>4272</v>
      </c>
      <c r="I789" s="468" t="str">
        <f t="shared" si="21"/>
        <v>фото1</v>
      </c>
      <c r="J789" s="469"/>
      <c r="K789" s="482" t="s">
        <v>24</v>
      </c>
      <c r="L789" s="471">
        <v>1</v>
      </c>
      <c r="M789" s="472">
        <v>219.5</v>
      </c>
      <c r="N789" s="134"/>
      <c r="O789" s="34"/>
    </row>
    <row r="790" spans="1:15" ht="25.5" x14ac:dyDescent="0.25">
      <c r="A790" s="462"/>
      <c r="B790" s="479">
        <v>76</v>
      </c>
      <c r="C790" s="464" t="s">
        <v>9625</v>
      </c>
      <c r="D790" s="465"/>
      <c r="E790" s="474" t="s">
        <v>1244</v>
      </c>
      <c r="F790" s="480" t="s">
        <v>1643</v>
      </c>
      <c r="G790" s="480" t="s">
        <v>1644</v>
      </c>
      <c r="H790" s="133" t="s">
        <v>1645</v>
      </c>
      <c r="I790" s="468" t="str">
        <f t="shared" si="21"/>
        <v>фото1</v>
      </c>
      <c r="J790" s="469"/>
      <c r="K790" s="482" t="s">
        <v>24</v>
      </c>
      <c r="L790" s="471">
        <v>1</v>
      </c>
      <c r="M790" s="472">
        <v>178.4</v>
      </c>
      <c r="N790" s="134"/>
      <c r="O790" s="34"/>
    </row>
    <row r="791" spans="1:15" x14ac:dyDescent="0.25">
      <c r="A791" s="462"/>
      <c r="B791" s="479">
        <v>4181</v>
      </c>
      <c r="C791" s="464" t="s">
        <v>9626</v>
      </c>
      <c r="D791" s="465"/>
      <c r="E791" s="480" t="s">
        <v>1244</v>
      </c>
      <c r="F791" s="480" t="s">
        <v>1646</v>
      </c>
      <c r="G791" s="480" t="s">
        <v>1647</v>
      </c>
      <c r="H791" s="133" t="s">
        <v>1648</v>
      </c>
      <c r="I791" s="468" t="str">
        <f t="shared" si="21"/>
        <v>фото1</v>
      </c>
      <c r="J791" s="469"/>
      <c r="K791" s="482" t="s">
        <v>24</v>
      </c>
      <c r="L791" s="471">
        <v>1</v>
      </c>
      <c r="M791" s="472">
        <v>180</v>
      </c>
      <c r="N791" s="134"/>
      <c r="O791" s="34"/>
    </row>
    <row r="792" spans="1:15" ht="25.5" x14ac:dyDescent="0.25">
      <c r="A792" s="462"/>
      <c r="B792" s="479">
        <v>1707</v>
      </c>
      <c r="C792" s="464" t="s">
        <v>9627</v>
      </c>
      <c r="D792" s="465"/>
      <c r="E792" s="480" t="s">
        <v>1244</v>
      </c>
      <c r="F792" s="480" t="s">
        <v>4273</v>
      </c>
      <c r="G792" s="480" t="s">
        <v>1649</v>
      </c>
      <c r="H792" s="133" t="s">
        <v>1650</v>
      </c>
      <c r="I792" s="468" t="str">
        <f t="shared" si="21"/>
        <v>фото1</v>
      </c>
      <c r="J792" s="469"/>
      <c r="K792" s="482" t="s">
        <v>24</v>
      </c>
      <c r="L792" s="471">
        <v>1</v>
      </c>
      <c r="M792" s="472">
        <v>156.30000000000001</v>
      </c>
      <c r="N792" s="134"/>
      <c r="O792" s="34"/>
    </row>
    <row r="793" spans="1:15" ht="25.5" x14ac:dyDescent="0.25">
      <c r="A793" s="462"/>
      <c r="B793" s="479">
        <v>1710</v>
      </c>
      <c r="C793" s="464" t="s">
        <v>9628</v>
      </c>
      <c r="D793" s="465"/>
      <c r="E793" s="474" t="s">
        <v>1244</v>
      </c>
      <c r="F793" s="480" t="s">
        <v>1651</v>
      </c>
      <c r="G793" s="480" t="s">
        <v>1652</v>
      </c>
      <c r="H793" s="133" t="s">
        <v>1653</v>
      </c>
      <c r="I793" s="468" t="str">
        <f t="shared" si="21"/>
        <v>фото1</v>
      </c>
      <c r="J793" s="469"/>
      <c r="K793" s="482" t="s">
        <v>24</v>
      </c>
      <c r="L793" s="471">
        <v>1</v>
      </c>
      <c r="M793" s="472">
        <v>116.8</v>
      </c>
      <c r="N793" s="134"/>
      <c r="O793" s="34"/>
    </row>
    <row r="794" spans="1:15" x14ac:dyDescent="0.25">
      <c r="A794" s="462"/>
      <c r="B794" s="479">
        <v>1728</v>
      </c>
      <c r="C794" s="464" t="s">
        <v>9629</v>
      </c>
      <c r="D794" s="465"/>
      <c r="E794" s="474" t="s">
        <v>1244</v>
      </c>
      <c r="F794" s="480" t="s">
        <v>1654</v>
      </c>
      <c r="G794" s="480" t="s">
        <v>1655</v>
      </c>
      <c r="H794" s="133" t="s">
        <v>1656</v>
      </c>
      <c r="I794" s="468" t="str">
        <f t="shared" si="21"/>
        <v>фото1</v>
      </c>
      <c r="J794" s="469"/>
      <c r="K794" s="482" t="s">
        <v>24</v>
      </c>
      <c r="L794" s="471">
        <v>1</v>
      </c>
      <c r="M794" s="472">
        <v>156.30000000000001</v>
      </c>
      <c r="N794" s="134"/>
      <c r="O794" s="34"/>
    </row>
    <row r="795" spans="1:15" ht="25.5" x14ac:dyDescent="0.25">
      <c r="A795" s="462"/>
      <c r="B795" s="479">
        <v>1714</v>
      </c>
      <c r="C795" s="464" t="s">
        <v>9630</v>
      </c>
      <c r="D795" s="465"/>
      <c r="E795" s="474" t="s">
        <v>1244</v>
      </c>
      <c r="F795" s="480" t="s">
        <v>1657</v>
      </c>
      <c r="G795" s="480" t="s">
        <v>1658</v>
      </c>
      <c r="H795" s="133" t="s">
        <v>1659</v>
      </c>
      <c r="I795" s="468" t="str">
        <f t="shared" si="21"/>
        <v>фото1</v>
      </c>
      <c r="J795" s="469"/>
      <c r="K795" s="482" t="s">
        <v>24</v>
      </c>
      <c r="L795" s="471">
        <v>1</v>
      </c>
      <c r="M795" s="472">
        <v>180</v>
      </c>
      <c r="N795" s="134"/>
      <c r="O795" s="34"/>
    </row>
    <row r="796" spans="1:15" x14ac:dyDescent="0.25">
      <c r="A796" s="462"/>
      <c r="B796" s="479">
        <v>4182</v>
      </c>
      <c r="C796" s="464" t="s">
        <v>9631</v>
      </c>
      <c r="D796" s="465"/>
      <c r="E796" s="474" t="s">
        <v>1244</v>
      </c>
      <c r="F796" s="480" t="s">
        <v>1660</v>
      </c>
      <c r="G796" s="480" t="s">
        <v>1661</v>
      </c>
      <c r="H796" s="133" t="s">
        <v>1662</v>
      </c>
      <c r="I796" s="468" t="str">
        <f t="shared" si="21"/>
        <v>фото1</v>
      </c>
      <c r="J796" s="469"/>
      <c r="K796" s="482" t="s">
        <v>24</v>
      </c>
      <c r="L796" s="471">
        <v>1</v>
      </c>
      <c r="M796" s="472">
        <v>172.1</v>
      </c>
      <c r="N796" s="134"/>
      <c r="O796" s="34"/>
    </row>
    <row r="797" spans="1:15" ht="38.25" x14ac:dyDescent="0.25">
      <c r="A797" s="462"/>
      <c r="B797" s="479">
        <v>6997</v>
      </c>
      <c r="C797" s="464" t="s">
        <v>9632</v>
      </c>
      <c r="D797" s="465"/>
      <c r="E797" s="480" t="s">
        <v>1244</v>
      </c>
      <c r="F797" s="480" t="s">
        <v>4274</v>
      </c>
      <c r="G797" s="480" t="s">
        <v>4275</v>
      </c>
      <c r="H797" s="133" t="s">
        <v>4276</v>
      </c>
      <c r="I797" s="468" t="str">
        <f t="shared" si="21"/>
        <v>фото1</v>
      </c>
      <c r="J797" s="469"/>
      <c r="K797" s="482" t="s">
        <v>24</v>
      </c>
      <c r="L797" s="471">
        <v>1</v>
      </c>
      <c r="M797" s="472">
        <v>156.30000000000001</v>
      </c>
      <c r="N797" s="134"/>
      <c r="O797" s="34"/>
    </row>
    <row r="798" spans="1:15" ht="25.5" x14ac:dyDescent="0.25">
      <c r="A798" s="462"/>
      <c r="B798" s="479">
        <v>4633</v>
      </c>
      <c r="C798" s="464" t="s">
        <v>9633</v>
      </c>
      <c r="D798" s="465"/>
      <c r="E798" s="480" t="s">
        <v>1244</v>
      </c>
      <c r="F798" s="480" t="s">
        <v>1663</v>
      </c>
      <c r="G798" s="480" t="s">
        <v>1664</v>
      </c>
      <c r="H798" s="133" t="s">
        <v>1665</v>
      </c>
      <c r="I798" s="468" t="str">
        <f t="shared" si="21"/>
        <v>фото1</v>
      </c>
      <c r="J798" s="469"/>
      <c r="K798" s="482" t="s">
        <v>24</v>
      </c>
      <c r="L798" s="471">
        <v>1</v>
      </c>
      <c r="M798" s="472">
        <v>180</v>
      </c>
      <c r="N798" s="134"/>
      <c r="O798" s="34"/>
    </row>
    <row r="799" spans="1:15" ht="25.5" x14ac:dyDescent="0.25">
      <c r="A799" s="462"/>
      <c r="B799" s="479">
        <v>1683</v>
      </c>
      <c r="C799" s="464" t="s">
        <v>11088</v>
      </c>
      <c r="D799" s="465"/>
      <c r="E799" s="474" t="s">
        <v>1244</v>
      </c>
      <c r="F799" s="480" t="s">
        <v>11089</v>
      </c>
      <c r="G799" s="480" t="s">
        <v>11090</v>
      </c>
      <c r="H799" s="476" t="s">
        <v>11091</v>
      </c>
      <c r="I799" s="468" t="str">
        <f t="shared" si="21"/>
        <v>фото1</v>
      </c>
      <c r="J799" s="469"/>
      <c r="K799" s="482" t="s">
        <v>24</v>
      </c>
      <c r="L799" s="471">
        <v>1</v>
      </c>
      <c r="M799" s="472">
        <v>195.8</v>
      </c>
      <c r="N799" s="134"/>
      <c r="O799" s="34"/>
    </row>
    <row r="800" spans="1:15" ht="38.25" x14ac:dyDescent="0.25">
      <c r="A800" s="462"/>
      <c r="B800" s="479">
        <v>6969</v>
      </c>
      <c r="C800" s="464" t="s">
        <v>9634</v>
      </c>
      <c r="D800" s="465"/>
      <c r="E800" s="474" t="s">
        <v>1244</v>
      </c>
      <c r="F800" s="480" t="s">
        <v>4277</v>
      </c>
      <c r="G800" s="480" t="s">
        <v>4278</v>
      </c>
      <c r="H800" s="133" t="s">
        <v>4279</v>
      </c>
      <c r="I800" s="468" t="str">
        <f t="shared" si="21"/>
        <v>фото1</v>
      </c>
      <c r="J800" s="469"/>
      <c r="K800" s="482" t="s">
        <v>24</v>
      </c>
      <c r="L800" s="471">
        <v>1</v>
      </c>
      <c r="M800" s="472">
        <v>203.7</v>
      </c>
      <c r="N800" s="134"/>
      <c r="O800" s="34"/>
    </row>
    <row r="801" spans="1:15" ht="25.5" x14ac:dyDescent="0.25">
      <c r="A801" s="462"/>
      <c r="B801" s="479">
        <v>6970</v>
      </c>
      <c r="C801" s="464" t="s">
        <v>11092</v>
      </c>
      <c r="D801" s="465"/>
      <c r="E801" s="474" t="s">
        <v>1244</v>
      </c>
      <c r="F801" s="480" t="s">
        <v>4280</v>
      </c>
      <c r="G801" s="480" t="s">
        <v>4281</v>
      </c>
      <c r="H801" s="133" t="s">
        <v>4282</v>
      </c>
      <c r="I801" s="468" t="str">
        <f t="shared" si="21"/>
        <v>фото1</v>
      </c>
      <c r="J801" s="469"/>
      <c r="K801" s="482" t="s">
        <v>24</v>
      </c>
      <c r="L801" s="471">
        <v>1</v>
      </c>
      <c r="M801" s="472">
        <v>172.1</v>
      </c>
      <c r="N801" s="134"/>
      <c r="O801" s="34"/>
    </row>
    <row r="802" spans="1:15" ht="25.5" x14ac:dyDescent="0.25">
      <c r="A802" s="462"/>
      <c r="B802" s="479">
        <v>2576</v>
      </c>
      <c r="C802" s="464" t="s">
        <v>9635</v>
      </c>
      <c r="D802" s="465"/>
      <c r="E802" s="474" t="s">
        <v>1244</v>
      </c>
      <c r="F802" s="481" t="s">
        <v>1666</v>
      </c>
      <c r="G802" s="481" t="s">
        <v>1667</v>
      </c>
      <c r="H802" s="133" t="s">
        <v>1668</v>
      </c>
      <c r="I802" s="468" t="str">
        <f t="shared" si="21"/>
        <v>фото1</v>
      </c>
      <c r="J802" s="469"/>
      <c r="K802" s="482" t="s">
        <v>24</v>
      </c>
      <c r="L802" s="471">
        <v>1</v>
      </c>
      <c r="M802" s="472">
        <v>211.6</v>
      </c>
      <c r="N802" s="134"/>
      <c r="O802" s="34"/>
    </row>
    <row r="803" spans="1:15" x14ac:dyDescent="0.25">
      <c r="A803" s="462"/>
      <c r="B803" s="479">
        <v>1924</v>
      </c>
      <c r="C803" s="464" t="s">
        <v>9636</v>
      </c>
      <c r="D803" s="465"/>
      <c r="E803" s="474" t="s">
        <v>1244</v>
      </c>
      <c r="F803" s="480" t="s">
        <v>1669</v>
      </c>
      <c r="G803" s="480" t="s">
        <v>1670</v>
      </c>
      <c r="H803" s="133" t="s">
        <v>1671</v>
      </c>
      <c r="I803" s="468" t="str">
        <f t="shared" si="21"/>
        <v>фото1</v>
      </c>
      <c r="J803" s="469"/>
      <c r="K803" s="482" t="s">
        <v>24</v>
      </c>
      <c r="L803" s="471">
        <v>1</v>
      </c>
      <c r="M803" s="472">
        <v>172.1</v>
      </c>
      <c r="N803" s="134"/>
      <c r="O803" s="34"/>
    </row>
    <row r="804" spans="1:15" ht="25.5" x14ac:dyDescent="0.25">
      <c r="A804" s="462"/>
      <c r="B804" s="543">
        <v>2579</v>
      </c>
      <c r="C804" s="464" t="s">
        <v>9637</v>
      </c>
      <c r="D804" s="465"/>
      <c r="E804" s="474" t="s">
        <v>1244</v>
      </c>
      <c r="F804" s="481" t="s">
        <v>1672</v>
      </c>
      <c r="G804" s="481" t="s">
        <v>1673</v>
      </c>
      <c r="H804" s="133" t="s">
        <v>1674</v>
      </c>
      <c r="I804" s="468" t="str">
        <f t="shared" si="21"/>
        <v>фото1</v>
      </c>
      <c r="J804" s="469"/>
      <c r="K804" s="482" t="s">
        <v>24</v>
      </c>
      <c r="L804" s="471">
        <v>1</v>
      </c>
      <c r="M804" s="472">
        <v>180</v>
      </c>
      <c r="N804" s="134"/>
      <c r="O804" s="34"/>
    </row>
    <row r="805" spans="1:15" x14ac:dyDescent="0.25">
      <c r="A805" s="462"/>
      <c r="B805" s="497"/>
      <c r="C805" s="497"/>
      <c r="D805" s="497"/>
      <c r="E805" s="493"/>
      <c r="F805" s="493" t="s">
        <v>13914</v>
      </c>
      <c r="G805" s="494"/>
      <c r="H805" s="495"/>
      <c r="I805" s="495"/>
      <c r="J805" s="495"/>
      <c r="K805" s="495"/>
      <c r="L805" s="495"/>
      <c r="M805" s="495"/>
      <c r="N805" s="495"/>
      <c r="O805" s="34"/>
    </row>
    <row r="806" spans="1:15" ht="25.5" x14ac:dyDescent="0.25">
      <c r="A806" s="462"/>
      <c r="B806" s="463">
        <v>4183</v>
      </c>
      <c r="C806" s="464" t="s">
        <v>9638</v>
      </c>
      <c r="D806" s="465"/>
      <c r="E806" s="474" t="s">
        <v>1244</v>
      </c>
      <c r="F806" s="474" t="s">
        <v>1675</v>
      </c>
      <c r="G806" s="474" t="s">
        <v>1676</v>
      </c>
      <c r="H806" s="476" t="s">
        <v>1677</v>
      </c>
      <c r="I806" s="468" t="str">
        <f t="shared" ref="I806:I822" si="22">HYPERLINK("http://www.gardenbulbs.ru/images/vesna_CL/thumbnails/"&amp;C806&amp;".jpg","фото1")</f>
        <v>фото1</v>
      </c>
      <c r="J806" s="469"/>
      <c r="K806" s="482" t="s">
        <v>24</v>
      </c>
      <c r="L806" s="471">
        <v>1</v>
      </c>
      <c r="M806" s="472">
        <v>211.6</v>
      </c>
      <c r="N806" s="134"/>
      <c r="O806" s="34"/>
    </row>
    <row r="807" spans="1:15" x14ac:dyDescent="0.25">
      <c r="A807" s="462"/>
      <c r="B807" s="479">
        <v>2586</v>
      </c>
      <c r="C807" s="464" t="s">
        <v>9639</v>
      </c>
      <c r="D807" s="465"/>
      <c r="E807" s="480" t="s">
        <v>1244</v>
      </c>
      <c r="F807" s="481" t="s">
        <v>4283</v>
      </c>
      <c r="G807" s="481" t="s">
        <v>4284</v>
      </c>
      <c r="H807" s="476" t="s">
        <v>4285</v>
      </c>
      <c r="I807" s="468" t="str">
        <f t="shared" si="22"/>
        <v>фото1</v>
      </c>
      <c r="J807" s="469"/>
      <c r="K807" s="482" t="s">
        <v>24</v>
      </c>
      <c r="L807" s="471">
        <v>1</v>
      </c>
      <c r="M807" s="472">
        <v>164.2</v>
      </c>
      <c r="N807" s="134"/>
      <c r="O807" s="34"/>
    </row>
    <row r="808" spans="1:15" ht="51" x14ac:dyDescent="0.25">
      <c r="A808" s="462"/>
      <c r="B808" s="479">
        <v>6965</v>
      </c>
      <c r="C808" s="464" t="s">
        <v>9640</v>
      </c>
      <c r="D808" s="465"/>
      <c r="E808" s="480" t="s">
        <v>1244</v>
      </c>
      <c r="F808" s="480" t="s">
        <v>4286</v>
      </c>
      <c r="G808" s="480" t="s">
        <v>4287</v>
      </c>
      <c r="H808" s="133" t="s">
        <v>4288</v>
      </c>
      <c r="I808" s="468" t="str">
        <f t="shared" si="22"/>
        <v>фото1</v>
      </c>
      <c r="J808" s="469"/>
      <c r="K808" s="482" t="s">
        <v>24</v>
      </c>
      <c r="L808" s="471">
        <v>1</v>
      </c>
      <c r="M808" s="472">
        <v>101</v>
      </c>
      <c r="N808" s="134"/>
      <c r="O808" s="34"/>
    </row>
    <row r="809" spans="1:15" ht="25.5" x14ac:dyDescent="0.25">
      <c r="A809" s="462"/>
      <c r="B809" s="479">
        <v>6443</v>
      </c>
      <c r="C809" s="464" t="s">
        <v>11093</v>
      </c>
      <c r="D809" s="465"/>
      <c r="E809" s="480" t="s">
        <v>1244</v>
      </c>
      <c r="F809" s="480" t="s">
        <v>11094</v>
      </c>
      <c r="G809" s="481" t="s">
        <v>11095</v>
      </c>
      <c r="H809" s="133" t="s">
        <v>11096</v>
      </c>
      <c r="I809" s="468" t="str">
        <f t="shared" si="22"/>
        <v>фото1</v>
      </c>
      <c r="J809" s="469"/>
      <c r="K809" s="482" t="s">
        <v>24</v>
      </c>
      <c r="L809" s="471">
        <v>1</v>
      </c>
      <c r="M809" s="472">
        <v>156.30000000000001</v>
      </c>
      <c r="N809" s="134"/>
      <c r="O809" s="34"/>
    </row>
    <row r="810" spans="1:15" ht="25.5" x14ac:dyDescent="0.25">
      <c r="A810" s="462"/>
      <c r="B810" s="479">
        <v>4604</v>
      </c>
      <c r="C810" s="464" t="s">
        <v>9641</v>
      </c>
      <c r="D810" s="465"/>
      <c r="E810" s="480" t="s">
        <v>1244</v>
      </c>
      <c r="F810" s="480" t="s">
        <v>1678</v>
      </c>
      <c r="G810" s="480" t="s">
        <v>1679</v>
      </c>
      <c r="H810" s="133" t="s">
        <v>1680</v>
      </c>
      <c r="I810" s="468" t="str">
        <f t="shared" si="22"/>
        <v>фото1</v>
      </c>
      <c r="J810" s="469"/>
      <c r="K810" s="482" t="s">
        <v>24</v>
      </c>
      <c r="L810" s="471">
        <v>1</v>
      </c>
      <c r="M810" s="472">
        <v>180</v>
      </c>
      <c r="N810" s="134"/>
      <c r="O810" s="34"/>
    </row>
    <row r="811" spans="1:15" ht="38.25" x14ac:dyDescent="0.25">
      <c r="A811" s="462"/>
      <c r="B811" s="479">
        <v>6972</v>
      </c>
      <c r="C811" s="464" t="s">
        <v>9642</v>
      </c>
      <c r="D811" s="465"/>
      <c r="E811" s="480" t="s">
        <v>1244</v>
      </c>
      <c r="F811" s="480" t="s">
        <v>4289</v>
      </c>
      <c r="G811" s="480" t="s">
        <v>4290</v>
      </c>
      <c r="H811" s="133" t="s">
        <v>4291</v>
      </c>
      <c r="I811" s="468" t="str">
        <f t="shared" si="22"/>
        <v>фото1</v>
      </c>
      <c r="J811" s="469"/>
      <c r="K811" s="482" t="s">
        <v>24</v>
      </c>
      <c r="L811" s="471">
        <v>1</v>
      </c>
      <c r="M811" s="472">
        <v>187.9</v>
      </c>
      <c r="N811" s="134"/>
      <c r="O811" s="34"/>
    </row>
    <row r="812" spans="1:15" ht="25.5" x14ac:dyDescent="0.25">
      <c r="A812" s="462"/>
      <c r="B812" s="479">
        <v>6973</v>
      </c>
      <c r="C812" s="464" t="s">
        <v>9643</v>
      </c>
      <c r="D812" s="465"/>
      <c r="E812" s="480" t="s">
        <v>1244</v>
      </c>
      <c r="F812" s="480" t="s">
        <v>4292</v>
      </c>
      <c r="G812" s="480" t="s">
        <v>4293</v>
      </c>
      <c r="H812" s="133" t="s">
        <v>4294</v>
      </c>
      <c r="I812" s="468" t="str">
        <f t="shared" si="22"/>
        <v>фото1</v>
      </c>
      <c r="J812" s="469"/>
      <c r="K812" s="482" t="s">
        <v>24</v>
      </c>
      <c r="L812" s="471">
        <v>1</v>
      </c>
      <c r="M812" s="472">
        <v>180</v>
      </c>
      <c r="N812" s="134"/>
      <c r="O812" s="34"/>
    </row>
    <row r="813" spans="1:15" ht="38.25" x14ac:dyDescent="0.25">
      <c r="A813" s="462"/>
      <c r="B813" s="479">
        <v>6444</v>
      </c>
      <c r="C813" s="464" t="s">
        <v>11097</v>
      </c>
      <c r="D813" s="465"/>
      <c r="E813" s="480" t="s">
        <v>1244</v>
      </c>
      <c r="F813" s="480" t="s">
        <v>11098</v>
      </c>
      <c r="G813" s="481" t="s">
        <v>11099</v>
      </c>
      <c r="H813" s="133" t="s">
        <v>11100</v>
      </c>
      <c r="I813" s="468" t="str">
        <f t="shared" si="22"/>
        <v>фото1</v>
      </c>
      <c r="J813" s="469"/>
      <c r="K813" s="482" t="s">
        <v>24</v>
      </c>
      <c r="L813" s="471">
        <v>1</v>
      </c>
      <c r="M813" s="472">
        <v>219.5</v>
      </c>
      <c r="N813" s="134"/>
      <c r="O813" s="34"/>
    </row>
    <row r="814" spans="1:15" ht="25.5" x14ac:dyDescent="0.25">
      <c r="A814" s="462"/>
      <c r="B814" s="479">
        <v>1891</v>
      </c>
      <c r="C814" s="464" t="s">
        <v>9644</v>
      </c>
      <c r="D814" s="465"/>
      <c r="E814" s="480" t="s">
        <v>1244</v>
      </c>
      <c r="F814" s="480" t="s">
        <v>1681</v>
      </c>
      <c r="G814" s="480" t="s">
        <v>4295</v>
      </c>
      <c r="H814" s="133" t="s">
        <v>1682</v>
      </c>
      <c r="I814" s="468" t="str">
        <f t="shared" si="22"/>
        <v>фото1</v>
      </c>
      <c r="J814" s="469"/>
      <c r="K814" s="482" t="s">
        <v>24</v>
      </c>
      <c r="L814" s="471">
        <v>1</v>
      </c>
      <c r="M814" s="472">
        <v>124.7</v>
      </c>
      <c r="N814" s="134"/>
      <c r="O814" s="34"/>
    </row>
    <row r="815" spans="1:15" ht="25.5" x14ac:dyDescent="0.25">
      <c r="A815" s="462"/>
      <c r="B815" s="479">
        <v>6445</v>
      </c>
      <c r="C815" s="464" t="s">
        <v>11101</v>
      </c>
      <c r="D815" s="465"/>
      <c r="E815" s="480" t="s">
        <v>1244</v>
      </c>
      <c r="F815" s="480" t="s">
        <v>11102</v>
      </c>
      <c r="G815" s="481" t="s">
        <v>11103</v>
      </c>
      <c r="H815" s="133" t="s">
        <v>11104</v>
      </c>
      <c r="I815" s="468" t="str">
        <f t="shared" si="22"/>
        <v>фото1</v>
      </c>
      <c r="J815" s="469"/>
      <c r="K815" s="482" t="s">
        <v>24</v>
      </c>
      <c r="L815" s="471">
        <v>1</v>
      </c>
      <c r="M815" s="472">
        <v>108.9</v>
      </c>
      <c r="N815" s="134"/>
      <c r="O815" s="34"/>
    </row>
    <row r="816" spans="1:15" x14ac:dyDescent="0.25">
      <c r="A816" s="462"/>
      <c r="B816" s="479">
        <v>4614</v>
      </c>
      <c r="C816" s="464" t="s">
        <v>12341</v>
      </c>
      <c r="D816" s="465"/>
      <c r="E816" s="480" t="s">
        <v>1244</v>
      </c>
      <c r="F816" s="480" t="s">
        <v>1683</v>
      </c>
      <c r="G816" s="480" t="s">
        <v>1684</v>
      </c>
      <c r="H816" s="133" t="s">
        <v>1685</v>
      </c>
      <c r="I816" s="468" t="str">
        <f t="shared" si="22"/>
        <v>фото1</v>
      </c>
      <c r="J816" s="469"/>
      <c r="K816" s="482" t="s">
        <v>24</v>
      </c>
      <c r="L816" s="471">
        <v>2</v>
      </c>
      <c r="M816" s="472">
        <v>172.1</v>
      </c>
      <c r="N816" s="134"/>
      <c r="O816" s="34"/>
    </row>
    <row r="817" spans="1:15" x14ac:dyDescent="0.25">
      <c r="A817" s="462"/>
      <c r="B817" s="479">
        <v>6446</v>
      </c>
      <c r="C817" s="464" t="s">
        <v>11105</v>
      </c>
      <c r="D817" s="465"/>
      <c r="E817" s="480" t="s">
        <v>1244</v>
      </c>
      <c r="F817" s="480" t="s">
        <v>11106</v>
      </c>
      <c r="G817" s="481" t="s">
        <v>11107</v>
      </c>
      <c r="H817" s="133" t="s">
        <v>11108</v>
      </c>
      <c r="I817" s="468" t="str">
        <f t="shared" si="22"/>
        <v>фото1</v>
      </c>
      <c r="J817" s="469"/>
      <c r="K817" s="482" t="s">
        <v>24</v>
      </c>
      <c r="L817" s="471">
        <v>1</v>
      </c>
      <c r="M817" s="472">
        <v>156.30000000000001</v>
      </c>
      <c r="N817" s="134"/>
      <c r="O817" s="34"/>
    </row>
    <row r="818" spans="1:15" ht="25.5" x14ac:dyDescent="0.25">
      <c r="A818" s="462"/>
      <c r="B818" s="479">
        <v>4626</v>
      </c>
      <c r="C818" s="464" t="s">
        <v>9645</v>
      </c>
      <c r="D818" s="465"/>
      <c r="E818" s="480" t="s">
        <v>1244</v>
      </c>
      <c r="F818" s="480" t="s">
        <v>4296</v>
      </c>
      <c r="G818" s="480" t="s">
        <v>1688</v>
      </c>
      <c r="H818" s="133" t="s">
        <v>1689</v>
      </c>
      <c r="I818" s="468" t="str">
        <f t="shared" si="22"/>
        <v>фото1</v>
      </c>
      <c r="J818" s="469"/>
      <c r="K818" s="482" t="s">
        <v>24</v>
      </c>
      <c r="L818" s="471">
        <v>1</v>
      </c>
      <c r="M818" s="472">
        <v>156.30000000000001</v>
      </c>
      <c r="N818" s="134"/>
      <c r="O818" s="34"/>
    </row>
    <row r="819" spans="1:15" ht="38.25" x14ac:dyDescent="0.25">
      <c r="A819" s="462"/>
      <c r="B819" s="479">
        <v>6987</v>
      </c>
      <c r="C819" s="464" t="s">
        <v>9646</v>
      </c>
      <c r="D819" s="465"/>
      <c r="E819" s="480" t="s">
        <v>1244</v>
      </c>
      <c r="F819" s="480" t="s">
        <v>4297</v>
      </c>
      <c r="G819" s="480" t="s">
        <v>4298</v>
      </c>
      <c r="H819" s="133" t="s">
        <v>4299</v>
      </c>
      <c r="I819" s="468" t="str">
        <f t="shared" si="22"/>
        <v>фото1</v>
      </c>
      <c r="J819" s="469"/>
      <c r="K819" s="482" t="s">
        <v>24</v>
      </c>
      <c r="L819" s="471">
        <v>1</v>
      </c>
      <c r="M819" s="472">
        <v>219.5</v>
      </c>
      <c r="N819" s="134"/>
      <c r="O819" s="34"/>
    </row>
    <row r="820" spans="1:15" ht="25.5" x14ac:dyDescent="0.25">
      <c r="A820" s="462"/>
      <c r="B820" s="479">
        <v>6992</v>
      </c>
      <c r="C820" s="464" t="s">
        <v>9647</v>
      </c>
      <c r="D820" s="465"/>
      <c r="E820" s="474" t="s">
        <v>1244</v>
      </c>
      <c r="F820" s="480" t="s">
        <v>4300</v>
      </c>
      <c r="G820" s="480" t="s">
        <v>4301</v>
      </c>
      <c r="H820" s="133" t="s">
        <v>4302</v>
      </c>
      <c r="I820" s="468" t="str">
        <f t="shared" si="22"/>
        <v>фото1</v>
      </c>
      <c r="J820" s="469"/>
      <c r="K820" s="482" t="s">
        <v>24</v>
      </c>
      <c r="L820" s="471">
        <v>1</v>
      </c>
      <c r="M820" s="472">
        <v>203.7</v>
      </c>
      <c r="N820" s="134"/>
      <c r="O820" s="34"/>
    </row>
    <row r="821" spans="1:15" ht="38.25" x14ac:dyDescent="0.25">
      <c r="A821" s="462"/>
      <c r="B821" s="479" t="s">
        <v>13915</v>
      </c>
      <c r="C821" s="464" t="s">
        <v>13916</v>
      </c>
      <c r="D821" s="465"/>
      <c r="E821" s="480" t="s">
        <v>1244</v>
      </c>
      <c r="F821" s="578" t="s">
        <v>13917</v>
      </c>
      <c r="G821" s="578" t="s">
        <v>13918</v>
      </c>
      <c r="H821" s="133" t="s">
        <v>13919</v>
      </c>
      <c r="I821" s="583" t="str">
        <f t="shared" si="22"/>
        <v>фото1</v>
      </c>
      <c r="J821" s="584"/>
      <c r="K821" s="482" t="s">
        <v>24</v>
      </c>
      <c r="L821" s="471">
        <v>1</v>
      </c>
      <c r="M821" s="472">
        <v>219.5</v>
      </c>
      <c r="N821" s="134"/>
      <c r="O821" s="34"/>
    </row>
    <row r="822" spans="1:15" ht="25.5" x14ac:dyDescent="0.25">
      <c r="A822" s="462"/>
      <c r="B822" s="479" t="s">
        <v>13920</v>
      </c>
      <c r="C822" s="464" t="s">
        <v>13921</v>
      </c>
      <c r="D822" s="506"/>
      <c r="E822" s="480" t="s">
        <v>1244</v>
      </c>
      <c r="F822" s="578" t="s">
        <v>13922</v>
      </c>
      <c r="G822" s="578" t="s">
        <v>13923</v>
      </c>
      <c r="H822" s="133" t="s">
        <v>13924</v>
      </c>
      <c r="I822" s="583" t="str">
        <f t="shared" si="22"/>
        <v>фото1</v>
      </c>
      <c r="J822" s="584"/>
      <c r="K822" s="482" t="s">
        <v>24</v>
      </c>
      <c r="L822" s="471">
        <v>1</v>
      </c>
      <c r="M822" s="472">
        <v>180</v>
      </c>
      <c r="N822" s="134"/>
      <c r="O822" s="34"/>
    </row>
    <row r="823" spans="1:15" ht="20.25" x14ac:dyDescent="0.25">
      <c r="A823" s="462"/>
      <c r="B823" s="496"/>
      <c r="C823" s="464"/>
      <c r="D823" s="464"/>
      <c r="E823" s="58"/>
      <c r="F823" s="58" t="s">
        <v>1690</v>
      </c>
      <c r="G823" s="491"/>
      <c r="H823" s="59"/>
      <c r="I823" s="59"/>
      <c r="J823" s="59"/>
      <c r="K823" s="59"/>
      <c r="L823" s="59"/>
      <c r="M823" s="59"/>
      <c r="N823" s="59"/>
      <c r="O823" s="34"/>
    </row>
    <row r="824" spans="1:15" x14ac:dyDescent="0.25">
      <c r="A824" s="462"/>
      <c r="B824" s="497"/>
      <c r="C824" s="497"/>
      <c r="D824" s="497"/>
      <c r="E824" s="493"/>
      <c r="F824" s="493" t="s">
        <v>13925</v>
      </c>
      <c r="G824" s="494"/>
      <c r="H824" s="495"/>
      <c r="I824" s="495"/>
      <c r="J824" s="495"/>
      <c r="K824" s="495"/>
      <c r="L824" s="495"/>
      <c r="M824" s="495"/>
      <c r="N824" s="495"/>
      <c r="O824" s="34"/>
    </row>
    <row r="825" spans="1:15" ht="38.25" x14ac:dyDescent="0.25">
      <c r="A825" s="462"/>
      <c r="B825" s="463">
        <v>1739</v>
      </c>
      <c r="C825" s="464" t="s">
        <v>9648</v>
      </c>
      <c r="D825" s="465"/>
      <c r="E825" s="480" t="s">
        <v>1690</v>
      </c>
      <c r="F825" s="480" t="s">
        <v>1691</v>
      </c>
      <c r="G825" s="480" t="s">
        <v>1692</v>
      </c>
      <c r="H825" s="133" t="s">
        <v>11109</v>
      </c>
      <c r="I825" s="468" t="str">
        <f t="shared" ref="I825:I888" si="23">HYPERLINK("http://www.gardenbulbs.ru/images/vesna_CL/thumbnails/"&amp;C825&amp;".jpg","фото1")</f>
        <v>фото1</v>
      </c>
      <c r="J825" s="469"/>
      <c r="K825" s="482" t="s">
        <v>1693</v>
      </c>
      <c r="L825" s="471">
        <v>2</v>
      </c>
      <c r="M825" s="472">
        <v>118.4</v>
      </c>
      <c r="N825" s="134"/>
      <c r="O825" s="34"/>
    </row>
    <row r="826" spans="1:15" ht="38.25" x14ac:dyDescent="0.25">
      <c r="A826" s="462"/>
      <c r="B826" s="479">
        <v>4184</v>
      </c>
      <c r="C826" s="464" t="s">
        <v>9649</v>
      </c>
      <c r="D826" s="465"/>
      <c r="E826" s="480" t="s">
        <v>1690</v>
      </c>
      <c r="F826" s="480" t="s">
        <v>1694</v>
      </c>
      <c r="G826" s="480" t="s">
        <v>1695</v>
      </c>
      <c r="H826" s="133" t="s">
        <v>11110</v>
      </c>
      <c r="I826" s="468" t="str">
        <f t="shared" si="23"/>
        <v>фото1</v>
      </c>
      <c r="J826" s="469"/>
      <c r="K826" s="482" t="s">
        <v>1693</v>
      </c>
      <c r="L826" s="471">
        <v>2</v>
      </c>
      <c r="M826" s="472">
        <v>134.19999999999999</v>
      </c>
      <c r="N826" s="134"/>
      <c r="O826" s="34"/>
    </row>
    <row r="827" spans="1:15" ht="25.5" x14ac:dyDescent="0.25">
      <c r="A827" s="462"/>
      <c r="B827" s="479">
        <v>5601</v>
      </c>
      <c r="C827" s="464" t="s">
        <v>12342</v>
      </c>
      <c r="D827" s="465"/>
      <c r="E827" s="480" t="s">
        <v>1690</v>
      </c>
      <c r="F827" s="480" t="s">
        <v>9650</v>
      </c>
      <c r="G827" s="480" t="s">
        <v>9651</v>
      </c>
      <c r="H827" s="133" t="s">
        <v>11111</v>
      </c>
      <c r="I827" s="468" t="str">
        <f t="shared" si="23"/>
        <v>фото1</v>
      </c>
      <c r="J827" s="469"/>
      <c r="K827" s="482" t="s">
        <v>1693</v>
      </c>
      <c r="L827" s="471">
        <v>2</v>
      </c>
      <c r="M827" s="472">
        <v>172.1</v>
      </c>
      <c r="N827" s="134"/>
      <c r="O827" s="34"/>
    </row>
    <row r="828" spans="1:15" ht="38.25" x14ac:dyDescent="0.25">
      <c r="A828" s="462"/>
      <c r="B828" s="479">
        <v>1740</v>
      </c>
      <c r="C828" s="464" t="s">
        <v>9652</v>
      </c>
      <c r="D828" s="465"/>
      <c r="E828" s="480" t="s">
        <v>1690</v>
      </c>
      <c r="F828" s="480" t="s">
        <v>1696</v>
      </c>
      <c r="G828" s="480" t="s">
        <v>13926</v>
      </c>
      <c r="H828" s="133" t="s">
        <v>11112</v>
      </c>
      <c r="I828" s="468" t="str">
        <f t="shared" si="23"/>
        <v>фото1</v>
      </c>
      <c r="J828" s="469"/>
      <c r="K828" s="482" t="s">
        <v>1693</v>
      </c>
      <c r="L828" s="471">
        <v>2</v>
      </c>
      <c r="M828" s="472">
        <v>83.7</v>
      </c>
      <c r="N828" s="134"/>
      <c r="O828" s="34"/>
    </row>
    <row r="829" spans="1:15" ht="25.5" x14ac:dyDescent="0.25">
      <c r="A829" s="462"/>
      <c r="B829" s="479">
        <v>1741</v>
      </c>
      <c r="C829" s="464" t="s">
        <v>9653</v>
      </c>
      <c r="D829" s="465"/>
      <c r="E829" s="480" t="s">
        <v>1690</v>
      </c>
      <c r="F829" s="480" t="s">
        <v>1697</v>
      </c>
      <c r="G829" s="480" t="s">
        <v>13927</v>
      </c>
      <c r="H829" s="133" t="s">
        <v>11113</v>
      </c>
      <c r="I829" s="468" t="str">
        <f t="shared" si="23"/>
        <v>фото1</v>
      </c>
      <c r="J829" s="469"/>
      <c r="K829" s="482" t="s">
        <v>1693</v>
      </c>
      <c r="L829" s="471">
        <v>2</v>
      </c>
      <c r="M829" s="472">
        <v>93.1</v>
      </c>
      <c r="N829" s="134"/>
      <c r="O829" s="34"/>
    </row>
    <row r="830" spans="1:15" ht="51" x14ac:dyDescent="0.25">
      <c r="A830" s="462"/>
      <c r="B830" s="479">
        <v>7059</v>
      </c>
      <c r="C830" s="464" t="s">
        <v>9654</v>
      </c>
      <c r="D830" s="465"/>
      <c r="E830" s="480" t="s">
        <v>1690</v>
      </c>
      <c r="F830" s="480" t="s">
        <v>4303</v>
      </c>
      <c r="G830" s="480" t="s">
        <v>4304</v>
      </c>
      <c r="H830" s="133" t="s">
        <v>11114</v>
      </c>
      <c r="I830" s="468" t="str">
        <f t="shared" si="23"/>
        <v>фото1</v>
      </c>
      <c r="J830" s="469"/>
      <c r="K830" s="482" t="s">
        <v>1693</v>
      </c>
      <c r="L830" s="471">
        <v>1</v>
      </c>
      <c r="M830" s="472">
        <v>153.19999999999999</v>
      </c>
      <c r="N830" s="134"/>
      <c r="O830" s="34"/>
    </row>
    <row r="831" spans="1:15" ht="25.5" x14ac:dyDescent="0.25">
      <c r="A831" s="462"/>
      <c r="B831" s="479">
        <v>2370</v>
      </c>
      <c r="C831" s="464" t="s">
        <v>9655</v>
      </c>
      <c r="D831" s="465"/>
      <c r="E831" s="480" t="s">
        <v>1690</v>
      </c>
      <c r="F831" s="551" t="s">
        <v>4305</v>
      </c>
      <c r="G831" s="551" t="s">
        <v>4306</v>
      </c>
      <c r="H831" s="133" t="s">
        <v>11115</v>
      </c>
      <c r="I831" s="468" t="str">
        <f t="shared" si="23"/>
        <v>фото1</v>
      </c>
      <c r="J831" s="469"/>
      <c r="K831" s="482" t="s">
        <v>1693</v>
      </c>
      <c r="L831" s="471">
        <v>1</v>
      </c>
      <c r="M831" s="472">
        <v>219.5</v>
      </c>
      <c r="N831" s="134"/>
      <c r="O831" s="34"/>
    </row>
    <row r="832" spans="1:15" ht="25.5" x14ac:dyDescent="0.25">
      <c r="A832" s="462"/>
      <c r="B832" s="479">
        <v>3769</v>
      </c>
      <c r="C832" s="464" t="s">
        <v>9656</v>
      </c>
      <c r="D832" s="465"/>
      <c r="E832" s="480" t="s">
        <v>1690</v>
      </c>
      <c r="F832" s="480" t="s">
        <v>1698</v>
      </c>
      <c r="G832" s="481" t="s">
        <v>1699</v>
      </c>
      <c r="H832" s="133" t="s">
        <v>11116</v>
      </c>
      <c r="I832" s="468" t="str">
        <f t="shared" si="23"/>
        <v>фото1</v>
      </c>
      <c r="J832" s="469"/>
      <c r="K832" s="482" t="s">
        <v>1693</v>
      </c>
      <c r="L832" s="471">
        <v>2</v>
      </c>
      <c r="M832" s="472">
        <v>108.9</v>
      </c>
      <c r="N832" s="134"/>
      <c r="O832" s="34"/>
    </row>
    <row r="833" spans="1:15" ht="38.25" x14ac:dyDescent="0.25">
      <c r="A833" s="462"/>
      <c r="B833" s="479">
        <v>696</v>
      </c>
      <c r="C833" s="464" t="s">
        <v>9657</v>
      </c>
      <c r="D833" s="465"/>
      <c r="E833" s="480" t="s">
        <v>1690</v>
      </c>
      <c r="F833" s="480" t="s">
        <v>1700</v>
      </c>
      <c r="G833" s="480" t="s">
        <v>1701</v>
      </c>
      <c r="H833" s="133" t="s">
        <v>11117</v>
      </c>
      <c r="I833" s="468" t="str">
        <f t="shared" si="23"/>
        <v>фото1</v>
      </c>
      <c r="J833" s="469"/>
      <c r="K833" s="482" t="s">
        <v>1693</v>
      </c>
      <c r="L833" s="471">
        <v>1</v>
      </c>
      <c r="M833" s="472">
        <v>93.1</v>
      </c>
      <c r="N833" s="134"/>
      <c r="O833" s="34"/>
    </row>
    <row r="834" spans="1:15" ht="25.5" x14ac:dyDescent="0.25">
      <c r="A834" s="462"/>
      <c r="B834" s="479">
        <v>3770</v>
      </c>
      <c r="C834" s="464" t="s">
        <v>9658</v>
      </c>
      <c r="D834" s="465"/>
      <c r="E834" s="480" t="s">
        <v>1690</v>
      </c>
      <c r="F834" s="480" t="s">
        <v>1702</v>
      </c>
      <c r="G834" s="481" t="s">
        <v>1703</v>
      </c>
      <c r="H834" s="133" t="s">
        <v>11118</v>
      </c>
      <c r="I834" s="468" t="str">
        <f t="shared" si="23"/>
        <v>фото1</v>
      </c>
      <c r="J834" s="469"/>
      <c r="K834" s="482" t="s">
        <v>1693</v>
      </c>
      <c r="L834" s="471">
        <v>1</v>
      </c>
      <c r="M834" s="472">
        <v>156.30000000000001</v>
      </c>
      <c r="N834" s="134"/>
      <c r="O834" s="34"/>
    </row>
    <row r="835" spans="1:15" ht="25.5" x14ac:dyDescent="0.25">
      <c r="A835" s="462"/>
      <c r="B835" s="479">
        <v>1742</v>
      </c>
      <c r="C835" s="464" t="s">
        <v>9659</v>
      </c>
      <c r="D835" s="465"/>
      <c r="E835" s="480" t="s">
        <v>1690</v>
      </c>
      <c r="F835" s="480" t="s">
        <v>1704</v>
      </c>
      <c r="G835" s="480" t="s">
        <v>1705</v>
      </c>
      <c r="H835" s="133" t="s">
        <v>11119</v>
      </c>
      <c r="I835" s="468" t="str">
        <f t="shared" si="23"/>
        <v>фото1</v>
      </c>
      <c r="J835" s="469"/>
      <c r="K835" s="482" t="s">
        <v>1693</v>
      </c>
      <c r="L835" s="471">
        <v>1</v>
      </c>
      <c r="M835" s="472">
        <v>93.1</v>
      </c>
      <c r="N835" s="134"/>
      <c r="O835" s="34"/>
    </row>
    <row r="836" spans="1:15" ht="38.25" x14ac:dyDescent="0.25">
      <c r="A836" s="462"/>
      <c r="B836" s="479">
        <v>1743</v>
      </c>
      <c r="C836" s="464" t="s">
        <v>9660</v>
      </c>
      <c r="D836" s="465"/>
      <c r="E836" s="480" t="s">
        <v>1690</v>
      </c>
      <c r="F836" s="480" t="s">
        <v>1706</v>
      </c>
      <c r="G836" s="480" t="s">
        <v>1707</v>
      </c>
      <c r="H836" s="133" t="s">
        <v>11120</v>
      </c>
      <c r="I836" s="468" t="str">
        <f t="shared" si="23"/>
        <v>фото1</v>
      </c>
      <c r="J836" s="469"/>
      <c r="K836" s="482" t="s">
        <v>1693</v>
      </c>
      <c r="L836" s="471">
        <v>2</v>
      </c>
      <c r="M836" s="472">
        <v>93.1</v>
      </c>
      <c r="N836" s="134"/>
      <c r="O836" s="34"/>
    </row>
    <row r="837" spans="1:15" ht="38.25" x14ac:dyDescent="0.25">
      <c r="A837" s="462"/>
      <c r="B837" s="479">
        <v>6447</v>
      </c>
      <c r="C837" s="464" t="s">
        <v>11121</v>
      </c>
      <c r="D837" s="465"/>
      <c r="E837" s="480" t="s">
        <v>1690</v>
      </c>
      <c r="F837" s="480" t="s">
        <v>11122</v>
      </c>
      <c r="G837" s="480" t="s">
        <v>11123</v>
      </c>
      <c r="H837" s="133" t="s">
        <v>11124</v>
      </c>
      <c r="I837" s="468" t="str">
        <f t="shared" si="23"/>
        <v>фото1</v>
      </c>
      <c r="J837" s="469"/>
      <c r="K837" s="482" t="s">
        <v>1693</v>
      </c>
      <c r="L837" s="471">
        <v>2</v>
      </c>
      <c r="M837" s="472">
        <v>99.5</v>
      </c>
      <c r="N837" s="134"/>
      <c r="O837" s="34"/>
    </row>
    <row r="838" spans="1:15" x14ac:dyDescent="0.25">
      <c r="A838" s="462"/>
      <c r="B838" s="479">
        <v>3772</v>
      </c>
      <c r="C838" s="464" t="s">
        <v>9661</v>
      </c>
      <c r="D838" s="465"/>
      <c r="E838" s="480" t="s">
        <v>1690</v>
      </c>
      <c r="F838" s="480" t="s">
        <v>1708</v>
      </c>
      <c r="G838" s="481" t="s">
        <v>1709</v>
      </c>
      <c r="H838" s="133" t="s">
        <v>11125</v>
      </c>
      <c r="I838" s="468" t="str">
        <f t="shared" si="23"/>
        <v>фото1</v>
      </c>
      <c r="J838" s="469"/>
      <c r="K838" s="482" t="s">
        <v>1693</v>
      </c>
      <c r="L838" s="471">
        <v>2</v>
      </c>
      <c r="M838" s="472">
        <v>93.1</v>
      </c>
      <c r="N838" s="134"/>
      <c r="O838" s="34"/>
    </row>
    <row r="839" spans="1:15" ht="38.25" x14ac:dyDescent="0.25">
      <c r="A839" s="462"/>
      <c r="B839" s="479">
        <v>1745</v>
      </c>
      <c r="C839" s="464" t="s">
        <v>9662</v>
      </c>
      <c r="D839" s="465"/>
      <c r="E839" s="480" t="s">
        <v>1690</v>
      </c>
      <c r="F839" s="480" t="s">
        <v>1710</v>
      </c>
      <c r="G839" s="480" t="s">
        <v>13928</v>
      </c>
      <c r="H839" s="133" t="s">
        <v>11126</v>
      </c>
      <c r="I839" s="468" t="str">
        <f t="shared" si="23"/>
        <v>фото1</v>
      </c>
      <c r="J839" s="469"/>
      <c r="K839" s="482" t="s">
        <v>1693</v>
      </c>
      <c r="L839" s="471">
        <v>2</v>
      </c>
      <c r="M839" s="472">
        <v>93.1</v>
      </c>
      <c r="N839" s="134"/>
      <c r="O839" s="34"/>
    </row>
    <row r="840" spans="1:15" ht="51" x14ac:dyDescent="0.25">
      <c r="A840" s="462"/>
      <c r="B840" s="479" t="s">
        <v>13929</v>
      </c>
      <c r="C840" s="464" t="s">
        <v>13930</v>
      </c>
      <c r="D840" s="465" t="s">
        <v>13931</v>
      </c>
      <c r="E840" s="480" t="s">
        <v>1690</v>
      </c>
      <c r="F840" s="578" t="s">
        <v>13932</v>
      </c>
      <c r="G840" s="578" t="s">
        <v>13933</v>
      </c>
      <c r="H840" s="133" t="s">
        <v>13934</v>
      </c>
      <c r="I840" s="583" t="str">
        <f t="shared" si="23"/>
        <v>фото1</v>
      </c>
      <c r="J840" s="585" t="str">
        <f>HYPERLINK("http://www.gardenbulbs.ru/images/vesna_CL/thumbnails/"&amp;D840&amp;".jpg","фото2")</f>
        <v>фото2</v>
      </c>
      <c r="K840" s="482" t="s">
        <v>1693</v>
      </c>
      <c r="L840" s="471">
        <v>1</v>
      </c>
      <c r="M840" s="472">
        <v>279.5</v>
      </c>
      <c r="N840" s="134"/>
      <c r="O840" s="34"/>
    </row>
    <row r="841" spans="1:15" ht="25.5" x14ac:dyDescent="0.25">
      <c r="A841" s="462"/>
      <c r="B841" s="479">
        <v>2371</v>
      </c>
      <c r="C841" s="464" t="s">
        <v>9663</v>
      </c>
      <c r="D841" s="465"/>
      <c r="E841" s="480" t="s">
        <v>1690</v>
      </c>
      <c r="F841" s="480" t="s">
        <v>1711</v>
      </c>
      <c r="G841" s="480" t="s">
        <v>1712</v>
      </c>
      <c r="H841" s="133" t="s">
        <v>11127</v>
      </c>
      <c r="I841" s="468" t="str">
        <f t="shared" si="23"/>
        <v>фото1</v>
      </c>
      <c r="J841" s="469"/>
      <c r="K841" s="482" t="s">
        <v>1693</v>
      </c>
      <c r="L841" s="471">
        <v>2</v>
      </c>
      <c r="M841" s="472">
        <v>140.5</v>
      </c>
      <c r="N841" s="134"/>
      <c r="O841" s="34"/>
    </row>
    <row r="842" spans="1:15" ht="25.5" x14ac:dyDescent="0.25">
      <c r="A842" s="462"/>
      <c r="B842" s="479">
        <v>7069</v>
      </c>
      <c r="C842" s="464" t="s">
        <v>9664</v>
      </c>
      <c r="D842" s="465"/>
      <c r="E842" s="480" t="s">
        <v>1690</v>
      </c>
      <c r="F842" s="480" t="s">
        <v>4307</v>
      </c>
      <c r="G842" s="480" t="s">
        <v>4308</v>
      </c>
      <c r="H842" s="133" t="s">
        <v>11128</v>
      </c>
      <c r="I842" s="468" t="str">
        <f t="shared" si="23"/>
        <v>фото1</v>
      </c>
      <c r="J842" s="469"/>
      <c r="K842" s="482" t="s">
        <v>1693</v>
      </c>
      <c r="L842" s="471">
        <v>1</v>
      </c>
      <c r="M842" s="472">
        <v>156.30000000000001</v>
      </c>
      <c r="N842" s="134"/>
      <c r="O842" s="34"/>
    </row>
    <row r="843" spans="1:15" ht="25.5" x14ac:dyDescent="0.25">
      <c r="A843" s="462"/>
      <c r="B843" s="479">
        <v>3767</v>
      </c>
      <c r="C843" s="464" t="s">
        <v>9665</v>
      </c>
      <c r="D843" s="465"/>
      <c r="E843" s="480" t="s">
        <v>1690</v>
      </c>
      <c r="F843" s="480" t="s">
        <v>1713</v>
      </c>
      <c r="G843" s="481" t="s">
        <v>1714</v>
      </c>
      <c r="H843" s="133" t="s">
        <v>11129</v>
      </c>
      <c r="I843" s="468" t="str">
        <f t="shared" si="23"/>
        <v>фото1</v>
      </c>
      <c r="J843" s="469"/>
      <c r="K843" s="482" t="s">
        <v>1693</v>
      </c>
      <c r="L843" s="471">
        <v>1</v>
      </c>
      <c r="M843" s="472">
        <v>93.1</v>
      </c>
      <c r="N843" s="134"/>
      <c r="O843" s="34"/>
    </row>
    <row r="844" spans="1:15" ht="38.25" x14ac:dyDescent="0.25">
      <c r="A844" s="462"/>
      <c r="B844" s="479">
        <v>7060</v>
      </c>
      <c r="C844" s="464" t="s">
        <v>9666</v>
      </c>
      <c r="D844" s="465"/>
      <c r="E844" s="480" t="s">
        <v>1690</v>
      </c>
      <c r="F844" s="480" t="s">
        <v>4309</v>
      </c>
      <c r="G844" s="480" t="s">
        <v>4310</v>
      </c>
      <c r="H844" s="133" t="s">
        <v>11130</v>
      </c>
      <c r="I844" s="468" t="str">
        <f t="shared" si="23"/>
        <v>фото1</v>
      </c>
      <c r="J844" s="469"/>
      <c r="K844" s="482" t="s">
        <v>1693</v>
      </c>
      <c r="L844" s="471">
        <v>1</v>
      </c>
      <c r="M844" s="472">
        <v>156.30000000000001</v>
      </c>
      <c r="N844" s="134"/>
      <c r="O844" s="34"/>
    </row>
    <row r="845" spans="1:15" ht="38.25" x14ac:dyDescent="0.25">
      <c r="A845" s="462"/>
      <c r="B845" s="479">
        <v>1746</v>
      </c>
      <c r="C845" s="464" t="s">
        <v>9667</v>
      </c>
      <c r="D845" s="465"/>
      <c r="E845" s="480" t="s">
        <v>1690</v>
      </c>
      <c r="F845" s="480" t="s">
        <v>1715</v>
      </c>
      <c r="G845" s="480" t="s">
        <v>1716</v>
      </c>
      <c r="H845" s="133" t="s">
        <v>11131</v>
      </c>
      <c r="I845" s="468" t="str">
        <f t="shared" si="23"/>
        <v>фото1</v>
      </c>
      <c r="J845" s="469"/>
      <c r="K845" s="482" t="s">
        <v>1693</v>
      </c>
      <c r="L845" s="471">
        <v>2</v>
      </c>
      <c r="M845" s="472">
        <v>156.30000000000001</v>
      </c>
      <c r="N845" s="134"/>
      <c r="O845" s="34"/>
    </row>
    <row r="846" spans="1:15" ht="25.5" x14ac:dyDescent="0.25">
      <c r="A846" s="462"/>
      <c r="B846" s="479">
        <v>3773</v>
      </c>
      <c r="C846" s="464" t="s">
        <v>9668</v>
      </c>
      <c r="D846" s="465"/>
      <c r="E846" s="480" t="s">
        <v>1690</v>
      </c>
      <c r="F846" s="480" t="s">
        <v>1717</v>
      </c>
      <c r="G846" s="481" t="s">
        <v>1718</v>
      </c>
      <c r="H846" s="133" t="s">
        <v>11132</v>
      </c>
      <c r="I846" s="468" t="str">
        <f t="shared" si="23"/>
        <v>фото1</v>
      </c>
      <c r="J846" s="469"/>
      <c r="K846" s="482" t="s">
        <v>1693</v>
      </c>
      <c r="L846" s="471">
        <v>1</v>
      </c>
      <c r="M846" s="472">
        <v>156.30000000000001</v>
      </c>
      <c r="N846" s="134"/>
      <c r="O846" s="34"/>
    </row>
    <row r="847" spans="1:15" ht="38.25" x14ac:dyDescent="0.25">
      <c r="A847" s="462"/>
      <c r="B847" s="479">
        <v>2390</v>
      </c>
      <c r="C847" s="464" t="s">
        <v>9669</v>
      </c>
      <c r="D847" s="465"/>
      <c r="E847" s="480" t="s">
        <v>1690</v>
      </c>
      <c r="F847" s="480" t="s">
        <v>1719</v>
      </c>
      <c r="G847" s="480" t="s">
        <v>1720</v>
      </c>
      <c r="H847" s="133" t="s">
        <v>11133</v>
      </c>
      <c r="I847" s="468" t="str">
        <f t="shared" si="23"/>
        <v>фото1</v>
      </c>
      <c r="J847" s="469"/>
      <c r="K847" s="482" t="s">
        <v>1693</v>
      </c>
      <c r="L847" s="471">
        <v>1</v>
      </c>
      <c r="M847" s="472">
        <v>93.1</v>
      </c>
      <c r="N847" s="134"/>
      <c r="O847" s="34"/>
    </row>
    <row r="848" spans="1:15" ht="25.5" x14ac:dyDescent="0.25">
      <c r="A848" s="462"/>
      <c r="B848" s="479">
        <v>2362</v>
      </c>
      <c r="C848" s="464" t="s">
        <v>9670</v>
      </c>
      <c r="D848" s="465"/>
      <c r="E848" s="480" t="s">
        <v>1690</v>
      </c>
      <c r="F848" s="480" t="s">
        <v>1721</v>
      </c>
      <c r="G848" s="480" t="s">
        <v>1722</v>
      </c>
      <c r="H848" s="133" t="s">
        <v>11134</v>
      </c>
      <c r="I848" s="468" t="str">
        <f t="shared" si="23"/>
        <v>фото1</v>
      </c>
      <c r="J848" s="469"/>
      <c r="K848" s="482" t="s">
        <v>1693</v>
      </c>
      <c r="L848" s="471">
        <v>2</v>
      </c>
      <c r="M848" s="472">
        <v>102.6</v>
      </c>
      <c r="N848" s="134"/>
      <c r="O848" s="34"/>
    </row>
    <row r="849" spans="1:15" ht="25.5" x14ac:dyDescent="0.25">
      <c r="A849" s="462"/>
      <c r="B849" s="479">
        <v>2397</v>
      </c>
      <c r="C849" s="464" t="s">
        <v>9671</v>
      </c>
      <c r="D849" s="465"/>
      <c r="E849" s="480" t="s">
        <v>1690</v>
      </c>
      <c r="F849" s="480" t="s">
        <v>1723</v>
      </c>
      <c r="G849" s="480" t="s">
        <v>1724</v>
      </c>
      <c r="H849" s="133" t="s">
        <v>11135</v>
      </c>
      <c r="I849" s="468" t="str">
        <f t="shared" si="23"/>
        <v>фото1</v>
      </c>
      <c r="J849" s="469"/>
      <c r="K849" s="482" t="s">
        <v>1693</v>
      </c>
      <c r="L849" s="471">
        <v>1</v>
      </c>
      <c r="M849" s="472">
        <v>211.6</v>
      </c>
      <c r="N849" s="134"/>
      <c r="O849" s="34"/>
    </row>
    <row r="850" spans="1:15" ht="38.25" x14ac:dyDescent="0.25">
      <c r="A850" s="462"/>
      <c r="B850" s="479">
        <v>2349</v>
      </c>
      <c r="C850" s="464" t="s">
        <v>9672</v>
      </c>
      <c r="D850" s="465"/>
      <c r="E850" s="480" t="s">
        <v>1690</v>
      </c>
      <c r="F850" s="480" t="s">
        <v>1725</v>
      </c>
      <c r="G850" s="480" t="s">
        <v>1726</v>
      </c>
      <c r="H850" s="133" t="s">
        <v>11136</v>
      </c>
      <c r="I850" s="468" t="str">
        <f t="shared" si="23"/>
        <v>фото1</v>
      </c>
      <c r="J850" s="469"/>
      <c r="K850" s="482" t="s">
        <v>1693</v>
      </c>
      <c r="L850" s="471">
        <v>1</v>
      </c>
      <c r="M850" s="472">
        <v>156.30000000000001</v>
      </c>
      <c r="N850" s="134"/>
      <c r="O850" s="34"/>
    </row>
    <row r="851" spans="1:15" ht="38.25" x14ac:dyDescent="0.25">
      <c r="A851" s="462"/>
      <c r="B851" s="479">
        <v>2355</v>
      </c>
      <c r="C851" s="464" t="s">
        <v>9673</v>
      </c>
      <c r="D851" s="465"/>
      <c r="E851" s="480" t="s">
        <v>1690</v>
      </c>
      <c r="F851" s="480" t="s">
        <v>1727</v>
      </c>
      <c r="G851" s="480" t="s">
        <v>1728</v>
      </c>
      <c r="H851" s="133" t="s">
        <v>11137</v>
      </c>
      <c r="I851" s="468" t="str">
        <f t="shared" si="23"/>
        <v>фото1</v>
      </c>
      <c r="J851" s="469"/>
      <c r="K851" s="482" t="s">
        <v>1693</v>
      </c>
      <c r="L851" s="471">
        <v>2</v>
      </c>
      <c r="M851" s="472">
        <v>140.5</v>
      </c>
      <c r="N851" s="134"/>
      <c r="O851" s="34"/>
    </row>
    <row r="852" spans="1:15" x14ac:dyDescent="0.25">
      <c r="A852" s="462"/>
      <c r="B852" s="479">
        <v>3775</v>
      </c>
      <c r="C852" s="464" t="s">
        <v>9674</v>
      </c>
      <c r="D852" s="465"/>
      <c r="E852" s="480" t="s">
        <v>1690</v>
      </c>
      <c r="F852" s="480" t="s">
        <v>1729</v>
      </c>
      <c r="G852" s="481" t="s">
        <v>1730</v>
      </c>
      <c r="H852" s="133" t="s">
        <v>11138</v>
      </c>
      <c r="I852" s="468" t="str">
        <f t="shared" si="23"/>
        <v>фото1</v>
      </c>
      <c r="J852" s="469"/>
      <c r="K852" s="482" t="s">
        <v>1693</v>
      </c>
      <c r="L852" s="471">
        <v>1</v>
      </c>
      <c r="M852" s="472">
        <v>124.7</v>
      </c>
      <c r="N852" s="134"/>
      <c r="O852" s="34"/>
    </row>
    <row r="853" spans="1:15" ht="25.5" x14ac:dyDescent="0.25">
      <c r="A853" s="462"/>
      <c r="B853" s="479">
        <v>2363</v>
      </c>
      <c r="C853" s="464" t="s">
        <v>9675</v>
      </c>
      <c r="D853" s="465"/>
      <c r="E853" s="480" t="s">
        <v>1690</v>
      </c>
      <c r="F853" s="480" t="s">
        <v>1731</v>
      </c>
      <c r="G853" s="480" t="s">
        <v>1732</v>
      </c>
      <c r="H853" s="133" t="s">
        <v>11139</v>
      </c>
      <c r="I853" s="468" t="str">
        <f t="shared" si="23"/>
        <v>фото1</v>
      </c>
      <c r="J853" s="469"/>
      <c r="K853" s="482" t="s">
        <v>1693</v>
      </c>
      <c r="L853" s="471">
        <v>2</v>
      </c>
      <c r="M853" s="472">
        <v>115.2</v>
      </c>
      <c r="N853" s="134"/>
      <c r="O853" s="34"/>
    </row>
    <row r="854" spans="1:15" ht="38.25" x14ac:dyDescent="0.25">
      <c r="A854" s="462"/>
      <c r="B854" s="479">
        <v>1747</v>
      </c>
      <c r="C854" s="464" t="s">
        <v>9676</v>
      </c>
      <c r="D854" s="465"/>
      <c r="E854" s="480" t="s">
        <v>1690</v>
      </c>
      <c r="F854" s="480" t="s">
        <v>1733</v>
      </c>
      <c r="G854" s="480" t="s">
        <v>1734</v>
      </c>
      <c r="H854" s="133" t="s">
        <v>11140</v>
      </c>
      <c r="I854" s="468" t="str">
        <f t="shared" si="23"/>
        <v>фото1</v>
      </c>
      <c r="J854" s="469"/>
      <c r="K854" s="482" t="s">
        <v>1693</v>
      </c>
      <c r="L854" s="471">
        <v>1</v>
      </c>
      <c r="M854" s="472">
        <v>93.1</v>
      </c>
      <c r="N854" s="134"/>
      <c r="O854" s="34"/>
    </row>
    <row r="855" spans="1:15" ht="25.5" x14ac:dyDescent="0.25">
      <c r="A855" s="462"/>
      <c r="B855" s="479">
        <v>1750</v>
      </c>
      <c r="C855" s="464" t="s">
        <v>9677</v>
      </c>
      <c r="D855" s="465"/>
      <c r="E855" s="480" t="s">
        <v>1690</v>
      </c>
      <c r="F855" s="480" t="s">
        <v>1735</v>
      </c>
      <c r="G855" s="480" t="s">
        <v>1736</v>
      </c>
      <c r="H855" s="133" t="s">
        <v>11141</v>
      </c>
      <c r="I855" s="468" t="str">
        <f t="shared" si="23"/>
        <v>фото1</v>
      </c>
      <c r="J855" s="469"/>
      <c r="K855" s="482" t="s">
        <v>1693</v>
      </c>
      <c r="L855" s="471">
        <v>2</v>
      </c>
      <c r="M855" s="472">
        <v>140.5</v>
      </c>
      <c r="N855" s="134"/>
      <c r="O855" s="34"/>
    </row>
    <row r="856" spans="1:15" ht="25.5" x14ac:dyDescent="0.25">
      <c r="A856" s="462"/>
      <c r="B856" s="479">
        <v>2516</v>
      </c>
      <c r="C856" s="464" t="s">
        <v>9678</v>
      </c>
      <c r="D856" s="465"/>
      <c r="E856" s="480" t="s">
        <v>1690</v>
      </c>
      <c r="F856" s="480" t="s">
        <v>1737</v>
      </c>
      <c r="G856" s="480" t="s">
        <v>1738</v>
      </c>
      <c r="H856" s="133" t="s">
        <v>11142</v>
      </c>
      <c r="I856" s="468" t="str">
        <f t="shared" si="23"/>
        <v>фото1</v>
      </c>
      <c r="J856" s="469"/>
      <c r="K856" s="482" t="s">
        <v>1693</v>
      </c>
      <c r="L856" s="471">
        <v>1</v>
      </c>
      <c r="M856" s="472">
        <v>148.4</v>
      </c>
      <c r="N856" s="134"/>
      <c r="O856" s="34"/>
    </row>
    <row r="857" spans="1:15" ht="63.75" x14ac:dyDescent="0.25">
      <c r="A857" s="462"/>
      <c r="B857" s="479">
        <v>3784</v>
      </c>
      <c r="C857" s="464" t="s">
        <v>9679</v>
      </c>
      <c r="D857" s="465"/>
      <c r="E857" s="480" t="s">
        <v>1690</v>
      </c>
      <c r="F857" s="480" t="s">
        <v>1739</v>
      </c>
      <c r="G857" s="481" t="s">
        <v>1740</v>
      </c>
      <c r="H857" s="133" t="s">
        <v>11143</v>
      </c>
      <c r="I857" s="468" t="str">
        <f t="shared" si="23"/>
        <v>фото1</v>
      </c>
      <c r="J857" s="469"/>
      <c r="K857" s="482" t="s">
        <v>1693</v>
      </c>
      <c r="L857" s="471">
        <v>1</v>
      </c>
      <c r="M857" s="472">
        <v>156.30000000000001</v>
      </c>
      <c r="N857" s="134"/>
      <c r="O857" s="34"/>
    </row>
    <row r="858" spans="1:15" ht="38.25" x14ac:dyDescent="0.25">
      <c r="A858" s="462"/>
      <c r="B858" s="479">
        <v>1751</v>
      </c>
      <c r="C858" s="464" t="s">
        <v>9680</v>
      </c>
      <c r="D858" s="465"/>
      <c r="E858" s="480" t="s">
        <v>1690</v>
      </c>
      <c r="F858" s="480" t="s">
        <v>1741</v>
      </c>
      <c r="G858" s="480" t="s">
        <v>1742</v>
      </c>
      <c r="H858" s="133" t="s">
        <v>11144</v>
      </c>
      <c r="I858" s="468" t="str">
        <f t="shared" si="23"/>
        <v>фото1</v>
      </c>
      <c r="J858" s="469"/>
      <c r="K858" s="482" t="s">
        <v>1693</v>
      </c>
      <c r="L858" s="471">
        <v>2</v>
      </c>
      <c r="M858" s="472">
        <v>140.5</v>
      </c>
      <c r="N858" s="134"/>
      <c r="O858" s="34"/>
    </row>
    <row r="859" spans="1:15" ht="25.5" x14ac:dyDescent="0.25">
      <c r="A859" s="462"/>
      <c r="B859" s="479">
        <v>4188</v>
      </c>
      <c r="C859" s="464" t="s">
        <v>13935</v>
      </c>
      <c r="D859" s="465"/>
      <c r="E859" s="474" t="s">
        <v>1690</v>
      </c>
      <c r="F859" s="480" t="s">
        <v>13936</v>
      </c>
      <c r="G859" s="480" t="s">
        <v>13937</v>
      </c>
      <c r="H859" s="476" t="s">
        <v>13938</v>
      </c>
      <c r="I859" s="468" t="str">
        <f t="shared" si="23"/>
        <v>фото1</v>
      </c>
      <c r="J859" s="469"/>
      <c r="K859" s="482" t="s">
        <v>1693</v>
      </c>
      <c r="L859" s="471">
        <v>1</v>
      </c>
      <c r="M859" s="472">
        <v>172.1</v>
      </c>
      <c r="N859" s="134"/>
      <c r="O859" s="34"/>
    </row>
    <row r="860" spans="1:15" ht="25.5" x14ac:dyDescent="0.25">
      <c r="A860" s="462"/>
      <c r="B860" s="479">
        <v>4189</v>
      </c>
      <c r="C860" s="464" t="s">
        <v>9681</v>
      </c>
      <c r="D860" s="465"/>
      <c r="E860" s="480" t="s">
        <v>1690</v>
      </c>
      <c r="F860" s="480" t="s">
        <v>1743</v>
      </c>
      <c r="G860" s="480" t="s">
        <v>1744</v>
      </c>
      <c r="H860" s="133" t="s">
        <v>11145</v>
      </c>
      <c r="I860" s="468" t="str">
        <f t="shared" si="23"/>
        <v>фото1</v>
      </c>
      <c r="J860" s="469"/>
      <c r="K860" s="482" t="s">
        <v>1693</v>
      </c>
      <c r="L860" s="471">
        <v>1</v>
      </c>
      <c r="M860" s="472">
        <v>124.7</v>
      </c>
      <c r="N860" s="134"/>
      <c r="O860" s="34"/>
    </row>
    <row r="861" spans="1:15" ht="25.5" x14ac:dyDescent="0.25">
      <c r="A861" s="462"/>
      <c r="B861" s="479">
        <v>4190</v>
      </c>
      <c r="C861" s="464" t="s">
        <v>9682</v>
      </c>
      <c r="D861" s="465"/>
      <c r="E861" s="480" t="s">
        <v>1690</v>
      </c>
      <c r="F861" s="480" t="s">
        <v>1745</v>
      </c>
      <c r="G861" s="480" t="s">
        <v>1746</v>
      </c>
      <c r="H861" s="133" t="s">
        <v>11146</v>
      </c>
      <c r="I861" s="468" t="str">
        <f t="shared" si="23"/>
        <v>фото1</v>
      </c>
      <c r="J861" s="469"/>
      <c r="K861" s="482" t="s">
        <v>1693</v>
      </c>
      <c r="L861" s="471">
        <v>1</v>
      </c>
      <c r="M861" s="472">
        <v>156.30000000000001</v>
      </c>
      <c r="N861" s="134"/>
      <c r="O861" s="34"/>
    </row>
    <row r="862" spans="1:15" ht="25.5" x14ac:dyDescent="0.25">
      <c r="A862" s="462"/>
      <c r="B862" s="479">
        <v>2821</v>
      </c>
      <c r="C862" s="464" t="s">
        <v>9683</v>
      </c>
      <c r="D862" s="465"/>
      <c r="E862" s="480" t="s">
        <v>1690</v>
      </c>
      <c r="F862" s="480" t="s">
        <v>1747</v>
      </c>
      <c r="G862" s="480" t="s">
        <v>1748</v>
      </c>
      <c r="H862" s="133" t="s">
        <v>11147</v>
      </c>
      <c r="I862" s="468" t="str">
        <f t="shared" si="23"/>
        <v>фото1</v>
      </c>
      <c r="J862" s="469"/>
      <c r="K862" s="482" t="s">
        <v>1693</v>
      </c>
      <c r="L862" s="471">
        <v>1</v>
      </c>
      <c r="M862" s="472">
        <v>93.1</v>
      </c>
      <c r="N862" s="134"/>
      <c r="O862" s="34"/>
    </row>
    <row r="863" spans="1:15" ht="38.25" x14ac:dyDescent="0.25">
      <c r="A863" s="462"/>
      <c r="B863" s="479">
        <v>6448</v>
      </c>
      <c r="C863" s="464" t="s">
        <v>11148</v>
      </c>
      <c r="D863" s="465"/>
      <c r="E863" s="480" t="s">
        <v>1690</v>
      </c>
      <c r="F863" s="480" t="s">
        <v>11149</v>
      </c>
      <c r="G863" s="480" t="s">
        <v>11150</v>
      </c>
      <c r="H863" s="133" t="s">
        <v>11151</v>
      </c>
      <c r="I863" s="468" t="str">
        <f t="shared" si="23"/>
        <v>фото1</v>
      </c>
      <c r="J863" s="469"/>
      <c r="K863" s="482" t="s">
        <v>1693</v>
      </c>
      <c r="L863" s="471">
        <v>1</v>
      </c>
      <c r="M863" s="472">
        <v>156.30000000000001</v>
      </c>
      <c r="N863" s="134"/>
      <c r="O863" s="34"/>
    </row>
    <row r="864" spans="1:15" ht="38.25" x14ac:dyDescent="0.25">
      <c r="A864" s="462"/>
      <c r="B864" s="479">
        <v>1752</v>
      </c>
      <c r="C864" s="464" t="s">
        <v>9684</v>
      </c>
      <c r="D864" s="465"/>
      <c r="E864" s="480" t="s">
        <v>1690</v>
      </c>
      <c r="F864" s="480" t="s">
        <v>1749</v>
      </c>
      <c r="G864" s="480" t="s">
        <v>1750</v>
      </c>
      <c r="H864" s="133" t="s">
        <v>11152</v>
      </c>
      <c r="I864" s="468" t="str">
        <f t="shared" si="23"/>
        <v>фото1</v>
      </c>
      <c r="J864" s="469"/>
      <c r="K864" s="482" t="s">
        <v>1693</v>
      </c>
      <c r="L864" s="471">
        <v>2</v>
      </c>
      <c r="M864" s="472">
        <v>118.4</v>
      </c>
      <c r="N864" s="134"/>
      <c r="O864" s="34"/>
    </row>
    <row r="865" spans="1:15" ht="25.5" x14ac:dyDescent="0.25">
      <c r="A865" s="462"/>
      <c r="B865" s="479">
        <v>6450</v>
      </c>
      <c r="C865" s="464" t="s">
        <v>11153</v>
      </c>
      <c r="D865" s="465"/>
      <c r="E865" s="480" t="s">
        <v>1690</v>
      </c>
      <c r="F865" s="480" t="s">
        <v>11154</v>
      </c>
      <c r="G865" s="480" t="s">
        <v>11155</v>
      </c>
      <c r="H865" s="133" t="s">
        <v>11156</v>
      </c>
      <c r="I865" s="468" t="str">
        <f t="shared" si="23"/>
        <v>фото1</v>
      </c>
      <c r="J865" s="469"/>
      <c r="K865" s="482" t="s">
        <v>1693</v>
      </c>
      <c r="L865" s="471">
        <v>1</v>
      </c>
      <c r="M865" s="472">
        <v>211.6</v>
      </c>
      <c r="N865" s="134"/>
      <c r="O865" s="34"/>
    </row>
    <row r="866" spans="1:15" ht="38.25" x14ac:dyDescent="0.25">
      <c r="A866" s="462"/>
      <c r="B866" s="479">
        <v>3786</v>
      </c>
      <c r="C866" s="464" t="s">
        <v>9685</v>
      </c>
      <c r="D866" s="465"/>
      <c r="E866" s="480" t="s">
        <v>1690</v>
      </c>
      <c r="F866" s="480" t="s">
        <v>1751</v>
      </c>
      <c r="G866" s="481" t="s">
        <v>1752</v>
      </c>
      <c r="H866" s="133" t="s">
        <v>11157</v>
      </c>
      <c r="I866" s="468" t="str">
        <f t="shared" si="23"/>
        <v>фото1</v>
      </c>
      <c r="J866" s="469"/>
      <c r="K866" s="482" t="s">
        <v>1693</v>
      </c>
      <c r="L866" s="471">
        <v>1</v>
      </c>
      <c r="M866" s="472">
        <v>156.30000000000001</v>
      </c>
      <c r="N866" s="134"/>
      <c r="O866" s="34"/>
    </row>
    <row r="867" spans="1:15" ht="38.25" x14ac:dyDescent="0.25">
      <c r="A867" s="462"/>
      <c r="B867" s="479">
        <v>4191</v>
      </c>
      <c r="C867" s="464" t="s">
        <v>9686</v>
      </c>
      <c r="D867" s="465"/>
      <c r="E867" s="480" t="s">
        <v>1690</v>
      </c>
      <c r="F867" s="480" t="s">
        <v>1753</v>
      </c>
      <c r="G867" s="480" t="s">
        <v>1754</v>
      </c>
      <c r="H867" s="133" t="s">
        <v>11158</v>
      </c>
      <c r="I867" s="468" t="str">
        <f t="shared" si="23"/>
        <v>фото1</v>
      </c>
      <c r="J867" s="469"/>
      <c r="K867" s="482" t="s">
        <v>1693</v>
      </c>
      <c r="L867" s="471">
        <v>1</v>
      </c>
      <c r="M867" s="472">
        <v>172.1</v>
      </c>
      <c r="N867" s="134"/>
      <c r="O867" s="34"/>
    </row>
    <row r="868" spans="1:15" ht="63.75" x14ac:dyDescent="0.25">
      <c r="A868" s="462"/>
      <c r="B868" s="479">
        <v>5603</v>
      </c>
      <c r="C868" s="464" t="s">
        <v>11159</v>
      </c>
      <c r="D868" s="465"/>
      <c r="E868" s="480" t="s">
        <v>1690</v>
      </c>
      <c r="F868" s="480" t="s">
        <v>9687</v>
      </c>
      <c r="G868" s="480" t="s">
        <v>9688</v>
      </c>
      <c r="H868" s="133" t="s">
        <v>11160</v>
      </c>
      <c r="I868" s="468" t="str">
        <f t="shared" si="23"/>
        <v>фото1</v>
      </c>
      <c r="J868" s="469"/>
      <c r="K868" s="482"/>
      <c r="L868" s="471">
        <v>1</v>
      </c>
      <c r="M868" s="472">
        <v>156.30000000000001</v>
      </c>
      <c r="N868" s="134"/>
      <c r="O868" s="34"/>
    </row>
    <row r="869" spans="1:15" ht="25.5" x14ac:dyDescent="0.25">
      <c r="A869" s="462"/>
      <c r="B869" s="479">
        <v>3779</v>
      </c>
      <c r="C869" s="464" t="s">
        <v>9689</v>
      </c>
      <c r="D869" s="465"/>
      <c r="E869" s="480" t="s">
        <v>1690</v>
      </c>
      <c r="F869" s="480" t="s">
        <v>1755</v>
      </c>
      <c r="G869" s="481" t="s">
        <v>1756</v>
      </c>
      <c r="H869" s="133" t="s">
        <v>11161</v>
      </c>
      <c r="I869" s="468" t="str">
        <f t="shared" si="23"/>
        <v>фото1</v>
      </c>
      <c r="J869" s="469"/>
      <c r="K869" s="482" t="s">
        <v>1693</v>
      </c>
      <c r="L869" s="471">
        <v>1</v>
      </c>
      <c r="M869" s="472">
        <v>199</v>
      </c>
      <c r="N869" s="134"/>
      <c r="O869" s="34"/>
    </row>
    <row r="870" spans="1:15" ht="25.5" x14ac:dyDescent="0.25">
      <c r="A870" s="462"/>
      <c r="B870" s="479">
        <v>3780</v>
      </c>
      <c r="C870" s="464" t="s">
        <v>9690</v>
      </c>
      <c r="D870" s="465"/>
      <c r="E870" s="480" t="s">
        <v>1690</v>
      </c>
      <c r="F870" s="480" t="s">
        <v>1757</v>
      </c>
      <c r="G870" s="481" t="s">
        <v>1758</v>
      </c>
      <c r="H870" s="133" t="s">
        <v>11162</v>
      </c>
      <c r="I870" s="468" t="str">
        <f t="shared" si="23"/>
        <v>фото1</v>
      </c>
      <c r="J870" s="469"/>
      <c r="K870" s="482" t="s">
        <v>1693</v>
      </c>
      <c r="L870" s="471">
        <v>1</v>
      </c>
      <c r="M870" s="472">
        <v>93.1</v>
      </c>
      <c r="N870" s="134"/>
      <c r="O870" s="34"/>
    </row>
    <row r="871" spans="1:15" ht="25.5" x14ac:dyDescent="0.25">
      <c r="A871" s="462"/>
      <c r="B871" s="479">
        <v>2351</v>
      </c>
      <c r="C871" s="464" t="s">
        <v>9691</v>
      </c>
      <c r="D871" s="465"/>
      <c r="E871" s="480" t="s">
        <v>1690</v>
      </c>
      <c r="F871" s="480" t="s">
        <v>1759</v>
      </c>
      <c r="G871" s="480" t="s">
        <v>1760</v>
      </c>
      <c r="H871" s="133" t="s">
        <v>11163</v>
      </c>
      <c r="I871" s="468" t="str">
        <f t="shared" si="23"/>
        <v>фото1</v>
      </c>
      <c r="J871" s="469"/>
      <c r="K871" s="482" t="s">
        <v>1693</v>
      </c>
      <c r="L871" s="471">
        <v>1</v>
      </c>
      <c r="M871" s="472">
        <v>102.6</v>
      </c>
      <c r="N871" s="134"/>
      <c r="O871" s="34"/>
    </row>
    <row r="872" spans="1:15" ht="25.5" x14ac:dyDescent="0.25">
      <c r="A872" s="462"/>
      <c r="B872" s="479">
        <v>1687</v>
      </c>
      <c r="C872" s="464" t="s">
        <v>9692</v>
      </c>
      <c r="D872" s="465"/>
      <c r="E872" s="480" t="s">
        <v>1690</v>
      </c>
      <c r="F872" s="480" t="s">
        <v>1761</v>
      </c>
      <c r="G872" s="480" t="s">
        <v>1762</v>
      </c>
      <c r="H872" s="133" t="s">
        <v>11164</v>
      </c>
      <c r="I872" s="468" t="str">
        <f t="shared" si="23"/>
        <v>фото1</v>
      </c>
      <c r="J872" s="469"/>
      <c r="K872" s="482" t="s">
        <v>1693</v>
      </c>
      <c r="L872" s="471">
        <v>1</v>
      </c>
      <c r="M872" s="472">
        <v>85.2</v>
      </c>
      <c r="N872" s="134"/>
      <c r="O872" s="34"/>
    </row>
    <row r="873" spans="1:15" ht="38.25" x14ac:dyDescent="0.25">
      <c r="A873" s="462"/>
      <c r="B873" s="479">
        <v>3082</v>
      </c>
      <c r="C873" s="464" t="s">
        <v>9693</v>
      </c>
      <c r="D873" s="465"/>
      <c r="E873" s="480" t="s">
        <v>1690</v>
      </c>
      <c r="F873" s="480" t="s">
        <v>1763</v>
      </c>
      <c r="G873" s="480" t="s">
        <v>1764</v>
      </c>
      <c r="H873" s="133" t="s">
        <v>11165</v>
      </c>
      <c r="I873" s="468" t="str">
        <f t="shared" si="23"/>
        <v>фото1</v>
      </c>
      <c r="J873" s="469"/>
      <c r="K873" s="482" t="s">
        <v>1693</v>
      </c>
      <c r="L873" s="471">
        <v>1</v>
      </c>
      <c r="M873" s="472">
        <v>156.30000000000001</v>
      </c>
      <c r="N873" s="134"/>
      <c r="O873" s="34"/>
    </row>
    <row r="874" spans="1:15" ht="25.5" x14ac:dyDescent="0.25">
      <c r="A874" s="462"/>
      <c r="B874" s="479">
        <v>7077</v>
      </c>
      <c r="C874" s="464" t="s">
        <v>9694</v>
      </c>
      <c r="D874" s="465"/>
      <c r="E874" s="480" t="s">
        <v>1690</v>
      </c>
      <c r="F874" s="480" t="s">
        <v>4311</v>
      </c>
      <c r="G874" s="480" t="s">
        <v>4312</v>
      </c>
      <c r="H874" s="133" t="s">
        <v>11166</v>
      </c>
      <c r="I874" s="468" t="str">
        <f t="shared" si="23"/>
        <v>фото1</v>
      </c>
      <c r="J874" s="469"/>
      <c r="K874" s="482" t="s">
        <v>1693</v>
      </c>
      <c r="L874" s="471">
        <v>1</v>
      </c>
      <c r="M874" s="472">
        <v>164.2</v>
      </c>
      <c r="N874" s="134"/>
      <c r="O874" s="34"/>
    </row>
    <row r="875" spans="1:15" ht="25.5" x14ac:dyDescent="0.25">
      <c r="A875" s="462"/>
      <c r="B875" s="479">
        <v>1766</v>
      </c>
      <c r="C875" s="464" t="s">
        <v>9775</v>
      </c>
      <c r="D875" s="465"/>
      <c r="E875" s="480" t="s">
        <v>1690</v>
      </c>
      <c r="F875" s="480" t="s">
        <v>1765</v>
      </c>
      <c r="G875" s="480" t="s">
        <v>1766</v>
      </c>
      <c r="H875" s="133" t="s">
        <v>11167</v>
      </c>
      <c r="I875" s="468" t="str">
        <f t="shared" si="23"/>
        <v>фото1</v>
      </c>
      <c r="J875" s="469"/>
      <c r="K875" s="482" t="s">
        <v>1693</v>
      </c>
      <c r="L875" s="471">
        <v>2</v>
      </c>
      <c r="M875" s="472">
        <v>102.6</v>
      </c>
      <c r="N875" s="134"/>
      <c r="O875" s="34"/>
    </row>
    <row r="876" spans="1:15" ht="25.5" x14ac:dyDescent="0.25">
      <c r="A876" s="462"/>
      <c r="B876" s="479">
        <v>5605</v>
      </c>
      <c r="C876" s="464" t="s">
        <v>11168</v>
      </c>
      <c r="D876" s="465"/>
      <c r="E876" s="480" t="s">
        <v>1690</v>
      </c>
      <c r="F876" s="480" t="s">
        <v>9695</v>
      </c>
      <c r="G876" s="480" t="s">
        <v>9696</v>
      </c>
      <c r="H876" s="133" t="s">
        <v>11169</v>
      </c>
      <c r="I876" s="468" t="str">
        <f t="shared" si="23"/>
        <v>фото1</v>
      </c>
      <c r="J876" s="469"/>
      <c r="K876" s="482"/>
      <c r="L876" s="471">
        <v>1</v>
      </c>
      <c r="M876" s="472">
        <v>187.9</v>
      </c>
      <c r="N876" s="134"/>
      <c r="O876" s="34"/>
    </row>
    <row r="877" spans="1:15" ht="38.25" x14ac:dyDescent="0.25">
      <c r="A877" s="462"/>
      <c r="B877" s="479">
        <v>4661</v>
      </c>
      <c r="C877" s="464" t="s">
        <v>9697</v>
      </c>
      <c r="D877" s="465"/>
      <c r="E877" s="480" t="s">
        <v>1690</v>
      </c>
      <c r="F877" s="480" t="s">
        <v>1767</v>
      </c>
      <c r="G877" s="481" t="s">
        <v>1768</v>
      </c>
      <c r="H877" s="133" t="s">
        <v>11170</v>
      </c>
      <c r="I877" s="468" t="str">
        <f t="shared" si="23"/>
        <v>фото1</v>
      </c>
      <c r="J877" s="469"/>
      <c r="K877" s="482" t="s">
        <v>1693</v>
      </c>
      <c r="L877" s="471">
        <v>1</v>
      </c>
      <c r="M877" s="472">
        <v>243.2</v>
      </c>
      <c r="N877" s="134"/>
      <c r="O877" s="34"/>
    </row>
    <row r="878" spans="1:15" ht="51" x14ac:dyDescent="0.25">
      <c r="A878" s="462"/>
      <c r="B878" s="479">
        <v>5816</v>
      </c>
      <c r="C878" s="464" t="s">
        <v>11171</v>
      </c>
      <c r="D878" s="465"/>
      <c r="E878" s="480" t="s">
        <v>1690</v>
      </c>
      <c r="F878" s="480" t="s">
        <v>11172</v>
      </c>
      <c r="G878" s="480" t="s">
        <v>11173</v>
      </c>
      <c r="H878" s="133" t="s">
        <v>11174</v>
      </c>
      <c r="I878" s="468" t="str">
        <f t="shared" si="23"/>
        <v>фото1</v>
      </c>
      <c r="J878" s="469"/>
      <c r="K878" s="482" t="s">
        <v>1693</v>
      </c>
      <c r="L878" s="471">
        <v>1</v>
      </c>
      <c r="M878" s="472">
        <v>187.9</v>
      </c>
      <c r="N878" s="134"/>
      <c r="O878" s="34"/>
    </row>
    <row r="879" spans="1:15" ht="38.25" x14ac:dyDescent="0.25">
      <c r="A879" s="462"/>
      <c r="B879" s="479">
        <v>2358</v>
      </c>
      <c r="C879" s="464" t="s">
        <v>9698</v>
      </c>
      <c r="D879" s="465"/>
      <c r="E879" s="480" t="s">
        <v>1690</v>
      </c>
      <c r="F879" s="480" t="s">
        <v>4313</v>
      </c>
      <c r="G879" s="480" t="s">
        <v>1769</v>
      </c>
      <c r="H879" s="133" t="s">
        <v>11175</v>
      </c>
      <c r="I879" s="468" t="str">
        <f t="shared" si="23"/>
        <v>фото1</v>
      </c>
      <c r="J879" s="469"/>
      <c r="K879" s="482" t="s">
        <v>1693</v>
      </c>
      <c r="L879" s="471">
        <v>1</v>
      </c>
      <c r="M879" s="472">
        <v>187.9</v>
      </c>
      <c r="N879" s="134"/>
      <c r="O879" s="34"/>
    </row>
    <row r="880" spans="1:15" ht="25.5" x14ac:dyDescent="0.25">
      <c r="A880" s="462"/>
      <c r="B880" s="479">
        <v>3083</v>
      </c>
      <c r="C880" s="464" t="s">
        <v>9699</v>
      </c>
      <c r="D880" s="465"/>
      <c r="E880" s="480" t="s">
        <v>1690</v>
      </c>
      <c r="F880" s="480" t="s">
        <v>1770</v>
      </c>
      <c r="G880" s="480" t="s">
        <v>1771</v>
      </c>
      <c r="H880" s="133" t="s">
        <v>11176</v>
      </c>
      <c r="I880" s="468" t="str">
        <f t="shared" si="23"/>
        <v>фото1</v>
      </c>
      <c r="J880" s="469"/>
      <c r="K880" s="482" t="s">
        <v>1693</v>
      </c>
      <c r="L880" s="471">
        <v>1</v>
      </c>
      <c r="M880" s="472">
        <v>164.2</v>
      </c>
      <c r="N880" s="134"/>
      <c r="O880" s="34"/>
    </row>
    <row r="881" spans="1:15" ht="25.5" x14ac:dyDescent="0.25">
      <c r="A881" s="462"/>
      <c r="B881" s="479">
        <v>2364</v>
      </c>
      <c r="C881" s="464" t="s">
        <v>9700</v>
      </c>
      <c r="D881" s="465"/>
      <c r="E881" s="480" t="s">
        <v>1690</v>
      </c>
      <c r="F881" s="480" t="s">
        <v>1772</v>
      </c>
      <c r="G881" s="480" t="s">
        <v>1773</v>
      </c>
      <c r="H881" s="133" t="s">
        <v>11177</v>
      </c>
      <c r="I881" s="468" t="str">
        <f t="shared" si="23"/>
        <v>фото1</v>
      </c>
      <c r="J881" s="469"/>
      <c r="K881" s="482" t="s">
        <v>1693</v>
      </c>
      <c r="L881" s="471">
        <v>1</v>
      </c>
      <c r="M881" s="472">
        <v>156.30000000000001</v>
      </c>
      <c r="N881" s="134"/>
      <c r="O881" s="34"/>
    </row>
    <row r="882" spans="1:15" ht="25.5" x14ac:dyDescent="0.25">
      <c r="A882" s="462"/>
      <c r="B882" s="479">
        <v>4194</v>
      </c>
      <c r="C882" s="464" t="s">
        <v>9701</v>
      </c>
      <c r="D882" s="465"/>
      <c r="E882" s="480" t="s">
        <v>1690</v>
      </c>
      <c r="F882" s="480" t="s">
        <v>1774</v>
      </c>
      <c r="G882" s="480" t="s">
        <v>1775</v>
      </c>
      <c r="H882" s="133" t="s">
        <v>11178</v>
      </c>
      <c r="I882" s="468" t="str">
        <f t="shared" si="23"/>
        <v>фото1</v>
      </c>
      <c r="J882" s="469"/>
      <c r="K882" s="482" t="s">
        <v>1693</v>
      </c>
      <c r="L882" s="471">
        <v>1</v>
      </c>
      <c r="M882" s="472">
        <v>268.5</v>
      </c>
      <c r="N882" s="134"/>
      <c r="O882" s="34"/>
    </row>
    <row r="883" spans="1:15" ht="25.5" x14ac:dyDescent="0.25">
      <c r="A883" s="462"/>
      <c r="B883" s="479">
        <v>4662</v>
      </c>
      <c r="C883" s="464" t="s">
        <v>9702</v>
      </c>
      <c r="D883" s="465"/>
      <c r="E883" s="480" t="s">
        <v>1690</v>
      </c>
      <c r="F883" s="480" t="s">
        <v>1776</v>
      </c>
      <c r="G883" s="481" t="s">
        <v>1777</v>
      </c>
      <c r="H883" s="133" t="s">
        <v>11179</v>
      </c>
      <c r="I883" s="468" t="str">
        <f t="shared" si="23"/>
        <v>фото1</v>
      </c>
      <c r="J883" s="469"/>
      <c r="K883" s="482" t="s">
        <v>1693</v>
      </c>
      <c r="L883" s="471">
        <v>1</v>
      </c>
      <c r="M883" s="472">
        <v>187.9</v>
      </c>
      <c r="N883" s="134"/>
      <c r="O883" s="34"/>
    </row>
    <row r="884" spans="1:15" ht="25.5" x14ac:dyDescent="0.25">
      <c r="A884" s="462"/>
      <c r="B884" s="479">
        <v>3084</v>
      </c>
      <c r="C884" s="464" t="s">
        <v>9703</v>
      </c>
      <c r="D884" s="465"/>
      <c r="E884" s="480" t="s">
        <v>1690</v>
      </c>
      <c r="F884" s="480" t="s">
        <v>1778</v>
      </c>
      <c r="G884" s="480" t="s">
        <v>1779</v>
      </c>
      <c r="H884" s="133" t="s">
        <v>11180</v>
      </c>
      <c r="I884" s="468" t="str">
        <f t="shared" si="23"/>
        <v>фото1</v>
      </c>
      <c r="J884" s="469"/>
      <c r="K884" s="482" t="s">
        <v>1693</v>
      </c>
      <c r="L884" s="471">
        <v>1</v>
      </c>
      <c r="M884" s="472">
        <v>77.3</v>
      </c>
      <c r="N884" s="134"/>
      <c r="O884" s="34"/>
    </row>
    <row r="885" spans="1:15" ht="63.75" x14ac:dyDescent="0.25">
      <c r="A885" s="462"/>
      <c r="B885" s="479" t="s">
        <v>13939</v>
      </c>
      <c r="C885" s="464" t="s">
        <v>13940</v>
      </c>
      <c r="D885" s="465" t="s">
        <v>13941</v>
      </c>
      <c r="E885" s="480" t="s">
        <v>1690</v>
      </c>
      <c r="F885" s="578" t="s">
        <v>13942</v>
      </c>
      <c r="G885" s="578" t="s">
        <v>13943</v>
      </c>
      <c r="H885" s="133" t="s">
        <v>13944</v>
      </c>
      <c r="I885" s="583" t="str">
        <f t="shared" si="23"/>
        <v>фото1</v>
      </c>
      <c r="J885" s="585" t="str">
        <f>HYPERLINK("http://www.gardenbulbs.ru/images/vesna_CL/thumbnails/"&amp;D885&amp;".jpg","фото2")</f>
        <v>фото2</v>
      </c>
      <c r="K885" s="482" t="s">
        <v>1693</v>
      </c>
      <c r="L885" s="471">
        <v>1</v>
      </c>
      <c r="M885" s="472">
        <v>401.1</v>
      </c>
      <c r="N885" s="134"/>
      <c r="O885" s="34"/>
    </row>
    <row r="886" spans="1:15" ht="25.5" x14ac:dyDescent="0.25">
      <c r="A886" s="462"/>
      <c r="B886" s="479">
        <v>4195</v>
      </c>
      <c r="C886" s="464" t="s">
        <v>9704</v>
      </c>
      <c r="D886" s="465"/>
      <c r="E886" s="480" t="s">
        <v>1690</v>
      </c>
      <c r="F886" s="480" t="s">
        <v>1780</v>
      </c>
      <c r="G886" s="480" t="s">
        <v>1781</v>
      </c>
      <c r="H886" s="133" t="s">
        <v>11181</v>
      </c>
      <c r="I886" s="468" t="str">
        <f t="shared" si="23"/>
        <v>фото1</v>
      </c>
      <c r="J886" s="469"/>
      <c r="K886" s="482" t="s">
        <v>1693</v>
      </c>
      <c r="L886" s="471">
        <v>2</v>
      </c>
      <c r="M886" s="472">
        <v>108.9</v>
      </c>
      <c r="N886" s="134"/>
      <c r="O886" s="34"/>
    </row>
    <row r="887" spans="1:15" ht="25.5" x14ac:dyDescent="0.25">
      <c r="A887" s="462"/>
      <c r="B887" s="479">
        <v>4196</v>
      </c>
      <c r="C887" s="464" t="s">
        <v>9705</v>
      </c>
      <c r="D887" s="465"/>
      <c r="E887" s="480" t="s">
        <v>1690</v>
      </c>
      <c r="F887" s="480" t="s">
        <v>1782</v>
      </c>
      <c r="G887" s="480" t="s">
        <v>1783</v>
      </c>
      <c r="H887" s="133" t="s">
        <v>11182</v>
      </c>
      <c r="I887" s="468" t="str">
        <f t="shared" si="23"/>
        <v>фото1</v>
      </c>
      <c r="J887" s="469"/>
      <c r="K887" s="482" t="s">
        <v>1693</v>
      </c>
      <c r="L887" s="471">
        <v>1</v>
      </c>
      <c r="M887" s="472">
        <v>93.1</v>
      </c>
      <c r="N887" s="134"/>
      <c r="O887" s="34"/>
    </row>
    <row r="888" spans="1:15" ht="38.25" x14ac:dyDescent="0.25">
      <c r="A888" s="462"/>
      <c r="B888" s="479">
        <v>1764</v>
      </c>
      <c r="C888" s="464" t="s">
        <v>9706</v>
      </c>
      <c r="D888" s="465"/>
      <c r="E888" s="480" t="s">
        <v>1690</v>
      </c>
      <c r="F888" s="480" t="s">
        <v>1784</v>
      </c>
      <c r="G888" s="480" t="s">
        <v>1785</v>
      </c>
      <c r="H888" s="133" t="s">
        <v>11183</v>
      </c>
      <c r="I888" s="468" t="str">
        <f t="shared" si="23"/>
        <v>фото1</v>
      </c>
      <c r="J888" s="469"/>
      <c r="K888" s="482" t="s">
        <v>1693</v>
      </c>
      <c r="L888" s="471">
        <v>2</v>
      </c>
      <c r="M888" s="472">
        <v>108.9</v>
      </c>
      <c r="N888" s="134"/>
      <c r="O888" s="34"/>
    </row>
    <row r="889" spans="1:15" ht="38.25" x14ac:dyDescent="0.25">
      <c r="A889" s="462"/>
      <c r="B889" s="479">
        <v>4197</v>
      </c>
      <c r="C889" s="464" t="s">
        <v>9707</v>
      </c>
      <c r="D889" s="465"/>
      <c r="E889" s="480" t="s">
        <v>1690</v>
      </c>
      <c r="F889" s="480" t="s">
        <v>1786</v>
      </c>
      <c r="G889" s="480" t="s">
        <v>1787</v>
      </c>
      <c r="H889" s="133" t="s">
        <v>11184</v>
      </c>
      <c r="I889" s="468" t="str">
        <f t="shared" ref="I889:I952" si="24">HYPERLINK("http://www.gardenbulbs.ru/images/vesna_CL/thumbnails/"&amp;C889&amp;".jpg","фото1")</f>
        <v>фото1</v>
      </c>
      <c r="J889" s="469"/>
      <c r="K889" s="482" t="s">
        <v>1693</v>
      </c>
      <c r="L889" s="471">
        <v>2</v>
      </c>
      <c r="M889" s="472">
        <v>124.7</v>
      </c>
      <c r="N889" s="134"/>
      <c r="O889" s="34"/>
    </row>
    <row r="890" spans="1:15" ht="51" x14ac:dyDescent="0.25">
      <c r="A890" s="462"/>
      <c r="B890" s="479">
        <v>5602</v>
      </c>
      <c r="C890" s="464" t="s">
        <v>11185</v>
      </c>
      <c r="D890" s="465"/>
      <c r="E890" s="480" t="s">
        <v>1690</v>
      </c>
      <c r="F890" s="480" t="s">
        <v>9708</v>
      </c>
      <c r="G890" s="480" t="s">
        <v>9709</v>
      </c>
      <c r="H890" s="133" t="s">
        <v>11186</v>
      </c>
      <c r="I890" s="468" t="str">
        <f t="shared" si="24"/>
        <v>фото1</v>
      </c>
      <c r="J890" s="469"/>
      <c r="K890" s="482" t="s">
        <v>1693</v>
      </c>
      <c r="L890" s="471">
        <v>1</v>
      </c>
      <c r="M890" s="472">
        <v>219.5</v>
      </c>
      <c r="N890" s="134"/>
      <c r="O890" s="34"/>
    </row>
    <row r="891" spans="1:15" ht="38.25" x14ac:dyDescent="0.25">
      <c r="A891" s="462"/>
      <c r="B891" s="479">
        <v>1748</v>
      </c>
      <c r="C891" s="464" t="s">
        <v>9710</v>
      </c>
      <c r="D891" s="465"/>
      <c r="E891" s="480" t="s">
        <v>1690</v>
      </c>
      <c r="F891" s="480" t="s">
        <v>1788</v>
      </c>
      <c r="G891" s="480" t="s">
        <v>1789</v>
      </c>
      <c r="H891" s="133" t="s">
        <v>11187</v>
      </c>
      <c r="I891" s="468" t="str">
        <f t="shared" si="24"/>
        <v>фото1</v>
      </c>
      <c r="J891" s="469"/>
      <c r="K891" s="482" t="s">
        <v>1693</v>
      </c>
      <c r="L891" s="471">
        <v>2</v>
      </c>
      <c r="M891" s="472">
        <v>102.6</v>
      </c>
      <c r="N891" s="134"/>
      <c r="O891" s="34"/>
    </row>
    <row r="892" spans="1:15" ht="38.25" x14ac:dyDescent="0.25">
      <c r="A892" s="462"/>
      <c r="B892" s="479">
        <v>4202</v>
      </c>
      <c r="C892" s="464" t="s">
        <v>9711</v>
      </c>
      <c r="D892" s="465"/>
      <c r="E892" s="480" t="s">
        <v>1690</v>
      </c>
      <c r="F892" s="480" t="s">
        <v>1790</v>
      </c>
      <c r="G892" s="480" t="s">
        <v>1791</v>
      </c>
      <c r="H892" s="133" t="s">
        <v>11188</v>
      </c>
      <c r="I892" s="468" t="str">
        <f t="shared" si="24"/>
        <v>фото1</v>
      </c>
      <c r="J892" s="469"/>
      <c r="K892" s="482" t="s">
        <v>1693</v>
      </c>
      <c r="L892" s="471">
        <v>1</v>
      </c>
      <c r="M892" s="472">
        <v>156.30000000000001</v>
      </c>
      <c r="N892" s="134"/>
      <c r="O892" s="34"/>
    </row>
    <row r="893" spans="1:15" x14ac:dyDescent="0.25">
      <c r="A893" s="462"/>
      <c r="B893" s="479">
        <v>3777</v>
      </c>
      <c r="C893" s="464" t="s">
        <v>9712</v>
      </c>
      <c r="D893" s="465"/>
      <c r="E893" s="480" t="s">
        <v>1690</v>
      </c>
      <c r="F893" s="480" t="s">
        <v>1792</v>
      </c>
      <c r="G893" s="481" t="s">
        <v>1793</v>
      </c>
      <c r="H893" s="133" t="s">
        <v>11189</v>
      </c>
      <c r="I893" s="468" t="str">
        <f t="shared" si="24"/>
        <v>фото1</v>
      </c>
      <c r="J893" s="469"/>
      <c r="K893" s="482" t="s">
        <v>1693</v>
      </c>
      <c r="L893" s="471">
        <v>2</v>
      </c>
      <c r="M893" s="472">
        <v>140.5</v>
      </c>
      <c r="N893" s="134"/>
      <c r="O893" s="34"/>
    </row>
    <row r="894" spans="1:15" ht="25.5" x14ac:dyDescent="0.25">
      <c r="A894" s="462"/>
      <c r="B894" s="479">
        <v>2365</v>
      </c>
      <c r="C894" s="464" t="s">
        <v>9713</v>
      </c>
      <c r="D894" s="465"/>
      <c r="E894" s="480" t="s">
        <v>1690</v>
      </c>
      <c r="F894" s="480" t="s">
        <v>1794</v>
      </c>
      <c r="G894" s="480" t="s">
        <v>1795</v>
      </c>
      <c r="H894" s="133" t="s">
        <v>11190</v>
      </c>
      <c r="I894" s="468" t="str">
        <f t="shared" si="24"/>
        <v>фото1</v>
      </c>
      <c r="J894" s="469"/>
      <c r="K894" s="482" t="s">
        <v>1693</v>
      </c>
      <c r="L894" s="471">
        <v>2</v>
      </c>
      <c r="M894" s="472">
        <v>124.7</v>
      </c>
      <c r="N894" s="134"/>
      <c r="O894" s="34"/>
    </row>
    <row r="895" spans="1:15" ht="25.5" x14ac:dyDescent="0.25">
      <c r="A895" s="462"/>
      <c r="B895" s="479">
        <v>3085</v>
      </c>
      <c r="C895" s="464" t="s">
        <v>9714</v>
      </c>
      <c r="D895" s="465"/>
      <c r="E895" s="480" t="s">
        <v>1690</v>
      </c>
      <c r="F895" s="480" t="s">
        <v>1796</v>
      </c>
      <c r="G895" s="480" t="s">
        <v>1797</v>
      </c>
      <c r="H895" s="133" t="s">
        <v>11191</v>
      </c>
      <c r="I895" s="468" t="str">
        <f t="shared" si="24"/>
        <v>фото1</v>
      </c>
      <c r="J895" s="469"/>
      <c r="K895" s="482" t="s">
        <v>1693</v>
      </c>
      <c r="L895" s="471">
        <v>1</v>
      </c>
      <c r="M895" s="472">
        <v>187.9</v>
      </c>
      <c r="N895" s="134"/>
      <c r="O895" s="34"/>
    </row>
    <row r="896" spans="1:15" ht="51" x14ac:dyDescent="0.25">
      <c r="A896" s="462"/>
      <c r="B896" s="479" t="s">
        <v>13945</v>
      </c>
      <c r="C896" s="464" t="s">
        <v>13946</v>
      </c>
      <c r="D896" s="465"/>
      <c r="E896" s="480" t="s">
        <v>1690</v>
      </c>
      <c r="F896" s="578" t="s">
        <v>13947</v>
      </c>
      <c r="G896" s="578" t="s">
        <v>13948</v>
      </c>
      <c r="H896" s="133" t="s">
        <v>13949</v>
      </c>
      <c r="I896" s="583" t="str">
        <f t="shared" si="24"/>
        <v>фото1</v>
      </c>
      <c r="J896" s="584"/>
      <c r="K896" s="482" t="s">
        <v>1693</v>
      </c>
      <c r="L896" s="471">
        <v>1</v>
      </c>
      <c r="M896" s="472">
        <v>156.30000000000001</v>
      </c>
      <c r="N896" s="134"/>
      <c r="O896" s="34"/>
    </row>
    <row r="897" spans="1:15" ht="25.5" x14ac:dyDescent="0.25">
      <c r="A897" s="462"/>
      <c r="B897" s="479">
        <v>3087</v>
      </c>
      <c r="C897" s="464" t="s">
        <v>9715</v>
      </c>
      <c r="D897" s="465"/>
      <c r="E897" s="480" t="s">
        <v>1690</v>
      </c>
      <c r="F897" s="480" t="s">
        <v>1798</v>
      </c>
      <c r="G897" s="480" t="s">
        <v>1799</v>
      </c>
      <c r="H897" s="133" t="s">
        <v>11192</v>
      </c>
      <c r="I897" s="468" t="str">
        <f t="shared" si="24"/>
        <v>фото1</v>
      </c>
      <c r="J897" s="469"/>
      <c r="K897" s="482" t="s">
        <v>1693</v>
      </c>
      <c r="L897" s="471">
        <v>2</v>
      </c>
      <c r="M897" s="472">
        <v>118.4</v>
      </c>
      <c r="N897" s="134"/>
      <c r="O897" s="34"/>
    </row>
    <row r="898" spans="1:15" ht="38.25" x14ac:dyDescent="0.25">
      <c r="A898" s="462"/>
      <c r="B898" s="479">
        <v>7061</v>
      </c>
      <c r="C898" s="464" t="s">
        <v>9716</v>
      </c>
      <c r="D898" s="465"/>
      <c r="E898" s="480" t="s">
        <v>1690</v>
      </c>
      <c r="F898" s="480" t="s">
        <v>4314</v>
      </c>
      <c r="G898" s="480" t="s">
        <v>712</v>
      </c>
      <c r="H898" s="133" t="s">
        <v>11193</v>
      </c>
      <c r="I898" s="468" t="str">
        <f t="shared" si="24"/>
        <v>фото1</v>
      </c>
      <c r="J898" s="469"/>
      <c r="K898" s="482" t="s">
        <v>1693</v>
      </c>
      <c r="L898" s="471">
        <v>1</v>
      </c>
      <c r="M898" s="472">
        <v>180</v>
      </c>
      <c r="N898" s="134"/>
      <c r="O898" s="34"/>
    </row>
    <row r="899" spans="1:15" ht="38.25" x14ac:dyDescent="0.25">
      <c r="A899" s="462"/>
      <c r="B899" s="479">
        <v>7062</v>
      </c>
      <c r="C899" s="464" t="s">
        <v>9717</v>
      </c>
      <c r="D899" s="465"/>
      <c r="E899" s="480" t="s">
        <v>1690</v>
      </c>
      <c r="F899" s="480" t="s">
        <v>4315</v>
      </c>
      <c r="G899" s="480" t="s">
        <v>4316</v>
      </c>
      <c r="H899" s="133" t="s">
        <v>11194</v>
      </c>
      <c r="I899" s="468" t="str">
        <f t="shared" si="24"/>
        <v>фото1</v>
      </c>
      <c r="J899" s="469"/>
      <c r="K899" s="482" t="s">
        <v>1693</v>
      </c>
      <c r="L899" s="471">
        <v>1</v>
      </c>
      <c r="M899" s="472">
        <v>93.1</v>
      </c>
      <c r="N899" s="134"/>
      <c r="O899" s="34"/>
    </row>
    <row r="900" spans="1:15" ht="25.5" x14ac:dyDescent="0.25">
      <c r="A900" s="462"/>
      <c r="B900" s="479">
        <v>1765</v>
      </c>
      <c r="C900" s="464" t="s">
        <v>9718</v>
      </c>
      <c r="D900" s="465"/>
      <c r="E900" s="480" t="s">
        <v>1690</v>
      </c>
      <c r="F900" s="480" t="s">
        <v>1800</v>
      </c>
      <c r="G900" s="480" t="s">
        <v>1801</v>
      </c>
      <c r="H900" s="133" t="s">
        <v>11195</v>
      </c>
      <c r="I900" s="468" t="str">
        <f t="shared" si="24"/>
        <v>фото1</v>
      </c>
      <c r="J900" s="469"/>
      <c r="K900" s="482" t="s">
        <v>1693</v>
      </c>
      <c r="L900" s="471">
        <v>2</v>
      </c>
      <c r="M900" s="472">
        <v>124.7</v>
      </c>
      <c r="N900" s="134"/>
      <c r="O900" s="34"/>
    </row>
    <row r="901" spans="1:15" ht="38.25" x14ac:dyDescent="0.25">
      <c r="A901" s="462"/>
      <c r="B901" s="479">
        <v>4204</v>
      </c>
      <c r="C901" s="464" t="s">
        <v>9719</v>
      </c>
      <c r="D901" s="465"/>
      <c r="E901" s="480" t="s">
        <v>1690</v>
      </c>
      <c r="F901" s="480" t="s">
        <v>1802</v>
      </c>
      <c r="G901" s="480" t="s">
        <v>1803</v>
      </c>
      <c r="H901" s="133" t="s">
        <v>11196</v>
      </c>
      <c r="I901" s="468" t="str">
        <f t="shared" si="24"/>
        <v>фото1</v>
      </c>
      <c r="J901" s="469"/>
      <c r="K901" s="482" t="s">
        <v>1693</v>
      </c>
      <c r="L901" s="471">
        <v>2</v>
      </c>
      <c r="M901" s="472">
        <v>90</v>
      </c>
      <c r="N901" s="134"/>
      <c r="O901" s="34"/>
    </row>
    <row r="902" spans="1:15" ht="25.5" x14ac:dyDescent="0.25">
      <c r="A902" s="462"/>
      <c r="B902" s="479">
        <v>3811</v>
      </c>
      <c r="C902" s="464" t="s">
        <v>9720</v>
      </c>
      <c r="D902" s="465"/>
      <c r="E902" s="480" t="s">
        <v>1690</v>
      </c>
      <c r="F902" s="480" t="s">
        <v>1804</v>
      </c>
      <c r="G902" s="481" t="s">
        <v>1805</v>
      </c>
      <c r="H902" s="133" t="s">
        <v>11197</v>
      </c>
      <c r="I902" s="468" t="str">
        <f t="shared" si="24"/>
        <v>фото1</v>
      </c>
      <c r="J902" s="469"/>
      <c r="K902" s="482" t="s">
        <v>1693</v>
      </c>
      <c r="L902" s="471">
        <v>1</v>
      </c>
      <c r="M902" s="472">
        <v>290.60000000000002</v>
      </c>
      <c r="N902" s="134"/>
      <c r="O902" s="34"/>
    </row>
    <row r="903" spans="1:15" ht="25.5" x14ac:dyDescent="0.25">
      <c r="A903" s="462"/>
      <c r="B903" s="479">
        <v>1749</v>
      </c>
      <c r="C903" s="464" t="s">
        <v>9721</v>
      </c>
      <c r="D903" s="465"/>
      <c r="E903" s="480" t="s">
        <v>1690</v>
      </c>
      <c r="F903" s="480" t="s">
        <v>1806</v>
      </c>
      <c r="G903" s="480" t="s">
        <v>1807</v>
      </c>
      <c r="H903" s="133" t="s">
        <v>11198</v>
      </c>
      <c r="I903" s="468" t="str">
        <f t="shared" si="24"/>
        <v>фото1</v>
      </c>
      <c r="J903" s="469"/>
      <c r="K903" s="482" t="s">
        <v>1693</v>
      </c>
      <c r="L903" s="471">
        <v>1</v>
      </c>
      <c r="M903" s="472">
        <v>172.1</v>
      </c>
      <c r="N903" s="134"/>
      <c r="O903" s="34"/>
    </row>
    <row r="904" spans="1:15" ht="25.5" x14ac:dyDescent="0.25">
      <c r="A904" s="462"/>
      <c r="B904" s="479">
        <v>4206</v>
      </c>
      <c r="C904" s="464" t="s">
        <v>9722</v>
      </c>
      <c r="D904" s="465"/>
      <c r="E904" s="480" t="s">
        <v>1690</v>
      </c>
      <c r="F904" s="480" t="s">
        <v>1808</v>
      </c>
      <c r="G904" s="480" t="s">
        <v>1809</v>
      </c>
      <c r="H904" s="133" t="s">
        <v>11199</v>
      </c>
      <c r="I904" s="468" t="str">
        <f t="shared" si="24"/>
        <v>фото1</v>
      </c>
      <c r="J904" s="469"/>
      <c r="K904" s="482" t="s">
        <v>1693</v>
      </c>
      <c r="L904" s="471">
        <v>1</v>
      </c>
      <c r="M904" s="472">
        <v>172.1</v>
      </c>
      <c r="N904" s="134"/>
      <c r="O904" s="34"/>
    </row>
    <row r="905" spans="1:15" ht="25.5" x14ac:dyDescent="0.25">
      <c r="A905" s="462"/>
      <c r="B905" s="479">
        <v>2366</v>
      </c>
      <c r="C905" s="464" t="s">
        <v>9723</v>
      </c>
      <c r="D905" s="465"/>
      <c r="E905" s="480" t="s">
        <v>1690</v>
      </c>
      <c r="F905" s="480" t="s">
        <v>1810</v>
      </c>
      <c r="G905" s="480" t="s">
        <v>1811</v>
      </c>
      <c r="H905" s="133" t="s">
        <v>11200</v>
      </c>
      <c r="I905" s="468" t="str">
        <f t="shared" si="24"/>
        <v>фото1</v>
      </c>
      <c r="J905" s="469"/>
      <c r="K905" s="482" t="s">
        <v>1693</v>
      </c>
      <c r="L905" s="471">
        <v>1</v>
      </c>
      <c r="M905" s="472">
        <v>180</v>
      </c>
      <c r="N905" s="134"/>
      <c r="O905" s="34"/>
    </row>
    <row r="906" spans="1:15" ht="51" x14ac:dyDescent="0.25">
      <c r="A906" s="462"/>
      <c r="B906" s="479">
        <v>7063</v>
      </c>
      <c r="C906" s="464" t="s">
        <v>9724</v>
      </c>
      <c r="D906" s="465"/>
      <c r="E906" s="480" t="s">
        <v>1690</v>
      </c>
      <c r="F906" s="480" t="s">
        <v>4317</v>
      </c>
      <c r="G906" s="480" t="s">
        <v>4318</v>
      </c>
      <c r="H906" s="133" t="s">
        <v>11201</v>
      </c>
      <c r="I906" s="468" t="str">
        <f t="shared" si="24"/>
        <v>фото1</v>
      </c>
      <c r="J906" s="469"/>
      <c r="K906" s="482" t="s">
        <v>1693</v>
      </c>
      <c r="L906" s="471">
        <v>1</v>
      </c>
      <c r="M906" s="472">
        <v>251.1</v>
      </c>
      <c r="N906" s="134"/>
      <c r="O906" s="34"/>
    </row>
    <row r="907" spans="1:15" ht="38.25" x14ac:dyDescent="0.25">
      <c r="A907" s="462"/>
      <c r="B907" s="479">
        <v>1689</v>
      </c>
      <c r="C907" s="464" t="s">
        <v>9725</v>
      </c>
      <c r="D907" s="465"/>
      <c r="E907" s="480" t="s">
        <v>1690</v>
      </c>
      <c r="F907" s="480" t="s">
        <v>1812</v>
      </c>
      <c r="G907" s="480" t="s">
        <v>1813</v>
      </c>
      <c r="H907" s="133" t="s">
        <v>11202</v>
      </c>
      <c r="I907" s="468" t="str">
        <f t="shared" si="24"/>
        <v>фото1</v>
      </c>
      <c r="J907" s="469"/>
      <c r="K907" s="482" t="s">
        <v>1693</v>
      </c>
      <c r="L907" s="471">
        <v>2</v>
      </c>
      <c r="M907" s="472">
        <v>172.1</v>
      </c>
      <c r="N907" s="134"/>
      <c r="O907" s="34"/>
    </row>
    <row r="908" spans="1:15" ht="38.25" x14ac:dyDescent="0.25">
      <c r="A908" s="462"/>
      <c r="B908" s="479">
        <v>3785</v>
      </c>
      <c r="C908" s="464" t="s">
        <v>9726</v>
      </c>
      <c r="D908" s="465"/>
      <c r="E908" s="480" t="s">
        <v>1690</v>
      </c>
      <c r="F908" s="480" t="s">
        <v>1814</v>
      </c>
      <c r="G908" s="481" t="s">
        <v>1815</v>
      </c>
      <c r="H908" s="133" t="s">
        <v>11203</v>
      </c>
      <c r="I908" s="468" t="str">
        <f t="shared" si="24"/>
        <v>фото1</v>
      </c>
      <c r="J908" s="469"/>
      <c r="K908" s="482" t="s">
        <v>1693</v>
      </c>
      <c r="L908" s="471">
        <v>1</v>
      </c>
      <c r="M908" s="472">
        <v>156.30000000000001</v>
      </c>
      <c r="N908" s="134"/>
      <c r="O908" s="34"/>
    </row>
    <row r="909" spans="1:15" ht="38.25" x14ac:dyDescent="0.25">
      <c r="A909" s="462"/>
      <c r="B909" s="479">
        <v>7065</v>
      </c>
      <c r="C909" s="464" t="s">
        <v>9727</v>
      </c>
      <c r="D909" s="465"/>
      <c r="E909" s="480" t="s">
        <v>1690</v>
      </c>
      <c r="F909" s="480" t="s">
        <v>4319</v>
      </c>
      <c r="G909" s="480" t="s">
        <v>4320</v>
      </c>
      <c r="H909" s="133" t="s">
        <v>11204</v>
      </c>
      <c r="I909" s="468" t="str">
        <f t="shared" si="24"/>
        <v>фото1</v>
      </c>
      <c r="J909" s="469"/>
      <c r="K909" s="482" t="s">
        <v>1693</v>
      </c>
      <c r="L909" s="471">
        <v>1</v>
      </c>
      <c r="M909" s="472">
        <v>124.7</v>
      </c>
      <c r="N909" s="134"/>
      <c r="O909" s="34"/>
    </row>
    <row r="910" spans="1:15" ht="25.5" x14ac:dyDescent="0.25">
      <c r="A910" s="462"/>
      <c r="B910" s="479">
        <v>4207</v>
      </c>
      <c r="C910" s="464" t="s">
        <v>9728</v>
      </c>
      <c r="D910" s="465"/>
      <c r="E910" s="480" t="s">
        <v>1690</v>
      </c>
      <c r="F910" s="480" t="s">
        <v>1816</v>
      </c>
      <c r="G910" s="480" t="s">
        <v>1817</v>
      </c>
      <c r="H910" s="133" t="s">
        <v>11205</v>
      </c>
      <c r="I910" s="468" t="str">
        <f t="shared" si="24"/>
        <v>фото1</v>
      </c>
      <c r="J910" s="469"/>
      <c r="K910" s="482" t="s">
        <v>1693</v>
      </c>
      <c r="L910" s="471">
        <v>1</v>
      </c>
      <c r="M910" s="472">
        <v>132.6</v>
      </c>
      <c r="N910" s="134"/>
      <c r="O910" s="34"/>
    </row>
    <row r="911" spans="1:15" ht="38.25" x14ac:dyDescent="0.25">
      <c r="A911" s="462"/>
      <c r="B911" s="479">
        <v>4663</v>
      </c>
      <c r="C911" s="464" t="s">
        <v>9729</v>
      </c>
      <c r="D911" s="465"/>
      <c r="E911" s="480" t="s">
        <v>1690</v>
      </c>
      <c r="F911" s="480" t="s">
        <v>1818</v>
      </c>
      <c r="G911" s="481" t="s">
        <v>1819</v>
      </c>
      <c r="H911" s="133" t="s">
        <v>11206</v>
      </c>
      <c r="I911" s="468" t="str">
        <f t="shared" si="24"/>
        <v>фото1</v>
      </c>
      <c r="J911" s="469"/>
      <c r="K911" s="482" t="s">
        <v>1693</v>
      </c>
      <c r="L911" s="471">
        <v>2</v>
      </c>
      <c r="M911" s="472">
        <v>108.9</v>
      </c>
      <c r="N911" s="134"/>
      <c r="O911" s="34"/>
    </row>
    <row r="912" spans="1:15" ht="25.5" x14ac:dyDescent="0.25">
      <c r="A912" s="462"/>
      <c r="B912" s="479">
        <v>3790</v>
      </c>
      <c r="C912" s="464" t="s">
        <v>9730</v>
      </c>
      <c r="D912" s="465"/>
      <c r="E912" s="480" t="s">
        <v>1690</v>
      </c>
      <c r="F912" s="480" t="s">
        <v>1820</v>
      </c>
      <c r="G912" s="481" t="s">
        <v>1821</v>
      </c>
      <c r="H912" s="133" t="s">
        <v>11207</v>
      </c>
      <c r="I912" s="468" t="str">
        <f t="shared" si="24"/>
        <v>фото1</v>
      </c>
      <c r="J912" s="469"/>
      <c r="K912" s="482" t="s">
        <v>1693</v>
      </c>
      <c r="L912" s="471">
        <v>1</v>
      </c>
      <c r="M912" s="472">
        <v>93.1</v>
      </c>
      <c r="N912" s="134"/>
      <c r="O912" s="34"/>
    </row>
    <row r="913" spans="1:15" ht="38.25" x14ac:dyDescent="0.25">
      <c r="A913" s="462"/>
      <c r="B913" s="479">
        <v>1690</v>
      </c>
      <c r="C913" s="464" t="s">
        <v>9731</v>
      </c>
      <c r="D913" s="465"/>
      <c r="E913" s="480" t="s">
        <v>1690</v>
      </c>
      <c r="F913" s="480" t="s">
        <v>1822</v>
      </c>
      <c r="G913" s="480" t="s">
        <v>1823</v>
      </c>
      <c r="H913" s="133" t="s">
        <v>11208</v>
      </c>
      <c r="I913" s="468" t="str">
        <f t="shared" si="24"/>
        <v>фото1</v>
      </c>
      <c r="J913" s="469"/>
      <c r="K913" s="482" t="s">
        <v>1693</v>
      </c>
      <c r="L913" s="471">
        <v>1</v>
      </c>
      <c r="M913" s="472">
        <v>124.7</v>
      </c>
      <c r="N913" s="134"/>
      <c r="O913" s="34"/>
    </row>
    <row r="914" spans="1:15" ht="38.25" x14ac:dyDescent="0.25">
      <c r="A914" s="462"/>
      <c r="B914" s="479">
        <v>4209</v>
      </c>
      <c r="C914" s="464" t="s">
        <v>9732</v>
      </c>
      <c r="D914" s="465"/>
      <c r="E914" s="480" t="s">
        <v>1690</v>
      </c>
      <c r="F914" s="480" t="s">
        <v>1824</v>
      </c>
      <c r="G914" s="480" t="s">
        <v>1825</v>
      </c>
      <c r="H914" s="133" t="s">
        <v>11209</v>
      </c>
      <c r="I914" s="468" t="str">
        <f t="shared" si="24"/>
        <v>фото1</v>
      </c>
      <c r="J914" s="469"/>
      <c r="K914" s="482" t="s">
        <v>1693</v>
      </c>
      <c r="L914" s="471">
        <v>1</v>
      </c>
      <c r="M914" s="472">
        <v>93.1</v>
      </c>
      <c r="N914" s="134"/>
      <c r="O914" s="34"/>
    </row>
    <row r="915" spans="1:15" ht="63.75" x14ac:dyDescent="0.25">
      <c r="A915" s="462"/>
      <c r="B915" s="479">
        <v>5817</v>
      </c>
      <c r="C915" s="464" t="s">
        <v>11210</v>
      </c>
      <c r="D915" s="465"/>
      <c r="E915" s="480" t="s">
        <v>1690</v>
      </c>
      <c r="F915" s="480" t="s">
        <v>11211</v>
      </c>
      <c r="G915" s="480" t="s">
        <v>11212</v>
      </c>
      <c r="H915" s="133" t="s">
        <v>11213</v>
      </c>
      <c r="I915" s="468" t="str">
        <f t="shared" si="24"/>
        <v>фото1</v>
      </c>
      <c r="J915" s="469"/>
      <c r="K915" s="482" t="s">
        <v>1693</v>
      </c>
      <c r="L915" s="471">
        <v>1</v>
      </c>
      <c r="M915" s="472">
        <v>227.4</v>
      </c>
      <c r="N915" s="134"/>
      <c r="O915" s="34"/>
    </row>
    <row r="916" spans="1:15" ht="51" x14ac:dyDescent="0.25">
      <c r="A916" s="462"/>
      <c r="B916" s="479">
        <v>4664</v>
      </c>
      <c r="C916" s="464" t="s">
        <v>9733</v>
      </c>
      <c r="D916" s="465" t="s">
        <v>11214</v>
      </c>
      <c r="E916" s="480" t="s">
        <v>1690</v>
      </c>
      <c r="F916" s="480" t="s">
        <v>1826</v>
      </c>
      <c r="G916" s="481" t="s">
        <v>1827</v>
      </c>
      <c r="H916" s="133" t="s">
        <v>11215</v>
      </c>
      <c r="I916" s="468" t="str">
        <f t="shared" si="24"/>
        <v>фото1</v>
      </c>
      <c r="J916" s="575" t="str">
        <f>HYPERLINK("http://www.gardenbulbs.ru/images/vesna_CL/thumbnails/"&amp;D916&amp;".jpg","фото2")</f>
        <v>фото2</v>
      </c>
      <c r="K916" s="482" t="s">
        <v>1693</v>
      </c>
      <c r="L916" s="471">
        <v>1</v>
      </c>
      <c r="M916" s="472">
        <v>180</v>
      </c>
      <c r="N916" s="134"/>
      <c r="O916" s="34"/>
    </row>
    <row r="917" spans="1:15" x14ac:dyDescent="0.25">
      <c r="A917" s="462"/>
      <c r="B917" s="479">
        <v>3791</v>
      </c>
      <c r="C917" s="464" t="s">
        <v>9734</v>
      </c>
      <c r="D917" s="465"/>
      <c r="E917" s="480" t="s">
        <v>1690</v>
      </c>
      <c r="F917" s="480" t="s">
        <v>1828</v>
      </c>
      <c r="G917" s="481" t="s">
        <v>1829</v>
      </c>
      <c r="H917" s="133" t="s">
        <v>11216</v>
      </c>
      <c r="I917" s="468" t="str">
        <f t="shared" si="24"/>
        <v>фото1</v>
      </c>
      <c r="J917" s="469"/>
      <c r="K917" s="482" t="s">
        <v>1693</v>
      </c>
      <c r="L917" s="471">
        <v>1</v>
      </c>
      <c r="M917" s="472">
        <v>124.7</v>
      </c>
      <c r="N917" s="134"/>
      <c r="O917" s="34"/>
    </row>
    <row r="918" spans="1:15" ht="25.5" x14ac:dyDescent="0.25">
      <c r="A918" s="462"/>
      <c r="B918" s="479">
        <v>3088</v>
      </c>
      <c r="C918" s="464" t="s">
        <v>9735</v>
      </c>
      <c r="D918" s="465"/>
      <c r="E918" s="480" t="s">
        <v>1690</v>
      </c>
      <c r="F918" s="480" t="s">
        <v>1830</v>
      </c>
      <c r="G918" s="480" t="s">
        <v>1831</v>
      </c>
      <c r="H918" s="133" t="s">
        <v>11217</v>
      </c>
      <c r="I918" s="468" t="str">
        <f t="shared" si="24"/>
        <v>фото1</v>
      </c>
      <c r="J918" s="469"/>
      <c r="K918" s="482" t="s">
        <v>1693</v>
      </c>
      <c r="L918" s="471">
        <v>1</v>
      </c>
      <c r="M918" s="472">
        <v>180</v>
      </c>
      <c r="N918" s="134"/>
      <c r="O918" s="34"/>
    </row>
    <row r="919" spans="1:15" ht="51" x14ac:dyDescent="0.25">
      <c r="A919" s="462"/>
      <c r="B919" s="479" t="s">
        <v>13950</v>
      </c>
      <c r="C919" s="464" t="s">
        <v>13951</v>
      </c>
      <c r="D919" s="465"/>
      <c r="E919" s="480" t="s">
        <v>1690</v>
      </c>
      <c r="F919" s="578" t="s">
        <v>13952</v>
      </c>
      <c r="G919" s="578" t="s">
        <v>13953</v>
      </c>
      <c r="H919" s="133" t="s">
        <v>13954</v>
      </c>
      <c r="I919" s="583" t="str">
        <f t="shared" si="24"/>
        <v>фото1</v>
      </c>
      <c r="J919" s="584"/>
      <c r="K919" s="482" t="s">
        <v>1693</v>
      </c>
      <c r="L919" s="471">
        <v>1</v>
      </c>
      <c r="M919" s="472">
        <v>211.6</v>
      </c>
      <c r="N919" s="134"/>
      <c r="O919" s="34"/>
    </row>
    <row r="920" spans="1:15" ht="51" x14ac:dyDescent="0.25">
      <c r="A920" s="462"/>
      <c r="B920" s="479">
        <v>5818</v>
      </c>
      <c r="C920" s="464" t="s">
        <v>11218</v>
      </c>
      <c r="D920" s="465" t="s">
        <v>11219</v>
      </c>
      <c r="E920" s="480" t="s">
        <v>1690</v>
      </c>
      <c r="F920" s="480" t="s">
        <v>11220</v>
      </c>
      <c r="G920" s="480" t="s">
        <v>11221</v>
      </c>
      <c r="H920" s="133" t="s">
        <v>11222</v>
      </c>
      <c r="I920" s="468" t="str">
        <f t="shared" si="24"/>
        <v>фото1</v>
      </c>
      <c r="J920" s="575" t="str">
        <f>HYPERLINK("http://www.gardenbulbs.ru/images/vesna_CL/thumbnails/"&amp;D920&amp;".jpg","фото2")</f>
        <v>фото2</v>
      </c>
      <c r="K920" s="482" t="s">
        <v>1693</v>
      </c>
      <c r="L920" s="471">
        <v>1</v>
      </c>
      <c r="M920" s="472">
        <v>211.6</v>
      </c>
      <c r="N920" s="134"/>
      <c r="O920" s="34"/>
    </row>
    <row r="921" spans="1:15" ht="25.5" x14ac:dyDescent="0.25">
      <c r="A921" s="462"/>
      <c r="B921" s="479">
        <v>4211</v>
      </c>
      <c r="C921" s="464" t="s">
        <v>9736</v>
      </c>
      <c r="D921" s="465"/>
      <c r="E921" s="480" t="s">
        <v>1690</v>
      </c>
      <c r="F921" s="480" t="s">
        <v>1832</v>
      </c>
      <c r="G921" s="480" t="s">
        <v>1833</v>
      </c>
      <c r="H921" s="133" t="s">
        <v>11223</v>
      </c>
      <c r="I921" s="468" t="str">
        <f t="shared" si="24"/>
        <v>фото1</v>
      </c>
      <c r="J921" s="469"/>
      <c r="K921" s="482" t="s">
        <v>1693</v>
      </c>
      <c r="L921" s="471">
        <v>1</v>
      </c>
      <c r="M921" s="472">
        <v>290.60000000000002</v>
      </c>
      <c r="N921" s="134"/>
      <c r="O921" s="34"/>
    </row>
    <row r="922" spans="1:15" ht="25.5" x14ac:dyDescent="0.25">
      <c r="A922" s="462"/>
      <c r="B922" s="479">
        <v>4212</v>
      </c>
      <c r="C922" s="464" t="s">
        <v>9737</v>
      </c>
      <c r="D922" s="465"/>
      <c r="E922" s="480" t="s">
        <v>1690</v>
      </c>
      <c r="F922" s="480" t="s">
        <v>1834</v>
      </c>
      <c r="G922" s="480" t="s">
        <v>1835</v>
      </c>
      <c r="H922" s="133" t="s">
        <v>11224</v>
      </c>
      <c r="I922" s="468" t="str">
        <f t="shared" si="24"/>
        <v>фото1</v>
      </c>
      <c r="J922" s="469"/>
      <c r="K922" s="482" t="s">
        <v>1693</v>
      </c>
      <c r="L922" s="471">
        <v>1</v>
      </c>
      <c r="M922" s="472">
        <v>153.19999999999999</v>
      </c>
      <c r="N922" s="134"/>
      <c r="O922" s="34"/>
    </row>
    <row r="923" spans="1:15" ht="25.5" x14ac:dyDescent="0.25">
      <c r="A923" s="462"/>
      <c r="B923" s="479">
        <v>3089</v>
      </c>
      <c r="C923" s="464" t="s">
        <v>9738</v>
      </c>
      <c r="D923" s="465"/>
      <c r="E923" s="480" t="s">
        <v>1690</v>
      </c>
      <c r="F923" s="480" t="s">
        <v>1836</v>
      </c>
      <c r="G923" s="480" t="s">
        <v>1837</v>
      </c>
      <c r="H923" s="133" t="s">
        <v>11225</v>
      </c>
      <c r="I923" s="468" t="str">
        <f t="shared" si="24"/>
        <v>фото1</v>
      </c>
      <c r="J923" s="469"/>
      <c r="K923" s="482" t="s">
        <v>1693</v>
      </c>
      <c r="L923" s="471">
        <v>2</v>
      </c>
      <c r="M923" s="472">
        <v>172.1</v>
      </c>
      <c r="N923" s="134"/>
      <c r="O923" s="34"/>
    </row>
    <row r="924" spans="1:15" ht="38.25" x14ac:dyDescent="0.25">
      <c r="A924" s="462"/>
      <c r="B924" s="479">
        <v>4215</v>
      </c>
      <c r="C924" s="464" t="s">
        <v>9739</v>
      </c>
      <c r="D924" s="465"/>
      <c r="E924" s="480" t="s">
        <v>1690</v>
      </c>
      <c r="F924" s="480" t="s">
        <v>1838</v>
      </c>
      <c r="G924" s="480" t="s">
        <v>1839</v>
      </c>
      <c r="H924" s="133" t="s">
        <v>11226</v>
      </c>
      <c r="I924" s="468" t="str">
        <f t="shared" si="24"/>
        <v>фото1</v>
      </c>
      <c r="J924" s="469"/>
      <c r="K924" s="482" t="s">
        <v>1693</v>
      </c>
      <c r="L924" s="471">
        <v>1</v>
      </c>
      <c r="M924" s="472">
        <v>172.1</v>
      </c>
      <c r="N924" s="134"/>
      <c r="O924" s="34"/>
    </row>
    <row r="925" spans="1:15" ht="38.25" x14ac:dyDescent="0.25">
      <c r="A925" s="462"/>
      <c r="B925" s="479">
        <v>2367</v>
      </c>
      <c r="C925" s="464" t="s">
        <v>9740</v>
      </c>
      <c r="D925" s="465"/>
      <c r="E925" s="480" t="s">
        <v>1690</v>
      </c>
      <c r="F925" s="480" t="s">
        <v>1840</v>
      </c>
      <c r="G925" s="480" t="s">
        <v>13955</v>
      </c>
      <c r="H925" s="133" t="s">
        <v>11227</v>
      </c>
      <c r="I925" s="468" t="str">
        <f t="shared" si="24"/>
        <v>фото1</v>
      </c>
      <c r="J925" s="469"/>
      <c r="K925" s="482" t="s">
        <v>1693</v>
      </c>
      <c r="L925" s="471">
        <v>2</v>
      </c>
      <c r="M925" s="472">
        <v>93.1</v>
      </c>
      <c r="N925" s="134"/>
      <c r="O925" s="34"/>
    </row>
    <row r="926" spans="1:15" ht="51" x14ac:dyDescent="0.25">
      <c r="A926" s="462"/>
      <c r="B926" s="479">
        <v>3090</v>
      </c>
      <c r="C926" s="464" t="s">
        <v>13956</v>
      </c>
      <c r="D926" s="465"/>
      <c r="E926" s="480" t="s">
        <v>1690</v>
      </c>
      <c r="F926" s="480" t="s">
        <v>1841</v>
      </c>
      <c r="G926" s="480" t="s">
        <v>1842</v>
      </c>
      <c r="H926" s="133" t="s">
        <v>11228</v>
      </c>
      <c r="I926" s="468" t="str">
        <f t="shared" si="24"/>
        <v>фото1</v>
      </c>
      <c r="J926" s="469"/>
      <c r="K926" s="482" t="s">
        <v>1693</v>
      </c>
      <c r="L926" s="471">
        <v>2</v>
      </c>
      <c r="M926" s="472">
        <v>146.80000000000001</v>
      </c>
      <c r="N926" s="134"/>
      <c r="O926" s="34"/>
    </row>
    <row r="927" spans="1:15" ht="38.25" x14ac:dyDescent="0.25">
      <c r="A927" s="462"/>
      <c r="B927" s="479" t="s">
        <v>13957</v>
      </c>
      <c r="C927" s="464" t="s">
        <v>13958</v>
      </c>
      <c r="D927" s="465"/>
      <c r="E927" s="480" t="s">
        <v>1690</v>
      </c>
      <c r="F927" s="578" t="s">
        <v>13959</v>
      </c>
      <c r="G927" s="578" t="s">
        <v>13960</v>
      </c>
      <c r="H927" s="133" t="s">
        <v>13961</v>
      </c>
      <c r="I927" s="583" t="str">
        <f t="shared" si="24"/>
        <v>фото1</v>
      </c>
      <c r="J927" s="584"/>
      <c r="K927" s="482" t="s">
        <v>1693</v>
      </c>
      <c r="L927" s="471">
        <v>1</v>
      </c>
      <c r="M927" s="472">
        <v>251.1</v>
      </c>
      <c r="N927" s="134"/>
      <c r="O927" s="34"/>
    </row>
    <row r="928" spans="1:15" ht="38.25" x14ac:dyDescent="0.25">
      <c r="A928" s="462"/>
      <c r="B928" s="479">
        <v>4216</v>
      </c>
      <c r="C928" s="464" t="s">
        <v>9741</v>
      </c>
      <c r="D928" s="465"/>
      <c r="E928" s="480" t="s">
        <v>1690</v>
      </c>
      <c r="F928" s="480" t="s">
        <v>1843</v>
      </c>
      <c r="G928" s="480" t="s">
        <v>1844</v>
      </c>
      <c r="H928" s="133" t="s">
        <v>11229</v>
      </c>
      <c r="I928" s="468" t="str">
        <f t="shared" si="24"/>
        <v>фото1</v>
      </c>
      <c r="J928" s="469"/>
      <c r="K928" s="482" t="s">
        <v>1693</v>
      </c>
      <c r="L928" s="471">
        <v>2</v>
      </c>
      <c r="M928" s="472">
        <v>156.30000000000001</v>
      </c>
      <c r="N928" s="134"/>
      <c r="O928" s="34"/>
    </row>
    <row r="929" spans="1:15" ht="51.75" x14ac:dyDescent="0.25">
      <c r="A929" s="462"/>
      <c r="B929" s="479" t="s">
        <v>13962</v>
      </c>
      <c r="C929" s="464" t="s">
        <v>13963</v>
      </c>
      <c r="D929" s="465"/>
      <c r="E929" s="480" t="s">
        <v>1690</v>
      </c>
      <c r="F929" s="578" t="s">
        <v>13964</v>
      </c>
      <c r="G929" s="578" t="s">
        <v>13965</v>
      </c>
      <c r="H929" s="552" t="s">
        <v>13966</v>
      </c>
      <c r="I929" s="583" t="str">
        <f t="shared" si="24"/>
        <v>фото1</v>
      </c>
      <c r="J929" s="584"/>
      <c r="K929" s="482" t="s">
        <v>1693</v>
      </c>
      <c r="L929" s="471">
        <v>1</v>
      </c>
      <c r="M929" s="472">
        <v>409</v>
      </c>
      <c r="N929" s="134"/>
      <c r="O929" s="34"/>
    </row>
    <row r="930" spans="1:15" ht="25.5" x14ac:dyDescent="0.25">
      <c r="A930" s="462"/>
      <c r="B930" s="479">
        <v>3132</v>
      </c>
      <c r="C930" s="464" t="s">
        <v>9742</v>
      </c>
      <c r="D930" s="465"/>
      <c r="E930" s="480" t="s">
        <v>1690</v>
      </c>
      <c r="F930" s="480" t="s">
        <v>1845</v>
      </c>
      <c r="G930" s="480" t="s">
        <v>1846</v>
      </c>
      <c r="H930" s="133" t="s">
        <v>11230</v>
      </c>
      <c r="I930" s="468" t="str">
        <f t="shared" si="24"/>
        <v>фото1</v>
      </c>
      <c r="J930" s="469"/>
      <c r="K930" s="482" t="s">
        <v>1693</v>
      </c>
      <c r="L930" s="471">
        <v>2</v>
      </c>
      <c r="M930" s="472">
        <v>93.1</v>
      </c>
      <c r="N930" s="134"/>
      <c r="O930" s="34"/>
    </row>
    <row r="931" spans="1:15" ht="51" x14ac:dyDescent="0.25">
      <c r="A931" s="462"/>
      <c r="B931" s="479">
        <v>5819</v>
      </c>
      <c r="C931" s="464" t="s">
        <v>11231</v>
      </c>
      <c r="D931" s="465"/>
      <c r="E931" s="480" t="s">
        <v>1690</v>
      </c>
      <c r="F931" s="480" t="s">
        <v>5035</v>
      </c>
      <c r="G931" s="480" t="s">
        <v>5036</v>
      </c>
      <c r="H931" s="133" t="s">
        <v>11232</v>
      </c>
      <c r="I931" s="468" t="str">
        <f t="shared" si="24"/>
        <v>фото1</v>
      </c>
      <c r="J931" s="469"/>
      <c r="K931" s="482" t="s">
        <v>1693</v>
      </c>
      <c r="L931" s="471">
        <v>1</v>
      </c>
      <c r="M931" s="472">
        <v>156.30000000000001</v>
      </c>
      <c r="N931" s="134"/>
      <c r="O931" s="34"/>
    </row>
    <row r="932" spans="1:15" ht="89.25" x14ac:dyDescent="0.25">
      <c r="A932" s="462"/>
      <c r="B932" s="479" t="s">
        <v>13967</v>
      </c>
      <c r="C932" s="464" t="s">
        <v>13968</v>
      </c>
      <c r="D932" s="465"/>
      <c r="E932" s="480" t="s">
        <v>1690</v>
      </c>
      <c r="F932" s="578" t="s">
        <v>13969</v>
      </c>
      <c r="G932" s="578" t="s">
        <v>13970</v>
      </c>
      <c r="H932" s="133" t="s">
        <v>13971</v>
      </c>
      <c r="I932" s="583" t="str">
        <f t="shared" si="24"/>
        <v>фото1</v>
      </c>
      <c r="J932" s="584"/>
      <c r="K932" s="482" t="s">
        <v>1693</v>
      </c>
      <c r="L932" s="471">
        <v>1</v>
      </c>
      <c r="M932" s="472">
        <v>164.2</v>
      </c>
      <c r="N932" s="134"/>
      <c r="O932" s="34"/>
    </row>
    <row r="933" spans="1:15" ht="38.25" x14ac:dyDescent="0.25">
      <c r="A933" s="462"/>
      <c r="B933" s="479">
        <v>4217</v>
      </c>
      <c r="C933" s="464" t="s">
        <v>9743</v>
      </c>
      <c r="D933" s="465"/>
      <c r="E933" s="480" t="s">
        <v>1690</v>
      </c>
      <c r="F933" s="480" t="s">
        <v>1847</v>
      </c>
      <c r="G933" s="480" t="s">
        <v>1848</v>
      </c>
      <c r="H933" s="133" t="s">
        <v>11233</v>
      </c>
      <c r="I933" s="468" t="str">
        <f t="shared" si="24"/>
        <v>фото1</v>
      </c>
      <c r="J933" s="469"/>
      <c r="K933" s="482" t="s">
        <v>1693</v>
      </c>
      <c r="L933" s="471">
        <v>1</v>
      </c>
      <c r="M933" s="472">
        <v>156.30000000000001</v>
      </c>
      <c r="N933" s="134"/>
      <c r="O933" s="34"/>
    </row>
    <row r="934" spans="1:15" ht="25.5" x14ac:dyDescent="0.25">
      <c r="A934" s="462"/>
      <c r="B934" s="479">
        <v>4218</v>
      </c>
      <c r="C934" s="464" t="s">
        <v>9744</v>
      </c>
      <c r="D934" s="465"/>
      <c r="E934" s="480" t="s">
        <v>1690</v>
      </c>
      <c r="F934" s="480" t="s">
        <v>1849</v>
      </c>
      <c r="G934" s="480" t="s">
        <v>1850</v>
      </c>
      <c r="H934" s="133" t="s">
        <v>11234</v>
      </c>
      <c r="I934" s="468" t="str">
        <f t="shared" si="24"/>
        <v>фото1</v>
      </c>
      <c r="J934" s="469"/>
      <c r="K934" s="482" t="s">
        <v>1693</v>
      </c>
      <c r="L934" s="471">
        <v>1</v>
      </c>
      <c r="M934" s="472">
        <v>132.6</v>
      </c>
      <c r="N934" s="134"/>
      <c r="O934" s="34"/>
    </row>
    <row r="935" spans="1:15" ht="25.5" x14ac:dyDescent="0.25">
      <c r="A935" s="462"/>
      <c r="B935" s="479">
        <v>4219</v>
      </c>
      <c r="C935" s="464" t="s">
        <v>11235</v>
      </c>
      <c r="D935" s="465"/>
      <c r="E935" s="480" t="s">
        <v>1690</v>
      </c>
      <c r="F935" s="480" t="s">
        <v>1851</v>
      </c>
      <c r="G935" s="480" t="s">
        <v>1852</v>
      </c>
      <c r="H935" s="133" t="s">
        <v>11236</v>
      </c>
      <c r="I935" s="468" t="str">
        <f t="shared" si="24"/>
        <v>фото1</v>
      </c>
      <c r="J935" s="469"/>
      <c r="K935" s="482" t="s">
        <v>1693</v>
      </c>
      <c r="L935" s="471">
        <v>1</v>
      </c>
      <c r="M935" s="472">
        <v>93.1</v>
      </c>
      <c r="N935" s="134"/>
      <c r="O935" s="34"/>
    </row>
    <row r="936" spans="1:15" ht="25.5" x14ac:dyDescent="0.25">
      <c r="A936" s="462"/>
      <c r="B936" s="479">
        <v>4665</v>
      </c>
      <c r="C936" s="464" t="s">
        <v>9745</v>
      </c>
      <c r="D936" s="465"/>
      <c r="E936" s="480" t="s">
        <v>1690</v>
      </c>
      <c r="F936" s="480" t="s">
        <v>1853</v>
      </c>
      <c r="G936" s="481" t="s">
        <v>1854</v>
      </c>
      <c r="H936" s="133" t="s">
        <v>11237</v>
      </c>
      <c r="I936" s="468" t="str">
        <f t="shared" si="24"/>
        <v>фото1</v>
      </c>
      <c r="J936" s="469"/>
      <c r="K936" s="482" t="s">
        <v>1693</v>
      </c>
      <c r="L936" s="471">
        <v>1</v>
      </c>
      <c r="M936" s="472">
        <v>180</v>
      </c>
      <c r="N936" s="134"/>
      <c r="O936" s="34"/>
    </row>
    <row r="937" spans="1:15" ht="25.5" x14ac:dyDescent="0.25">
      <c r="A937" s="462"/>
      <c r="B937" s="479">
        <v>7068</v>
      </c>
      <c r="C937" s="464" t="s">
        <v>9746</v>
      </c>
      <c r="D937" s="465"/>
      <c r="E937" s="480" t="s">
        <v>1690</v>
      </c>
      <c r="F937" s="480" t="s">
        <v>741</v>
      </c>
      <c r="G937" s="480" t="s">
        <v>742</v>
      </c>
      <c r="H937" s="133" t="s">
        <v>11238</v>
      </c>
      <c r="I937" s="468" t="str">
        <f t="shared" si="24"/>
        <v>фото1</v>
      </c>
      <c r="J937" s="469"/>
      <c r="K937" s="482" t="s">
        <v>1693</v>
      </c>
      <c r="L937" s="471">
        <v>1</v>
      </c>
      <c r="M937" s="472">
        <v>301.60000000000002</v>
      </c>
      <c r="N937" s="134"/>
      <c r="O937" s="34"/>
    </row>
    <row r="938" spans="1:15" ht="25.5" x14ac:dyDescent="0.25">
      <c r="A938" s="462"/>
      <c r="B938" s="479">
        <v>4220</v>
      </c>
      <c r="C938" s="464" t="s">
        <v>9747</v>
      </c>
      <c r="D938" s="465"/>
      <c r="E938" s="480" t="s">
        <v>1690</v>
      </c>
      <c r="F938" s="480" t="s">
        <v>1855</v>
      </c>
      <c r="G938" s="480" t="s">
        <v>1856</v>
      </c>
      <c r="H938" s="133" t="s">
        <v>11239</v>
      </c>
      <c r="I938" s="468" t="str">
        <f t="shared" si="24"/>
        <v>фото1</v>
      </c>
      <c r="J938" s="469"/>
      <c r="K938" s="482" t="s">
        <v>1693</v>
      </c>
      <c r="L938" s="471">
        <v>1</v>
      </c>
      <c r="M938" s="472">
        <v>156.30000000000001</v>
      </c>
      <c r="N938" s="134"/>
      <c r="O938" s="34"/>
    </row>
    <row r="939" spans="1:15" ht="38.25" x14ac:dyDescent="0.25">
      <c r="A939" s="462"/>
      <c r="B939" s="479">
        <v>1753</v>
      </c>
      <c r="C939" s="464" t="s">
        <v>9748</v>
      </c>
      <c r="D939" s="465"/>
      <c r="E939" s="480" t="s">
        <v>1690</v>
      </c>
      <c r="F939" s="480" t="s">
        <v>1857</v>
      </c>
      <c r="G939" s="480" t="s">
        <v>1858</v>
      </c>
      <c r="H939" s="133" t="s">
        <v>11240</v>
      </c>
      <c r="I939" s="468" t="str">
        <f t="shared" si="24"/>
        <v>фото1</v>
      </c>
      <c r="J939" s="469"/>
      <c r="K939" s="482" t="s">
        <v>1693</v>
      </c>
      <c r="L939" s="471">
        <v>1</v>
      </c>
      <c r="M939" s="472">
        <v>116.8</v>
      </c>
      <c r="N939" s="134"/>
      <c r="O939" s="34"/>
    </row>
    <row r="940" spans="1:15" ht="38.25" x14ac:dyDescent="0.25">
      <c r="A940" s="462"/>
      <c r="B940" s="479">
        <v>3793</v>
      </c>
      <c r="C940" s="464" t="s">
        <v>9749</v>
      </c>
      <c r="D940" s="465"/>
      <c r="E940" s="480" t="s">
        <v>1690</v>
      </c>
      <c r="F940" s="480" t="s">
        <v>1859</v>
      </c>
      <c r="G940" s="481" t="s">
        <v>1860</v>
      </c>
      <c r="H940" s="133" t="s">
        <v>11241</v>
      </c>
      <c r="I940" s="468" t="str">
        <f t="shared" si="24"/>
        <v>фото1</v>
      </c>
      <c r="J940" s="469"/>
      <c r="K940" s="482" t="s">
        <v>1693</v>
      </c>
      <c r="L940" s="471">
        <v>1</v>
      </c>
      <c r="M940" s="472">
        <v>124.7</v>
      </c>
      <c r="N940" s="134"/>
      <c r="O940" s="34"/>
    </row>
    <row r="941" spans="1:15" ht="51" x14ac:dyDescent="0.25">
      <c r="A941" s="462"/>
      <c r="B941" s="479">
        <v>4666</v>
      </c>
      <c r="C941" s="464" t="s">
        <v>9750</v>
      </c>
      <c r="D941" s="465"/>
      <c r="E941" s="480" t="s">
        <v>1690</v>
      </c>
      <c r="F941" s="480" t="s">
        <v>1861</v>
      </c>
      <c r="G941" s="481" t="s">
        <v>1460</v>
      </c>
      <c r="H941" s="133" t="s">
        <v>11242</v>
      </c>
      <c r="I941" s="468" t="str">
        <f t="shared" si="24"/>
        <v>фото1</v>
      </c>
      <c r="J941" s="469"/>
      <c r="K941" s="482" t="s">
        <v>1693</v>
      </c>
      <c r="L941" s="471">
        <v>1</v>
      </c>
      <c r="M941" s="472">
        <v>124.7</v>
      </c>
      <c r="N941" s="134"/>
      <c r="O941" s="34"/>
    </row>
    <row r="942" spans="1:15" ht="25.5" x14ac:dyDescent="0.25">
      <c r="A942" s="462"/>
      <c r="B942" s="479">
        <v>4221</v>
      </c>
      <c r="C942" s="464" t="s">
        <v>9751</v>
      </c>
      <c r="D942" s="465"/>
      <c r="E942" s="480" t="s">
        <v>1690</v>
      </c>
      <c r="F942" s="480" t="s">
        <v>1862</v>
      </c>
      <c r="G942" s="480" t="s">
        <v>1863</v>
      </c>
      <c r="H942" s="133" t="s">
        <v>11243</v>
      </c>
      <c r="I942" s="468" t="str">
        <f t="shared" si="24"/>
        <v>фото1</v>
      </c>
      <c r="J942" s="469"/>
      <c r="K942" s="482" t="s">
        <v>1693</v>
      </c>
      <c r="L942" s="471">
        <v>1</v>
      </c>
      <c r="M942" s="472">
        <v>180</v>
      </c>
      <c r="N942" s="134"/>
      <c r="O942" s="34"/>
    </row>
    <row r="943" spans="1:15" ht="25.5" x14ac:dyDescent="0.25">
      <c r="A943" s="462"/>
      <c r="B943" s="479">
        <v>4222</v>
      </c>
      <c r="C943" s="464" t="s">
        <v>9752</v>
      </c>
      <c r="D943" s="465"/>
      <c r="E943" s="480" t="s">
        <v>1690</v>
      </c>
      <c r="F943" s="480" t="s">
        <v>1864</v>
      </c>
      <c r="G943" s="480" t="s">
        <v>1865</v>
      </c>
      <c r="H943" s="133" t="s">
        <v>11244</v>
      </c>
      <c r="I943" s="468" t="str">
        <f t="shared" si="24"/>
        <v>фото1</v>
      </c>
      <c r="J943" s="469"/>
      <c r="K943" s="482" t="s">
        <v>1693</v>
      </c>
      <c r="L943" s="471">
        <v>1</v>
      </c>
      <c r="M943" s="472">
        <v>124.7</v>
      </c>
      <c r="N943" s="134"/>
      <c r="O943" s="34"/>
    </row>
    <row r="944" spans="1:15" ht="51" x14ac:dyDescent="0.25">
      <c r="A944" s="462"/>
      <c r="B944" s="479" t="s">
        <v>13972</v>
      </c>
      <c r="C944" s="464" t="s">
        <v>13973</v>
      </c>
      <c r="D944" s="465"/>
      <c r="E944" s="480" t="s">
        <v>1690</v>
      </c>
      <c r="F944" s="578" t="s">
        <v>13974</v>
      </c>
      <c r="G944" s="578" t="s">
        <v>13975</v>
      </c>
      <c r="H944" s="133" t="s">
        <v>13976</v>
      </c>
      <c r="I944" s="583" t="str">
        <f t="shared" si="24"/>
        <v>фото1</v>
      </c>
      <c r="J944" s="584"/>
      <c r="K944" s="482" t="s">
        <v>1693</v>
      </c>
      <c r="L944" s="471">
        <v>1</v>
      </c>
      <c r="M944" s="472">
        <v>195.8</v>
      </c>
      <c r="N944" s="134"/>
      <c r="O944" s="34"/>
    </row>
    <row r="945" spans="1:15" ht="63.75" x14ac:dyDescent="0.25">
      <c r="A945" s="462"/>
      <c r="B945" s="479" t="s">
        <v>13977</v>
      </c>
      <c r="C945" s="464" t="s">
        <v>13978</v>
      </c>
      <c r="D945" s="465"/>
      <c r="E945" s="480" t="s">
        <v>1690</v>
      </c>
      <c r="F945" s="578" t="s">
        <v>13979</v>
      </c>
      <c r="G945" s="578" t="s">
        <v>13980</v>
      </c>
      <c r="H945" s="133" t="s">
        <v>13981</v>
      </c>
      <c r="I945" s="583" t="str">
        <f t="shared" si="24"/>
        <v>фото1</v>
      </c>
      <c r="J945" s="584"/>
      <c r="K945" s="482" t="s">
        <v>1693</v>
      </c>
      <c r="L945" s="471">
        <v>1</v>
      </c>
      <c r="M945" s="472">
        <v>227.4</v>
      </c>
      <c r="N945" s="134"/>
      <c r="O945" s="34"/>
    </row>
    <row r="946" spans="1:15" ht="25.5" x14ac:dyDescent="0.25">
      <c r="A946" s="462"/>
      <c r="B946" s="479">
        <v>4668</v>
      </c>
      <c r="C946" s="464" t="s">
        <v>9753</v>
      </c>
      <c r="D946" s="465"/>
      <c r="E946" s="480" t="s">
        <v>1690</v>
      </c>
      <c r="F946" s="480" t="s">
        <v>1866</v>
      </c>
      <c r="G946" s="481" t="s">
        <v>1867</v>
      </c>
      <c r="H946" s="133" t="s">
        <v>11245</v>
      </c>
      <c r="I946" s="468" t="str">
        <f t="shared" si="24"/>
        <v>фото1</v>
      </c>
      <c r="J946" s="469"/>
      <c r="K946" s="482" t="s">
        <v>1693</v>
      </c>
      <c r="L946" s="471">
        <v>1</v>
      </c>
      <c r="M946" s="472">
        <v>156.30000000000001</v>
      </c>
      <c r="N946" s="134"/>
      <c r="O946" s="34"/>
    </row>
    <row r="947" spans="1:15" ht="25.5" x14ac:dyDescent="0.25">
      <c r="A947" s="462"/>
      <c r="B947" s="479">
        <v>1754</v>
      </c>
      <c r="C947" s="464" t="s">
        <v>9754</v>
      </c>
      <c r="D947" s="465"/>
      <c r="E947" s="480" t="s">
        <v>1690</v>
      </c>
      <c r="F947" s="480" t="s">
        <v>1868</v>
      </c>
      <c r="G947" s="480" t="s">
        <v>1869</v>
      </c>
      <c r="H947" s="133" t="s">
        <v>11246</v>
      </c>
      <c r="I947" s="468" t="str">
        <f t="shared" si="24"/>
        <v>фото1</v>
      </c>
      <c r="J947" s="469"/>
      <c r="K947" s="482" t="s">
        <v>1693</v>
      </c>
      <c r="L947" s="471">
        <v>2</v>
      </c>
      <c r="M947" s="472">
        <v>156.30000000000001</v>
      </c>
      <c r="N947" s="134"/>
      <c r="O947" s="34"/>
    </row>
    <row r="948" spans="1:15" ht="51" x14ac:dyDescent="0.25">
      <c r="A948" s="462"/>
      <c r="B948" s="479">
        <v>5820</v>
      </c>
      <c r="C948" s="464" t="s">
        <v>11247</v>
      </c>
      <c r="D948" s="465"/>
      <c r="E948" s="480" t="s">
        <v>1690</v>
      </c>
      <c r="F948" s="480" t="s">
        <v>11248</v>
      </c>
      <c r="G948" s="480" t="s">
        <v>11249</v>
      </c>
      <c r="H948" s="133" t="s">
        <v>11250</v>
      </c>
      <c r="I948" s="468" t="str">
        <f t="shared" si="24"/>
        <v>фото1</v>
      </c>
      <c r="J948" s="469"/>
      <c r="K948" s="482" t="s">
        <v>1693</v>
      </c>
      <c r="L948" s="471">
        <v>1</v>
      </c>
      <c r="M948" s="472">
        <v>180</v>
      </c>
      <c r="N948" s="134"/>
      <c r="O948" s="34"/>
    </row>
    <row r="949" spans="1:15" ht="51" x14ac:dyDescent="0.25">
      <c r="A949" s="462"/>
      <c r="B949" s="479">
        <v>2356</v>
      </c>
      <c r="C949" s="464" t="s">
        <v>9755</v>
      </c>
      <c r="D949" s="465"/>
      <c r="E949" s="480" t="s">
        <v>1690</v>
      </c>
      <c r="F949" s="480" t="s">
        <v>1870</v>
      </c>
      <c r="G949" s="480" t="s">
        <v>1871</v>
      </c>
      <c r="H949" s="133" t="s">
        <v>11251</v>
      </c>
      <c r="I949" s="468" t="str">
        <f t="shared" si="24"/>
        <v>фото1</v>
      </c>
      <c r="J949" s="469"/>
      <c r="K949" s="482" t="s">
        <v>1693</v>
      </c>
      <c r="L949" s="471">
        <v>2</v>
      </c>
      <c r="M949" s="472">
        <v>172.1</v>
      </c>
      <c r="N949" s="134"/>
      <c r="O949" s="34"/>
    </row>
    <row r="950" spans="1:15" ht="25.5" x14ac:dyDescent="0.25">
      <c r="A950" s="462"/>
      <c r="B950" s="479">
        <v>3808</v>
      </c>
      <c r="C950" s="464" t="s">
        <v>9756</v>
      </c>
      <c r="D950" s="465"/>
      <c r="E950" s="480" t="s">
        <v>1690</v>
      </c>
      <c r="F950" s="480" t="s">
        <v>1872</v>
      </c>
      <c r="G950" s="481" t="s">
        <v>1873</v>
      </c>
      <c r="H950" s="133" t="s">
        <v>11252</v>
      </c>
      <c r="I950" s="468" t="str">
        <f t="shared" si="24"/>
        <v>фото1</v>
      </c>
      <c r="J950" s="469"/>
      <c r="K950" s="482" t="s">
        <v>1693</v>
      </c>
      <c r="L950" s="471">
        <v>1</v>
      </c>
      <c r="M950" s="472">
        <v>172.1</v>
      </c>
      <c r="N950" s="134"/>
      <c r="O950" s="34"/>
    </row>
    <row r="951" spans="1:15" ht="25.5" x14ac:dyDescent="0.25">
      <c r="A951" s="462"/>
      <c r="B951" s="479">
        <v>4224</v>
      </c>
      <c r="C951" s="464" t="s">
        <v>9757</v>
      </c>
      <c r="D951" s="465"/>
      <c r="E951" s="480" t="s">
        <v>1690</v>
      </c>
      <c r="F951" s="480" t="s">
        <v>1874</v>
      </c>
      <c r="G951" s="480" t="s">
        <v>1875</v>
      </c>
      <c r="H951" s="133" t="s">
        <v>11253</v>
      </c>
      <c r="I951" s="468" t="str">
        <f t="shared" si="24"/>
        <v>фото1</v>
      </c>
      <c r="J951" s="469"/>
      <c r="K951" s="482" t="s">
        <v>1693</v>
      </c>
      <c r="L951" s="471">
        <v>1</v>
      </c>
      <c r="M951" s="472">
        <v>93.1</v>
      </c>
      <c r="N951" s="134"/>
      <c r="O951" s="34"/>
    </row>
    <row r="952" spans="1:15" ht="89.25" x14ac:dyDescent="0.25">
      <c r="A952" s="462"/>
      <c r="B952" s="479" t="s">
        <v>13982</v>
      </c>
      <c r="C952" s="464" t="s">
        <v>13983</v>
      </c>
      <c r="D952" s="465"/>
      <c r="E952" s="480" t="s">
        <v>1690</v>
      </c>
      <c r="F952" s="578" t="s">
        <v>13984</v>
      </c>
      <c r="G952" s="578" t="s">
        <v>13985</v>
      </c>
      <c r="H952" s="133" t="s">
        <v>13986</v>
      </c>
      <c r="I952" s="583" t="str">
        <f t="shared" si="24"/>
        <v>фото1</v>
      </c>
      <c r="J952" s="584"/>
      <c r="K952" s="482" t="s">
        <v>1693</v>
      </c>
      <c r="L952" s="471">
        <v>1</v>
      </c>
      <c r="M952" s="472">
        <v>219.5</v>
      </c>
      <c r="N952" s="134"/>
      <c r="O952" s="34"/>
    </row>
    <row r="953" spans="1:15" ht="51" x14ac:dyDescent="0.25">
      <c r="A953" s="462"/>
      <c r="B953" s="479">
        <v>5821</v>
      </c>
      <c r="C953" s="464" t="s">
        <v>11254</v>
      </c>
      <c r="D953" s="465"/>
      <c r="E953" s="480" t="s">
        <v>1690</v>
      </c>
      <c r="F953" s="480" t="s">
        <v>11255</v>
      </c>
      <c r="G953" s="480" t="s">
        <v>11256</v>
      </c>
      <c r="H953" s="133" t="s">
        <v>11257</v>
      </c>
      <c r="I953" s="468" t="str">
        <f t="shared" ref="I953:I1010" si="25">HYPERLINK("http://www.gardenbulbs.ru/images/vesna_CL/thumbnails/"&amp;C953&amp;".jpg","фото1")</f>
        <v>фото1</v>
      </c>
      <c r="J953" s="469"/>
      <c r="K953" s="482" t="s">
        <v>1693</v>
      </c>
      <c r="L953" s="471">
        <v>2</v>
      </c>
      <c r="M953" s="472">
        <v>108.9</v>
      </c>
      <c r="N953" s="134"/>
      <c r="O953" s="34"/>
    </row>
    <row r="954" spans="1:15" ht="38.25" x14ac:dyDescent="0.25">
      <c r="A954" s="462"/>
      <c r="B954" s="479">
        <v>3134</v>
      </c>
      <c r="C954" s="464" t="s">
        <v>9759</v>
      </c>
      <c r="D954" s="465"/>
      <c r="E954" s="480" t="s">
        <v>1690</v>
      </c>
      <c r="F954" s="480" t="s">
        <v>1876</v>
      </c>
      <c r="G954" s="480" t="s">
        <v>1877</v>
      </c>
      <c r="H954" s="133" t="s">
        <v>11258</v>
      </c>
      <c r="I954" s="468" t="str">
        <f t="shared" si="25"/>
        <v>фото1</v>
      </c>
      <c r="J954" s="469"/>
      <c r="K954" s="482" t="s">
        <v>1693</v>
      </c>
      <c r="L954" s="471">
        <v>1</v>
      </c>
      <c r="M954" s="472">
        <v>180</v>
      </c>
      <c r="N954" s="134"/>
      <c r="O954" s="34"/>
    </row>
    <row r="955" spans="1:15" ht="63.75" x14ac:dyDescent="0.25">
      <c r="A955" s="462"/>
      <c r="B955" s="479">
        <v>7070</v>
      </c>
      <c r="C955" s="464" t="s">
        <v>9760</v>
      </c>
      <c r="D955" s="465"/>
      <c r="E955" s="480" t="s">
        <v>1690</v>
      </c>
      <c r="F955" s="480" t="s">
        <v>4321</v>
      </c>
      <c r="G955" s="480" t="s">
        <v>4322</v>
      </c>
      <c r="H955" s="133" t="s">
        <v>11259</v>
      </c>
      <c r="I955" s="468" t="str">
        <f t="shared" si="25"/>
        <v>фото1</v>
      </c>
      <c r="J955" s="469"/>
      <c r="K955" s="482" t="s">
        <v>1693</v>
      </c>
      <c r="L955" s="471">
        <v>1</v>
      </c>
      <c r="M955" s="472">
        <v>156.30000000000001</v>
      </c>
      <c r="N955" s="134"/>
      <c r="O955" s="34"/>
    </row>
    <row r="956" spans="1:15" ht="51" x14ac:dyDescent="0.25">
      <c r="A956" s="462"/>
      <c r="B956" s="479">
        <v>6755</v>
      </c>
      <c r="C956" s="464" t="s">
        <v>11260</v>
      </c>
      <c r="D956" s="465"/>
      <c r="E956" s="480" t="s">
        <v>1690</v>
      </c>
      <c r="F956" s="480" t="s">
        <v>11261</v>
      </c>
      <c r="G956" s="480" t="s">
        <v>11262</v>
      </c>
      <c r="H956" s="133" t="s">
        <v>11263</v>
      </c>
      <c r="I956" s="468" t="str">
        <f t="shared" si="25"/>
        <v>фото1</v>
      </c>
      <c r="J956" s="469"/>
      <c r="K956" s="482" t="s">
        <v>1693</v>
      </c>
      <c r="L956" s="471">
        <v>1</v>
      </c>
      <c r="M956" s="472">
        <v>93.1</v>
      </c>
      <c r="N956" s="134"/>
      <c r="O956" s="34"/>
    </row>
    <row r="957" spans="1:15" ht="25.5" x14ac:dyDescent="0.25">
      <c r="A957" s="462"/>
      <c r="B957" s="479">
        <v>7064</v>
      </c>
      <c r="C957" s="464" t="s">
        <v>9761</v>
      </c>
      <c r="D957" s="465"/>
      <c r="E957" s="480" t="s">
        <v>1690</v>
      </c>
      <c r="F957" s="480" t="s">
        <v>4323</v>
      </c>
      <c r="G957" s="480" t="s">
        <v>4324</v>
      </c>
      <c r="H957" s="133" t="s">
        <v>11264</v>
      </c>
      <c r="I957" s="468" t="str">
        <f t="shared" si="25"/>
        <v>фото1</v>
      </c>
      <c r="J957" s="469"/>
      <c r="K957" s="482" t="s">
        <v>1693</v>
      </c>
      <c r="L957" s="471">
        <v>2</v>
      </c>
      <c r="M957" s="472">
        <v>172.1</v>
      </c>
      <c r="N957" s="134"/>
      <c r="O957" s="34"/>
    </row>
    <row r="958" spans="1:15" ht="38.25" x14ac:dyDescent="0.25">
      <c r="A958" s="462"/>
      <c r="B958" s="479">
        <v>4225</v>
      </c>
      <c r="C958" s="464" t="s">
        <v>9762</v>
      </c>
      <c r="D958" s="465"/>
      <c r="E958" s="480" t="s">
        <v>1690</v>
      </c>
      <c r="F958" s="480" t="s">
        <v>1878</v>
      </c>
      <c r="G958" s="480" t="s">
        <v>1879</v>
      </c>
      <c r="H958" s="133" t="s">
        <v>11265</v>
      </c>
      <c r="I958" s="468" t="str">
        <f t="shared" si="25"/>
        <v>фото1</v>
      </c>
      <c r="J958" s="469"/>
      <c r="K958" s="482" t="s">
        <v>1693</v>
      </c>
      <c r="L958" s="471">
        <v>1</v>
      </c>
      <c r="M958" s="472">
        <v>180</v>
      </c>
      <c r="N958" s="134"/>
      <c r="O958" s="34"/>
    </row>
    <row r="959" spans="1:15" ht="25.5" x14ac:dyDescent="0.25">
      <c r="A959" s="462"/>
      <c r="B959" s="479">
        <v>3796</v>
      </c>
      <c r="C959" s="464" t="s">
        <v>9763</v>
      </c>
      <c r="D959" s="465"/>
      <c r="E959" s="480" t="s">
        <v>1690</v>
      </c>
      <c r="F959" s="480" t="s">
        <v>1880</v>
      </c>
      <c r="G959" s="481" t="s">
        <v>1881</v>
      </c>
      <c r="H959" s="133" t="s">
        <v>11266</v>
      </c>
      <c r="I959" s="468" t="str">
        <f t="shared" si="25"/>
        <v>фото1</v>
      </c>
      <c r="J959" s="469"/>
      <c r="K959" s="482" t="s">
        <v>1693</v>
      </c>
      <c r="L959" s="471">
        <v>1</v>
      </c>
      <c r="M959" s="472">
        <v>116.8</v>
      </c>
      <c r="N959" s="134"/>
      <c r="O959" s="34"/>
    </row>
    <row r="960" spans="1:15" ht="38.25" x14ac:dyDescent="0.25">
      <c r="A960" s="462"/>
      <c r="B960" s="479">
        <v>5604</v>
      </c>
      <c r="C960" s="464" t="s">
        <v>11267</v>
      </c>
      <c r="D960" s="465"/>
      <c r="E960" s="480" t="s">
        <v>1690</v>
      </c>
      <c r="F960" s="480" t="s">
        <v>657</v>
      </c>
      <c r="G960" s="480" t="s">
        <v>658</v>
      </c>
      <c r="H960" s="133" t="s">
        <v>11268</v>
      </c>
      <c r="I960" s="468" t="str">
        <f t="shared" si="25"/>
        <v>фото1</v>
      </c>
      <c r="J960" s="469"/>
      <c r="K960" s="482" t="s">
        <v>1693</v>
      </c>
      <c r="L960" s="471">
        <v>1</v>
      </c>
      <c r="M960" s="472">
        <v>259</v>
      </c>
      <c r="N960" s="134"/>
      <c r="O960" s="34"/>
    </row>
    <row r="961" spans="1:15" ht="38.25" x14ac:dyDescent="0.25">
      <c r="A961" s="462"/>
      <c r="B961" s="479">
        <v>860</v>
      </c>
      <c r="C961" s="464" t="s">
        <v>9764</v>
      </c>
      <c r="D961" s="465"/>
      <c r="E961" s="480" t="s">
        <v>1690</v>
      </c>
      <c r="F961" s="480" t="s">
        <v>1882</v>
      </c>
      <c r="G961" s="480" t="s">
        <v>1883</v>
      </c>
      <c r="H961" s="133" t="s">
        <v>11269</v>
      </c>
      <c r="I961" s="468" t="str">
        <f t="shared" si="25"/>
        <v>фото1</v>
      </c>
      <c r="J961" s="469"/>
      <c r="K961" s="482" t="s">
        <v>1693</v>
      </c>
      <c r="L961" s="471">
        <v>1</v>
      </c>
      <c r="M961" s="472">
        <v>93.1</v>
      </c>
      <c r="N961" s="134"/>
      <c r="O961" s="34"/>
    </row>
    <row r="962" spans="1:15" ht="38.25" x14ac:dyDescent="0.25">
      <c r="A962" s="462"/>
      <c r="B962" s="479">
        <v>3136</v>
      </c>
      <c r="C962" s="464" t="s">
        <v>9765</v>
      </c>
      <c r="D962" s="465"/>
      <c r="E962" s="480" t="s">
        <v>1690</v>
      </c>
      <c r="F962" s="480" t="s">
        <v>1884</v>
      </c>
      <c r="G962" s="480" t="s">
        <v>1885</v>
      </c>
      <c r="H962" s="133" t="s">
        <v>11270</v>
      </c>
      <c r="I962" s="468" t="str">
        <f t="shared" si="25"/>
        <v>фото1</v>
      </c>
      <c r="J962" s="469"/>
      <c r="K962" s="482" t="s">
        <v>1693</v>
      </c>
      <c r="L962" s="471">
        <v>1</v>
      </c>
      <c r="M962" s="472">
        <v>116.8</v>
      </c>
      <c r="N962" s="134"/>
      <c r="O962" s="34"/>
    </row>
    <row r="963" spans="1:15" ht="51" x14ac:dyDescent="0.25">
      <c r="A963" s="462"/>
      <c r="B963" s="479">
        <v>7071</v>
      </c>
      <c r="C963" s="464" t="s">
        <v>9766</v>
      </c>
      <c r="D963" s="465"/>
      <c r="E963" s="480" t="s">
        <v>1690</v>
      </c>
      <c r="F963" s="480" t="s">
        <v>4325</v>
      </c>
      <c r="G963" s="480" t="s">
        <v>4326</v>
      </c>
      <c r="H963" s="133" t="s">
        <v>11271</v>
      </c>
      <c r="I963" s="468" t="str">
        <f t="shared" si="25"/>
        <v>фото1</v>
      </c>
      <c r="J963" s="469"/>
      <c r="K963" s="482" t="s">
        <v>1693</v>
      </c>
      <c r="L963" s="471">
        <v>2</v>
      </c>
      <c r="M963" s="472">
        <v>124.7</v>
      </c>
      <c r="N963" s="134"/>
      <c r="O963" s="34"/>
    </row>
    <row r="964" spans="1:15" ht="38.25" x14ac:dyDescent="0.25">
      <c r="A964" s="462"/>
      <c r="B964" s="479">
        <v>1755</v>
      </c>
      <c r="C964" s="464" t="s">
        <v>9767</v>
      </c>
      <c r="D964" s="465"/>
      <c r="E964" s="480" t="s">
        <v>1690</v>
      </c>
      <c r="F964" s="480" t="s">
        <v>1886</v>
      </c>
      <c r="G964" s="480" t="s">
        <v>1887</v>
      </c>
      <c r="H964" s="133" t="s">
        <v>11272</v>
      </c>
      <c r="I964" s="468" t="str">
        <f t="shared" si="25"/>
        <v>фото1</v>
      </c>
      <c r="J964" s="469"/>
      <c r="K964" s="482" t="s">
        <v>1693</v>
      </c>
      <c r="L964" s="471">
        <v>1</v>
      </c>
      <c r="M964" s="472">
        <v>156.30000000000001</v>
      </c>
      <c r="N964" s="134"/>
      <c r="O964" s="34"/>
    </row>
    <row r="965" spans="1:15" ht="63.75" x14ac:dyDescent="0.25">
      <c r="A965" s="462"/>
      <c r="B965" s="479" t="s">
        <v>13987</v>
      </c>
      <c r="C965" s="464" t="s">
        <v>13988</v>
      </c>
      <c r="D965" s="465"/>
      <c r="E965" s="480" t="s">
        <v>1690</v>
      </c>
      <c r="F965" s="578" t="s">
        <v>13989</v>
      </c>
      <c r="G965" s="578" t="s">
        <v>13990</v>
      </c>
      <c r="H965" s="133" t="s">
        <v>13991</v>
      </c>
      <c r="I965" s="583" t="str">
        <f t="shared" si="25"/>
        <v>фото1</v>
      </c>
      <c r="J965" s="584"/>
      <c r="K965" s="482" t="s">
        <v>1693</v>
      </c>
      <c r="L965" s="471">
        <v>1</v>
      </c>
      <c r="M965" s="472">
        <v>211.6</v>
      </c>
      <c r="N965" s="134"/>
      <c r="O965" s="34"/>
    </row>
    <row r="966" spans="1:15" ht="38.25" x14ac:dyDescent="0.25">
      <c r="A966" s="462"/>
      <c r="B966" s="479">
        <v>3137</v>
      </c>
      <c r="C966" s="464" t="s">
        <v>9768</v>
      </c>
      <c r="D966" s="465"/>
      <c r="E966" s="480" t="s">
        <v>1690</v>
      </c>
      <c r="F966" s="480" t="s">
        <v>1888</v>
      </c>
      <c r="G966" s="480" t="s">
        <v>1889</v>
      </c>
      <c r="H966" s="133" t="s">
        <v>11273</v>
      </c>
      <c r="I966" s="468" t="str">
        <f t="shared" si="25"/>
        <v>фото1</v>
      </c>
      <c r="J966" s="469"/>
      <c r="K966" s="482" t="s">
        <v>1693</v>
      </c>
      <c r="L966" s="471">
        <v>1</v>
      </c>
      <c r="M966" s="472">
        <v>172.1</v>
      </c>
      <c r="N966" s="134"/>
      <c r="O966" s="34"/>
    </row>
    <row r="967" spans="1:15" ht="25.5" x14ac:dyDescent="0.25">
      <c r="A967" s="462"/>
      <c r="B967" s="479">
        <v>3797</v>
      </c>
      <c r="C967" s="464" t="s">
        <v>9769</v>
      </c>
      <c r="D967" s="465"/>
      <c r="E967" s="480" t="s">
        <v>1690</v>
      </c>
      <c r="F967" s="480" t="s">
        <v>1890</v>
      </c>
      <c r="G967" s="481" t="s">
        <v>1891</v>
      </c>
      <c r="H967" s="133" t="s">
        <v>11274</v>
      </c>
      <c r="I967" s="468" t="str">
        <f t="shared" si="25"/>
        <v>фото1</v>
      </c>
      <c r="J967" s="469"/>
      <c r="K967" s="482" t="s">
        <v>1693</v>
      </c>
      <c r="L967" s="471">
        <v>2</v>
      </c>
      <c r="M967" s="472">
        <v>140.5</v>
      </c>
      <c r="N967" s="134"/>
      <c r="O967" s="34"/>
    </row>
    <row r="968" spans="1:15" ht="25.5" x14ac:dyDescent="0.25">
      <c r="A968" s="462"/>
      <c r="B968" s="479">
        <v>2369</v>
      </c>
      <c r="C968" s="464" t="s">
        <v>9770</v>
      </c>
      <c r="D968" s="465"/>
      <c r="E968" s="480" t="s">
        <v>1690</v>
      </c>
      <c r="F968" s="480" t="s">
        <v>1892</v>
      </c>
      <c r="G968" s="480" t="s">
        <v>1893</v>
      </c>
      <c r="H968" s="133" t="s">
        <v>11275</v>
      </c>
      <c r="I968" s="468" t="str">
        <f t="shared" si="25"/>
        <v>фото1</v>
      </c>
      <c r="J968" s="469"/>
      <c r="K968" s="482" t="s">
        <v>1693</v>
      </c>
      <c r="L968" s="471">
        <v>2</v>
      </c>
      <c r="M968" s="472">
        <v>93.1</v>
      </c>
      <c r="N968" s="134"/>
      <c r="O968" s="34"/>
    </row>
    <row r="969" spans="1:15" ht="38.25" x14ac:dyDescent="0.25">
      <c r="A969" s="462"/>
      <c r="B969" s="479">
        <v>1697</v>
      </c>
      <c r="C969" s="464" t="s">
        <v>9771</v>
      </c>
      <c r="D969" s="465"/>
      <c r="E969" s="480" t="s">
        <v>1690</v>
      </c>
      <c r="F969" s="480" t="s">
        <v>1894</v>
      </c>
      <c r="G969" s="480" t="s">
        <v>1895</v>
      </c>
      <c r="H969" s="133" t="s">
        <v>11276</v>
      </c>
      <c r="I969" s="468" t="str">
        <f t="shared" si="25"/>
        <v>фото1</v>
      </c>
      <c r="J969" s="469"/>
      <c r="K969" s="482" t="s">
        <v>1693</v>
      </c>
      <c r="L969" s="471">
        <v>1</v>
      </c>
      <c r="M969" s="472">
        <v>156.30000000000001</v>
      </c>
      <c r="N969" s="134"/>
      <c r="O969" s="34"/>
    </row>
    <row r="970" spans="1:15" ht="38.25" x14ac:dyDescent="0.25">
      <c r="A970" s="462"/>
      <c r="B970" s="479">
        <v>863</v>
      </c>
      <c r="C970" s="464" t="s">
        <v>9772</v>
      </c>
      <c r="D970" s="465"/>
      <c r="E970" s="480" t="s">
        <v>1690</v>
      </c>
      <c r="F970" s="480" t="s">
        <v>1897</v>
      </c>
      <c r="G970" s="480" t="s">
        <v>1898</v>
      </c>
      <c r="H970" s="133" t="s">
        <v>11277</v>
      </c>
      <c r="I970" s="468" t="str">
        <f t="shared" si="25"/>
        <v>фото1</v>
      </c>
      <c r="J970" s="469"/>
      <c r="K970" s="482" t="s">
        <v>1693</v>
      </c>
      <c r="L970" s="471">
        <v>1</v>
      </c>
      <c r="M970" s="472">
        <v>180</v>
      </c>
      <c r="N970" s="134"/>
      <c r="O970" s="34"/>
    </row>
    <row r="971" spans="1:15" ht="63.75" x14ac:dyDescent="0.25">
      <c r="A971" s="462"/>
      <c r="B971" s="479" t="s">
        <v>13992</v>
      </c>
      <c r="C971" s="464" t="s">
        <v>13993</v>
      </c>
      <c r="D971" s="465"/>
      <c r="E971" s="480" t="s">
        <v>1690</v>
      </c>
      <c r="F971" s="578" t="s">
        <v>13994</v>
      </c>
      <c r="G971" s="578" t="s">
        <v>13995</v>
      </c>
      <c r="H971" s="133" t="s">
        <v>13996</v>
      </c>
      <c r="I971" s="583" t="str">
        <f t="shared" si="25"/>
        <v>фото1</v>
      </c>
      <c r="J971" s="584"/>
      <c r="K971" s="482" t="s">
        <v>1693</v>
      </c>
      <c r="L971" s="471">
        <v>1</v>
      </c>
      <c r="M971" s="472">
        <v>180</v>
      </c>
      <c r="N971" s="134"/>
      <c r="O971" s="34"/>
    </row>
    <row r="972" spans="1:15" ht="25.5" x14ac:dyDescent="0.25">
      <c r="A972" s="462"/>
      <c r="B972" s="479">
        <v>3138</v>
      </c>
      <c r="C972" s="464" t="s">
        <v>9773</v>
      </c>
      <c r="D972" s="465"/>
      <c r="E972" s="480" t="s">
        <v>1690</v>
      </c>
      <c r="F972" s="480" t="s">
        <v>1899</v>
      </c>
      <c r="G972" s="480" t="s">
        <v>1900</v>
      </c>
      <c r="H972" s="133" t="s">
        <v>11278</v>
      </c>
      <c r="I972" s="468" t="str">
        <f t="shared" si="25"/>
        <v>фото1</v>
      </c>
      <c r="J972" s="469"/>
      <c r="K972" s="482" t="s">
        <v>1693</v>
      </c>
      <c r="L972" s="471">
        <v>2</v>
      </c>
      <c r="M972" s="472">
        <v>115.2</v>
      </c>
      <c r="N972" s="134"/>
      <c r="O972" s="34"/>
    </row>
    <row r="973" spans="1:15" ht="38.25" x14ac:dyDescent="0.25">
      <c r="A973" s="462"/>
      <c r="B973" s="479">
        <v>5823</v>
      </c>
      <c r="C973" s="464" t="s">
        <v>11279</v>
      </c>
      <c r="D973" s="465" t="s">
        <v>11280</v>
      </c>
      <c r="E973" s="480" t="s">
        <v>1690</v>
      </c>
      <c r="F973" s="480" t="s">
        <v>11281</v>
      </c>
      <c r="G973" s="480" t="s">
        <v>11282</v>
      </c>
      <c r="H973" s="133" t="s">
        <v>11283</v>
      </c>
      <c r="I973" s="468" t="str">
        <f t="shared" si="25"/>
        <v>фото1</v>
      </c>
      <c r="J973" s="575" t="str">
        <f>HYPERLINK("http://www.gardenbulbs.ru/images/vesna_CL/thumbnails/"&amp;D973&amp;".jpg","фото2")</f>
        <v>фото2</v>
      </c>
      <c r="K973" s="482" t="s">
        <v>1693</v>
      </c>
      <c r="L973" s="471">
        <v>2</v>
      </c>
      <c r="M973" s="472">
        <v>108.9</v>
      </c>
      <c r="N973" s="134"/>
      <c r="O973" s="34"/>
    </row>
    <row r="974" spans="1:15" ht="38.25" x14ac:dyDescent="0.25">
      <c r="A974" s="462"/>
      <c r="B974" s="479">
        <v>3139</v>
      </c>
      <c r="C974" s="464" t="s">
        <v>9774</v>
      </c>
      <c r="D974" s="465"/>
      <c r="E974" s="480" t="s">
        <v>1690</v>
      </c>
      <c r="F974" s="480" t="s">
        <v>1901</v>
      </c>
      <c r="G974" s="480" t="s">
        <v>1902</v>
      </c>
      <c r="H974" s="133" t="s">
        <v>11284</v>
      </c>
      <c r="I974" s="468" t="str">
        <f t="shared" si="25"/>
        <v>фото1</v>
      </c>
      <c r="J974" s="469"/>
      <c r="K974" s="482" t="s">
        <v>1693</v>
      </c>
      <c r="L974" s="471">
        <v>2</v>
      </c>
      <c r="M974" s="472">
        <v>134.19999999999999</v>
      </c>
      <c r="N974" s="134"/>
      <c r="O974" s="34"/>
    </row>
    <row r="975" spans="1:15" ht="76.5" x14ac:dyDescent="0.25">
      <c r="A975" s="462"/>
      <c r="B975" s="479">
        <v>7073</v>
      </c>
      <c r="C975" s="464" t="s">
        <v>9776</v>
      </c>
      <c r="D975" s="465"/>
      <c r="E975" s="480" t="s">
        <v>1690</v>
      </c>
      <c r="F975" s="480" t="s">
        <v>4327</v>
      </c>
      <c r="G975" s="480" t="s">
        <v>4328</v>
      </c>
      <c r="H975" s="133" t="s">
        <v>11285</v>
      </c>
      <c r="I975" s="468" t="str">
        <f t="shared" si="25"/>
        <v>фото1</v>
      </c>
      <c r="J975" s="469"/>
      <c r="K975" s="482" t="s">
        <v>1693</v>
      </c>
      <c r="L975" s="471">
        <v>1</v>
      </c>
      <c r="M975" s="472">
        <v>180</v>
      </c>
      <c r="N975" s="134"/>
      <c r="O975" s="34"/>
    </row>
    <row r="976" spans="1:15" ht="38.25" x14ac:dyDescent="0.25">
      <c r="A976" s="462"/>
      <c r="B976" s="479">
        <v>3799</v>
      </c>
      <c r="C976" s="464" t="s">
        <v>9777</v>
      </c>
      <c r="D976" s="465"/>
      <c r="E976" s="480" t="s">
        <v>1690</v>
      </c>
      <c r="F976" s="480" t="s">
        <v>1903</v>
      </c>
      <c r="G976" s="481" t="s">
        <v>1904</v>
      </c>
      <c r="H976" s="133" t="s">
        <v>11286</v>
      </c>
      <c r="I976" s="468" t="str">
        <f t="shared" si="25"/>
        <v>фото1</v>
      </c>
      <c r="J976" s="469"/>
      <c r="K976" s="482" t="s">
        <v>1693</v>
      </c>
      <c r="L976" s="471">
        <v>2</v>
      </c>
      <c r="M976" s="472">
        <v>156.30000000000001</v>
      </c>
      <c r="N976" s="134"/>
      <c r="O976" s="34"/>
    </row>
    <row r="977" spans="1:15" ht="38.25" x14ac:dyDescent="0.25">
      <c r="A977" s="462"/>
      <c r="B977" s="479">
        <v>1758</v>
      </c>
      <c r="C977" s="464" t="s">
        <v>9778</v>
      </c>
      <c r="D977" s="465"/>
      <c r="E977" s="480" t="s">
        <v>1690</v>
      </c>
      <c r="F977" s="480" t="s">
        <v>1905</v>
      </c>
      <c r="G977" s="480" t="s">
        <v>1906</v>
      </c>
      <c r="H977" s="133" t="s">
        <v>11287</v>
      </c>
      <c r="I977" s="468" t="str">
        <f t="shared" si="25"/>
        <v>фото1</v>
      </c>
      <c r="J977" s="469"/>
      <c r="K977" s="482" t="s">
        <v>1693</v>
      </c>
      <c r="L977" s="471">
        <v>2</v>
      </c>
      <c r="M977" s="472">
        <v>102.6</v>
      </c>
      <c r="N977" s="134"/>
      <c r="O977" s="34"/>
    </row>
    <row r="978" spans="1:15" ht="51" x14ac:dyDescent="0.25">
      <c r="A978" s="462"/>
      <c r="B978" s="479">
        <v>1701</v>
      </c>
      <c r="C978" s="464" t="s">
        <v>9779</v>
      </c>
      <c r="D978" s="465"/>
      <c r="E978" s="480" t="s">
        <v>1690</v>
      </c>
      <c r="F978" s="480" t="s">
        <v>9780</v>
      </c>
      <c r="G978" s="480" t="s">
        <v>9781</v>
      </c>
      <c r="H978" s="133" t="s">
        <v>11288</v>
      </c>
      <c r="I978" s="468" t="str">
        <f t="shared" si="25"/>
        <v>фото1</v>
      </c>
      <c r="J978" s="469"/>
      <c r="K978" s="482" t="s">
        <v>1693</v>
      </c>
      <c r="L978" s="471">
        <v>1</v>
      </c>
      <c r="M978" s="472">
        <v>229</v>
      </c>
      <c r="N978" s="134"/>
      <c r="O978" s="34"/>
    </row>
    <row r="979" spans="1:15" ht="25.5" x14ac:dyDescent="0.25">
      <c r="A979" s="462"/>
      <c r="B979" s="479">
        <v>4671</v>
      </c>
      <c r="C979" s="464" t="s">
        <v>11289</v>
      </c>
      <c r="D979" s="465" t="s">
        <v>11290</v>
      </c>
      <c r="E979" s="480" t="s">
        <v>1690</v>
      </c>
      <c r="F979" s="480" t="s">
        <v>11291</v>
      </c>
      <c r="G979" s="481" t="s">
        <v>11292</v>
      </c>
      <c r="H979" s="133" t="s">
        <v>11293</v>
      </c>
      <c r="I979" s="468" t="str">
        <f t="shared" si="25"/>
        <v>фото1</v>
      </c>
      <c r="J979" s="575" t="str">
        <f>HYPERLINK("http://www.gardenbulbs.ru/images/vesna_CL/thumbnails/"&amp;D979&amp;".jpg","фото2")</f>
        <v>фото2</v>
      </c>
      <c r="K979" s="482" t="s">
        <v>1693</v>
      </c>
      <c r="L979" s="471">
        <v>1</v>
      </c>
      <c r="M979" s="472">
        <v>180</v>
      </c>
      <c r="N979" s="134"/>
      <c r="O979" s="34"/>
    </row>
    <row r="980" spans="1:15" ht="38.25" x14ac:dyDescent="0.25">
      <c r="A980" s="462"/>
      <c r="B980" s="479">
        <v>3140</v>
      </c>
      <c r="C980" s="464" t="s">
        <v>9782</v>
      </c>
      <c r="D980" s="465"/>
      <c r="E980" s="480" t="s">
        <v>1690</v>
      </c>
      <c r="F980" s="480" t="s">
        <v>1907</v>
      </c>
      <c r="G980" s="480" t="s">
        <v>1908</v>
      </c>
      <c r="H980" s="133" t="s">
        <v>11294</v>
      </c>
      <c r="I980" s="468" t="str">
        <f t="shared" si="25"/>
        <v>фото1</v>
      </c>
      <c r="J980" s="469"/>
      <c r="K980" s="482" t="s">
        <v>1693</v>
      </c>
      <c r="L980" s="471">
        <v>1</v>
      </c>
      <c r="M980" s="472">
        <v>116.8</v>
      </c>
      <c r="N980" s="134"/>
      <c r="O980" s="34"/>
    </row>
    <row r="981" spans="1:15" ht="38.25" x14ac:dyDescent="0.25">
      <c r="A981" s="462"/>
      <c r="B981" s="479">
        <v>5606</v>
      </c>
      <c r="C981" s="464" t="s">
        <v>11295</v>
      </c>
      <c r="D981" s="465"/>
      <c r="E981" s="520" t="s">
        <v>1690</v>
      </c>
      <c r="F981" s="520" t="s">
        <v>9783</v>
      </c>
      <c r="G981" s="520" t="s">
        <v>9784</v>
      </c>
      <c r="H981" s="142" t="s">
        <v>11296</v>
      </c>
      <c r="I981" s="468" t="str">
        <f t="shared" si="25"/>
        <v>фото1</v>
      </c>
      <c r="J981" s="469"/>
      <c r="K981" s="553"/>
      <c r="L981" s="554">
        <v>1</v>
      </c>
      <c r="M981" s="472">
        <v>156.30000000000001</v>
      </c>
      <c r="N981" s="134"/>
      <c r="O981" s="34"/>
    </row>
    <row r="982" spans="1:15" ht="25.5" x14ac:dyDescent="0.25">
      <c r="A982" s="462"/>
      <c r="B982" s="479">
        <v>4226</v>
      </c>
      <c r="C982" s="464" t="s">
        <v>11297</v>
      </c>
      <c r="D982" s="465"/>
      <c r="E982" s="480" t="s">
        <v>1690</v>
      </c>
      <c r="F982" s="480" t="s">
        <v>11298</v>
      </c>
      <c r="G982" s="480" t="s">
        <v>11299</v>
      </c>
      <c r="H982" s="133" t="s">
        <v>11300</v>
      </c>
      <c r="I982" s="468" t="str">
        <f t="shared" si="25"/>
        <v>фото1</v>
      </c>
      <c r="J982" s="469"/>
      <c r="K982" s="482" t="s">
        <v>1693</v>
      </c>
      <c r="L982" s="471">
        <v>1</v>
      </c>
      <c r="M982" s="472">
        <v>93.1</v>
      </c>
      <c r="N982" s="134"/>
      <c r="O982" s="34"/>
    </row>
    <row r="983" spans="1:15" ht="51" x14ac:dyDescent="0.25">
      <c r="A983" s="462"/>
      <c r="B983" s="479" t="s">
        <v>13997</v>
      </c>
      <c r="C983" s="464" t="s">
        <v>13998</v>
      </c>
      <c r="D983" s="465"/>
      <c r="E983" s="480" t="s">
        <v>1690</v>
      </c>
      <c r="F983" s="578" t="s">
        <v>13999</v>
      </c>
      <c r="G983" s="578" t="s">
        <v>14000</v>
      </c>
      <c r="H983" s="133" t="s">
        <v>14001</v>
      </c>
      <c r="I983" s="583" t="str">
        <f t="shared" si="25"/>
        <v>фото1</v>
      </c>
      <c r="J983" s="584"/>
      <c r="K983" s="482" t="s">
        <v>1693</v>
      </c>
      <c r="L983" s="471">
        <v>1</v>
      </c>
      <c r="M983" s="472">
        <v>156.30000000000001</v>
      </c>
      <c r="N983" s="134"/>
      <c r="O983" s="34"/>
    </row>
    <row r="984" spans="1:15" ht="38.25" x14ac:dyDescent="0.25">
      <c r="A984" s="462"/>
      <c r="B984" s="479">
        <v>7075</v>
      </c>
      <c r="C984" s="464" t="s">
        <v>11301</v>
      </c>
      <c r="D984" s="465"/>
      <c r="E984" s="480" t="s">
        <v>1690</v>
      </c>
      <c r="F984" s="480" t="s">
        <v>4329</v>
      </c>
      <c r="G984" s="480" t="s">
        <v>4330</v>
      </c>
      <c r="H984" s="133" t="s">
        <v>11302</v>
      </c>
      <c r="I984" s="468" t="str">
        <f t="shared" si="25"/>
        <v>фото1</v>
      </c>
      <c r="J984" s="469"/>
      <c r="K984" s="482" t="s">
        <v>1693</v>
      </c>
      <c r="L984" s="471">
        <v>1</v>
      </c>
      <c r="M984" s="472">
        <v>93.1</v>
      </c>
      <c r="N984" s="134"/>
      <c r="O984" s="34"/>
    </row>
    <row r="985" spans="1:15" ht="38.25" x14ac:dyDescent="0.25">
      <c r="A985" s="462"/>
      <c r="B985" s="479">
        <v>3812</v>
      </c>
      <c r="C985" s="464" t="s">
        <v>9785</v>
      </c>
      <c r="D985" s="465"/>
      <c r="E985" s="480" t="s">
        <v>1690</v>
      </c>
      <c r="F985" s="480" t="s">
        <v>1909</v>
      </c>
      <c r="G985" s="481" t="s">
        <v>1910</v>
      </c>
      <c r="H985" s="133" t="s">
        <v>11303</v>
      </c>
      <c r="I985" s="468" t="str">
        <f t="shared" si="25"/>
        <v>фото1</v>
      </c>
      <c r="J985" s="469"/>
      <c r="K985" s="482" t="s">
        <v>1693</v>
      </c>
      <c r="L985" s="471">
        <v>1</v>
      </c>
      <c r="M985" s="472">
        <v>124.7</v>
      </c>
      <c r="N985" s="134"/>
      <c r="O985" s="34"/>
    </row>
    <row r="986" spans="1:15" ht="51" x14ac:dyDescent="0.25">
      <c r="A986" s="462"/>
      <c r="B986" s="479">
        <v>3141</v>
      </c>
      <c r="C986" s="464" t="s">
        <v>9786</v>
      </c>
      <c r="D986" s="465"/>
      <c r="E986" s="480" t="s">
        <v>1690</v>
      </c>
      <c r="F986" s="480" t="s">
        <v>1911</v>
      </c>
      <c r="G986" s="480" t="s">
        <v>1912</v>
      </c>
      <c r="H986" s="133" t="s">
        <v>11304</v>
      </c>
      <c r="I986" s="468" t="str">
        <f t="shared" si="25"/>
        <v>фото1</v>
      </c>
      <c r="J986" s="469"/>
      <c r="K986" s="482" t="s">
        <v>1693</v>
      </c>
      <c r="L986" s="471">
        <v>1</v>
      </c>
      <c r="M986" s="472">
        <v>93.1</v>
      </c>
      <c r="N986" s="134"/>
      <c r="O986" s="34"/>
    </row>
    <row r="987" spans="1:15" ht="38.25" x14ac:dyDescent="0.25">
      <c r="A987" s="462"/>
      <c r="B987" s="479">
        <v>7072</v>
      </c>
      <c r="C987" s="464" t="s">
        <v>9787</v>
      </c>
      <c r="D987" s="465"/>
      <c r="E987" s="480" t="s">
        <v>1690</v>
      </c>
      <c r="F987" s="480" t="s">
        <v>4331</v>
      </c>
      <c r="G987" s="480" t="s">
        <v>4332</v>
      </c>
      <c r="H987" s="133" t="s">
        <v>11305</v>
      </c>
      <c r="I987" s="468" t="str">
        <f t="shared" si="25"/>
        <v>фото1</v>
      </c>
      <c r="J987" s="469"/>
      <c r="K987" s="482" t="s">
        <v>1693</v>
      </c>
      <c r="L987" s="471">
        <v>1</v>
      </c>
      <c r="M987" s="472">
        <v>187.9</v>
      </c>
      <c r="N987" s="134"/>
      <c r="O987" s="34"/>
    </row>
    <row r="988" spans="1:15" ht="38.25" x14ac:dyDescent="0.25">
      <c r="A988" s="462"/>
      <c r="B988" s="479">
        <v>1759</v>
      </c>
      <c r="C988" s="464" t="s">
        <v>9788</v>
      </c>
      <c r="D988" s="465"/>
      <c r="E988" s="480" t="s">
        <v>1690</v>
      </c>
      <c r="F988" s="480" t="s">
        <v>1915</v>
      </c>
      <c r="G988" s="480" t="s">
        <v>1916</v>
      </c>
      <c r="H988" s="133" t="s">
        <v>11306</v>
      </c>
      <c r="I988" s="468" t="str">
        <f t="shared" si="25"/>
        <v>фото1</v>
      </c>
      <c r="J988" s="469"/>
      <c r="K988" s="482" t="s">
        <v>1693</v>
      </c>
      <c r="L988" s="471">
        <v>1</v>
      </c>
      <c r="M988" s="472">
        <v>156.30000000000001</v>
      </c>
      <c r="N988" s="134"/>
      <c r="O988" s="34"/>
    </row>
    <row r="989" spans="1:15" ht="25.5" x14ac:dyDescent="0.25">
      <c r="A989" s="462"/>
      <c r="B989" s="479">
        <v>4673</v>
      </c>
      <c r="C989" s="464" t="s">
        <v>9789</v>
      </c>
      <c r="D989" s="465"/>
      <c r="E989" s="480" t="s">
        <v>1690</v>
      </c>
      <c r="F989" s="480" t="s">
        <v>1917</v>
      </c>
      <c r="G989" s="481" t="s">
        <v>439</v>
      </c>
      <c r="H989" s="133" t="s">
        <v>1918</v>
      </c>
      <c r="I989" s="468" t="str">
        <f t="shared" si="25"/>
        <v>фото1</v>
      </c>
      <c r="J989" s="469"/>
      <c r="K989" s="482" t="s">
        <v>1693</v>
      </c>
      <c r="L989" s="471">
        <v>1</v>
      </c>
      <c r="M989" s="472">
        <v>213.2</v>
      </c>
      <c r="N989" s="134"/>
      <c r="O989" s="34"/>
    </row>
    <row r="990" spans="1:15" ht="63.75" x14ac:dyDescent="0.25">
      <c r="A990" s="462"/>
      <c r="B990" s="479">
        <v>7074</v>
      </c>
      <c r="C990" s="464" t="s">
        <v>9790</v>
      </c>
      <c r="D990" s="465"/>
      <c r="E990" s="480" t="s">
        <v>1690</v>
      </c>
      <c r="F990" s="480" t="s">
        <v>4333</v>
      </c>
      <c r="G990" s="480" t="s">
        <v>4334</v>
      </c>
      <c r="H990" s="133" t="s">
        <v>11307</v>
      </c>
      <c r="I990" s="468" t="str">
        <f t="shared" si="25"/>
        <v>фото1</v>
      </c>
      <c r="J990" s="469"/>
      <c r="K990" s="482" t="s">
        <v>1693</v>
      </c>
      <c r="L990" s="471">
        <v>1</v>
      </c>
      <c r="M990" s="472">
        <v>156.30000000000001</v>
      </c>
      <c r="N990" s="134"/>
      <c r="O990" s="34"/>
    </row>
    <row r="991" spans="1:15" ht="38.25" x14ac:dyDescent="0.25">
      <c r="A991" s="462"/>
      <c r="B991" s="479">
        <v>3142</v>
      </c>
      <c r="C991" s="464" t="s">
        <v>12488</v>
      </c>
      <c r="D991" s="465"/>
      <c r="E991" s="480" t="s">
        <v>1690</v>
      </c>
      <c r="F991" s="480" t="s">
        <v>1919</v>
      </c>
      <c r="G991" s="480" t="s">
        <v>1920</v>
      </c>
      <c r="H991" s="133" t="s">
        <v>11308</v>
      </c>
      <c r="I991" s="468" t="str">
        <f t="shared" si="25"/>
        <v>фото1</v>
      </c>
      <c r="J991" s="469"/>
      <c r="K991" s="482" t="s">
        <v>1693</v>
      </c>
      <c r="L991" s="471">
        <v>1</v>
      </c>
      <c r="M991" s="472">
        <v>137.4</v>
      </c>
      <c r="N991" s="134"/>
      <c r="O991" s="34"/>
    </row>
    <row r="992" spans="1:15" ht="25.5" x14ac:dyDescent="0.25">
      <c r="A992" s="462"/>
      <c r="B992" s="479">
        <v>3804</v>
      </c>
      <c r="C992" s="464" t="s">
        <v>9791</v>
      </c>
      <c r="D992" s="465"/>
      <c r="E992" s="480" t="s">
        <v>1690</v>
      </c>
      <c r="F992" s="480" t="s">
        <v>1921</v>
      </c>
      <c r="G992" s="481" t="s">
        <v>1922</v>
      </c>
      <c r="H992" s="133" t="s">
        <v>11309</v>
      </c>
      <c r="I992" s="468" t="str">
        <f t="shared" si="25"/>
        <v>фото1</v>
      </c>
      <c r="J992" s="469"/>
      <c r="K992" s="482" t="s">
        <v>1693</v>
      </c>
      <c r="L992" s="471">
        <v>2</v>
      </c>
      <c r="M992" s="472">
        <v>156.30000000000001</v>
      </c>
      <c r="N992" s="134"/>
      <c r="O992" s="34"/>
    </row>
    <row r="993" spans="1:15" ht="38.25" x14ac:dyDescent="0.25">
      <c r="A993" s="462"/>
      <c r="B993" s="479">
        <v>2372</v>
      </c>
      <c r="C993" s="464" t="s">
        <v>11310</v>
      </c>
      <c r="D993" s="465"/>
      <c r="E993" s="480" t="s">
        <v>1690</v>
      </c>
      <c r="F993" s="480" t="s">
        <v>1923</v>
      </c>
      <c r="G993" s="480" t="s">
        <v>1924</v>
      </c>
      <c r="H993" s="133" t="s">
        <v>11311</v>
      </c>
      <c r="I993" s="468" t="str">
        <f t="shared" si="25"/>
        <v>фото1</v>
      </c>
      <c r="J993" s="469"/>
      <c r="K993" s="482" t="s">
        <v>1693</v>
      </c>
      <c r="L993" s="471">
        <v>1</v>
      </c>
      <c r="M993" s="472">
        <v>205.3</v>
      </c>
      <c r="N993" s="134"/>
      <c r="O993" s="34"/>
    </row>
    <row r="994" spans="1:15" ht="38.25" x14ac:dyDescent="0.25">
      <c r="A994" s="462"/>
      <c r="B994" s="479">
        <v>1761</v>
      </c>
      <c r="C994" s="464" t="s">
        <v>9792</v>
      </c>
      <c r="D994" s="465"/>
      <c r="E994" s="480" t="s">
        <v>1690</v>
      </c>
      <c r="F994" s="480" t="s">
        <v>1925</v>
      </c>
      <c r="G994" s="480" t="s">
        <v>1926</v>
      </c>
      <c r="H994" s="133" t="s">
        <v>11312</v>
      </c>
      <c r="I994" s="468" t="str">
        <f t="shared" si="25"/>
        <v>фото1</v>
      </c>
      <c r="J994" s="469"/>
      <c r="K994" s="482" t="s">
        <v>1693</v>
      </c>
      <c r="L994" s="471">
        <v>2</v>
      </c>
      <c r="M994" s="472">
        <v>172.1</v>
      </c>
      <c r="N994" s="134"/>
      <c r="O994" s="34"/>
    </row>
    <row r="995" spans="1:15" ht="38.25" x14ac:dyDescent="0.25">
      <c r="A995" s="462"/>
      <c r="B995" s="479">
        <v>5822</v>
      </c>
      <c r="C995" s="464" t="s">
        <v>11313</v>
      </c>
      <c r="D995" s="465"/>
      <c r="E995" s="480" t="s">
        <v>1690</v>
      </c>
      <c r="F995" s="480" t="s">
        <v>11314</v>
      </c>
      <c r="G995" s="480" t="s">
        <v>11315</v>
      </c>
      <c r="H995" s="133" t="s">
        <v>11316</v>
      </c>
      <c r="I995" s="468" t="str">
        <f t="shared" si="25"/>
        <v>фото1</v>
      </c>
      <c r="J995" s="469"/>
      <c r="K995" s="482" t="s">
        <v>1693</v>
      </c>
      <c r="L995" s="471">
        <v>2</v>
      </c>
      <c r="M995" s="472">
        <v>124.7</v>
      </c>
      <c r="N995" s="134"/>
      <c r="O995" s="34"/>
    </row>
    <row r="996" spans="1:15" ht="38.25" x14ac:dyDescent="0.25">
      <c r="A996" s="462"/>
      <c r="B996" s="479">
        <v>1744</v>
      </c>
      <c r="C996" s="464" t="s">
        <v>9793</v>
      </c>
      <c r="D996" s="465"/>
      <c r="E996" s="480" t="s">
        <v>1690</v>
      </c>
      <c r="F996" s="480" t="s">
        <v>4335</v>
      </c>
      <c r="G996" s="480" t="s">
        <v>4336</v>
      </c>
      <c r="H996" s="133" t="s">
        <v>11317</v>
      </c>
      <c r="I996" s="468" t="str">
        <f t="shared" si="25"/>
        <v>фото1</v>
      </c>
      <c r="J996" s="469"/>
      <c r="K996" s="482" t="s">
        <v>1693</v>
      </c>
      <c r="L996" s="471">
        <v>1</v>
      </c>
      <c r="M996" s="472">
        <v>101</v>
      </c>
      <c r="N996" s="134"/>
      <c r="O996" s="34"/>
    </row>
    <row r="997" spans="1:15" ht="51" x14ac:dyDescent="0.25">
      <c r="A997" s="462"/>
      <c r="B997" s="479" t="s">
        <v>14002</v>
      </c>
      <c r="C997" s="464" t="s">
        <v>14003</v>
      </c>
      <c r="D997" s="465"/>
      <c r="E997" s="480" t="s">
        <v>1690</v>
      </c>
      <c r="F997" s="578" t="s">
        <v>14004</v>
      </c>
      <c r="G997" s="578" t="s">
        <v>14005</v>
      </c>
      <c r="H997" s="133" t="s">
        <v>14006</v>
      </c>
      <c r="I997" s="583" t="str">
        <f t="shared" si="25"/>
        <v>фото1</v>
      </c>
      <c r="J997" s="584"/>
      <c r="K997" s="482" t="s">
        <v>1693</v>
      </c>
      <c r="L997" s="471">
        <v>1</v>
      </c>
      <c r="M997" s="472">
        <v>156.30000000000001</v>
      </c>
      <c r="N997" s="134"/>
      <c r="O997" s="34"/>
    </row>
    <row r="998" spans="1:15" ht="63.75" x14ac:dyDescent="0.25">
      <c r="A998" s="462"/>
      <c r="B998" s="479">
        <v>3795</v>
      </c>
      <c r="C998" s="464" t="s">
        <v>9758</v>
      </c>
      <c r="D998" s="465"/>
      <c r="E998" s="480" t="s">
        <v>1690</v>
      </c>
      <c r="F998" s="480" t="s">
        <v>1896</v>
      </c>
      <c r="G998" s="481" t="s">
        <v>758</v>
      </c>
      <c r="H998" s="133" t="s">
        <v>11318</v>
      </c>
      <c r="I998" s="468" t="str">
        <f t="shared" si="25"/>
        <v>фото1</v>
      </c>
      <c r="J998" s="469"/>
      <c r="K998" s="482" t="s">
        <v>1693</v>
      </c>
      <c r="L998" s="471">
        <v>1</v>
      </c>
      <c r="M998" s="472">
        <v>219.5</v>
      </c>
      <c r="N998" s="134"/>
      <c r="O998" s="34"/>
    </row>
    <row r="999" spans="1:15" ht="51" x14ac:dyDescent="0.25">
      <c r="A999" s="462"/>
      <c r="B999" s="479">
        <v>5824</v>
      </c>
      <c r="C999" s="464" t="s">
        <v>11319</v>
      </c>
      <c r="D999" s="465"/>
      <c r="E999" s="480" t="s">
        <v>1690</v>
      </c>
      <c r="F999" s="480" t="s">
        <v>11320</v>
      </c>
      <c r="G999" s="480" t="s">
        <v>11321</v>
      </c>
      <c r="H999" s="133" t="s">
        <v>11322</v>
      </c>
      <c r="I999" s="468" t="str">
        <f t="shared" si="25"/>
        <v>фото1</v>
      </c>
      <c r="J999" s="469"/>
      <c r="K999" s="482" t="s">
        <v>1693</v>
      </c>
      <c r="L999" s="471">
        <v>1</v>
      </c>
      <c r="M999" s="472">
        <v>164.2</v>
      </c>
      <c r="N999" s="134"/>
      <c r="O999" s="34"/>
    </row>
    <row r="1000" spans="1:15" x14ac:dyDescent="0.25">
      <c r="A1000" s="462"/>
      <c r="B1000" s="479">
        <v>4674</v>
      </c>
      <c r="C1000" s="464" t="s">
        <v>9794</v>
      </c>
      <c r="D1000" s="465"/>
      <c r="E1000" s="480" t="s">
        <v>1690</v>
      </c>
      <c r="F1000" s="480" t="s">
        <v>1927</v>
      </c>
      <c r="G1000" s="481" t="s">
        <v>1928</v>
      </c>
      <c r="H1000" s="133" t="s">
        <v>11323</v>
      </c>
      <c r="I1000" s="468" t="str">
        <f t="shared" si="25"/>
        <v>фото1</v>
      </c>
      <c r="J1000" s="469"/>
      <c r="K1000" s="482" t="s">
        <v>1693</v>
      </c>
      <c r="L1000" s="471">
        <v>1</v>
      </c>
      <c r="M1000" s="472">
        <v>116.8</v>
      </c>
      <c r="N1000" s="134"/>
      <c r="O1000" s="34"/>
    </row>
    <row r="1001" spans="1:15" ht="51" x14ac:dyDescent="0.25">
      <c r="A1001" s="462"/>
      <c r="B1001" s="479">
        <v>3806</v>
      </c>
      <c r="C1001" s="464" t="s">
        <v>9795</v>
      </c>
      <c r="D1001" s="465"/>
      <c r="E1001" s="480" t="s">
        <v>1690</v>
      </c>
      <c r="F1001" s="480" t="s">
        <v>1929</v>
      </c>
      <c r="G1001" s="481" t="s">
        <v>1930</v>
      </c>
      <c r="H1001" s="133" t="s">
        <v>11324</v>
      </c>
      <c r="I1001" s="468" t="str">
        <f t="shared" si="25"/>
        <v>фото1</v>
      </c>
      <c r="J1001" s="469"/>
      <c r="K1001" s="482" t="s">
        <v>1693</v>
      </c>
      <c r="L1001" s="471">
        <v>1</v>
      </c>
      <c r="M1001" s="472">
        <v>199</v>
      </c>
      <c r="N1001" s="134"/>
      <c r="O1001" s="34"/>
    </row>
    <row r="1002" spans="1:15" ht="76.5" x14ac:dyDescent="0.25">
      <c r="A1002" s="462"/>
      <c r="B1002" s="479">
        <v>3807</v>
      </c>
      <c r="C1002" s="464" t="s">
        <v>11325</v>
      </c>
      <c r="D1002" s="465" t="s">
        <v>11326</v>
      </c>
      <c r="E1002" s="480" t="s">
        <v>1690</v>
      </c>
      <c r="F1002" s="480" t="s">
        <v>1931</v>
      </c>
      <c r="G1002" s="481" t="s">
        <v>1932</v>
      </c>
      <c r="H1002" s="133" t="s">
        <v>11327</v>
      </c>
      <c r="I1002" s="468" t="str">
        <f t="shared" si="25"/>
        <v>фото1</v>
      </c>
      <c r="J1002" s="575" t="str">
        <f>HYPERLINK("http://www.gardenbulbs.ru/images/vesna_CL/thumbnails/"&amp;D1002&amp;".jpg","фото2")</f>
        <v>фото2</v>
      </c>
      <c r="K1002" s="482" t="s">
        <v>1693</v>
      </c>
      <c r="L1002" s="471">
        <v>1</v>
      </c>
      <c r="M1002" s="472">
        <v>199</v>
      </c>
      <c r="N1002" s="134"/>
      <c r="O1002" s="34"/>
    </row>
    <row r="1003" spans="1:15" ht="51" x14ac:dyDescent="0.25">
      <c r="A1003" s="462"/>
      <c r="B1003" s="479">
        <v>1762</v>
      </c>
      <c r="C1003" s="464" t="s">
        <v>9796</v>
      </c>
      <c r="D1003" s="465"/>
      <c r="E1003" s="480" t="s">
        <v>1690</v>
      </c>
      <c r="F1003" s="480" t="s">
        <v>1933</v>
      </c>
      <c r="G1003" s="480" t="s">
        <v>1934</v>
      </c>
      <c r="H1003" s="133" t="s">
        <v>11328</v>
      </c>
      <c r="I1003" s="468" t="str">
        <f t="shared" si="25"/>
        <v>фото1</v>
      </c>
      <c r="J1003" s="469"/>
      <c r="K1003" s="482" t="s">
        <v>1693</v>
      </c>
      <c r="L1003" s="471">
        <v>2</v>
      </c>
      <c r="M1003" s="472">
        <v>172.1</v>
      </c>
      <c r="N1003" s="134"/>
      <c r="O1003" s="34"/>
    </row>
    <row r="1004" spans="1:15" ht="38.25" x14ac:dyDescent="0.25">
      <c r="A1004" s="462"/>
      <c r="B1004" s="479">
        <v>3805</v>
      </c>
      <c r="C1004" s="464" t="s">
        <v>9797</v>
      </c>
      <c r="D1004" s="465"/>
      <c r="E1004" s="480" t="s">
        <v>1690</v>
      </c>
      <c r="F1004" s="480" t="s">
        <v>1935</v>
      </c>
      <c r="G1004" s="481" t="s">
        <v>1936</v>
      </c>
      <c r="H1004" s="133" t="s">
        <v>11329</v>
      </c>
      <c r="I1004" s="468" t="str">
        <f t="shared" si="25"/>
        <v>фото1</v>
      </c>
      <c r="J1004" s="469"/>
      <c r="K1004" s="482" t="s">
        <v>1693</v>
      </c>
      <c r="L1004" s="471">
        <v>1</v>
      </c>
      <c r="M1004" s="472">
        <v>187.9</v>
      </c>
      <c r="N1004" s="134"/>
      <c r="O1004" s="34"/>
    </row>
    <row r="1005" spans="1:15" ht="51" x14ac:dyDescent="0.25">
      <c r="A1005" s="462"/>
      <c r="B1005" s="479">
        <v>1763</v>
      </c>
      <c r="C1005" s="464" t="s">
        <v>9798</v>
      </c>
      <c r="D1005" s="465"/>
      <c r="E1005" s="480" t="s">
        <v>1690</v>
      </c>
      <c r="F1005" s="480" t="s">
        <v>1937</v>
      </c>
      <c r="G1005" s="480" t="s">
        <v>1938</v>
      </c>
      <c r="H1005" s="133" t="s">
        <v>11330</v>
      </c>
      <c r="I1005" s="468" t="str">
        <f t="shared" si="25"/>
        <v>фото1</v>
      </c>
      <c r="J1005" s="469"/>
      <c r="K1005" s="482" t="s">
        <v>1693</v>
      </c>
      <c r="L1005" s="471">
        <v>1</v>
      </c>
      <c r="M1005" s="472">
        <v>116.8</v>
      </c>
      <c r="N1005" s="134"/>
      <c r="O1005" s="34"/>
    </row>
    <row r="1006" spans="1:15" ht="25.5" x14ac:dyDescent="0.25">
      <c r="A1006" s="462"/>
      <c r="B1006" s="479">
        <v>864</v>
      </c>
      <c r="C1006" s="464" t="s">
        <v>9799</v>
      </c>
      <c r="D1006" s="465"/>
      <c r="E1006" s="480" t="s">
        <v>1690</v>
      </c>
      <c r="F1006" s="480" t="s">
        <v>1939</v>
      </c>
      <c r="G1006" s="480" t="s">
        <v>1940</v>
      </c>
      <c r="H1006" s="133" t="s">
        <v>11331</v>
      </c>
      <c r="I1006" s="468" t="str">
        <f t="shared" si="25"/>
        <v>фото1</v>
      </c>
      <c r="J1006" s="469"/>
      <c r="K1006" s="482" t="s">
        <v>1693</v>
      </c>
      <c r="L1006" s="471">
        <v>2</v>
      </c>
      <c r="M1006" s="472">
        <v>146.80000000000001</v>
      </c>
      <c r="N1006" s="134"/>
      <c r="O1006" s="34"/>
    </row>
    <row r="1007" spans="1:15" ht="25.5" x14ac:dyDescent="0.25">
      <c r="A1007" s="462"/>
      <c r="B1007" s="479">
        <v>2373</v>
      </c>
      <c r="C1007" s="464" t="s">
        <v>9800</v>
      </c>
      <c r="D1007" s="465"/>
      <c r="E1007" s="480" t="s">
        <v>1690</v>
      </c>
      <c r="F1007" s="480" t="s">
        <v>1941</v>
      </c>
      <c r="G1007" s="480" t="s">
        <v>1942</v>
      </c>
      <c r="H1007" s="133" t="s">
        <v>11332</v>
      </c>
      <c r="I1007" s="468" t="str">
        <f t="shared" si="25"/>
        <v>фото1</v>
      </c>
      <c r="J1007" s="469"/>
      <c r="K1007" s="482" t="s">
        <v>1693</v>
      </c>
      <c r="L1007" s="471">
        <v>2</v>
      </c>
      <c r="M1007" s="472">
        <v>118.4</v>
      </c>
      <c r="N1007" s="134"/>
      <c r="O1007" s="34"/>
    </row>
    <row r="1008" spans="1:15" ht="38.25" x14ac:dyDescent="0.25">
      <c r="A1008" s="462"/>
      <c r="B1008" s="479">
        <v>3143</v>
      </c>
      <c r="C1008" s="464" t="s">
        <v>9801</v>
      </c>
      <c r="D1008" s="465"/>
      <c r="E1008" s="480" t="s">
        <v>1690</v>
      </c>
      <c r="F1008" s="480" t="s">
        <v>1943</v>
      </c>
      <c r="G1008" s="480" t="s">
        <v>1944</v>
      </c>
      <c r="H1008" s="133" t="s">
        <v>11333</v>
      </c>
      <c r="I1008" s="468" t="str">
        <f t="shared" si="25"/>
        <v>фото1</v>
      </c>
      <c r="J1008" s="469"/>
      <c r="K1008" s="482" t="s">
        <v>1693</v>
      </c>
      <c r="L1008" s="471">
        <v>2</v>
      </c>
      <c r="M1008" s="472">
        <v>140.5</v>
      </c>
      <c r="N1008" s="134"/>
      <c r="O1008" s="34"/>
    </row>
    <row r="1009" spans="1:15" ht="25.5" x14ac:dyDescent="0.25">
      <c r="A1009" s="462"/>
      <c r="B1009" s="479">
        <v>3782</v>
      </c>
      <c r="C1009" s="464" t="s">
        <v>9802</v>
      </c>
      <c r="D1009" s="465"/>
      <c r="E1009" s="480" t="s">
        <v>1690</v>
      </c>
      <c r="F1009" s="480" t="s">
        <v>1945</v>
      </c>
      <c r="G1009" s="481" t="s">
        <v>1946</v>
      </c>
      <c r="H1009" s="133" t="s">
        <v>11334</v>
      </c>
      <c r="I1009" s="468" t="str">
        <f t="shared" si="25"/>
        <v>фото1</v>
      </c>
      <c r="J1009" s="469"/>
      <c r="K1009" s="482" t="s">
        <v>1693</v>
      </c>
      <c r="L1009" s="471">
        <v>1</v>
      </c>
      <c r="M1009" s="472">
        <v>91.6</v>
      </c>
      <c r="N1009" s="134"/>
      <c r="O1009" s="34"/>
    </row>
    <row r="1010" spans="1:15" ht="102" x14ac:dyDescent="0.25">
      <c r="A1010" s="462"/>
      <c r="B1010" s="479" t="s">
        <v>14007</v>
      </c>
      <c r="C1010" s="464" t="s">
        <v>14008</v>
      </c>
      <c r="D1010" s="506"/>
      <c r="E1010" s="480" t="s">
        <v>1690</v>
      </c>
      <c r="F1010" s="578" t="s">
        <v>14009</v>
      </c>
      <c r="G1010" s="578" t="s">
        <v>14010</v>
      </c>
      <c r="H1010" s="133" t="s">
        <v>14011</v>
      </c>
      <c r="I1010" s="583" t="str">
        <f t="shared" si="25"/>
        <v>фото1</v>
      </c>
      <c r="J1010" s="584"/>
      <c r="K1010" s="482" t="s">
        <v>1693</v>
      </c>
      <c r="L1010" s="471">
        <v>1</v>
      </c>
      <c r="M1010" s="472">
        <v>334.8</v>
      </c>
      <c r="N1010" s="134"/>
      <c r="O1010" s="34"/>
    </row>
    <row r="1011" spans="1:15" ht="20.25" x14ac:dyDescent="0.25">
      <c r="A1011" s="462"/>
      <c r="B1011" s="57"/>
      <c r="C1011" s="465"/>
      <c r="D1011" s="465"/>
      <c r="E1011" s="58"/>
      <c r="F1011" s="58" t="s">
        <v>32</v>
      </c>
      <c r="G1011" s="491"/>
      <c r="H1011" s="59"/>
      <c r="I1011" s="59"/>
      <c r="J1011" s="59"/>
      <c r="K1011" s="59"/>
      <c r="L1011" s="59"/>
      <c r="M1011" s="59"/>
      <c r="N1011" s="59"/>
      <c r="O1011" s="34"/>
    </row>
    <row r="1012" spans="1:15" x14ac:dyDescent="0.25">
      <c r="A1012" s="462"/>
      <c r="B1012" s="492"/>
      <c r="C1012" s="492"/>
      <c r="D1012" s="492"/>
      <c r="E1012" s="501"/>
      <c r="F1012" s="501" t="s">
        <v>14012</v>
      </c>
      <c r="G1012" s="502"/>
      <c r="H1012" s="503"/>
      <c r="I1012" s="503"/>
      <c r="J1012" s="503"/>
      <c r="K1012" s="503"/>
      <c r="L1012" s="503"/>
      <c r="M1012" s="503"/>
      <c r="N1012" s="503"/>
      <c r="O1012" s="34"/>
    </row>
    <row r="1013" spans="1:15" x14ac:dyDescent="0.25">
      <c r="A1013" s="462"/>
      <c r="B1013" s="463">
        <v>6723</v>
      </c>
      <c r="C1013" s="464" t="s">
        <v>10364</v>
      </c>
      <c r="D1013" s="465"/>
      <c r="E1013" s="489" t="s">
        <v>32</v>
      </c>
      <c r="F1013" s="489" t="s">
        <v>6097</v>
      </c>
      <c r="G1013" s="489" t="s">
        <v>10349</v>
      </c>
      <c r="H1013" s="135" t="s">
        <v>1976</v>
      </c>
      <c r="I1013" s="468" t="str">
        <f t="shared" ref="I1013:I1015" si="26">HYPERLINK("http://www.gardenbulbs.ru/images/vesna_CL/thumbnails/"&amp;C1013&amp;".jpg","фото1")</f>
        <v>фото1</v>
      </c>
      <c r="J1013" s="469"/>
      <c r="K1013" s="505" t="s">
        <v>457</v>
      </c>
      <c r="L1013" s="471">
        <v>2</v>
      </c>
      <c r="M1013" s="472">
        <v>222.7</v>
      </c>
      <c r="N1013" s="134"/>
      <c r="O1013" s="34"/>
    </row>
    <row r="1014" spans="1:15" x14ac:dyDescent="0.25">
      <c r="A1014" s="462"/>
      <c r="B1014" s="479">
        <v>6725</v>
      </c>
      <c r="C1014" s="464" t="s">
        <v>10363</v>
      </c>
      <c r="D1014" s="465"/>
      <c r="E1014" s="480" t="s">
        <v>32</v>
      </c>
      <c r="F1014" s="480" t="s">
        <v>3758</v>
      </c>
      <c r="G1014" s="480" t="s">
        <v>25</v>
      </c>
      <c r="H1014" s="133" t="s">
        <v>788</v>
      </c>
      <c r="I1014" s="468" t="str">
        <f t="shared" si="26"/>
        <v>фото1</v>
      </c>
      <c r="J1014" s="469"/>
      <c r="K1014" s="482" t="s">
        <v>457</v>
      </c>
      <c r="L1014" s="471">
        <v>2</v>
      </c>
      <c r="M1014" s="472">
        <v>244.8</v>
      </c>
      <c r="N1014" s="134"/>
      <c r="O1014" s="34"/>
    </row>
    <row r="1015" spans="1:15" x14ac:dyDescent="0.25">
      <c r="A1015" s="462"/>
      <c r="B1015" s="543">
        <v>6726</v>
      </c>
      <c r="C1015" s="464" t="s">
        <v>10362</v>
      </c>
      <c r="D1015" s="465"/>
      <c r="E1015" s="486" t="s">
        <v>32</v>
      </c>
      <c r="F1015" s="486" t="s">
        <v>3762</v>
      </c>
      <c r="G1015" s="486" t="s">
        <v>41</v>
      </c>
      <c r="H1015" s="487" t="s">
        <v>14013</v>
      </c>
      <c r="I1015" s="468" t="str">
        <f t="shared" si="26"/>
        <v>фото1</v>
      </c>
      <c r="J1015" s="469"/>
      <c r="K1015" s="545" t="s">
        <v>457</v>
      </c>
      <c r="L1015" s="471">
        <v>2</v>
      </c>
      <c r="M1015" s="472">
        <v>203.7</v>
      </c>
      <c r="N1015" s="134"/>
      <c r="O1015" s="34"/>
    </row>
    <row r="1016" spans="1:15" x14ac:dyDescent="0.25">
      <c r="A1016" s="462"/>
      <c r="B1016" s="492"/>
      <c r="C1016" s="492"/>
      <c r="D1016" s="492"/>
      <c r="E1016" s="501"/>
      <c r="F1016" s="501" t="s">
        <v>14012</v>
      </c>
      <c r="G1016" s="502"/>
      <c r="H1016" s="503"/>
      <c r="I1016" s="503"/>
      <c r="J1016" s="503"/>
      <c r="K1016" s="503"/>
      <c r="L1016" s="503"/>
      <c r="M1016" s="503"/>
      <c r="N1016" s="503"/>
      <c r="O1016" s="34"/>
    </row>
    <row r="1017" spans="1:15" ht="25.5" x14ac:dyDescent="0.25">
      <c r="A1017" s="462"/>
      <c r="B1017" s="463">
        <v>3189</v>
      </c>
      <c r="C1017" s="464" t="s">
        <v>9803</v>
      </c>
      <c r="D1017" s="465"/>
      <c r="E1017" s="466" t="s">
        <v>32</v>
      </c>
      <c r="F1017" s="489" t="s">
        <v>1947</v>
      </c>
      <c r="G1017" s="489" t="s">
        <v>1948</v>
      </c>
      <c r="H1017" s="135" t="s">
        <v>1949</v>
      </c>
      <c r="I1017" s="468" t="str">
        <f t="shared" ref="I1017:I1080" si="27">HYPERLINK("http://www.gardenbulbs.ru/images/vesna_CL/thumbnails/"&amp;C1017&amp;".jpg","фото1")</f>
        <v>фото1</v>
      </c>
      <c r="J1017" s="469"/>
      <c r="K1017" s="505" t="s">
        <v>457</v>
      </c>
      <c r="L1017" s="471">
        <v>1</v>
      </c>
      <c r="M1017" s="472">
        <v>187.9</v>
      </c>
      <c r="N1017" s="134"/>
      <c r="O1017" s="34"/>
    </row>
    <row r="1018" spans="1:15" x14ac:dyDescent="0.25">
      <c r="A1018" s="462"/>
      <c r="B1018" s="479">
        <v>4788</v>
      </c>
      <c r="C1018" s="464" t="s">
        <v>9804</v>
      </c>
      <c r="D1018" s="465"/>
      <c r="E1018" s="474" t="s">
        <v>32</v>
      </c>
      <c r="F1018" s="480" t="s">
        <v>1950</v>
      </c>
      <c r="G1018" s="555" t="s">
        <v>1951</v>
      </c>
      <c r="H1018" s="133" t="s">
        <v>1952</v>
      </c>
      <c r="I1018" s="468" t="str">
        <f t="shared" si="27"/>
        <v>фото1</v>
      </c>
      <c r="J1018" s="469"/>
      <c r="K1018" s="482" t="s">
        <v>457</v>
      </c>
      <c r="L1018" s="471">
        <v>1</v>
      </c>
      <c r="M1018" s="472">
        <v>235.3</v>
      </c>
      <c r="N1018" s="134"/>
      <c r="O1018" s="34"/>
    </row>
    <row r="1019" spans="1:15" x14ac:dyDescent="0.25">
      <c r="A1019" s="462"/>
      <c r="B1019" s="479">
        <v>4231</v>
      </c>
      <c r="C1019" s="464" t="s">
        <v>9805</v>
      </c>
      <c r="D1019" s="465"/>
      <c r="E1019" s="474" t="s">
        <v>32</v>
      </c>
      <c r="F1019" s="480" t="s">
        <v>1953</v>
      </c>
      <c r="G1019" s="481" t="s">
        <v>1954</v>
      </c>
      <c r="H1019" s="133" t="s">
        <v>788</v>
      </c>
      <c r="I1019" s="468" t="str">
        <f t="shared" si="27"/>
        <v>фото1</v>
      </c>
      <c r="J1019" s="469"/>
      <c r="K1019" s="482" t="s">
        <v>457</v>
      </c>
      <c r="L1019" s="471">
        <v>1</v>
      </c>
      <c r="M1019" s="472">
        <v>274.8</v>
      </c>
      <c r="N1019" s="134"/>
      <c r="O1019" s="34"/>
    </row>
    <row r="1020" spans="1:15" ht="25.5" x14ac:dyDescent="0.25">
      <c r="A1020" s="462"/>
      <c r="B1020" s="479">
        <v>654</v>
      </c>
      <c r="C1020" s="464" t="s">
        <v>9806</v>
      </c>
      <c r="D1020" s="465"/>
      <c r="E1020" s="474" t="s">
        <v>32</v>
      </c>
      <c r="F1020" s="480" t="s">
        <v>1955</v>
      </c>
      <c r="G1020" s="480" t="s">
        <v>1956</v>
      </c>
      <c r="H1020" s="133" t="s">
        <v>1957</v>
      </c>
      <c r="I1020" s="468" t="str">
        <f t="shared" si="27"/>
        <v>фото1</v>
      </c>
      <c r="J1020" s="469"/>
      <c r="K1020" s="482" t="s">
        <v>457</v>
      </c>
      <c r="L1020" s="471">
        <v>1</v>
      </c>
      <c r="M1020" s="472">
        <v>180</v>
      </c>
      <c r="N1020" s="134"/>
      <c r="O1020" s="34"/>
    </row>
    <row r="1021" spans="1:15" x14ac:dyDescent="0.25">
      <c r="A1021" s="462"/>
      <c r="B1021" s="479">
        <v>1842</v>
      </c>
      <c r="C1021" s="464" t="s">
        <v>9807</v>
      </c>
      <c r="D1021" s="465"/>
      <c r="E1021" s="474" t="s">
        <v>32</v>
      </c>
      <c r="F1021" s="480" t="s">
        <v>1958</v>
      </c>
      <c r="G1021" s="480" t="s">
        <v>1959</v>
      </c>
      <c r="H1021" s="133" t="s">
        <v>794</v>
      </c>
      <c r="I1021" s="468" t="str">
        <f t="shared" si="27"/>
        <v>фото1</v>
      </c>
      <c r="J1021" s="469"/>
      <c r="K1021" s="482" t="s">
        <v>1960</v>
      </c>
      <c r="L1021" s="471">
        <v>1</v>
      </c>
      <c r="M1021" s="472">
        <v>274.8</v>
      </c>
      <c r="N1021" s="134"/>
      <c r="O1021" s="34"/>
    </row>
    <row r="1022" spans="1:15" ht="25.5" x14ac:dyDescent="0.25">
      <c r="A1022" s="462"/>
      <c r="B1022" s="479">
        <v>3190</v>
      </c>
      <c r="C1022" s="464" t="s">
        <v>9808</v>
      </c>
      <c r="D1022" s="465"/>
      <c r="E1022" s="474" t="s">
        <v>32</v>
      </c>
      <c r="F1022" s="480" t="s">
        <v>1961</v>
      </c>
      <c r="G1022" s="480" t="s">
        <v>1962</v>
      </c>
      <c r="H1022" s="133" t="s">
        <v>1963</v>
      </c>
      <c r="I1022" s="468" t="str">
        <f t="shared" si="27"/>
        <v>фото1</v>
      </c>
      <c r="J1022" s="469"/>
      <c r="K1022" s="482" t="s">
        <v>457</v>
      </c>
      <c r="L1022" s="471">
        <v>1</v>
      </c>
      <c r="M1022" s="472">
        <v>365.6</v>
      </c>
      <c r="N1022" s="134"/>
      <c r="O1022" s="34"/>
    </row>
    <row r="1023" spans="1:15" ht="25.5" x14ac:dyDescent="0.25">
      <c r="A1023" s="462"/>
      <c r="B1023" s="479" t="s">
        <v>14014</v>
      </c>
      <c r="C1023" s="464" t="s">
        <v>14015</v>
      </c>
      <c r="D1023" s="465"/>
      <c r="E1023" s="480" t="s">
        <v>32</v>
      </c>
      <c r="F1023" s="578" t="s">
        <v>14016</v>
      </c>
      <c r="G1023" s="578" t="s">
        <v>14017</v>
      </c>
      <c r="H1023" s="133" t="s">
        <v>14018</v>
      </c>
      <c r="I1023" s="583" t="str">
        <f t="shared" si="27"/>
        <v>фото1</v>
      </c>
      <c r="J1023" s="584"/>
      <c r="K1023" s="482" t="s">
        <v>457</v>
      </c>
      <c r="L1023" s="471">
        <v>1</v>
      </c>
      <c r="M1023" s="472">
        <v>203.7</v>
      </c>
      <c r="N1023" s="134"/>
      <c r="O1023" s="34"/>
    </row>
    <row r="1024" spans="1:15" ht="25.5" x14ac:dyDescent="0.25">
      <c r="A1024" s="462"/>
      <c r="B1024" s="479">
        <v>4232</v>
      </c>
      <c r="C1024" s="464" t="s">
        <v>9810</v>
      </c>
      <c r="D1024" s="465"/>
      <c r="E1024" s="474" t="s">
        <v>32</v>
      </c>
      <c r="F1024" s="480" t="s">
        <v>1964</v>
      </c>
      <c r="G1024" s="481" t="s">
        <v>1965</v>
      </c>
      <c r="H1024" s="133" t="s">
        <v>1966</v>
      </c>
      <c r="I1024" s="468" t="str">
        <f t="shared" si="27"/>
        <v>фото1</v>
      </c>
      <c r="J1024" s="469"/>
      <c r="K1024" s="482" t="s">
        <v>457</v>
      </c>
      <c r="L1024" s="471">
        <v>1</v>
      </c>
      <c r="M1024" s="472">
        <v>235.3</v>
      </c>
      <c r="N1024" s="134"/>
      <c r="O1024" s="34"/>
    </row>
    <row r="1025" spans="1:15" ht="25.5" x14ac:dyDescent="0.25">
      <c r="A1025" s="462"/>
      <c r="B1025" s="479">
        <v>4789</v>
      </c>
      <c r="C1025" s="464" t="s">
        <v>9811</v>
      </c>
      <c r="D1025" s="465"/>
      <c r="E1025" s="474" t="s">
        <v>32</v>
      </c>
      <c r="F1025" s="480" t="s">
        <v>1967</v>
      </c>
      <c r="G1025" s="555" t="s">
        <v>1968</v>
      </c>
      <c r="H1025" s="133" t="s">
        <v>1969</v>
      </c>
      <c r="I1025" s="468" t="str">
        <f t="shared" si="27"/>
        <v>фото1</v>
      </c>
      <c r="J1025" s="469"/>
      <c r="K1025" s="482" t="s">
        <v>457</v>
      </c>
      <c r="L1025" s="471">
        <v>1</v>
      </c>
      <c r="M1025" s="472">
        <v>191.1</v>
      </c>
      <c r="N1025" s="134"/>
      <c r="O1025" s="34"/>
    </row>
    <row r="1026" spans="1:15" x14ac:dyDescent="0.25">
      <c r="A1026" s="462"/>
      <c r="B1026" s="479">
        <v>7020</v>
      </c>
      <c r="C1026" s="464" t="s">
        <v>9809</v>
      </c>
      <c r="D1026" s="465"/>
      <c r="E1026" s="474" t="s">
        <v>32</v>
      </c>
      <c r="F1026" s="480" t="s">
        <v>77</v>
      </c>
      <c r="G1026" s="480" t="s">
        <v>78</v>
      </c>
      <c r="H1026" s="133" t="s">
        <v>788</v>
      </c>
      <c r="I1026" s="468" t="str">
        <f t="shared" si="27"/>
        <v>фото1</v>
      </c>
      <c r="J1026" s="469"/>
      <c r="K1026" s="482" t="s">
        <v>457</v>
      </c>
      <c r="L1026" s="471">
        <v>1</v>
      </c>
      <c r="M1026" s="472">
        <v>235.3</v>
      </c>
      <c r="N1026" s="134"/>
      <c r="O1026" s="34"/>
    </row>
    <row r="1027" spans="1:15" x14ac:dyDescent="0.25">
      <c r="A1027" s="462"/>
      <c r="B1027" s="479">
        <v>1843</v>
      </c>
      <c r="C1027" s="464" t="s">
        <v>9812</v>
      </c>
      <c r="D1027" s="465"/>
      <c r="E1027" s="474" t="s">
        <v>32</v>
      </c>
      <c r="F1027" s="480" t="s">
        <v>79</v>
      </c>
      <c r="G1027" s="480" t="s">
        <v>80</v>
      </c>
      <c r="H1027" s="133" t="s">
        <v>1970</v>
      </c>
      <c r="I1027" s="468" t="str">
        <f t="shared" si="27"/>
        <v>фото1</v>
      </c>
      <c r="J1027" s="469"/>
      <c r="K1027" s="482" t="s">
        <v>457</v>
      </c>
      <c r="L1027" s="471">
        <v>1</v>
      </c>
      <c r="M1027" s="472">
        <v>191.1</v>
      </c>
      <c r="N1027" s="134"/>
      <c r="O1027" s="34"/>
    </row>
    <row r="1028" spans="1:15" x14ac:dyDescent="0.25">
      <c r="A1028" s="462"/>
      <c r="B1028" s="479">
        <v>4790</v>
      </c>
      <c r="C1028" s="464" t="s">
        <v>9813</v>
      </c>
      <c r="D1028" s="465"/>
      <c r="E1028" s="474" t="s">
        <v>32</v>
      </c>
      <c r="F1028" s="480" t="s">
        <v>1971</v>
      </c>
      <c r="G1028" s="555" t="s">
        <v>1972</v>
      </c>
      <c r="H1028" s="133" t="s">
        <v>1973</v>
      </c>
      <c r="I1028" s="468" t="str">
        <f t="shared" si="27"/>
        <v>фото1</v>
      </c>
      <c r="J1028" s="469"/>
      <c r="K1028" s="482" t="s">
        <v>457</v>
      </c>
      <c r="L1028" s="471">
        <v>1</v>
      </c>
      <c r="M1028" s="472">
        <v>235.3</v>
      </c>
      <c r="N1028" s="134"/>
      <c r="O1028" s="34"/>
    </row>
    <row r="1029" spans="1:15" x14ac:dyDescent="0.25">
      <c r="A1029" s="462"/>
      <c r="B1029" s="479">
        <v>2789</v>
      </c>
      <c r="C1029" s="464" t="s">
        <v>9814</v>
      </c>
      <c r="D1029" s="465"/>
      <c r="E1029" s="474" t="s">
        <v>32</v>
      </c>
      <c r="F1029" s="480" t="s">
        <v>1974</v>
      </c>
      <c r="G1029" s="481" t="s">
        <v>1975</v>
      </c>
      <c r="H1029" s="133" t="s">
        <v>1976</v>
      </c>
      <c r="I1029" s="468" t="str">
        <f t="shared" si="27"/>
        <v>фото1</v>
      </c>
      <c r="J1029" s="469"/>
      <c r="K1029" s="482" t="s">
        <v>457</v>
      </c>
      <c r="L1029" s="471">
        <v>1</v>
      </c>
      <c r="M1029" s="472">
        <v>409</v>
      </c>
      <c r="N1029" s="134"/>
      <c r="O1029" s="34"/>
    </row>
    <row r="1030" spans="1:15" x14ac:dyDescent="0.25">
      <c r="A1030" s="462"/>
      <c r="B1030" s="479">
        <v>2790</v>
      </c>
      <c r="C1030" s="464" t="s">
        <v>9815</v>
      </c>
      <c r="D1030" s="465"/>
      <c r="E1030" s="474" t="s">
        <v>32</v>
      </c>
      <c r="F1030" s="480" t="s">
        <v>1977</v>
      </c>
      <c r="G1030" s="481" t="s">
        <v>1978</v>
      </c>
      <c r="H1030" s="133" t="s">
        <v>1979</v>
      </c>
      <c r="I1030" s="468" t="str">
        <f t="shared" si="27"/>
        <v>фото1</v>
      </c>
      <c r="J1030" s="469"/>
      <c r="K1030" s="482" t="s">
        <v>457</v>
      </c>
      <c r="L1030" s="471">
        <v>1</v>
      </c>
      <c r="M1030" s="472">
        <v>345.9</v>
      </c>
      <c r="N1030" s="134"/>
      <c r="O1030" s="34"/>
    </row>
    <row r="1031" spans="1:15" ht="25.5" x14ac:dyDescent="0.25">
      <c r="A1031" s="462"/>
      <c r="B1031" s="479">
        <v>3191</v>
      </c>
      <c r="C1031" s="464" t="s">
        <v>9816</v>
      </c>
      <c r="D1031" s="465"/>
      <c r="E1031" s="474" t="s">
        <v>32</v>
      </c>
      <c r="F1031" s="480" t="s">
        <v>1980</v>
      </c>
      <c r="G1031" s="480" t="s">
        <v>1981</v>
      </c>
      <c r="H1031" s="133" t="s">
        <v>1982</v>
      </c>
      <c r="I1031" s="468" t="str">
        <f t="shared" si="27"/>
        <v>фото1</v>
      </c>
      <c r="J1031" s="469"/>
      <c r="K1031" s="482" t="s">
        <v>457</v>
      </c>
      <c r="L1031" s="471">
        <v>1</v>
      </c>
      <c r="M1031" s="472">
        <v>187.9</v>
      </c>
      <c r="N1031" s="134"/>
      <c r="O1031" s="34"/>
    </row>
    <row r="1032" spans="1:15" x14ac:dyDescent="0.25">
      <c r="A1032" s="462"/>
      <c r="B1032" s="479">
        <v>1141</v>
      </c>
      <c r="C1032" s="464" t="s">
        <v>9817</v>
      </c>
      <c r="D1032" s="465"/>
      <c r="E1032" s="474" t="s">
        <v>32</v>
      </c>
      <c r="F1032" s="480" t="s">
        <v>1983</v>
      </c>
      <c r="G1032" s="481" t="s">
        <v>1984</v>
      </c>
      <c r="H1032" s="133" t="s">
        <v>788</v>
      </c>
      <c r="I1032" s="468" t="str">
        <f t="shared" si="27"/>
        <v>фото1</v>
      </c>
      <c r="J1032" s="469"/>
      <c r="K1032" s="482" t="s">
        <v>457</v>
      </c>
      <c r="L1032" s="471">
        <v>1</v>
      </c>
      <c r="M1032" s="472">
        <v>187.9</v>
      </c>
      <c r="N1032" s="134"/>
      <c r="O1032" s="34"/>
    </row>
    <row r="1033" spans="1:15" ht="51" x14ac:dyDescent="0.25">
      <c r="A1033" s="462"/>
      <c r="B1033" s="479">
        <v>1732</v>
      </c>
      <c r="C1033" s="464" t="s">
        <v>12343</v>
      </c>
      <c r="D1033" s="465"/>
      <c r="E1033" s="474" t="s">
        <v>32</v>
      </c>
      <c r="F1033" s="480" t="s">
        <v>1986</v>
      </c>
      <c r="G1033" s="480" t="s">
        <v>1987</v>
      </c>
      <c r="H1033" s="133" t="s">
        <v>1988</v>
      </c>
      <c r="I1033" s="468" t="str">
        <f t="shared" si="27"/>
        <v>фото1</v>
      </c>
      <c r="J1033" s="469"/>
      <c r="K1033" s="482" t="s">
        <v>457</v>
      </c>
      <c r="L1033" s="471">
        <v>1</v>
      </c>
      <c r="M1033" s="472">
        <v>195.8</v>
      </c>
      <c r="N1033" s="134"/>
      <c r="O1033" s="34"/>
    </row>
    <row r="1034" spans="1:15" x14ac:dyDescent="0.25">
      <c r="A1034" s="462"/>
      <c r="B1034" s="479">
        <v>3192</v>
      </c>
      <c r="C1034" s="464" t="s">
        <v>9818</v>
      </c>
      <c r="D1034" s="465"/>
      <c r="E1034" s="474" t="s">
        <v>32</v>
      </c>
      <c r="F1034" s="480" t="s">
        <v>1989</v>
      </c>
      <c r="G1034" s="480" t="s">
        <v>1990</v>
      </c>
      <c r="H1034" s="133" t="s">
        <v>1991</v>
      </c>
      <c r="I1034" s="468" t="str">
        <f t="shared" si="27"/>
        <v>фото1</v>
      </c>
      <c r="J1034" s="469"/>
      <c r="K1034" s="482" t="s">
        <v>457</v>
      </c>
      <c r="L1034" s="471">
        <v>1</v>
      </c>
      <c r="M1034" s="472">
        <v>507.8</v>
      </c>
      <c r="N1034" s="134"/>
      <c r="O1034" s="34"/>
    </row>
    <row r="1035" spans="1:15" ht="25.5" x14ac:dyDescent="0.25">
      <c r="A1035" s="462"/>
      <c r="B1035" s="479">
        <v>655</v>
      </c>
      <c r="C1035" s="464" t="s">
        <v>9819</v>
      </c>
      <c r="D1035" s="465"/>
      <c r="E1035" s="474" t="s">
        <v>32</v>
      </c>
      <c r="F1035" s="480" t="s">
        <v>1992</v>
      </c>
      <c r="G1035" s="480" t="s">
        <v>1993</v>
      </c>
      <c r="H1035" s="133" t="s">
        <v>1994</v>
      </c>
      <c r="I1035" s="468" t="str">
        <f t="shared" si="27"/>
        <v>фото1</v>
      </c>
      <c r="J1035" s="469"/>
      <c r="K1035" s="482" t="s">
        <v>457</v>
      </c>
      <c r="L1035" s="471">
        <v>1</v>
      </c>
      <c r="M1035" s="472">
        <v>282.7</v>
      </c>
      <c r="N1035" s="134"/>
      <c r="O1035" s="34"/>
    </row>
    <row r="1036" spans="1:15" x14ac:dyDescent="0.25">
      <c r="A1036" s="462"/>
      <c r="B1036" s="479">
        <v>1238</v>
      </c>
      <c r="C1036" s="464" t="s">
        <v>9820</v>
      </c>
      <c r="D1036" s="465"/>
      <c r="E1036" s="474" t="s">
        <v>32</v>
      </c>
      <c r="F1036" s="480" t="s">
        <v>1995</v>
      </c>
      <c r="G1036" s="481" t="s">
        <v>1996</v>
      </c>
      <c r="H1036" s="133" t="s">
        <v>1985</v>
      </c>
      <c r="I1036" s="468" t="str">
        <f t="shared" si="27"/>
        <v>фото1</v>
      </c>
      <c r="J1036" s="469"/>
      <c r="K1036" s="482" t="s">
        <v>457</v>
      </c>
      <c r="L1036" s="471">
        <v>1</v>
      </c>
      <c r="M1036" s="472">
        <v>164.2</v>
      </c>
      <c r="N1036" s="134"/>
      <c r="O1036" s="34"/>
    </row>
    <row r="1037" spans="1:15" x14ac:dyDescent="0.25">
      <c r="A1037" s="462"/>
      <c r="B1037" s="479">
        <v>4230</v>
      </c>
      <c r="C1037" s="464" t="s">
        <v>9821</v>
      </c>
      <c r="D1037" s="465"/>
      <c r="E1037" s="474" t="s">
        <v>32</v>
      </c>
      <c r="F1037" s="480" t="s">
        <v>1997</v>
      </c>
      <c r="G1037" s="481" t="s">
        <v>1998</v>
      </c>
      <c r="H1037" s="133" t="s">
        <v>1648</v>
      </c>
      <c r="I1037" s="468" t="str">
        <f t="shared" si="27"/>
        <v>фото1</v>
      </c>
      <c r="J1037" s="469"/>
      <c r="K1037" s="482" t="s">
        <v>457</v>
      </c>
      <c r="L1037" s="471">
        <v>1</v>
      </c>
      <c r="M1037" s="472">
        <v>646</v>
      </c>
      <c r="N1037" s="134"/>
      <c r="O1037" s="34"/>
    </row>
    <row r="1038" spans="1:15" ht="25.5" x14ac:dyDescent="0.25">
      <c r="A1038" s="462"/>
      <c r="B1038" s="479">
        <v>1844</v>
      </c>
      <c r="C1038" s="464" t="s">
        <v>9822</v>
      </c>
      <c r="D1038" s="465"/>
      <c r="E1038" s="474" t="s">
        <v>32</v>
      </c>
      <c r="F1038" s="480" t="s">
        <v>1999</v>
      </c>
      <c r="G1038" s="480" t="s">
        <v>2000</v>
      </c>
      <c r="H1038" s="133" t="s">
        <v>2001</v>
      </c>
      <c r="I1038" s="468" t="str">
        <f t="shared" si="27"/>
        <v>фото1</v>
      </c>
      <c r="J1038" s="469"/>
      <c r="K1038" s="482" t="s">
        <v>457</v>
      </c>
      <c r="L1038" s="471">
        <v>1</v>
      </c>
      <c r="M1038" s="472">
        <v>203.7</v>
      </c>
      <c r="N1038" s="134"/>
      <c r="O1038" s="34"/>
    </row>
    <row r="1039" spans="1:15" ht="25.5" x14ac:dyDescent="0.25">
      <c r="A1039" s="462"/>
      <c r="B1039" s="479">
        <v>3193</v>
      </c>
      <c r="C1039" s="464" t="s">
        <v>9823</v>
      </c>
      <c r="D1039" s="465"/>
      <c r="E1039" s="474" t="s">
        <v>32</v>
      </c>
      <c r="F1039" s="480" t="s">
        <v>2002</v>
      </c>
      <c r="G1039" s="480" t="s">
        <v>2003</v>
      </c>
      <c r="H1039" s="133" t="s">
        <v>2004</v>
      </c>
      <c r="I1039" s="468" t="str">
        <f t="shared" si="27"/>
        <v>фото1</v>
      </c>
      <c r="J1039" s="469"/>
      <c r="K1039" s="482" t="s">
        <v>457</v>
      </c>
      <c r="L1039" s="471">
        <v>1</v>
      </c>
      <c r="M1039" s="472">
        <v>369.6</v>
      </c>
      <c r="N1039" s="134"/>
      <c r="O1039" s="34"/>
    </row>
    <row r="1040" spans="1:15" ht="25.5" x14ac:dyDescent="0.25">
      <c r="A1040" s="462"/>
      <c r="B1040" s="479">
        <v>662</v>
      </c>
      <c r="C1040" s="464" t="s">
        <v>9825</v>
      </c>
      <c r="D1040" s="465"/>
      <c r="E1040" s="474" t="s">
        <v>32</v>
      </c>
      <c r="F1040" s="480" t="s">
        <v>2008</v>
      </c>
      <c r="G1040" s="480" t="s">
        <v>2009</v>
      </c>
      <c r="H1040" s="133" t="s">
        <v>2010</v>
      </c>
      <c r="I1040" s="468" t="str">
        <f t="shared" si="27"/>
        <v>фото1</v>
      </c>
      <c r="J1040" s="469"/>
      <c r="K1040" s="482" t="s">
        <v>457</v>
      </c>
      <c r="L1040" s="471">
        <v>1</v>
      </c>
      <c r="M1040" s="472">
        <v>259</v>
      </c>
      <c r="N1040" s="134"/>
      <c r="O1040" s="34"/>
    </row>
    <row r="1041" spans="1:15" ht="25.5" x14ac:dyDescent="0.25">
      <c r="A1041" s="462"/>
      <c r="B1041" s="479">
        <v>3194</v>
      </c>
      <c r="C1041" s="464" t="s">
        <v>9826</v>
      </c>
      <c r="D1041" s="465"/>
      <c r="E1041" s="474" t="s">
        <v>32</v>
      </c>
      <c r="F1041" s="480" t="s">
        <v>2011</v>
      </c>
      <c r="G1041" s="480" t="s">
        <v>2012</v>
      </c>
      <c r="H1041" s="133" t="s">
        <v>2013</v>
      </c>
      <c r="I1041" s="468" t="str">
        <f t="shared" si="27"/>
        <v>фото1</v>
      </c>
      <c r="J1041" s="469"/>
      <c r="K1041" s="482" t="s">
        <v>457</v>
      </c>
      <c r="L1041" s="471">
        <v>1</v>
      </c>
      <c r="M1041" s="472">
        <v>274.8</v>
      </c>
      <c r="N1041" s="134"/>
      <c r="O1041" s="34"/>
    </row>
    <row r="1042" spans="1:15" ht="25.5" x14ac:dyDescent="0.25">
      <c r="A1042" s="462"/>
      <c r="B1042" s="479">
        <v>4791</v>
      </c>
      <c r="C1042" s="464" t="s">
        <v>9827</v>
      </c>
      <c r="D1042" s="465"/>
      <c r="E1042" s="474" t="s">
        <v>32</v>
      </c>
      <c r="F1042" s="480" t="s">
        <v>2014</v>
      </c>
      <c r="G1042" s="555" t="s">
        <v>2015</v>
      </c>
      <c r="H1042" s="133" t="s">
        <v>2016</v>
      </c>
      <c r="I1042" s="468" t="str">
        <f t="shared" si="27"/>
        <v>фото1</v>
      </c>
      <c r="J1042" s="469"/>
      <c r="K1042" s="482" t="s">
        <v>457</v>
      </c>
      <c r="L1042" s="471">
        <v>1</v>
      </c>
      <c r="M1042" s="472">
        <v>235.3</v>
      </c>
      <c r="N1042" s="134"/>
      <c r="O1042" s="34"/>
    </row>
    <row r="1043" spans="1:15" ht="25.5" x14ac:dyDescent="0.25">
      <c r="A1043" s="462"/>
      <c r="B1043" s="479">
        <v>3195</v>
      </c>
      <c r="C1043" s="464" t="s">
        <v>9828</v>
      </c>
      <c r="D1043" s="465"/>
      <c r="E1043" s="474" t="s">
        <v>32</v>
      </c>
      <c r="F1043" s="480" t="s">
        <v>2017</v>
      </c>
      <c r="G1043" s="480" t="s">
        <v>2018</v>
      </c>
      <c r="H1043" s="133" t="s">
        <v>2019</v>
      </c>
      <c r="I1043" s="468" t="str">
        <f t="shared" si="27"/>
        <v>фото1</v>
      </c>
      <c r="J1043" s="469"/>
      <c r="K1043" s="482" t="s">
        <v>457</v>
      </c>
      <c r="L1043" s="471">
        <v>1</v>
      </c>
      <c r="M1043" s="472">
        <v>274.8</v>
      </c>
      <c r="N1043" s="134"/>
      <c r="O1043" s="34"/>
    </row>
    <row r="1044" spans="1:15" ht="25.5" x14ac:dyDescent="0.25">
      <c r="A1044" s="462"/>
      <c r="B1044" s="479">
        <v>4234</v>
      </c>
      <c r="C1044" s="464" t="s">
        <v>9829</v>
      </c>
      <c r="D1044" s="465"/>
      <c r="E1044" s="474" t="s">
        <v>32</v>
      </c>
      <c r="F1044" s="480" t="s">
        <v>2020</v>
      </c>
      <c r="G1044" s="481" t="s">
        <v>2021</v>
      </c>
      <c r="H1044" s="133" t="s">
        <v>2022</v>
      </c>
      <c r="I1044" s="468" t="str">
        <f t="shared" si="27"/>
        <v>фото1</v>
      </c>
      <c r="J1044" s="469"/>
      <c r="K1044" s="482" t="s">
        <v>457</v>
      </c>
      <c r="L1044" s="471">
        <v>1</v>
      </c>
      <c r="M1044" s="472">
        <v>243.2</v>
      </c>
      <c r="N1044" s="134"/>
      <c r="O1044" s="34"/>
    </row>
    <row r="1045" spans="1:15" x14ac:dyDescent="0.25">
      <c r="A1045" s="462"/>
      <c r="B1045" s="479">
        <v>1094</v>
      </c>
      <c r="C1045" s="464" t="s">
        <v>9830</v>
      </c>
      <c r="D1045" s="465"/>
      <c r="E1045" s="474" t="s">
        <v>32</v>
      </c>
      <c r="F1045" s="480" t="s">
        <v>2023</v>
      </c>
      <c r="G1045" s="481" t="s">
        <v>2024</v>
      </c>
      <c r="H1045" s="133" t="s">
        <v>2025</v>
      </c>
      <c r="I1045" s="468" t="str">
        <f t="shared" si="27"/>
        <v>фото1</v>
      </c>
      <c r="J1045" s="469"/>
      <c r="K1045" s="482" t="s">
        <v>457</v>
      </c>
      <c r="L1045" s="471">
        <v>1</v>
      </c>
      <c r="M1045" s="472">
        <v>282.7</v>
      </c>
      <c r="N1045" s="134"/>
      <c r="O1045" s="34"/>
    </row>
    <row r="1046" spans="1:15" ht="25.5" x14ac:dyDescent="0.25">
      <c r="A1046" s="462"/>
      <c r="B1046" s="479">
        <v>4792</v>
      </c>
      <c r="C1046" s="464" t="s">
        <v>9831</v>
      </c>
      <c r="D1046" s="465"/>
      <c r="E1046" s="474" t="s">
        <v>32</v>
      </c>
      <c r="F1046" s="480" t="s">
        <v>2026</v>
      </c>
      <c r="G1046" s="555" t="s">
        <v>2027</v>
      </c>
      <c r="H1046" s="133" t="s">
        <v>2028</v>
      </c>
      <c r="I1046" s="468" t="str">
        <f t="shared" si="27"/>
        <v>фото1</v>
      </c>
      <c r="J1046" s="469"/>
      <c r="K1046" s="482" t="s">
        <v>457</v>
      </c>
      <c r="L1046" s="471">
        <v>1</v>
      </c>
      <c r="M1046" s="472">
        <v>326.10000000000002</v>
      </c>
      <c r="N1046" s="134"/>
      <c r="O1046" s="34"/>
    </row>
    <row r="1047" spans="1:15" ht="25.5" x14ac:dyDescent="0.25">
      <c r="A1047" s="462"/>
      <c r="B1047" s="479">
        <v>4793</v>
      </c>
      <c r="C1047" s="464" t="s">
        <v>9832</v>
      </c>
      <c r="D1047" s="465"/>
      <c r="E1047" s="474" t="s">
        <v>32</v>
      </c>
      <c r="F1047" s="480" t="s">
        <v>2029</v>
      </c>
      <c r="G1047" s="555" t="s">
        <v>2030</v>
      </c>
      <c r="H1047" s="133" t="s">
        <v>2022</v>
      </c>
      <c r="I1047" s="468" t="str">
        <f t="shared" si="27"/>
        <v>фото1</v>
      </c>
      <c r="J1047" s="469"/>
      <c r="K1047" s="482" t="s">
        <v>457</v>
      </c>
      <c r="L1047" s="471">
        <v>1</v>
      </c>
      <c r="M1047" s="472">
        <v>259</v>
      </c>
      <c r="N1047" s="134"/>
      <c r="O1047" s="34"/>
    </row>
    <row r="1048" spans="1:15" x14ac:dyDescent="0.25">
      <c r="A1048" s="462"/>
      <c r="B1048" s="479">
        <v>4794</v>
      </c>
      <c r="C1048" s="464" t="s">
        <v>9833</v>
      </c>
      <c r="D1048" s="465"/>
      <c r="E1048" s="474" t="s">
        <v>32</v>
      </c>
      <c r="F1048" s="480" t="s">
        <v>2031</v>
      </c>
      <c r="G1048" s="555" t="s">
        <v>2032</v>
      </c>
      <c r="H1048" s="133" t="s">
        <v>2033</v>
      </c>
      <c r="I1048" s="468" t="str">
        <f t="shared" si="27"/>
        <v>фото1</v>
      </c>
      <c r="J1048" s="469"/>
      <c r="K1048" s="482" t="s">
        <v>457</v>
      </c>
      <c r="L1048" s="471">
        <v>1</v>
      </c>
      <c r="M1048" s="472">
        <v>507.8</v>
      </c>
      <c r="N1048" s="134"/>
      <c r="O1048" s="34"/>
    </row>
    <row r="1049" spans="1:15" x14ac:dyDescent="0.25">
      <c r="A1049" s="462"/>
      <c r="B1049" s="479">
        <v>1117</v>
      </c>
      <c r="C1049" s="464" t="s">
        <v>9834</v>
      </c>
      <c r="D1049" s="465"/>
      <c r="E1049" s="474" t="s">
        <v>32</v>
      </c>
      <c r="F1049" s="480" t="s">
        <v>2034</v>
      </c>
      <c r="G1049" s="481" t="s">
        <v>2035</v>
      </c>
      <c r="H1049" s="133" t="s">
        <v>2036</v>
      </c>
      <c r="I1049" s="468" t="str">
        <f t="shared" si="27"/>
        <v>фото1</v>
      </c>
      <c r="J1049" s="469"/>
      <c r="K1049" s="482" t="s">
        <v>457</v>
      </c>
      <c r="L1049" s="471">
        <v>1</v>
      </c>
      <c r="M1049" s="472">
        <v>527.5</v>
      </c>
      <c r="N1049" s="134"/>
      <c r="O1049" s="34"/>
    </row>
    <row r="1050" spans="1:15" ht="25.5" x14ac:dyDescent="0.25">
      <c r="A1050" s="462"/>
      <c r="B1050" s="479">
        <v>1064</v>
      </c>
      <c r="C1050" s="464" t="s">
        <v>9835</v>
      </c>
      <c r="D1050" s="465"/>
      <c r="E1050" s="474" t="s">
        <v>32</v>
      </c>
      <c r="F1050" s="480" t="s">
        <v>2037</v>
      </c>
      <c r="G1050" s="481" t="s">
        <v>2038</v>
      </c>
      <c r="H1050" s="133" t="s">
        <v>2039</v>
      </c>
      <c r="I1050" s="468" t="str">
        <f t="shared" si="27"/>
        <v>фото1</v>
      </c>
      <c r="J1050" s="469"/>
      <c r="K1050" s="482" t="s">
        <v>457</v>
      </c>
      <c r="L1050" s="471">
        <v>1</v>
      </c>
      <c r="M1050" s="472">
        <v>409</v>
      </c>
      <c r="N1050" s="134"/>
      <c r="O1050" s="34"/>
    </row>
    <row r="1051" spans="1:15" ht="25.5" x14ac:dyDescent="0.25">
      <c r="A1051" s="462"/>
      <c r="B1051" s="479">
        <v>2386</v>
      </c>
      <c r="C1051" s="464" t="s">
        <v>9836</v>
      </c>
      <c r="D1051" s="465"/>
      <c r="E1051" s="474" t="s">
        <v>32</v>
      </c>
      <c r="F1051" s="480" t="s">
        <v>2040</v>
      </c>
      <c r="G1051" s="480" t="s">
        <v>2041</v>
      </c>
      <c r="H1051" s="133" t="s">
        <v>2042</v>
      </c>
      <c r="I1051" s="468" t="str">
        <f t="shared" si="27"/>
        <v>фото1</v>
      </c>
      <c r="J1051" s="469"/>
      <c r="K1051" s="482" t="s">
        <v>457</v>
      </c>
      <c r="L1051" s="471">
        <v>1</v>
      </c>
      <c r="M1051" s="472">
        <v>180</v>
      </c>
      <c r="N1051" s="134"/>
      <c r="O1051" s="34"/>
    </row>
    <row r="1052" spans="1:15" x14ac:dyDescent="0.25">
      <c r="A1052" s="462"/>
      <c r="B1052" s="479">
        <v>2757</v>
      </c>
      <c r="C1052" s="464" t="s">
        <v>9837</v>
      </c>
      <c r="D1052" s="465"/>
      <c r="E1052" s="474" t="s">
        <v>32</v>
      </c>
      <c r="F1052" s="480" t="s">
        <v>2043</v>
      </c>
      <c r="G1052" s="481" t="s">
        <v>2044</v>
      </c>
      <c r="H1052" s="133" t="s">
        <v>788</v>
      </c>
      <c r="I1052" s="468" t="str">
        <f t="shared" si="27"/>
        <v>фото1</v>
      </c>
      <c r="J1052" s="469"/>
      <c r="K1052" s="482" t="s">
        <v>457</v>
      </c>
      <c r="L1052" s="471">
        <v>1</v>
      </c>
      <c r="M1052" s="472">
        <v>187.9</v>
      </c>
      <c r="N1052" s="134"/>
      <c r="O1052" s="34"/>
    </row>
    <row r="1053" spans="1:15" ht="25.5" x14ac:dyDescent="0.25">
      <c r="A1053" s="462"/>
      <c r="B1053" s="479">
        <v>1846</v>
      </c>
      <c r="C1053" s="464" t="s">
        <v>9838</v>
      </c>
      <c r="D1053" s="465"/>
      <c r="E1053" s="474" t="s">
        <v>32</v>
      </c>
      <c r="F1053" s="480" t="s">
        <v>2045</v>
      </c>
      <c r="G1053" s="480" t="s">
        <v>2046</v>
      </c>
      <c r="H1053" s="133" t="s">
        <v>2047</v>
      </c>
      <c r="I1053" s="468" t="str">
        <f t="shared" si="27"/>
        <v>фото1</v>
      </c>
      <c r="J1053" s="469"/>
      <c r="K1053" s="482" t="s">
        <v>457</v>
      </c>
      <c r="L1053" s="471">
        <v>1</v>
      </c>
      <c r="M1053" s="472">
        <v>270.8</v>
      </c>
      <c r="N1053" s="134"/>
      <c r="O1053" s="34"/>
    </row>
    <row r="1054" spans="1:15" x14ac:dyDescent="0.25">
      <c r="A1054" s="462"/>
      <c r="B1054" s="479">
        <v>4235</v>
      </c>
      <c r="C1054" s="464" t="s">
        <v>9839</v>
      </c>
      <c r="D1054" s="465"/>
      <c r="E1054" s="474" t="s">
        <v>32</v>
      </c>
      <c r="F1054" s="480" t="s">
        <v>2048</v>
      </c>
      <c r="G1054" s="481" t="s">
        <v>2049</v>
      </c>
      <c r="H1054" s="133" t="s">
        <v>788</v>
      </c>
      <c r="I1054" s="468" t="str">
        <f t="shared" si="27"/>
        <v>фото1</v>
      </c>
      <c r="J1054" s="469"/>
      <c r="K1054" s="482" t="s">
        <v>457</v>
      </c>
      <c r="L1054" s="471">
        <v>1</v>
      </c>
      <c r="M1054" s="472">
        <v>213.2</v>
      </c>
      <c r="N1054" s="134"/>
      <c r="O1054" s="34"/>
    </row>
    <row r="1055" spans="1:15" x14ac:dyDescent="0.25">
      <c r="A1055" s="462"/>
      <c r="B1055" s="479">
        <v>2387</v>
      </c>
      <c r="C1055" s="464" t="s">
        <v>9840</v>
      </c>
      <c r="D1055" s="465"/>
      <c r="E1055" s="474" t="s">
        <v>32</v>
      </c>
      <c r="F1055" s="480" t="s">
        <v>2050</v>
      </c>
      <c r="G1055" s="480" t="s">
        <v>2051</v>
      </c>
      <c r="H1055" s="133" t="s">
        <v>2052</v>
      </c>
      <c r="I1055" s="468" t="str">
        <f t="shared" si="27"/>
        <v>фото1</v>
      </c>
      <c r="J1055" s="469"/>
      <c r="K1055" s="482" t="s">
        <v>457</v>
      </c>
      <c r="L1055" s="471">
        <v>1</v>
      </c>
      <c r="M1055" s="472">
        <v>191.1</v>
      </c>
      <c r="N1055" s="134"/>
      <c r="O1055" s="34"/>
    </row>
    <row r="1056" spans="1:15" ht="25.5" x14ac:dyDescent="0.25">
      <c r="A1056" s="462"/>
      <c r="B1056" s="479">
        <v>7034</v>
      </c>
      <c r="C1056" s="464" t="s">
        <v>9841</v>
      </c>
      <c r="D1056" s="465"/>
      <c r="E1056" s="474" t="s">
        <v>32</v>
      </c>
      <c r="F1056" s="480" t="s">
        <v>4337</v>
      </c>
      <c r="G1056" s="480" t="s">
        <v>4338</v>
      </c>
      <c r="H1056" s="133" t="s">
        <v>4339</v>
      </c>
      <c r="I1056" s="468" t="str">
        <f t="shared" si="27"/>
        <v>фото1</v>
      </c>
      <c r="J1056" s="469"/>
      <c r="K1056" s="482" t="s">
        <v>457</v>
      </c>
      <c r="L1056" s="471">
        <v>1</v>
      </c>
      <c r="M1056" s="472">
        <v>203.7</v>
      </c>
      <c r="N1056" s="134"/>
      <c r="O1056" s="34"/>
    </row>
    <row r="1057" spans="1:15" x14ac:dyDescent="0.25">
      <c r="A1057" s="462"/>
      <c r="B1057" s="479">
        <v>1125</v>
      </c>
      <c r="C1057" s="464" t="s">
        <v>9842</v>
      </c>
      <c r="D1057" s="465"/>
      <c r="E1057" s="474" t="s">
        <v>32</v>
      </c>
      <c r="F1057" s="480" t="s">
        <v>2053</v>
      </c>
      <c r="G1057" s="481" t="s">
        <v>2054</v>
      </c>
      <c r="H1057" s="133" t="s">
        <v>2055</v>
      </c>
      <c r="I1057" s="468" t="str">
        <f t="shared" si="27"/>
        <v>фото1</v>
      </c>
      <c r="J1057" s="469"/>
      <c r="K1057" s="482" t="s">
        <v>457</v>
      </c>
      <c r="L1057" s="471">
        <v>1</v>
      </c>
      <c r="M1057" s="472">
        <v>243.2</v>
      </c>
      <c r="N1057" s="134"/>
      <c r="O1057" s="34"/>
    </row>
    <row r="1058" spans="1:15" x14ac:dyDescent="0.25">
      <c r="A1058" s="462"/>
      <c r="B1058" s="479">
        <v>3196</v>
      </c>
      <c r="C1058" s="464" t="s">
        <v>9843</v>
      </c>
      <c r="D1058" s="465"/>
      <c r="E1058" s="474" t="s">
        <v>32</v>
      </c>
      <c r="F1058" s="480" t="s">
        <v>2056</v>
      </c>
      <c r="G1058" s="480" t="s">
        <v>2057</v>
      </c>
      <c r="H1058" s="133" t="s">
        <v>2058</v>
      </c>
      <c r="I1058" s="468" t="str">
        <f t="shared" si="27"/>
        <v>фото1</v>
      </c>
      <c r="J1058" s="469"/>
      <c r="K1058" s="482" t="s">
        <v>457</v>
      </c>
      <c r="L1058" s="471">
        <v>1</v>
      </c>
      <c r="M1058" s="472">
        <v>172.1</v>
      </c>
      <c r="N1058" s="134"/>
      <c r="O1058" s="34"/>
    </row>
    <row r="1059" spans="1:15" x14ac:dyDescent="0.25">
      <c r="A1059" s="462"/>
      <c r="B1059" s="479">
        <v>1123</v>
      </c>
      <c r="C1059" s="464" t="s">
        <v>9844</v>
      </c>
      <c r="D1059" s="465"/>
      <c r="E1059" s="474" t="s">
        <v>32</v>
      </c>
      <c r="F1059" s="480" t="s">
        <v>2059</v>
      </c>
      <c r="G1059" s="481" t="s">
        <v>2060</v>
      </c>
      <c r="H1059" s="133" t="s">
        <v>1976</v>
      </c>
      <c r="I1059" s="468" t="str">
        <f t="shared" si="27"/>
        <v>фото1</v>
      </c>
      <c r="J1059" s="469"/>
      <c r="K1059" s="482" t="s">
        <v>457</v>
      </c>
      <c r="L1059" s="471">
        <v>1</v>
      </c>
      <c r="M1059" s="472">
        <v>172.1</v>
      </c>
      <c r="N1059" s="134"/>
      <c r="O1059" s="34"/>
    </row>
    <row r="1060" spans="1:15" x14ac:dyDescent="0.25">
      <c r="A1060" s="462"/>
      <c r="B1060" s="479">
        <v>2388</v>
      </c>
      <c r="C1060" s="464" t="s">
        <v>9845</v>
      </c>
      <c r="D1060" s="465"/>
      <c r="E1060" s="474" t="s">
        <v>32</v>
      </c>
      <c r="F1060" s="480" t="s">
        <v>2061</v>
      </c>
      <c r="G1060" s="480" t="s">
        <v>2062</v>
      </c>
      <c r="H1060" s="133" t="s">
        <v>2063</v>
      </c>
      <c r="I1060" s="468" t="str">
        <f t="shared" si="27"/>
        <v>фото1</v>
      </c>
      <c r="J1060" s="469"/>
      <c r="K1060" s="482" t="s">
        <v>457</v>
      </c>
      <c r="L1060" s="471">
        <v>1</v>
      </c>
      <c r="M1060" s="472">
        <v>164.2</v>
      </c>
      <c r="N1060" s="134"/>
      <c r="O1060" s="34"/>
    </row>
    <row r="1061" spans="1:15" ht="25.5" x14ac:dyDescent="0.25">
      <c r="A1061" s="462"/>
      <c r="B1061" s="479">
        <v>3197</v>
      </c>
      <c r="C1061" s="464" t="s">
        <v>9846</v>
      </c>
      <c r="D1061" s="465"/>
      <c r="E1061" s="474" t="s">
        <v>32</v>
      </c>
      <c r="F1061" s="480" t="s">
        <v>2064</v>
      </c>
      <c r="G1061" s="480" t="s">
        <v>2065</v>
      </c>
      <c r="H1061" s="133" t="s">
        <v>2066</v>
      </c>
      <c r="I1061" s="468" t="str">
        <f t="shared" si="27"/>
        <v>фото1</v>
      </c>
      <c r="J1061" s="469"/>
      <c r="K1061" s="482" t="s">
        <v>457</v>
      </c>
      <c r="L1061" s="471">
        <v>1</v>
      </c>
      <c r="M1061" s="472">
        <v>203.7</v>
      </c>
      <c r="N1061" s="134"/>
      <c r="O1061" s="34"/>
    </row>
    <row r="1062" spans="1:15" x14ac:dyDescent="0.25">
      <c r="A1062" s="462"/>
      <c r="B1062" s="479">
        <v>1132</v>
      </c>
      <c r="C1062" s="464" t="s">
        <v>9847</v>
      </c>
      <c r="D1062" s="465"/>
      <c r="E1062" s="474" t="s">
        <v>32</v>
      </c>
      <c r="F1062" s="480" t="s">
        <v>4340</v>
      </c>
      <c r="G1062" s="481" t="s">
        <v>4341</v>
      </c>
      <c r="H1062" s="476" t="s">
        <v>4342</v>
      </c>
      <c r="I1062" s="468" t="str">
        <f t="shared" si="27"/>
        <v>фото1</v>
      </c>
      <c r="J1062" s="469"/>
      <c r="K1062" s="482" t="s">
        <v>457</v>
      </c>
      <c r="L1062" s="471">
        <v>1</v>
      </c>
      <c r="M1062" s="472">
        <v>169</v>
      </c>
      <c r="N1062" s="134"/>
      <c r="O1062" s="34"/>
    </row>
    <row r="1063" spans="1:15" ht="25.5" x14ac:dyDescent="0.25">
      <c r="A1063" s="462"/>
      <c r="B1063" s="479">
        <v>4238</v>
      </c>
      <c r="C1063" s="464" t="s">
        <v>9848</v>
      </c>
      <c r="D1063" s="465"/>
      <c r="E1063" s="474" t="s">
        <v>32</v>
      </c>
      <c r="F1063" s="480" t="s">
        <v>2067</v>
      </c>
      <c r="G1063" s="481" t="s">
        <v>2068</v>
      </c>
      <c r="H1063" s="133" t="s">
        <v>2069</v>
      </c>
      <c r="I1063" s="468" t="str">
        <f t="shared" si="27"/>
        <v>фото1</v>
      </c>
      <c r="J1063" s="469"/>
      <c r="K1063" s="482" t="s">
        <v>457</v>
      </c>
      <c r="L1063" s="471">
        <v>1</v>
      </c>
      <c r="M1063" s="472">
        <v>165.8</v>
      </c>
      <c r="N1063" s="134"/>
      <c r="O1063" s="34"/>
    </row>
    <row r="1064" spans="1:15" ht="25.5" x14ac:dyDescent="0.25">
      <c r="A1064" s="462"/>
      <c r="B1064" s="479">
        <v>3198</v>
      </c>
      <c r="C1064" s="464" t="s">
        <v>9849</v>
      </c>
      <c r="D1064" s="465"/>
      <c r="E1064" s="474" t="s">
        <v>32</v>
      </c>
      <c r="F1064" s="480" t="s">
        <v>2070</v>
      </c>
      <c r="G1064" s="480" t="s">
        <v>2071</v>
      </c>
      <c r="H1064" s="133" t="s">
        <v>2072</v>
      </c>
      <c r="I1064" s="468" t="str">
        <f t="shared" si="27"/>
        <v>фото1</v>
      </c>
      <c r="J1064" s="469"/>
      <c r="K1064" s="482" t="s">
        <v>457</v>
      </c>
      <c r="L1064" s="471">
        <v>1</v>
      </c>
      <c r="M1064" s="472">
        <v>290.60000000000002</v>
      </c>
      <c r="N1064" s="134"/>
      <c r="O1064" s="34"/>
    </row>
    <row r="1065" spans="1:15" ht="25.5" x14ac:dyDescent="0.25">
      <c r="A1065" s="462"/>
      <c r="B1065" s="479">
        <v>3199</v>
      </c>
      <c r="C1065" s="464" t="s">
        <v>9850</v>
      </c>
      <c r="D1065" s="465"/>
      <c r="E1065" s="474" t="s">
        <v>32</v>
      </c>
      <c r="F1065" s="480" t="s">
        <v>2073</v>
      </c>
      <c r="G1065" s="480" t="s">
        <v>2074</v>
      </c>
      <c r="H1065" s="133" t="s">
        <v>2075</v>
      </c>
      <c r="I1065" s="468" t="str">
        <f t="shared" si="27"/>
        <v>фото1</v>
      </c>
      <c r="J1065" s="469"/>
      <c r="K1065" s="482" t="s">
        <v>457</v>
      </c>
      <c r="L1065" s="471">
        <v>1</v>
      </c>
      <c r="M1065" s="472">
        <v>330.1</v>
      </c>
      <c r="N1065" s="134"/>
      <c r="O1065" s="34"/>
    </row>
    <row r="1066" spans="1:15" x14ac:dyDescent="0.25">
      <c r="A1066" s="462"/>
      <c r="B1066" s="479">
        <v>1121</v>
      </c>
      <c r="C1066" s="464" t="s">
        <v>9851</v>
      </c>
      <c r="D1066" s="465"/>
      <c r="E1066" s="474" t="s">
        <v>32</v>
      </c>
      <c r="F1066" s="480" t="s">
        <v>2076</v>
      </c>
      <c r="G1066" s="481" t="s">
        <v>2077</v>
      </c>
      <c r="H1066" s="133" t="s">
        <v>1976</v>
      </c>
      <c r="I1066" s="468" t="str">
        <f t="shared" si="27"/>
        <v>фото1</v>
      </c>
      <c r="J1066" s="469"/>
      <c r="K1066" s="482" t="s">
        <v>457</v>
      </c>
      <c r="L1066" s="471">
        <v>1</v>
      </c>
      <c r="M1066" s="472">
        <v>195.8</v>
      </c>
      <c r="N1066" s="134"/>
      <c r="O1066" s="34"/>
    </row>
    <row r="1067" spans="1:15" x14ac:dyDescent="0.25">
      <c r="A1067" s="462"/>
      <c r="B1067" s="479">
        <v>1150</v>
      </c>
      <c r="C1067" s="464" t="s">
        <v>9852</v>
      </c>
      <c r="D1067" s="465"/>
      <c r="E1067" s="474" t="s">
        <v>32</v>
      </c>
      <c r="F1067" s="480" t="s">
        <v>2078</v>
      </c>
      <c r="G1067" s="481" t="s">
        <v>2079</v>
      </c>
      <c r="H1067" s="133" t="s">
        <v>2058</v>
      </c>
      <c r="I1067" s="468" t="str">
        <f t="shared" si="27"/>
        <v>фото1</v>
      </c>
      <c r="J1067" s="469"/>
      <c r="K1067" s="482" t="s">
        <v>457</v>
      </c>
      <c r="L1067" s="471">
        <v>1</v>
      </c>
      <c r="M1067" s="472">
        <v>172.1</v>
      </c>
      <c r="N1067" s="134"/>
      <c r="O1067" s="34"/>
    </row>
    <row r="1068" spans="1:15" ht="25.5" x14ac:dyDescent="0.25">
      <c r="A1068" s="462"/>
      <c r="B1068" s="479">
        <v>4239</v>
      </c>
      <c r="C1068" s="464" t="s">
        <v>9853</v>
      </c>
      <c r="D1068" s="465"/>
      <c r="E1068" s="474" t="s">
        <v>32</v>
      </c>
      <c r="F1068" s="480" t="s">
        <v>2080</v>
      </c>
      <c r="G1068" s="481" t="s">
        <v>2081</v>
      </c>
      <c r="H1068" s="133" t="s">
        <v>2082</v>
      </c>
      <c r="I1068" s="468" t="str">
        <f t="shared" si="27"/>
        <v>фото1</v>
      </c>
      <c r="J1068" s="469"/>
      <c r="K1068" s="482" t="s">
        <v>457</v>
      </c>
      <c r="L1068" s="471">
        <v>1</v>
      </c>
      <c r="M1068" s="472">
        <v>622.29999999999995</v>
      </c>
      <c r="N1068" s="134"/>
      <c r="O1068" s="34"/>
    </row>
    <row r="1069" spans="1:15" ht="25.5" x14ac:dyDescent="0.25">
      <c r="A1069" s="462"/>
      <c r="B1069" s="479">
        <v>1087</v>
      </c>
      <c r="C1069" s="464" t="s">
        <v>9854</v>
      </c>
      <c r="D1069" s="465"/>
      <c r="E1069" s="474" t="s">
        <v>32</v>
      </c>
      <c r="F1069" s="480" t="s">
        <v>2083</v>
      </c>
      <c r="G1069" s="481" t="s">
        <v>2084</v>
      </c>
      <c r="H1069" s="133" t="s">
        <v>2085</v>
      </c>
      <c r="I1069" s="468" t="str">
        <f t="shared" si="27"/>
        <v>фото1</v>
      </c>
      <c r="J1069" s="469"/>
      <c r="K1069" s="482" t="s">
        <v>457</v>
      </c>
      <c r="L1069" s="471">
        <v>1</v>
      </c>
      <c r="M1069" s="472">
        <v>361.7</v>
      </c>
      <c r="N1069" s="134"/>
      <c r="O1069" s="34"/>
    </row>
    <row r="1070" spans="1:15" ht="25.5" x14ac:dyDescent="0.25">
      <c r="A1070" s="462"/>
      <c r="B1070" s="479">
        <v>4241</v>
      </c>
      <c r="C1070" s="464" t="s">
        <v>9855</v>
      </c>
      <c r="D1070" s="465"/>
      <c r="E1070" s="474" t="s">
        <v>32</v>
      </c>
      <c r="F1070" s="480" t="s">
        <v>2086</v>
      </c>
      <c r="G1070" s="481" t="s">
        <v>2087</v>
      </c>
      <c r="H1070" s="133" t="s">
        <v>2088</v>
      </c>
      <c r="I1070" s="468" t="str">
        <f t="shared" si="27"/>
        <v>фото1</v>
      </c>
      <c r="J1070" s="469"/>
      <c r="K1070" s="482" t="s">
        <v>457</v>
      </c>
      <c r="L1070" s="471">
        <v>1</v>
      </c>
      <c r="M1070" s="472">
        <v>330.1</v>
      </c>
      <c r="N1070" s="134"/>
      <c r="O1070" s="34"/>
    </row>
    <row r="1071" spans="1:15" x14ac:dyDescent="0.25">
      <c r="A1071" s="462"/>
      <c r="B1071" s="479">
        <v>1093</v>
      </c>
      <c r="C1071" s="464" t="s">
        <v>9856</v>
      </c>
      <c r="D1071" s="465"/>
      <c r="E1071" s="474" t="s">
        <v>32</v>
      </c>
      <c r="F1071" s="480" t="s">
        <v>2089</v>
      </c>
      <c r="G1071" s="481" t="s">
        <v>2090</v>
      </c>
      <c r="H1071" s="133" t="s">
        <v>2091</v>
      </c>
      <c r="I1071" s="468" t="str">
        <f t="shared" si="27"/>
        <v>фото1</v>
      </c>
      <c r="J1071" s="469"/>
      <c r="K1071" s="482" t="s">
        <v>457</v>
      </c>
      <c r="L1071" s="471">
        <v>1</v>
      </c>
      <c r="M1071" s="472">
        <v>219.5</v>
      </c>
      <c r="N1071" s="134"/>
      <c r="O1071" s="34"/>
    </row>
    <row r="1072" spans="1:15" x14ac:dyDescent="0.25">
      <c r="A1072" s="462"/>
      <c r="B1072" s="479">
        <v>3200</v>
      </c>
      <c r="C1072" s="464" t="s">
        <v>9857</v>
      </c>
      <c r="D1072" s="465"/>
      <c r="E1072" s="474" t="s">
        <v>32</v>
      </c>
      <c r="F1072" s="480" t="s">
        <v>2092</v>
      </c>
      <c r="G1072" s="480" t="s">
        <v>2093</v>
      </c>
      <c r="H1072" s="133" t="s">
        <v>2063</v>
      </c>
      <c r="I1072" s="468" t="str">
        <f t="shared" si="27"/>
        <v>фото1</v>
      </c>
      <c r="J1072" s="469"/>
      <c r="K1072" s="482" t="s">
        <v>457</v>
      </c>
      <c r="L1072" s="471">
        <v>1</v>
      </c>
      <c r="M1072" s="472">
        <v>180</v>
      </c>
      <c r="N1072" s="134"/>
      <c r="O1072" s="34"/>
    </row>
    <row r="1073" spans="1:15" x14ac:dyDescent="0.25">
      <c r="A1073" s="462"/>
      <c r="B1073" s="479">
        <v>656</v>
      </c>
      <c r="C1073" s="464" t="s">
        <v>9858</v>
      </c>
      <c r="D1073" s="465"/>
      <c r="E1073" s="474" t="s">
        <v>32</v>
      </c>
      <c r="F1073" s="480" t="s">
        <v>2094</v>
      </c>
      <c r="G1073" s="480" t="s">
        <v>2095</v>
      </c>
      <c r="H1073" s="133" t="s">
        <v>2096</v>
      </c>
      <c r="I1073" s="468" t="str">
        <f t="shared" si="27"/>
        <v>фото1</v>
      </c>
      <c r="J1073" s="469"/>
      <c r="K1073" s="482" t="s">
        <v>457</v>
      </c>
      <c r="L1073" s="471">
        <v>1</v>
      </c>
      <c r="M1073" s="472">
        <v>195.8</v>
      </c>
      <c r="N1073" s="134"/>
      <c r="O1073" s="34"/>
    </row>
    <row r="1074" spans="1:15" x14ac:dyDescent="0.25">
      <c r="A1074" s="462"/>
      <c r="B1074" s="479">
        <v>1733</v>
      </c>
      <c r="C1074" s="464" t="s">
        <v>9859</v>
      </c>
      <c r="D1074" s="465"/>
      <c r="E1074" s="474" t="s">
        <v>32</v>
      </c>
      <c r="F1074" s="480" t="s">
        <v>2097</v>
      </c>
      <c r="G1074" s="480" t="s">
        <v>2098</v>
      </c>
      <c r="H1074" s="133" t="s">
        <v>1622</v>
      </c>
      <c r="I1074" s="468" t="str">
        <f t="shared" si="27"/>
        <v>фото1</v>
      </c>
      <c r="J1074" s="469"/>
      <c r="K1074" s="482" t="s">
        <v>457</v>
      </c>
      <c r="L1074" s="471">
        <v>1</v>
      </c>
      <c r="M1074" s="472">
        <v>157.9</v>
      </c>
      <c r="N1074" s="134"/>
      <c r="O1074" s="34"/>
    </row>
    <row r="1075" spans="1:15" x14ac:dyDescent="0.25">
      <c r="A1075" s="462"/>
      <c r="B1075" s="479">
        <v>4796</v>
      </c>
      <c r="C1075" s="464" t="s">
        <v>9860</v>
      </c>
      <c r="D1075" s="465"/>
      <c r="E1075" s="474" t="s">
        <v>32</v>
      </c>
      <c r="F1075" s="480" t="s">
        <v>2099</v>
      </c>
      <c r="G1075" s="555" t="s">
        <v>2100</v>
      </c>
      <c r="H1075" s="133" t="s">
        <v>788</v>
      </c>
      <c r="I1075" s="468" t="str">
        <f t="shared" si="27"/>
        <v>фото1</v>
      </c>
      <c r="J1075" s="469"/>
      <c r="K1075" s="482" t="s">
        <v>457</v>
      </c>
      <c r="L1075" s="471">
        <v>1</v>
      </c>
      <c r="M1075" s="472">
        <v>235.3</v>
      </c>
      <c r="N1075" s="134"/>
      <c r="O1075" s="34"/>
    </row>
    <row r="1076" spans="1:15" ht="25.5" x14ac:dyDescent="0.25">
      <c r="A1076" s="462"/>
      <c r="B1076" s="479">
        <v>2768</v>
      </c>
      <c r="C1076" s="464" t="s">
        <v>9861</v>
      </c>
      <c r="D1076" s="465"/>
      <c r="E1076" s="474" t="s">
        <v>32</v>
      </c>
      <c r="F1076" s="480" t="s">
        <v>2101</v>
      </c>
      <c r="G1076" s="481" t="s">
        <v>2102</v>
      </c>
      <c r="H1076" s="133" t="s">
        <v>2103</v>
      </c>
      <c r="I1076" s="468" t="str">
        <f t="shared" si="27"/>
        <v>фото1</v>
      </c>
      <c r="J1076" s="469"/>
      <c r="K1076" s="482" t="s">
        <v>457</v>
      </c>
      <c r="L1076" s="471">
        <v>1</v>
      </c>
      <c r="M1076" s="472">
        <v>169</v>
      </c>
      <c r="N1076" s="134"/>
      <c r="O1076" s="34"/>
    </row>
    <row r="1077" spans="1:15" x14ac:dyDescent="0.25">
      <c r="A1077" s="462"/>
      <c r="B1077" s="479">
        <v>2791</v>
      </c>
      <c r="C1077" s="464" t="s">
        <v>9862</v>
      </c>
      <c r="D1077" s="465"/>
      <c r="E1077" s="474" t="s">
        <v>32</v>
      </c>
      <c r="F1077" s="480" t="s">
        <v>2106</v>
      </c>
      <c r="G1077" s="481" t="s">
        <v>2107</v>
      </c>
      <c r="H1077" s="133" t="s">
        <v>2108</v>
      </c>
      <c r="I1077" s="468" t="str">
        <f t="shared" si="27"/>
        <v>фото1</v>
      </c>
      <c r="J1077" s="469"/>
      <c r="K1077" s="482" t="s">
        <v>457</v>
      </c>
      <c r="L1077" s="471">
        <v>1</v>
      </c>
      <c r="M1077" s="472">
        <v>211.6</v>
      </c>
      <c r="N1077" s="134"/>
      <c r="O1077" s="34"/>
    </row>
    <row r="1078" spans="1:15" x14ac:dyDescent="0.25">
      <c r="A1078" s="462"/>
      <c r="B1078" s="479">
        <v>4242</v>
      </c>
      <c r="C1078" s="464" t="s">
        <v>9863</v>
      </c>
      <c r="D1078" s="465"/>
      <c r="E1078" s="474" t="s">
        <v>32</v>
      </c>
      <c r="F1078" s="480" t="s">
        <v>2111</v>
      </c>
      <c r="G1078" s="481" t="s">
        <v>2112</v>
      </c>
      <c r="H1078" s="133" t="s">
        <v>2113</v>
      </c>
      <c r="I1078" s="468" t="str">
        <f t="shared" si="27"/>
        <v>фото1</v>
      </c>
      <c r="J1078" s="469"/>
      <c r="K1078" s="482" t="s">
        <v>457</v>
      </c>
      <c r="L1078" s="471">
        <v>1</v>
      </c>
      <c r="M1078" s="472">
        <v>235.3</v>
      </c>
      <c r="N1078" s="134"/>
      <c r="O1078" s="34"/>
    </row>
    <row r="1079" spans="1:15" x14ac:dyDescent="0.25">
      <c r="A1079" s="462"/>
      <c r="B1079" s="479">
        <v>1140</v>
      </c>
      <c r="C1079" s="464" t="s">
        <v>9864</v>
      </c>
      <c r="D1079" s="465"/>
      <c r="E1079" s="474" t="s">
        <v>32</v>
      </c>
      <c r="F1079" s="480" t="s">
        <v>2114</v>
      </c>
      <c r="G1079" s="481" t="s">
        <v>2115</v>
      </c>
      <c r="H1079" s="133" t="s">
        <v>788</v>
      </c>
      <c r="I1079" s="468" t="str">
        <f t="shared" si="27"/>
        <v>фото1</v>
      </c>
      <c r="J1079" s="469"/>
      <c r="K1079" s="482" t="s">
        <v>457</v>
      </c>
      <c r="L1079" s="471">
        <v>1</v>
      </c>
      <c r="M1079" s="472">
        <v>270.8</v>
      </c>
      <c r="N1079" s="134"/>
      <c r="O1079" s="34"/>
    </row>
    <row r="1080" spans="1:15" x14ac:dyDescent="0.25">
      <c r="A1080" s="462"/>
      <c r="B1080" s="479">
        <v>3201</v>
      </c>
      <c r="C1080" s="464" t="s">
        <v>12344</v>
      </c>
      <c r="D1080" s="465"/>
      <c r="E1080" s="474" t="s">
        <v>32</v>
      </c>
      <c r="F1080" s="480" t="s">
        <v>2104</v>
      </c>
      <c r="G1080" s="480" t="s">
        <v>14019</v>
      </c>
      <c r="H1080" s="133" t="s">
        <v>2105</v>
      </c>
      <c r="I1080" s="468" t="str">
        <f t="shared" si="27"/>
        <v>фото1</v>
      </c>
      <c r="J1080" s="469"/>
      <c r="K1080" s="482" t="s">
        <v>457</v>
      </c>
      <c r="L1080" s="471">
        <v>1</v>
      </c>
      <c r="M1080" s="472">
        <v>187.9</v>
      </c>
      <c r="N1080" s="134"/>
      <c r="O1080" s="34"/>
    </row>
    <row r="1081" spans="1:15" x14ac:dyDescent="0.25">
      <c r="A1081" s="462"/>
      <c r="B1081" s="479" t="s">
        <v>14020</v>
      </c>
      <c r="C1081" s="464" t="s">
        <v>14021</v>
      </c>
      <c r="D1081" s="465"/>
      <c r="E1081" s="480" t="s">
        <v>32</v>
      </c>
      <c r="F1081" s="578" t="s">
        <v>14022</v>
      </c>
      <c r="G1081" s="578" t="s">
        <v>14023</v>
      </c>
      <c r="H1081" s="133" t="s">
        <v>2007</v>
      </c>
      <c r="I1081" s="583" t="str">
        <f t="shared" ref="I1081:I1131" si="28">HYPERLINK("http://www.gardenbulbs.ru/images/vesna_CL/thumbnails/"&amp;C1081&amp;".jpg","фото1")</f>
        <v>фото1</v>
      </c>
      <c r="J1081" s="584"/>
      <c r="K1081" s="482" t="s">
        <v>457</v>
      </c>
      <c r="L1081" s="471">
        <v>1</v>
      </c>
      <c r="M1081" s="472">
        <v>259</v>
      </c>
      <c r="N1081" s="134"/>
      <c r="O1081" s="34"/>
    </row>
    <row r="1082" spans="1:15" x14ac:dyDescent="0.25">
      <c r="A1082" s="462"/>
      <c r="B1082" s="479">
        <v>3203</v>
      </c>
      <c r="C1082" s="464" t="s">
        <v>9865</v>
      </c>
      <c r="D1082" s="465"/>
      <c r="E1082" s="474" t="s">
        <v>32</v>
      </c>
      <c r="F1082" s="480" t="s">
        <v>2116</v>
      </c>
      <c r="G1082" s="480" t="s">
        <v>2117</v>
      </c>
      <c r="H1082" s="133" t="s">
        <v>2052</v>
      </c>
      <c r="I1082" s="468" t="str">
        <f t="shared" si="28"/>
        <v>фото1</v>
      </c>
      <c r="J1082" s="469"/>
      <c r="K1082" s="482" t="s">
        <v>457</v>
      </c>
      <c r="L1082" s="471">
        <v>1</v>
      </c>
      <c r="M1082" s="472">
        <v>169</v>
      </c>
      <c r="N1082" s="134"/>
      <c r="O1082" s="34"/>
    </row>
    <row r="1083" spans="1:15" ht="25.5" x14ac:dyDescent="0.25">
      <c r="A1083" s="462"/>
      <c r="B1083" s="479">
        <v>3204</v>
      </c>
      <c r="C1083" s="464" t="s">
        <v>9866</v>
      </c>
      <c r="D1083" s="465"/>
      <c r="E1083" s="474" t="s">
        <v>32</v>
      </c>
      <c r="F1083" s="480" t="s">
        <v>2118</v>
      </c>
      <c r="G1083" s="480" t="s">
        <v>2119</v>
      </c>
      <c r="H1083" s="133" t="s">
        <v>2120</v>
      </c>
      <c r="I1083" s="468" t="str">
        <f t="shared" si="28"/>
        <v>фото1</v>
      </c>
      <c r="J1083" s="469"/>
      <c r="K1083" s="482" t="s">
        <v>457</v>
      </c>
      <c r="L1083" s="471">
        <v>1</v>
      </c>
      <c r="M1083" s="472">
        <v>235.3</v>
      </c>
      <c r="N1083" s="134"/>
      <c r="O1083" s="34"/>
    </row>
    <row r="1084" spans="1:15" ht="25.5" x14ac:dyDescent="0.25">
      <c r="A1084" s="462"/>
      <c r="B1084" s="479">
        <v>3205</v>
      </c>
      <c r="C1084" s="464" t="s">
        <v>9867</v>
      </c>
      <c r="D1084" s="465"/>
      <c r="E1084" s="474" t="s">
        <v>32</v>
      </c>
      <c r="F1084" s="480" t="s">
        <v>2121</v>
      </c>
      <c r="G1084" s="480" t="s">
        <v>2122</v>
      </c>
      <c r="H1084" s="133" t="s">
        <v>2123</v>
      </c>
      <c r="I1084" s="468" t="str">
        <f t="shared" si="28"/>
        <v>фото1</v>
      </c>
      <c r="J1084" s="469"/>
      <c r="K1084" s="482" t="s">
        <v>457</v>
      </c>
      <c r="L1084" s="471">
        <v>1</v>
      </c>
      <c r="M1084" s="472">
        <v>187.9</v>
      </c>
      <c r="N1084" s="134"/>
      <c r="O1084" s="34"/>
    </row>
    <row r="1085" spans="1:15" x14ac:dyDescent="0.25">
      <c r="A1085" s="462"/>
      <c r="B1085" s="479">
        <v>2780</v>
      </c>
      <c r="C1085" s="464" t="s">
        <v>9868</v>
      </c>
      <c r="D1085" s="465"/>
      <c r="E1085" s="474" t="s">
        <v>32</v>
      </c>
      <c r="F1085" s="480" t="s">
        <v>2124</v>
      </c>
      <c r="G1085" s="481" t="s">
        <v>2125</v>
      </c>
      <c r="H1085" s="133" t="s">
        <v>2126</v>
      </c>
      <c r="I1085" s="468" t="str">
        <f t="shared" si="28"/>
        <v>фото1</v>
      </c>
      <c r="J1085" s="469"/>
      <c r="K1085" s="482" t="s">
        <v>457</v>
      </c>
      <c r="L1085" s="471">
        <v>1</v>
      </c>
      <c r="M1085" s="472">
        <v>219.5</v>
      </c>
      <c r="N1085" s="134"/>
      <c r="O1085" s="34"/>
    </row>
    <row r="1086" spans="1:15" x14ac:dyDescent="0.25">
      <c r="A1086" s="462"/>
      <c r="B1086" s="479">
        <v>4243</v>
      </c>
      <c r="C1086" s="464" t="s">
        <v>9869</v>
      </c>
      <c r="D1086" s="465"/>
      <c r="E1086" s="474" t="s">
        <v>32</v>
      </c>
      <c r="F1086" s="480" t="s">
        <v>2127</v>
      </c>
      <c r="G1086" s="481" t="s">
        <v>2128</v>
      </c>
      <c r="H1086" s="133" t="s">
        <v>2129</v>
      </c>
      <c r="I1086" s="468" t="str">
        <f t="shared" si="28"/>
        <v>фото1</v>
      </c>
      <c r="J1086" s="469"/>
      <c r="K1086" s="482" t="s">
        <v>457</v>
      </c>
      <c r="L1086" s="471">
        <v>1</v>
      </c>
      <c r="M1086" s="472">
        <v>187.9</v>
      </c>
      <c r="N1086" s="134"/>
      <c r="O1086" s="34"/>
    </row>
    <row r="1087" spans="1:15" x14ac:dyDescent="0.25">
      <c r="A1087" s="462"/>
      <c r="B1087" s="479">
        <v>2792</v>
      </c>
      <c r="C1087" s="464" t="s">
        <v>9870</v>
      </c>
      <c r="D1087" s="465"/>
      <c r="E1087" s="474" t="s">
        <v>32</v>
      </c>
      <c r="F1087" s="480" t="s">
        <v>2130</v>
      </c>
      <c r="G1087" s="481" t="s">
        <v>2131</v>
      </c>
      <c r="H1087" s="133" t="s">
        <v>788</v>
      </c>
      <c r="I1087" s="468" t="str">
        <f t="shared" si="28"/>
        <v>фото1</v>
      </c>
      <c r="J1087" s="469"/>
      <c r="K1087" s="482" t="s">
        <v>457</v>
      </c>
      <c r="L1087" s="471">
        <v>1</v>
      </c>
      <c r="M1087" s="472">
        <v>235.3</v>
      </c>
      <c r="N1087" s="134"/>
      <c r="O1087" s="34"/>
    </row>
    <row r="1088" spans="1:15" ht="25.5" x14ac:dyDescent="0.25">
      <c r="A1088" s="462"/>
      <c r="B1088" s="479">
        <v>2778</v>
      </c>
      <c r="C1088" s="464" t="s">
        <v>9871</v>
      </c>
      <c r="D1088" s="465"/>
      <c r="E1088" s="474" t="s">
        <v>32</v>
      </c>
      <c r="F1088" s="480" t="s">
        <v>2132</v>
      </c>
      <c r="G1088" s="481" t="s">
        <v>2133</v>
      </c>
      <c r="H1088" s="133" t="s">
        <v>2134</v>
      </c>
      <c r="I1088" s="468" t="str">
        <f t="shared" si="28"/>
        <v>фото1</v>
      </c>
      <c r="J1088" s="469"/>
      <c r="K1088" s="482" t="s">
        <v>457</v>
      </c>
      <c r="L1088" s="471">
        <v>1</v>
      </c>
      <c r="M1088" s="472">
        <v>180</v>
      </c>
      <c r="N1088" s="134"/>
      <c r="O1088" s="34"/>
    </row>
    <row r="1089" spans="1:15" ht="25.5" x14ac:dyDescent="0.25">
      <c r="A1089" s="462"/>
      <c r="B1089" s="479">
        <v>1154</v>
      </c>
      <c r="C1089" s="464" t="s">
        <v>9872</v>
      </c>
      <c r="D1089" s="465"/>
      <c r="E1089" s="474" t="s">
        <v>32</v>
      </c>
      <c r="F1089" s="480" t="s">
        <v>2137</v>
      </c>
      <c r="G1089" s="481" t="s">
        <v>2138</v>
      </c>
      <c r="H1089" s="133" t="s">
        <v>2139</v>
      </c>
      <c r="I1089" s="468" t="str">
        <f t="shared" si="28"/>
        <v>фото1</v>
      </c>
      <c r="J1089" s="469"/>
      <c r="K1089" s="482" t="s">
        <v>457</v>
      </c>
      <c r="L1089" s="471">
        <v>1</v>
      </c>
      <c r="M1089" s="472">
        <v>164.2</v>
      </c>
      <c r="N1089" s="134"/>
      <c r="O1089" s="34"/>
    </row>
    <row r="1090" spans="1:15" x14ac:dyDescent="0.25">
      <c r="A1090" s="462"/>
      <c r="B1090" s="479">
        <v>2784</v>
      </c>
      <c r="C1090" s="464" t="s">
        <v>9824</v>
      </c>
      <c r="D1090" s="465"/>
      <c r="E1090" s="474" t="s">
        <v>32</v>
      </c>
      <c r="F1090" s="480" t="s">
        <v>2005</v>
      </c>
      <c r="G1090" s="481" t="s">
        <v>2006</v>
      </c>
      <c r="H1090" s="133" t="s">
        <v>2007</v>
      </c>
      <c r="I1090" s="468" t="str">
        <f t="shared" si="28"/>
        <v>фото1</v>
      </c>
      <c r="J1090" s="469"/>
      <c r="K1090" s="482" t="s">
        <v>457</v>
      </c>
      <c r="L1090" s="471">
        <v>1</v>
      </c>
      <c r="M1090" s="472">
        <v>235.3</v>
      </c>
      <c r="N1090" s="134"/>
      <c r="O1090" s="34"/>
    </row>
    <row r="1091" spans="1:15" ht="25.5" x14ac:dyDescent="0.25">
      <c r="A1091" s="462"/>
      <c r="B1091" s="479">
        <v>4798</v>
      </c>
      <c r="C1091" s="464" t="s">
        <v>9873</v>
      </c>
      <c r="D1091" s="465"/>
      <c r="E1091" s="474" t="s">
        <v>32</v>
      </c>
      <c r="F1091" s="480" t="s">
        <v>2140</v>
      </c>
      <c r="G1091" s="555" t="s">
        <v>2141</v>
      </c>
      <c r="H1091" s="133" t="s">
        <v>2142</v>
      </c>
      <c r="I1091" s="468" t="str">
        <f t="shared" si="28"/>
        <v>фото1</v>
      </c>
      <c r="J1091" s="469"/>
      <c r="K1091" s="482" t="s">
        <v>457</v>
      </c>
      <c r="L1091" s="471">
        <v>1</v>
      </c>
      <c r="M1091" s="472">
        <v>270.8</v>
      </c>
      <c r="N1091" s="134"/>
      <c r="O1091" s="34"/>
    </row>
    <row r="1092" spans="1:15" x14ac:dyDescent="0.25">
      <c r="A1092" s="462"/>
      <c r="B1092" s="479">
        <v>3206</v>
      </c>
      <c r="C1092" s="464" t="s">
        <v>9874</v>
      </c>
      <c r="D1092" s="465"/>
      <c r="E1092" s="474" t="s">
        <v>32</v>
      </c>
      <c r="F1092" s="480" t="s">
        <v>2143</v>
      </c>
      <c r="G1092" s="480" t="s">
        <v>2144</v>
      </c>
      <c r="H1092" s="133" t="s">
        <v>788</v>
      </c>
      <c r="I1092" s="468" t="str">
        <f t="shared" si="28"/>
        <v>фото1</v>
      </c>
      <c r="J1092" s="469"/>
      <c r="K1092" s="482" t="s">
        <v>457</v>
      </c>
      <c r="L1092" s="471">
        <v>1</v>
      </c>
      <c r="M1092" s="472">
        <v>270.8</v>
      </c>
      <c r="N1092" s="134"/>
      <c r="O1092" s="34"/>
    </row>
    <row r="1093" spans="1:15" ht="25.5" x14ac:dyDescent="0.25">
      <c r="A1093" s="462"/>
      <c r="B1093" s="479">
        <v>4799</v>
      </c>
      <c r="C1093" s="464" t="s">
        <v>9875</v>
      </c>
      <c r="D1093" s="465"/>
      <c r="E1093" s="474" t="s">
        <v>32</v>
      </c>
      <c r="F1093" s="480" t="s">
        <v>2145</v>
      </c>
      <c r="G1093" s="555" t="s">
        <v>2146</v>
      </c>
      <c r="H1093" s="133" t="s">
        <v>2147</v>
      </c>
      <c r="I1093" s="468" t="str">
        <f t="shared" si="28"/>
        <v>фото1</v>
      </c>
      <c r="J1093" s="469"/>
      <c r="K1093" s="482" t="s">
        <v>457</v>
      </c>
      <c r="L1093" s="471">
        <v>1</v>
      </c>
      <c r="M1093" s="472">
        <v>235.3</v>
      </c>
      <c r="N1093" s="134"/>
      <c r="O1093" s="34"/>
    </row>
    <row r="1094" spans="1:15" x14ac:dyDescent="0.25">
      <c r="A1094" s="462"/>
      <c r="B1094" s="479">
        <v>1214</v>
      </c>
      <c r="C1094" s="464" t="s">
        <v>9876</v>
      </c>
      <c r="D1094" s="465"/>
      <c r="E1094" s="474" t="s">
        <v>32</v>
      </c>
      <c r="F1094" s="480" t="s">
        <v>2148</v>
      </c>
      <c r="G1094" s="481" t="s">
        <v>2149</v>
      </c>
      <c r="H1094" s="133" t="s">
        <v>2150</v>
      </c>
      <c r="I1094" s="468" t="str">
        <f t="shared" si="28"/>
        <v>фото1</v>
      </c>
      <c r="J1094" s="469"/>
      <c r="K1094" s="482" t="s">
        <v>1960</v>
      </c>
      <c r="L1094" s="471">
        <v>1</v>
      </c>
      <c r="M1094" s="472">
        <v>195.8</v>
      </c>
      <c r="N1094" s="134"/>
      <c r="O1094" s="34"/>
    </row>
    <row r="1095" spans="1:15" x14ac:dyDescent="0.25">
      <c r="A1095" s="462"/>
      <c r="B1095" s="479">
        <v>1157</v>
      </c>
      <c r="C1095" s="464" t="s">
        <v>9877</v>
      </c>
      <c r="D1095" s="465"/>
      <c r="E1095" s="474" t="s">
        <v>32</v>
      </c>
      <c r="F1095" s="480" t="s">
        <v>2151</v>
      </c>
      <c r="G1095" s="481" t="s">
        <v>2152</v>
      </c>
      <c r="H1095" s="133" t="s">
        <v>2036</v>
      </c>
      <c r="I1095" s="468" t="str">
        <f t="shared" si="28"/>
        <v>фото1</v>
      </c>
      <c r="J1095" s="469"/>
      <c r="K1095" s="482" t="s">
        <v>457</v>
      </c>
      <c r="L1095" s="471">
        <v>1</v>
      </c>
      <c r="M1095" s="472">
        <v>187.9</v>
      </c>
      <c r="N1095" s="134"/>
      <c r="O1095" s="34"/>
    </row>
    <row r="1096" spans="1:15" x14ac:dyDescent="0.25">
      <c r="A1096" s="462"/>
      <c r="B1096" s="479">
        <v>4800</v>
      </c>
      <c r="C1096" s="464" t="s">
        <v>9878</v>
      </c>
      <c r="D1096" s="465"/>
      <c r="E1096" s="474" t="s">
        <v>32</v>
      </c>
      <c r="F1096" s="480" t="s">
        <v>2153</v>
      </c>
      <c r="G1096" s="555" t="s">
        <v>2154</v>
      </c>
      <c r="H1096" s="133" t="s">
        <v>2155</v>
      </c>
      <c r="I1096" s="468" t="str">
        <f t="shared" si="28"/>
        <v>фото1</v>
      </c>
      <c r="J1096" s="469"/>
      <c r="K1096" s="482" t="s">
        <v>457</v>
      </c>
      <c r="L1096" s="471">
        <v>1</v>
      </c>
      <c r="M1096" s="472">
        <v>235.3</v>
      </c>
      <c r="N1096" s="134"/>
      <c r="O1096" s="34"/>
    </row>
    <row r="1097" spans="1:15" ht="25.5" x14ac:dyDescent="0.25">
      <c r="A1097" s="462"/>
      <c r="B1097" s="479" t="s">
        <v>14024</v>
      </c>
      <c r="C1097" s="464" t="s">
        <v>14025</v>
      </c>
      <c r="D1097" s="465"/>
      <c r="E1097" s="480" t="s">
        <v>32</v>
      </c>
      <c r="F1097" s="578" t="s">
        <v>14026</v>
      </c>
      <c r="G1097" s="578" t="s">
        <v>14027</v>
      </c>
      <c r="H1097" s="133" t="s">
        <v>14028</v>
      </c>
      <c r="I1097" s="583" t="str">
        <f t="shared" si="28"/>
        <v>фото1</v>
      </c>
      <c r="J1097" s="584"/>
      <c r="K1097" s="482" t="s">
        <v>457</v>
      </c>
      <c r="L1097" s="471">
        <v>1</v>
      </c>
      <c r="M1097" s="472">
        <v>172.1</v>
      </c>
      <c r="N1097" s="134"/>
      <c r="O1097" s="34"/>
    </row>
    <row r="1098" spans="1:15" ht="25.5" x14ac:dyDescent="0.25">
      <c r="A1098" s="462"/>
      <c r="B1098" s="479">
        <v>1734</v>
      </c>
      <c r="C1098" s="464" t="s">
        <v>9879</v>
      </c>
      <c r="D1098" s="465"/>
      <c r="E1098" s="474" t="s">
        <v>32</v>
      </c>
      <c r="F1098" s="480" t="s">
        <v>2156</v>
      </c>
      <c r="G1098" s="480" t="s">
        <v>2157</v>
      </c>
      <c r="H1098" s="133" t="s">
        <v>2158</v>
      </c>
      <c r="I1098" s="468" t="str">
        <f t="shared" si="28"/>
        <v>фото1</v>
      </c>
      <c r="J1098" s="469"/>
      <c r="K1098" s="482" t="s">
        <v>457</v>
      </c>
      <c r="L1098" s="471">
        <v>1</v>
      </c>
      <c r="M1098" s="472">
        <v>172.1</v>
      </c>
      <c r="N1098" s="134"/>
      <c r="O1098" s="34"/>
    </row>
    <row r="1099" spans="1:15" x14ac:dyDescent="0.25">
      <c r="A1099" s="462"/>
      <c r="B1099" s="479">
        <v>4245</v>
      </c>
      <c r="C1099" s="464" t="s">
        <v>9880</v>
      </c>
      <c r="D1099" s="465"/>
      <c r="E1099" s="474" t="s">
        <v>32</v>
      </c>
      <c r="F1099" s="480" t="s">
        <v>2159</v>
      </c>
      <c r="G1099" s="481" t="s">
        <v>2160</v>
      </c>
      <c r="H1099" s="133" t="s">
        <v>2055</v>
      </c>
      <c r="I1099" s="468" t="str">
        <f t="shared" si="28"/>
        <v>фото1</v>
      </c>
      <c r="J1099" s="469"/>
      <c r="K1099" s="482" t="s">
        <v>457</v>
      </c>
      <c r="L1099" s="471">
        <v>1</v>
      </c>
      <c r="M1099" s="472">
        <v>180</v>
      </c>
      <c r="N1099" s="134"/>
      <c r="O1099" s="34"/>
    </row>
    <row r="1100" spans="1:15" ht="25.5" x14ac:dyDescent="0.25">
      <c r="A1100" s="462"/>
      <c r="B1100" s="479">
        <v>1845</v>
      </c>
      <c r="C1100" s="464" t="s">
        <v>9881</v>
      </c>
      <c r="D1100" s="465"/>
      <c r="E1100" s="474" t="s">
        <v>32</v>
      </c>
      <c r="F1100" s="480" t="s">
        <v>2161</v>
      </c>
      <c r="G1100" s="480" t="s">
        <v>2162</v>
      </c>
      <c r="H1100" s="133" t="s">
        <v>2163</v>
      </c>
      <c r="I1100" s="468" t="str">
        <f t="shared" si="28"/>
        <v>фото1</v>
      </c>
      <c r="J1100" s="469"/>
      <c r="K1100" s="482" t="s">
        <v>457</v>
      </c>
      <c r="L1100" s="471">
        <v>1</v>
      </c>
      <c r="M1100" s="472">
        <v>203.7</v>
      </c>
      <c r="N1100" s="134"/>
      <c r="O1100" s="34"/>
    </row>
    <row r="1101" spans="1:15" x14ac:dyDescent="0.25">
      <c r="A1101" s="462"/>
      <c r="B1101" s="479">
        <v>3208</v>
      </c>
      <c r="C1101" s="464" t="s">
        <v>9882</v>
      </c>
      <c r="D1101" s="465"/>
      <c r="E1101" s="474" t="s">
        <v>32</v>
      </c>
      <c r="F1101" s="480" t="s">
        <v>2164</v>
      </c>
      <c r="G1101" s="480" t="s">
        <v>2165</v>
      </c>
      <c r="H1101" s="133" t="s">
        <v>2166</v>
      </c>
      <c r="I1101" s="468" t="str">
        <f t="shared" si="28"/>
        <v>фото1</v>
      </c>
      <c r="J1101" s="469"/>
      <c r="K1101" s="482" t="s">
        <v>457</v>
      </c>
      <c r="L1101" s="471">
        <v>1</v>
      </c>
      <c r="M1101" s="472">
        <v>361.7</v>
      </c>
      <c r="N1101" s="134"/>
      <c r="O1101" s="34"/>
    </row>
    <row r="1102" spans="1:15" ht="25.5" x14ac:dyDescent="0.25">
      <c r="A1102" s="462"/>
      <c r="B1102" s="479">
        <v>7029</v>
      </c>
      <c r="C1102" s="464" t="s">
        <v>9883</v>
      </c>
      <c r="D1102" s="465"/>
      <c r="E1102" s="474" t="s">
        <v>32</v>
      </c>
      <c r="F1102" s="480" t="s">
        <v>4344</v>
      </c>
      <c r="G1102" s="480" t="s">
        <v>4345</v>
      </c>
      <c r="H1102" s="133" t="s">
        <v>4346</v>
      </c>
      <c r="I1102" s="468" t="str">
        <f t="shared" si="28"/>
        <v>фото1</v>
      </c>
      <c r="J1102" s="469"/>
      <c r="K1102" s="482" t="s">
        <v>457</v>
      </c>
      <c r="L1102" s="471">
        <v>1</v>
      </c>
      <c r="M1102" s="472">
        <v>270.8</v>
      </c>
      <c r="N1102" s="134"/>
      <c r="O1102" s="34"/>
    </row>
    <row r="1103" spans="1:15" ht="25.5" x14ac:dyDescent="0.25">
      <c r="A1103" s="462"/>
      <c r="B1103" s="479">
        <v>657</v>
      </c>
      <c r="C1103" s="464" t="s">
        <v>9884</v>
      </c>
      <c r="D1103" s="465"/>
      <c r="E1103" s="474" t="s">
        <v>32</v>
      </c>
      <c r="F1103" s="480" t="s">
        <v>2167</v>
      </c>
      <c r="G1103" s="480" t="s">
        <v>2168</v>
      </c>
      <c r="H1103" s="133" t="s">
        <v>2169</v>
      </c>
      <c r="I1103" s="468" t="str">
        <f t="shared" si="28"/>
        <v>фото1</v>
      </c>
      <c r="J1103" s="469"/>
      <c r="K1103" s="482" t="s">
        <v>457</v>
      </c>
      <c r="L1103" s="471">
        <v>1</v>
      </c>
      <c r="M1103" s="472">
        <v>259</v>
      </c>
      <c r="N1103" s="134"/>
      <c r="O1103" s="34"/>
    </row>
    <row r="1104" spans="1:15" x14ac:dyDescent="0.25">
      <c r="A1104" s="462"/>
      <c r="B1104" s="479">
        <v>4802</v>
      </c>
      <c r="C1104" s="464" t="s">
        <v>9885</v>
      </c>
      <c r="D1104" s="465"/>
      <c r="E1104" s="474" t="s">
        <v>32</v>
      </c>
      <c r="F1104" s="480" t="s">
        <v>2175</v>
      </c>
      <c r="G1104" s="555" t="s">
        <v>2176</v>
      </c>
      <c r="H1104" s="133" t="s">
        <v>2177</v>
      </c>
      <c r="I1104" s="468" t="str">
        <f t="shared" si="28"/>
        <v>фото1</v>
      </c>
      <c r="J1104" s="469"/>
      <c r="K1104" s="482" t="s">
        <v>457</v>
      </c>
      <c r="L1104" s="471">
        <v>1</v>
      </c>
      <c r="M1104" s="472">
        <v>361.7</v>
      </c>
      <c r="N1104" s="134"/>
      <c r="O1104" s="34"/>
    </row>
    <row r="1105" spans="1:15" x14ac:dyDescent="0.25">
      <c r="A1105" s="462"/>
      <c r="B1105" s="479">
        <v>658</v>
      </c>
      <c r="C1105" s="464" t="s">
        <v>9886</v>
      </c>
      <c r="D1105" s="465"/>
      <c r="E1105" s="474" t="s">
        <v>32</v>
      </c>
      <c r="F1105" s="480" t="s">
        <v>2178</v>
      </c>
      <c r="G1105" s="480" t="s">
        <v>2179</v>
      </c>
      <c r="H1105" s="133" t="s">
        <v>2180</v>
      </c>
      <c r="I1105" s="468" t="str">
        <f t="shared" si="28"/>
        <v>фото1</v>
      </c>
      <c r="J1105" s="469"/>
      <c r="K1105" s="482" t="s">
        <v>457</v>
      </c>
      <c r="L1105" s="471">
        <v>1</v>
      </c>
      <c r="M1105" s="472">
        <v>227.4</v>
      </c>
      <c r="N1105" s="134"/>
      <c r="O1105" s="34"/>
    </row>
    <row r="1106" spans="1:15" ht="25.5" x14ac:dyDescent="0.25">
      <c r="A1106" s="462"/>
      <c r="B1106" s="479">
        <v>3209</v>
      </c>
      <c r="C1106" s="464" t="s">
        <v>9887</v>
      </c>
      <c r="D1106" s="465"/>
      <c r="E1106" s="474" t="s">
        <v>32</v>
      </c>
      <c r="F1106" s="480" t="s">
        <v>657</v>
      </c>
      <c r="G1106" s="480" t="s">
        <v>658</v>
      </c>
      <c r="H1106" s="133" t="s">
        <v>2181</v>
      </c>
      <c r="I1106" s="468" t="str">
        <f t="shared" si="28"/>
        <v>фото1</v>
      </c>
      <c r="J1106" s="469"/>
      <c r="K1106" s="482" t="s">
        <v>457</v>
      </c>
      <c r="L1106" s="471">
        <v>1</v>
      </c>
      <c r="M1106" s="472">
        <v>270.8</v>
      </c>
      <c r="N1106" s="134"/>
      <c r="O1106" s="34"/>
    </row>
    <row r="1107" spans="1:15" x14ac:dyDescent="0.25">
      <c r="A1107" s="462"/>
      <c r="B1107" s="479">
        <v>659</v>
      </c>
      <c r="C1107" s="464" t="s">
        <v>9888</v>
      </c>
      <c r="D1107" s="465"/>
      <c r="E1107" s="474" t="s">
        <v>32</v>
      </c>
      <c r="F1107" s="480" t="s">
        <v>2182</v>
      </c>
      <c r="G1107" s="480" t="s">
        <v>2183</v>
      </c>
      <c r="H1107" s="133" t="s">
        <v>2184</v>
      </c>
      <c r="I1107" s="468" t="str">
        <f t="shared" si="28"/>
        <v>фото1</v>
      </c>
      <c r="J1107" s="469"/>
      <c r="K1107" s="482" t="s">
        <v>457</v>
      </c>
      <c r="L1107" s="471">
        <v>1</v>
      </c>
      <c r="M1107" s="472">
        <v>393.3</v>
      </c>
      <c r="N1107" s="134"/>
      <c r="O1107" s="34"/>
    </row>
    <row r="1108" spans="1:15" x14ac:dyDescent="0.25">
      <c r="A1108" s="462"/>
      <c r="B1108" s="479">
        <v>3210</v>
      </c>
      <c r="C1108" s="464" t="s">
        <v>9889</v>
      </c>
      <c r="D1108" s="465"/>
      <c r="E1108" s="474" t="s">
        <v>32</v>
      </c>
      <c r="F1108" s="480" t="s">
        <v>2185</v>
      </c>
      <c r="G1108" s="480" t="s">
        <v>3</v>
      </c>
      <c r="H1108" s="133" t="s">
        <v>1648</v>
      </c>
      <c r="I1108" s="468" t="str">
        <f t="shared" si="28"/>
        <v>фото1</v>
      </c>
      <c r="J1108" s="469"/>
      <c r="K1108" s="482" t="s">
        <v>457</v>
      </c>
      <c r="L1108" s="471">
        <v>1</v>
      </c>
      <c r="M1108" s="472">
        <v>195.8</v>
      </c>
      <c r="N1108" s="134"/>
      <c r="O1108" s="34"/>
    </row>
    <row r="1109" spans="1:15" ht="51" x14ac:dyDescent="0.25">
      <c r="A1109" s="462"/>
      <c r="B1109" s="479">
        <v>7032</v>
      </c>
      <c r="C1109" s="464" t="s">
        <v>9890</v>
      </c>
      <c r="D1109" s="465"/>
      <c r="E1109" s="474" t="s">
        <v>32</v>
      </c>
      <c r="F1109" s="480" t="s">
        <v>4347</v>
      </c>
      <c r="G1109" s="480" t="s">
        <v>4348</v>
      </c>
      <c r="H1109" s="133" t="s">
        <v>4349</v>
      </c>
      <c r="I1109" s="468" t="str">
        <f t="shared" si="28"/>
        <v>фото1</v>
      </c>
      <c r="J1109" s="469"/>
      <c r="K1109" s="482" t="s">
        <v>457</v>
      </c>
      <c r="L1109" s="471">
        <v>1</v>
      </c>
      <c r="M1109" s="472">
        <v>488</v>
      </c>
      <c r="N1109" s="134"/>
      <c r="O1109" s="34"/>
    </row>
    <row r="1110" spans="1:15" x14ac:dyDescent="0.25">
      <c r="A1110" s="462"/>
      <c r="B1110" s="479">
        <v>4248</v>
      </c>
      <c r="C1110" s="464" t="s">
        <v>9891</v>
      </c>
      <c r="D1110" s="465"/>
      <c r="E1110" s="474" t="s">
        <v>32</v>
      </c>
      <c r="F1110" s="480" t="s">
        <v>2186</v>
      </c>
      <c r="G1110" s="481" t="s">
        <v>2187</v>
      </c>
      <c r="H1110" s="133" t="s">
        <v>2188</v>
      </c>
      <c r="I1110" s="468" t="str">
        <f t="shared" si="28"/>
        <v>фото1</v>
      </c>
      <c r="J1110" s="469"/>
      <c r="K1110" s="482" t="s">
        <v>457</v>
      </c>
      <c r="L1110" s="471">
        <v>1</v>
      </c>
      <c r="M1110" s="472">
        <v>330.1</v>
      </c>
      <c r="N1110" s="134"/>
      <c r="O1110" s="34"/>
    </row>
    <row r="1111" spans="1:15" x14ac:dyDescent="0.25">
      <c r="A1111" s="462"/>
      <c r="B1111" s="479">
        <v>2773</v>
      </c>
      <c r="C1111" s="464" t="s">
        <v>9892</v>
      </c>
      <c r="D1111" s="465"/>
      <c r="E1111" s="474" t="s">
        <v>32</v>
      </c>
      <c r="F1111" s="480" t="s">
        <v>2189</v>
      </c>
      <c r="G1111" s="481" t="s">
        <v>2190</v>
      </c>
      <c r="H1111" s="133" t="s">
        <v>1976</v>
      </c>
      <c r="I1111" s="468" t="str">
        <f t="shared" si="28"/>
        <v>фото1</v>
      </c>
      <c r="J1111" s="469"/>
      <c r="K1111" s="482" t="s">
        <v>457</v>
      </c>
      <c r="L1111" s="471">
        <v>1</v>
      </c>
      <c r="M1111" s="472">
        <v>172.1</v>
      </c>
      <c r="N1111" s="134"/>
      <c r="O1111" s="34"/>
    </row>
    <row r="1112" spans="1:15" x14ac:dyDescent="0.25">
      <c r="A1112" s="462"/>
      <c r="B1112" s="479">
        <v>4249</v>
      </c>
      <c r="C1112" s="464" t="s">
        <v>9893</v>
      </c>
      <c r="D1112" s="465"/>
      <c r="E1112" s="474" t="s">
        <v>32</v>
      </c>
      <c r="F1112" s="480" t="s">
        <v>2191</v>
      </c>
      <c r="G1112" s="481" t="s">
        <v>2192</v>
      </c>
      <c r="H1112" s="133" t="s">
        <v>2193</v>
      </c>
      <c r="I1112" s="468" t="str">
        <f t="shared" si="28"/>
        <v>фото1</v>
      </c>
      <c r="J1112" s="469"/>
      <c r="K1112" s="482" t="s">
        <v>457</v>
      </c>
      <c r="L1112" s="471">
        <v>1</v>
      </c>
      <c r="M1112" s="472">
        <v>195.8</v>
      </c>
      <c r="N1112" s="134"/>
      <c r="O1112" s="34"/>
    </row>
    <row r="1113" spans="1:15" ht="25.5" x14ac:dyDescent="0.25">
      <c r="A1113" s="462"/>
      <c r="B1113" s="479">
        <v>4803</v>
      </c>
      <c r="C1113" s="464" t="s">
        <v>9894</v>
      </c>
      <c r="D1113" s="465"/>
      <c r="E1113" s="474" t="s">
        <v>32</v>
      </c>
      <c r="F1113" s="480" t="s">
        <v>2194</v>
      </c>
      <c r="G1113" s="555" t="s">
        <v>2195</v>
      </c>
      <c r="H1113" s="133" t="s">
        <v>2196</v>
      </c>
      <c r="I1113" s="468" t="str">
        <f t="shared" si="28"/>
        <v>фото1</v>
      </c>
      <c r="J1113" s="469"/>
      <c r="K1113" s="482" t="s">
        <v>457</v>
      </c>
      <c r="L1113" s="471">
        <v>1</v>
      </c>
      <c r="M1113" s="472">
        <v>180</v>
      </c>
      <c r="N1113" s="134"/>
      <c r="O1113" s="34"/>
    </row>
    <row r="1114" spans="1:15" ht="63.75" x14ac:dyDescent="0.25">
      <c r="A1114" s="462"/>
      <c r="B1114" s="479">
        <v>5825</v>
      </c>
      <c r="C1114" s="464" t="s">
        <v>11335</v>
      </c>
      <c r="D1114" s="465"/>
      <c r="E1114" s="480" t="s">
        <v>32</v>
      </c>
      <c r="F1114" s="480" t="s">
        <v>11336</v>
      </c>
      <c r="G1114" s="481" t="s">
        <v>11337</v>
      </c>
      <c r="H1114" s="133" t="s">
        <v>11338</v>
      </c>
      <c r="I1114" s="468" t="str">
        <f t="shared" si="28"/>
        <v>фото1</v>
      </c>
      <c r="J1114" s="469"/>
      <c r="K1114" s="482" t="s">
        <v>24</v>
      </c>
      <c r="L1114" s="471">
        <v>1</v>
      </c>
      <c r="M1114" s="472">
        <v>162.6</v>
      </c>
      <c r="N1114" s="134"/>
      <c r="O1114" s="34"/>
    </row>
    <row r="1115" spans="1:15" ht="25.5" x14ac:dyDescent="0.25">
      <c r="A1115" s="462"/>
      <c r="B1115" s="479">
        <v>2391</v>
      </c>
      <c r="C1115" s="464" t="s">
        <v>9895</v>
      </c>
      <c r="D1115" s="465"/>
      <c r="E1115" s="474" t="s">
        <v>32</v>
      </c>
      <c r="F1115" s="480" t="s">
        <v>2197</v>
      </c>
      <c r="G1115" s="480" t="s">
        <v>2198</v>
      </c>
      <c r="H1115" s="133" t="s">
        <v>2199</v>
      </c>
      <c r="I1115" s="468" t="str">
        <f t="shared" si="28"/>
        <v>фото1</v>
      </c>
      <c r="J1115" s="469"/>
      <c r="K1115" s="482" t="s">
        <v>457</v>
      </c>
      <c r="L1115" s="471">
        <v>1</v>
      </c>
      <c r="M1115" s="472">
        <v>148.4</v>
      </c>
      <c r="N1115" s="134"/>
      <c r="O1115" s="34"/>
    </row>
    <row r="1116" spans="1:15" ht="25.5" x14ac:dyDescent="0.25">
      <c r="A1116" s="462"/>
      <c r="B1116" s="479">
        <v>2774</v>
      </c>
      <c r="C1116" s="464" t="s">
        <v>9896</v>
      </c>
      <c r="D1116" s="465"/>
      <c r="E1116" s="474" t="s">
        <v>32</v>
      </c>
      <c r="F1116" s="480" t="s">
        <v>2200</v>
      </c>
      <c r="G1116" s="481" t="s">
        <v>2201</v>
      </c>
      <c r="H1116" s="133" t="s">
        <v>2202</v>
      </c>
      <c r="I1116" s="468" t="str">
        <f t="shared" si="28"/>
        <v>фото1</v>
      </c>
      <c r="J1116" s="469"/>
      <c r="K1116" s="482" t="s">
        <v>457</v>
      </c>
      <c r="L1116" s="471">
        <v>1</v>
      </c>
      <c r="M1116" s="472">
        <v>330.1</v>
      </c>
      <c r="N1116" s="134"/>
      <c r="O1116" s="34"/>
    </row>
    <row r="1117" spans="1:15" x14ac:dyDescent="0.25">
      <c r="A1117" s="462"/>
      <c r="B1117" s="479">
        <v>1735</v>
      </c>
      <c r="C1117" s="464" t="s">
        <v>9897</v>
      </c>
      <c r="D1117" s="465"/>
      <c r="E1117" s="474" t="s">
        <v>32</v>
      </c>
      <c r="F1117" s="480" t="s">
        <v>2203</v>
      </c>
      <c r="G1117" s="480" t="s">
        <v>2204</v>
      </c>
      <c r="H1117" s="133" t="s">
        <v>2205</v>
      </c>
      <c r="I1117" s="468" t="str">
        <f t="shared" si="28"/>
        <v>фото1</v>
      </c>
      <c r="J1117" s="469"/>
      <c r="K1117" s="482" t="s">
        <v>457</v>
      </c>
      <c r="L1117" s="471">
        <v>1</v>
      </c>
      <c r="M1117" s="472">
        <v>116.8</v>
      </c>
      <c r="N1117" s="134"/>
      <c r="O1117" s="34"/>
    </row>
    <row r="1118" spans="1:15" ht="25.5" x14ac:dyDescent="0.25">
      <c r="A1118" s="462"/>
      <c r="B1118" s="479">
        <v>3211</v>
      </c>
      <c r="C1118" s="464" t="s">
        <v>9898</v>
      </c>
      <c r="D1118" s="465"/>
      <c r="E1118" s="474" t="s">
        <v>32</v>
      </c>
      <c r="F1118" s="480" t="s">
        <v>2206</v>
      </c>
      <c r="G1118" s="480" t="s">
        <v>2207</v>
      </c>
      <c r="H1118" s="133" t="s">
        <v>1949</v>
      </c>
      <c r="I1118" s="468" t="str">
        <f t="shared" si="28"/>
        <v>фото1</v>
      </c>
      <c r="J1118" s="469"/>
      <c r="K1118" s="482" t="s">
        <v>457</v>
      </c>
      <c r="L1118" s="471">
        <v>1</v>
      </c>
      <c r="M1118" s="472">
        <v>195.8</v>
      </c>
      <c r="N1118" s="134"/>
      <c r="O1118" s="34"/>
    </row>
    <row r="1119" spans="1:15" ht="25.5" x14ac:dyDescent="0.25">
      <c r="A1119" s="462"/>
      <c r="B1119" s="479">
        <v>1737</v>
      </c>
      <c r="C1119" s="464" t="s">
        <v>9899</v>
      </c>
      <c r="D1119" s="465"/>
      <c r="E1119" s="474" t="s">
        <v>32</v>
      </c>
      <c r="F1119" s="480" t="s">
        <v>2208</v>
      </c>
      <c r="G1119" s="480" t="s">
        <v>2209</v>
      </c>
      <c r="H1119" s="133" t="s">
        <v>2210</v>
      </c>
      <c r="I1119" s="468" t="str">
        <f t="shared" si="28"/>
        <v>фото1</v>
      </c>
      <c r="J1119" s="469"/>
      <c r="K1119" s="482" t="s">
        <v>457</v>
      </c>
      <c r="L1119" s="471">
        <v>1</v>
      </c>
      <c r="M1119" s="472">
        <v>162.6</v>
      </c>
      <c r="N1119" s="134"/>
      <c r="O1119" s="34"/>
    </row>
    <row r="1120" spans="1:15" x14ac:dyDescent="0.25">
      <c r="A1120" s="462"/>
      <c r="B1120" s="479">
        <v>1237</v>
      </c>
      <c r="C1120" s="464" t="s">
        <v>9900</v>
      </c>
      <c r="D1120" s="465"/>
      <c r="E1120" s="474" t="s">
        <v>32</v>
      </c>
      <c r="F1120" s="480" t="s">
        <v>2211</v>
      </c>
      <c r="G1120" s="481" t="s">
        <v>2212</v>
      </c>
      <c r="H1120" s="133" t="s">
        <v>788</v>
      </c>
      <c r="I1120" s="468" t="str">
        <f t="shared" si="28"/>
        <v>фото1</v>
      </c>
      <c r="J1120" s="469"/>
      <c r="K1120" s="482" t="s">
        <v>457</v>
      </c>
      <c r="L1120" s="471">
        <v>1</v>
      </c>
      <c r="M1120" s="472">
        <v>213.2</v>
      </c>
      <c r="N1120" s="134"/>
      <c r="O1120" s="34"/>
    </row>
    <row r="1121" spans="1:15" ht="25.5" x14ac:dyDescent="0.25">
      <c r="A1121" s="462"/>
      <c r="B1121" s="479">
        <v>3212</v>
      </c>
      <c r="C1121" s="464" t="s">
        <v>9901</v>
      </c>
      <c r="D1121" s="465"/>
      <c r="E1121" s="474" t="s">
        <v>32</v>
      </c>
      <c r="F1121" s="480" t="s">
        <v>2213</v>
      </c>
      <c r="G1121" s="480" t="s">
        <v>2214</v>
      </c>
      <c r="H1121" s="133" t="s">
        <v>2215</v>
      </c>
      <c r="I1121" s="468" t="str">
        <f t="shared" si="28"/>
        <v>фото1</v>
      </c>
      <c r="J1121" s="469"/>
      <c r="K1121" s="482" t="s">
        <v>457</v>
      </c>
      <c r="L1121" s="471">
        <v>1</v>
      </c>
      <c r="M1121" s="472">
        <v>203.7</v>
      </c>
      <c r="N1121" s="134"/>
      <c r="O1121" s="34"/>
    </row>
    <row r="1122" spans="1:15" ht="38.25" x14ac:dyDescent="0.25">
      <c r="A1122" s="462"/>
      <c r="B1122" s="479">
        <v>660</v>
      </c>
      <c r="C1122" s="464" t="s">
        <v>9902</v>
      </c>
      <c r="D1122" s="465"/>
      <c r="E1122" s="474" t="s">
        <v>32</v>
      </c>
      <c r="F1122" s="480" t="s">
        <v>2216</v>
      </c>
      <c r="G1122" s="480" t="s">
        <v>2217</v>
      </c>
      <c r="H1122" s="133" t="s">
        <v>2218</v>
      </c>
      <c r="I1122" s="468" t="str">
        <f t="shared" si="28"/>
        <v>фото1</v>
      </c>
      <c r="J1122" s="469"/>
      <c r="K1122" s="482" t="s">
        <v>457</v>
      </c>
      <c r="L1122" s="471">
        <v>1</v>
      </c>
      <c r="M1122" s="472">
        <v>211.6</v>
      </c>
      <c r="N1122" s="134"/>
      <c r="O1122" s="34"/>
    </row>
    <row r="1123" spans="1:15" ht="25.5" x14ac:dyDescent="0.25">
      <c r="A1123" s="462"/>
      <c r="B1123" s="479">
        <v>7033</v>
      </c>
      <c r="C1123" s="464" t="s">
        <v>9903</v>
      </c>
      <c r="D1123" s="465"/>
      <c r="E1123" s="474" t="s">
        <v>32</v>
      </c>
      <c r="F1123" s="480" t="s">
        <v>4350</v>
      </c>
      <c r="G1123" s="480" t="s">
        <v>4351</v>
      </c>
      <c r="H1123" s="133" t="s">
        <v>4352</v>
      </c>
      <c r="I1123" s="468" t="str">
        <f t="shared" si="28"/>
        <v>фото1</v>
      </c>
      <c r="J1123" s="469"/>
      <c r="K1123" s="482" t="s">
        <v>457</v>
      </c>
      <c r="L1123" s="471">
        <v>1</v>
      </c>
      <c r="M1123" s="472">
        <v>361.7</v>
      </c>
      <c r="N1123" s="134"/>
      <c r="O1123" s="34"/>
    </row>
    <row r="1124" spans="1:15" ht="25.5" x14ac:dyDescent="0.25">
      <c r="A1124" s="462"/>
      <c r="B1124" s="479">
        <v>1445</v>
      </c>
      <c r="C1124" s="464" t="s">
        <v>9904</v>
      </c>
      <c r="D1124" s="465"/>
      <c r="E1124" s="474" t="s">
        <v>32</v>
      </c>
      <c r="F1124" s="480" t="s">
        <v>2219</v>
      </c>
      <c r="G1124" s="481" t="s">
        <v>2220</v>
      </c>
      <c r="H1124" s="133" t="s">
        <v>2221</v>
      </c>
      <c r="I1124" s="468" t="str">
        <f t="shared" si="28"/>
        <v>фото1</v>
      </c>
      <c r="J1124" s="469"/>
      <c r="K1124" s="482" t="s">
        <v>457</v>
      </c>
      <c r="L1124" s="471">
        <v>1</v>
      </c>
      <c r="M1124" s="472">
        <v>162.6</v>
      </c>
      <c r="N1124" s="134"/>
      <c r="O1124" s="34"/>
    </row>
    <row r="1125" spans="1:15" ht="25.5" x14ac:dyDescent="0.25">
      <c r="A1125" s="462"/>
      <c r="B1125" s="479">
        <v>661</v>
      </c>
      <c r="C1125" s="464" t="s">
        <v>9905</v>
      </c>
      <c r="D1125" s="465"/>
      <c r="E1125" s="474" t="s">
        <v>32</v>
      </c>
      <c r="F1125" s="480" t="s">
        <v>2222</v>
      </c>
      <c r="G1125" s="480" t="s">
        <v>2223</v>
      </c>
      <c r="H1125" s="133" t="s">
        <v>2224</v>
      </c>
      <c r="I1125" s="468" t="str">
        <f t="shared" si="28"/>
        <v>фото1</v>
      </c>
      <c r="J1125" s="469"/>
      <c r="K1125" s="482" t="s">
        <v>457</v>
      </c>
      <c r="L1125" s="471">
        <v>1</v>
      </c>
      <c r="M1125" s="472">
        <v>203.7</v>
      </c>
      <c r="N1125" s="134"/>
      <c r="O1125" s="34"/>
    </row>
    <row r="1126" spans="1:15" x14ac:dyDescent="0.25">
      <c r="A1126" s="462"/>
      <c r="B1126" s="479">
        <v>2813</v>
      </c>
      <c r="C1126" s="464" t="s">
        <v>9906</v>
      </c>
      <c r="D1126" s="465"/>
      <c r="E1126" s="474" t="s">
        <v>32</v>
      </c>
      <c r="F1126" s="480" t="s">
        <v>2225</v>
      </c>
      <c r="G1126" s="481" t="s">
        <v>2226</v>
      </c>
      <c r="H1126" s="133" t="s">
        <v>2174</v>
      </c>
      <c r="I1126" s="468" t="str">
        <f t="shared" si="28"/>
        <v>фото1</v>
      </c>
      <c r="J1126" s="469"/>
      <c r="K1126" s="482" t="s">
        <v>457</v>
      </c>
      <c r="L1126" s="471">
        <v>1</v>
      </c>
      <c r="M1126" s="472">
        <v>162.6</v>
      </c>
      <c r="N1126" s="134"/>
      <c r="O1126" s="34"/>
    </row>
    <row r="1127" spans="1:15" x14ac:dyDescent="0.25">
      <c r="A1127" s="462"/>
      <c r="B1127" s="479">
        <v>3213</v>
      </c>
      <c r="C1127" s="464" t="s">
        <v>9907</v>
      </c>
      <c r="D1127" s="465"/>
      <c r="E1127" s="474" t="s">
        <v>32</v>
      </c>
      <c r="F1127" s="480" t="s">
        <v>2227</v>
      </c>
      <c r="G1127" s="480" t="s">
        <v>2228</v>
      </c>
      <c r="H1127" s="133" t="s">
        <v>2229</v>
      </c>
      <c r="I1127" s="468" t="str">
        <f t="shared" si="28"/>
        <v>фото1</v>
      </c>
      <c r="J1127" s="469"/>
      <c r="K1127" s="482" t="s">
        <v>457</v>
      </c>
      <c r="L1127" s="471">
        <v>1</v>
      </c>
      <c r="M1127" s="472">
        <v>270.8</v>
      </c>
      <c r="N1127" s="134"/>
      <c r="O1127" s="34"/>
    </row>
    <row r="1128" spans="1:15" ht="25.5" x14ac:dyDescent="0.25">
      <c r="A1128" s="462"/>
      <c r="B1128" s="479" t="s">
        <v>14029</v>
      </c>
      <c r="C1128" s="464" t="s">
        <v>14030</v>
      </c>
      <c r="D1128" s="465"/>
      <c r="E1128" s="480" t="s">
        <v>32</v>
      </c>
      <c r="F1128" s="578" t="s">
        <v>14031</v>
      </c>
      <c r="G1128" s="578" t="s">
        <v>14032</v>
      </c>
      <c r="H1128" s="133" t="s">
        <v>14033</v>
      </c>
      <c r="I1128" s="583" t="str">
        <f t="shared" si="28"/>
        <v>фото1</v>
      </c>
      <c r="J1128" s="584"/>
      <c r="K1128" s="482" t="s">
        <v>457</v>
      </c>
      <c r="L1128" s="471">
        <v>1</v>
      </c>
      <c r="M1128" s="472">
        <v>164.2</v>
      </c>
      <c r="N1128" s="134"/>
      <c r="O1128" s="34"/>
    </row>
    <row r="1129" spans="1:15" ht="38.25" x14ac:dyDescent="0.25">
      <c r="A1129" s="462"/>
      <c r="B1129" s="479" t="s">
        <v>14034</v>
      </c>
      <c r="C1129" s="464" t="s">
        <v>14035</v>
      </c>
      <c r="D1129" s="465"/>
      <c r="E1129" s="480" t="s">
        <v>32</v>
      </c>
      <c r="F1129" s="578" t="s">
        <v>14036</v>
      </c>
      <c r="G1129" s="578" t="s">
        <v>14037</v>
      </c>
      <c r="H1129" s="133" t="s">
        <v>14038</v>
      </c>
      <c r="I1129" s="583" t="str">
        <f t="shared" si="28"/>
        <v>фото1</v>
      </c>
      <c r="J1129" s="584"/>
      <c r="K1129" s="482" t="s">
        <v>457</v>
      </c>
      <c r="L1129" s="471">
        <v>1</v>
      </c>
      <c r="M1129" s="472">
        <v>507.8</v>
      </c>
      <c r="N1129" s="134"/>
      <c r="O1129" s="34"/>
    </row>
    <row r="1130" spans="1:15" x14ac:dyDescent="0.25">
      <c r="A1130" s="462"/>
      <c r="B1130" s="479">
        <v>4251</v>
      </c>
      <c r="C1130" s="464" t="s">
        <v>9908</v>
      </c>
      <c r="D1130" s="465"/>
      <c r="E1130" s="474" t="s">
        <v>32</v>
      </c>
      <c r="F1130" s="480" t="s">
        <v>2232</v>
      </c>
      <c r="G1130" s="481" t="s">
        <v>2233</v>
      </c>
      <c r="H1130" s="133" t="s">
        <v>788</v>
      </c>
      <c r="I1130" s="468" t="str">
        <f t="shared" si="28"/>
        <v>фото1</v>
      </c>
      <c r="J1130" s="469"/>
      <c r="K1130" s="482" t="s">
        <v>457</v>
      </c>
      <c r="L1130" s="471">
        <v>1</v>
      </c>
      <c r="M1130" s="472">
        <v>456.4</v>
      </c>
      <c r="N1130" s="134"/>
      <c r="O1130" s="34"/>
    </row>
    <row r="1131" spans="1:15" ht="51" x14ac:dyDescent="0.25">
      <c r="A1131" s="462"/>
      <c r="B1131" s="543">
        <v>1736</v>
      </c>
      <c r="C1131" s="464" t="s">
        <v>9909</v>
      </c>
      <c r="D1131" s="465"/>
      <c r="E1131" s="548" t="s">
        <v>32</v>
      </c>
      <c r="F1131" s="486" t="s">
        <v>636</v>
      </c>
      <c r="G1131" s="486" t="s">
        <v>637</v>
      </c>
      <c r="H1131" s="487" t="s">
        <v>2234</v>
      </c>
      <c r="I1131" s="468" t="str">
        <f t="shared" si="28"/>
        <v>фото1</v>
      </c>
      <c r="J1131" s="469"/>
      <c r="K1131" s="545" t="s">
        <v>457</v>
      </c>
      <c r="L1131" s="471">
        <v>1</v>
      </c>
      <c r="M1131" s="472">
        <v>172.1</v>
      </c>
      <c r="N1131" s="134"/>
      <c r="O1131" s="34"/>
    </row>
    <row r="1132" spans="1:15" x14ac:dyDescent="0.25">
      <c r="A1132" s="462"/>
      <c r="B1132" s="492"/>
      <c r="C1132" s="492"/>
      <c r="D1132" s="492"/>
      <c r="E1132" s="501"/>
      <c r="F1132" s="501" t="s">
        <v>14039</v>
      </c>
      <c r="G1132" s="502"/>
      <c r="H1132" s="503"/>
      <c r="I1132" s="503"/>
      <c r="J1132" s="503"/>
      <c r="K1132" s="503"/>
      <c r="L1132" s="503"/>
      <c r="M1132" s="503"/>
      <c r="N1132" s="503"/>
      <c r="O1132" s="34"/>
    </row>
    <row r="1133" spans="1:15" ht="25.5" x14ac:dyDescent="0.25">
      <c r="A1133" s="462"/>
      <c r="B1133" s="463">
        <v>4805</v>
      </c>
      <c r="C1133" s="464" t="s">
        <v>9910</v>
      </c>
      <c r="D1133" s="465"/>
      <c r="E1133" s="466" t="s">
        <v>32</v>
      </c>
      <c r="F1133" s="489" t="s">
        <v>2235</v>
      </c>
      <c r="G1133" s="489" t="s">
        <v>2236</v>
      </c>
      <c r="H1133" s="135" t="s">
        <v>2237</v>
      </c>
      <c r="I1133" s="468" t="str">
        <f t="shared" ref="I1133:I1160" si="29">HYPERLINK("http://www.gardenbulbs.ru/images/vesna_CL/thumbnails/"&amp;C1133&amp;".jpg","фото1")</f>
        <v>фото1</v>
      </c>
      <c r="J1133" s="469"/>
      <c r="K1133" s="505" t="s">
        <v>457</v>
      </c>
      <c r="L1133" s="471">
        <v>1</v>
      </c>
      <c r="M1133" s="472">
        <v>2857.4</v>
      </c>
      <c r="N1133" s="134"/>
      <c r="O1133" s="34"/>
    </row>
    <row r="1134" spans="1:15" ht="25.5" x14ac:dyDescent="0.25">
      <c r="A1134" s="462"/>
      <c r="B1134" s="479">
        <v>4806</v>
      </c>
      <c r="C1134" s="464" t="s">
        <v>9911</v>
      </c>
      <c r="D1134" s="465"/>
      <c r="E1134" s="474" t="s">
        <v>32</v>
      </c>
      <c r="F1134" s="480" t="s">
        <v>2238</v>
      </c>
      <c r="G1134" s="480" t="s">
        <v>2239</v>
      </c>
      <c r="H1134" s="133" t="s">
        <v>2240</v>
      </c>
      <c r="I1134" s="468" t="str">
        <f t="shared" si="29"/>
        <v>фото1</v>
      </c>
      <c r="J1134" s="469"/>
      <c r="K1134" s="482" t="s">
        <v>457</v>
      </c>
      <c r="L1134" s="471">
        <v>1</v>
      </c>
      <c r="M1134" s="472">
        <v>2857.4</v>
      </c>
      <c r="N1134" s="134"/>
      <c r="O1134" s="34"/>
    </row>
    <row r="1135" spans="1:15" ht="51" x14ac:dyDescent="0.25">
      <c r="A1135" s="462"/>
      <c r="B1135" s="479">
        <v>7025</v>
      </c>
      <c r="C1135" s="464" t="s">
        <v>9912</v>
      </c>
      <c r="D1135" s="465"/>
      <c r="E1135" s="474" t="s">
        <v>32</v>
      </c>
      <c r="F1135" s="480" t="s">
        <v>4353</v>
      </c>
      <c r="G1135" s="480" t="s">
        <v>4354</v>
      </c>
      <c r="H1135" s="133" t="s">
        <v>4355</v>
      </c>
      <c r="I1135" s="468" t="str">
        <f t="shared" si="29"/>
        <v>фото1</v>
      </c>
      <c r="J1135" s="469"/>
      <c r="K1135" s="482" t="s">
        <v>457</v>
      </c>
      <c r="L1135" s="471">
        <v>1</v>
      </c>
      <c r="M1135" s="472">
        <v>2857.4</v>
      </c>
      <c r="N1135" s="134"/>
      <c r="O1135" s="34"/>
    </row>
    <row r="1136" spans="1:15" ht="25.5" x14ac:dyDescent="0.25">
      <c r="A1136" s="462"/>
      <c r="B1136" s="479" t="s">
        <v>14040</v>
      </c>
      <c r="C1136" s="464" t="s">
        <v>14041</v>
      </c>
      <c r="D1136" s="465"/>
      <c r="E1136" s="480" t="s">
        <v>32</v>
      </c>
      <c r="F1136" s="578" t="s">
        <v>14042</v>
      </c>
      <c r="G1136" s="578" t="s">
        <v>14043</v>
      </c>
      <c r="H1136" s="133" t="s">
        <v>14044</v>
      </c>
      <c r="I1136" s="583" t="str">
        <f t="shared" si="29"/>
        <v>фото1</v>
      </c>
      <c r="J1136" s="584"/>
      <c r="K1136" s="482" t="s">
        <v>457</v>
      </c>
      <c r="L1136" s="471">
        <v>1</v>
      </c>
      <c r="M1136" s="472">
        <v>725</v>
      </c>
      <c r="N1136" s="134"/>
      <c r="O1136" s="34"/>
    </row>
    <row r="1137" spans="1:15" ht="38.25" x14ac:dyDescent="0.25">
      <c r="A1137" s="462"/>
      <c r="B1137" s="479">
        <v>7026</v>
      </c>
      <c r="C1137" s="464" t="s">
        <v>9913</v>
      </c>
      <c r="D1137" s="465"/>
      <c r="E1137" s="474" t="s">
        <v>32</v>
      </c>
      <c r="F1137" s="480" t="s">
        <v>4356</v>
      </c>
      <c r="G1137" s="480" t="s">
        <v>4357</v>
      </c>
      <c r="H1137" s="133" t="s">
        <v>4358</v>
      </c>
      <c r="I1137" s="468" t="str">
        <f t="shared" si="29"/>
        <v>фото1</v>
      </c>
      <c r="J1137" s="469"/>
      <c r="K1137" s="482" t="s">
        <v>457</v>
      </c>
      <c r="L1137" s="471">
        <v>1</v>
      </c>
      <c r="M1137" s="472">
        <v>567</v>
      </c>
      <c r="N1137" s="134"/>
      <c r="O1137" s="34"/>
    </row>
    <row r="1138" spans="1:15" ht="25.5" x14ac:dyDescent="0.25">
      <c r="A1138" s="462"/>
      <c r="B1138" s="479">
        <v>4807</v>
      </c>
      <c r="C1138" s="464" t="s">
        <v>9914</v>
      </c>
      <c r="D1138" s="465"/>
      <c r="E1138" s="474" t="s">
        <v>32</v>
      </c>
      <c r="F1138" s="480" t="s">
        <v>2241</v>
      </c>
      <c r="G1138" s="480" t="s">
        <v>2242</v>
      </c>
      <c r="H1138" s="133" t="s">
        <v>2243</v>
      </c>
      <c r="I1138" s="468" t="str">
        <f t="shared" si="29"/>
        <v>фото1</v>
      </c>
      <c r="J1138" s="469"/>
      <c r="K1138" s="482" t="s">
        <v>457</v>
      </c>
      <c r="L1138" s="471">
        <v>1</v>
      </c>
      <c r="M1138" s="472">
        <v>1593.7</v>
      </c>
      <c r="N1138" s="134"/>
      <c r="O1138" s="34"/>
    </row>
    <row r="1139" spans="1:15" ht="51" x14ac:dyDescent="0.25">
      <c r="A1139" s="462"/>
      <c r="B1139" s="479">
        <v>1110</v>
      </c>
      <c r="C1139" s="464" t="s">
        <v>9915</v>
      </c>
      <c r="D1139" s="465"/>
      <c r="E1139" s="474" t="s">
        <v>32</v>
      </c>
      <c r="F1139" s="480" t="s">
        <v>2247</v>
      </c>
      <c r="G1139" s="481" t="s">
        <v>2248</v>
      </c>
      <c r="H1139" s="133" t="s">
        <v>2249</v>
      </c>
      <c r="I1139" s="468" t="str">
        <f t="shared" si="29"/>
        <v>фото1</v>
      </c>
      <c r="J1139" s="469"/>
      <c r="K1139" s="482" t="s">
        <v>457</v>
      </c>
      <c r="L1139" s="471">
        <v>1</v>
      </c>
      <c r="M1139" s="472">
        <v>1198.8</v>
      </c>
      <c r="N1139" s="134"/>
      <c r="O1139" s="34"/>
    </row>
    <row r="1140" spans="1:15" ht="25.5" x14ac:dyDescent="0.25">
      <c r="A1140" s="462"/>
      <c r="B1140" s="479">
        <v>4240</v>
      </c>
      <c r="C1140" s="464" t="s">
        <v>9916</v>
      </c>
      <c r="D1140" s="465"/>
      <c r="E1140" s="474" t="s">
        <v>32</v>
      </c>
      <c r="F1140" s="480" t="s">
        <v>2250</v>
      </c>
      <c r="G1140" s="481" t="s">
        <v>2251</v>
      </c>
      <c r="H1140" s="133" t="s">
        <v>2252</v>
      </c>
      <c r="I1140" s="468" t="str">
        <f t="shared" si="29"/>
        <v>фото1</v>
      </c>
      <c r="J1140" s="469"/>
      <c r="K1140" s="482" t="s">
        <v>457</v>
      </c>
      <c r="L1140" s="471">
        <v>1</v>
      </c>
      <c r="M1140" s="472">
        <v>2462.5</v>
      </c>
      <c r="N1140" s="134"/>
      <c r="O1140" s="34"/>
    </row>
    <row r="1141" spans="1:15" ht="63.75" x14ac:dyDescent="0.25">
      <c r="A1141" s="462"/>
      <c r="B1141" s="479">
        <v>7022</v>
      </c>
      <c r="C1141" s="464" t="s">
        <v>9917</v>
      </c>
      <c r="D1141" s="465"/>
      <c r="E1141" s="474" t="s">
        <v>32</v>
      </c>
      <c r="F1141" s="480" t="s">
        <v>4359</v>
      </c>
      <c r="G1141" s="480" t="s">
        <v>4360</v>
      </c>
      <c r="H1141" s="133" t="s">
        <v>4361</v>
      </c>
      <c r="I1141" s="468" t="str">
        <f t="shared" si="29"/>
        <v>фото1</v>
      </c>
      <c r="J1141" s="469"/>
      <c r="K1141" s="482" t="s">
        <v>2298</v>
      </c>
      <c r="L1141" s="471">
        <v>1</v>
      </c>
      <c r="M1141" s="472">
        <v>677.6</v>
      </c>
      <c r="N1141" s="134"/>
      <c r="O1141" s="34"/>
    </row>
    <row r="1142" spans="1:15" ht="76.5" x14ac:dyDescent="0.25">
      <c r="A1142" s="462"/>
      <c r="B1142" s="479" t="s">
        <v>14045</v>
      </c>
      <c r="C1142" s="464" t="s">
        <v>14046</v>
      </c>
      <c r="D1142" s="465"/>
      <c r="E1142" s="480" t="s">
        <v>32</v>
      </c>
      <c r="F1142" s="578" t="s">
        <v>14047</v>
      </c>
      <c r="G1142" s="578" t="s">
        <v>14048</v>
      </c>
      <c r="H1142" s="133" t="s">
        <v>14049</v>
      </c>
      <c r="I1142" s="583" t="str">
        <f t="shared" si="29"/>
        <v>фото1</v>
      </c>
      <c r="J1142" s="584"/>
      <c r="K1142" s="482" t="s">
        <v>457</v>
      </c>
      <c r="L1142" s="471">
        <v>1</v>
      </c>
      <c r="M1142" s="472">
        <v>961.9</v>
      </c>
      <c r="N1142" s="134"/>
      <c r="O1142" s="34"/>
    </row>
    <row r="1143" spans="1:15" ht="51" x14ac:dyDescent="0.25">
      <c r="A1143" s="462"/>
      <c r="B1143" s="479" t="s">
        <v>14050</v>
      </c>
      <c r="C1143" s="464" t="s">
        <v>14051</v>
      </c>
      <c r="D1143" s="465"/>
      <c r="E1143" s="480" t="s">
        <v>32</v>
      </c>
      <c r="F1143" s="578" t="s">
        <v>14052</v>
      </c>
      <c r="G1143" s="578" t="s">
        <v>14053</v>
      </c>
      <c r="H1143" s="133" t="s">
        <v>14054</v>
      </c>
      <c r="I1143" s="583" t="str">
        <f t="shared" si="29"/>
        <v>фото1</v>
      </c>
      <c r="J1143" s="584"/>
      <c r="K1143" s="482" t="s">
        <v>457</v>
      </c>
      <c r="L1143" s="471">
        <v>1</v>
      </c>
      <c r="M1143" s="472">
        <v>456.4</v>
      </c>
      <c r="N1143" s="134"/>
      <c r="O1143" s="34"/>
    </row>
    <row r="1144" spans="1:15" ht="25.5" x14ac:dyDescent="0.25">
      <c r="A1144" s="462"/>
      <c r="B1144" s="479">
        <v>4808</v>
      </c>
      <c r="C1144" s="464" t="s">
        <v>9918</v>
      </c>
      <c r="D1144" s="465"/>
      <c r="E1144" s="474" t="s">
        <v>32</v>
      </c>
      <c r="F1144" s="480" t="s">
        <v>2244</v>
      </c>
      <c r="G1144" s="480" t="s">
        <v>2245</v>
      </c>
      <c r="H1144" s="133" t="s">
        <v>2246</v>
      </c>
      <c r="I1144" s="468" t="str">
        <f t="shared" si="29"/>
        <v>фото1</v>
      </c>
      <c r="J1144" s="469"/>
      <c r="K1144" s="482" t="s">
        <v>457</v>
      </c>
      <c r="L1144" s="471">
        <v>1</v>
      </c>
      <c r="M1144" s="472">
        <v>1988.6</v>
      </c>
      <c r="N1144" s="134"/>
      <c r="O1144" s="34"/>
    </row>
    <row r="1145" spans="1:15" ht="25.5" x14ac:dyDescent="0.25">
      <c r="A1145" s="462"/>
      <c r="B1145" s="479" t="s">
        <v>14055</v>
      </c>
      <c r="C1145" s="464" t="s">
        <v>14056</v>
      </c>
      <c r="D1145" s="465"/>
      <c r="E1145" s="480" t="s">
        <v>32</v>
      </c>
      <c r="F1145" s="578" t="s">
        <v>14057</v>
      </c>
      <c r="G1145" s="578" t="s">
        <v>14058</v>
      </c>
      <c r="H1145" s="133" t="s">
        <v>14059</v>
      </c>
      <c r="I1145" s="583" t="str">
        <f t="shared" si="29"/>
        <v>фото1</v>
      </c>
      <c r="J1145" s="584"/>
      <c r="K1145" s="482" t="s">
        <v>457</v>
      </c>
      <c r="L1145" s="471">
        <v>1</v>
      </c>
      <c r="M1145" s="472">
        <v>653.9</v>
      </c>
      <c r="N1145" s="134"/>
      <c r="O1145" s="34"/>
    </row>
    <row r="1146" spans="1:15" ht="38.25" x14ac:dyDescent="0.25">
      <c r="A1146" s="462"/>
      <c r="B1146" s="479" t="s">
        <v>14060</v>
      </c>
      <c r="C1146" s="464" t="s">
        <v>14061</v>
      </c>
      <c r="D1146" s="465"/>
      <c r="E1146" s="480" t="s">
        <v>32</v>
      </c>
      <c r="F1146" s="578" t="s">
        <v>14062</v>
      </c>
      <c r="G1146" s="578" t="s">
        <v>14063</v>
      </c>
      <c r="H1146" s="133" t="s">
        <v>14064</v>
      </c>
      <c r="I1146" s="583" t="str">
        <f t="shared" si="29"/>
        <v>фото1</v>
      </c>
      <c r="J1146" s="584"/>
      <c r="K1146" s="482" t="s">
        <v>457</v>
      </c>
      <c r="L1146" s="471">
        <v>1</v>
      </c>
      <c r="M1146" s="472">
        <v>646</v>
      </c>
      <c r="N1146" s="134"/>
      <c r="O1146" s="34"/>
    </row>
    <row r="1147" spans="1:15" ht="38.25" x14ac:dyDescent="0.25">
      <c r="A1147" s="462"/>
      <c r="B1147" s="479" t="s">
        <v>14065</v>
      </c>
      <c r="C1147" s="464" t="s">
        <v>14066</v>
      </c>
      <c r="D1147" s="465"/>
      <c r="E1147" s="480" t="s">
        <v>32</v>
      </c>
      <c r="F1147" s="578" t="s">
        <v>14067</v>
      </c>
      <c r="G1147" s="578" t="s">
        <v>14068</v>
      </c>
      <c r="H1147" s="133" t="s">
        <v>14069</v>
      </c>
      <c r="I1147" s="583" t="str">
        <f t="shared" si="29"/>
        <v>фото1</v>
      </c>
      <c r="J1147" s="584"/>
      <c r="K1147" s="482" t="s">
        <v>457</v>
      </c>
      <c r="L1147" s="471">
        <v>1</v>
      </c>
      <c r="M1147" s="472">
        <v>1522.6</v>
      </c>
      <c r="N1147" s="134"/>
      <c r="O1147" s="34"/>
    </row>
    <row r="1148" spans="1:15" ht="38.25" x14ac:dyDescent="0.25">
      <c r="A1148" s="462"/>
      <c r="B1148" s="479">
        <v>4809</v>
      </c>
      <c r="C1148" s="464" t="s">
        <v>9919</v>
      </c>
      <c r="D1148" s="465"/>
      <c r="E1148" s="474" t="s">
        <v>32</v>
      </c>
      <c r="F1148" s="480" t="s">
        <v>2253</v>
      </c>
      <c r="G1148" s="480" t="s">
        <v>2254</v>
      </c>
      <c r="H1148" s="133" t="s">
        <v>2255</v>
      </c>
      <c r="I1148" s="468" t="str">
        <f t="shared" si="29"/>
        <v>фото1</v>
      </c>
      <c r="J1148" s="469"/>
      <c r="K1148" s="482" t="s">
        <v>457</v>
      </c>
      <c r="L1148" s="471">
        <v>1</v>
      </c>
      <c r="M1148" s="472">
        <v>259</v>
      </c>
      <c r="N1148" s="134"/>
      <c r="O1148" s="34"/>
    </row>
    <row r="1149" spans="1:15" ht="38.25" x14ac:dyDescent="0.25">
      <c r="A1149" s="462"/>
      <c r="B1149" s="479">
        <v>4810</v>
      </c>
      <c r="C1149" s="464" t="s">
        <v>9920</v>
      </c>
      <c r="D1149" s="465"/>
      <c r="E1149" s="474" t="s">
        <v>32</v>
      </c>
      <c r="F1149" s="480" t="s">
        <v>2256</v>
      </c>
      <c r="G1149" s="480" t="s">
        <v>2257</v>
      </c>
      <c r="H1149" s="133" t="s">
        <v>2258</v>
      </c>
      <c r="I1149" s="468" t="str">
        <f t="shared" si="29"/>
        <v>фото1</v>
      </c>
      <c r="J1149" s="469"/>
      <c r="K1149" s="482" t="s">
        <v>457</v>
      </c>
      <c r="L1149" s="471">
        <v>1</v>
      </c>
      <c r="M1149" s="472">
        <v>2857.4</v>
      </c>
      <c r="N1149" s="134"/>
      <c r="O1149" s="34"/>
    </row>
    <row r="1150" spans="1:15" ht="38.25" x14ac:dyDescent="0.25">
      <c r="A1150" s="462"/>
      <c r="B1150" s="479" t="s">
        <v>14070</v>
      </c>
      <c r="C1150" s="464" t="s">
        <v>14071</v>
      </c>
      <c r="D1150" s="465"/>
      <c r="E1150" s="480" t="s">
        <v>32</v>
      </c>
      <c r="F1150" s="578" t="s">
        <v>14072</v>
      </c>
      <c r="G1150" s="578" t="s">
        <v>14073</v>
      </c>
      <c r="H1150" s="133" t="s">
        <v>14074</v>
      </c>
      <c r="I1150" s="583" t="str">
        <f t="shared" si="29"/>
        <v>фото1</v>
      </c>
      <c r="J1150" s="584"/>
      <c r="K1150" s="482" t="s">
        <v>457</v>
      </c>
      <c r="L1150" s="471">
        <v>1</v>
      </c>
      <c r="M1150" s="472">
        <v>416.9</v>
      </c>
      <c r="N1150" s="134"/>
      <c r="O1150" s="34"/>
    </row>
    <row r="1151" spans="1:15" x14ac:dyDescent="0.25">
      <c r="A1151" s="462"/>
      <c r="B1151" s="479">
        <v>7028</v>
      </c>
      <c r="C1151" s="464" t="s">
        <v>9921</v>
      </c>
      <c r="D1151" s="465"/>
      <c r="E1151" s="474" t="s">
        <v>32</v>
      </c>
      <c r="F1151" s="480" t="s">
        <v>4362</v>
      </c>
      <c r="G1151" s="480" t="s">
        <v>4363</v>
      </c>
      <c r="H1151" s="133" t="s">
        <v>4364</v>
      </c>
      <c r="I1151" s="468" t="str">
        <f t="shared" si="29"/>
        <v>фото1</v>
      </c>
      <c r="J1151" s="469"/>
      <c r="K1151" s="482" t="s">
        <v>457</v>
      </c>
      <c r="L1151" s="471">
        <v>1</v>
      </c>
      <c r="M1151" s="472">
        <v>1119.9000000000001</v>
      </c>
      <c r="N1151" s="134"/>
      <c r="O1151" s="34"/>
    </row>
    <row r="1152" spans="1:15" ht="51" x14ac:dyDescent="0.25">
      <c r="A1152" s="462"/>
      <c r="B1152" s="479">
        <v>4811</v>
      </c>
      <c r="C1152" s="464" t="s">
        <v>9922</v>
      </c>
      <c r="D1152" s="465"/>
      <c r="E1152" s="474" t="s">
        <v>32</v>
      </c>
      <c r="F1152" s="480" t="s">
        <v>2259</v>
      </c>
      <c r="G1152" s="480" t="s">
        <v>2260</v>
      </c>
      <c r="H1152" s="133" t="s">
        <v>2261</v>
      </c>
      <c r="I1152" s="468" t="str">
        <f t="shared" si="29"/>
        <v>фото1</v>
      </c>
      <c r="J1152" s="469"/>
      <c r="K1152" s="482" t="s">
        <v>457</v>
      </c>
      <c r="L1152" s="471">
        <v>1</v>
      </c>
      <c r="M1152" s="472">
        <v>788.1</v>
      </c>
      <c r="N1152" s="134"/>
      <c r="O1152" s="34"/>
    </row>
    <row r="1153" spans="1:15" ht="89.25" x14ac:dyDescent="0.25">
      <c r="A1153" s="462"/>
      <c r="B1153" s="479" t="s">
        <v>14075</v>
      </c>
      <c r="C1153" s="464" t="s">
        <v>14076</v>
      </c>
      <c r="D1153" s="465"/>
      <c r="E1153" s="480" t="s">
        <v>32</v>
      </c>
      <c r="F1153" s="578" t="s">
        <v>14077</v>
      </c>
      <c r="G1153" s="578" t="s">
        <v>14078</v>
      </c>
      <c r="H1153" s="133" t="s">
        <v>14079</v>
      </c>
      <c r="I1153" s="583" t="str">
        <f t="shared" si="29"/>
        <v>фото1</v>
      </c>
      <c r="J1153" s="584"/>
      <c r="K1153" s="482" t="s">
        <v>457</v>
      </c>
      <c r="L1153" s="471">
        <v>1</v>
      </c>
      <c r="M1153" s="472">
        <v>961.9</v>
      </c>
      <c r="N1153" s="134"/>
      <c r="O1153" s="34"/>
    </row>
    <row r="1154" spans="1:15" ht="38.25" x14ac:dyDescent="0.25">
      <c r="A1154" s="462"/>
      <c r="B1154" s="479" t="s">
        <v>14080</v>
      </c>
      <c r="C1154" s="464" t="s">
        <v>14081</v>
      </c>
      <c r="D1154" s="465"/>
      <c r="E1154" s="480" t="s">
        <v>32</v>
      </c>
      <c r="F1154" s="578" t="s">
        <v>14082</v>
      </c>
      <c r="G1154" s="578" t="s">
        <v>14083</v>
      </c>
      <c r="H1154" s="133" t="s">
        <v>14084</v>
      </c>
      <c r="I1154" s="583" t="str">
        <f t="shared" si="29"/>
        <v>фото1</v>
      </c>
      <c r="J1154" s="584"/>
      <c r="K1154" s="482" t="s">
        <v>457</v>
      </c>
      <c r="L1154" s="471">
        <v>1</v>
      </c>
      <c r="M1154" s="472">
        <v>1119.9000000000001</v>
      </c>
      <c r="N1154" s="134"/>
      <c r="O1154" s="34"/>
    </row>
    <row r="1155" spans="1:15" ht="51" x14ac:dyDescent="0.25">
      <c r="A1155" s="462"/>
      <c r="B1155" s="479" t="s">
        <v>14085</v>
      </c>
      <c r="C1155" s="464" t="s">
        <v>14086</v>
      </c>
      <c r="D1155" s="465"/>
      <c r="E1155" s="480" t="s">
        <v>32</v>
      </c>
      <c r="F1155" s="578" t="s">
        <v>14087</v>
      </c>
      <c r="G1155" s="578" t="s">
        <v>14088</v>
      </c>
      <c r="H1155" s="133" t="s">
        <v>14089</v>
      </c>
      <c r="I1155" s="583" t="str">
        <f t="shared" si="29"/>
        <v>фото1</v>
      </c>
      <c r="J1155" s="584"/>
      <c r="K1155" s="482" t="s">
        <v>457</v>
      </c>
      <c r="L1155" s="471">
        <v>1</v>
      </c>
      <c r="M1155" s="472">
        <v>456.4</v>
      </c>
      <c r="N1155" s="134"/>
      <c r="O1155" s="34"/>
    </row>
    <row r="1156" spans="1:15" ht="25.5" x14ac:dyDescent="0.25">
      <c r="A1156" s="462"/>
      <c r="B1156" s="479">
        <v>7031</v>
      </c>
      <c r="C1156" s="464" t="s">
        <v>9923</v>
      </c>
      <c r="D1156" s="465"/>
      <c r="E1156" s="474" t="s">
        <v>32</v>
      </c>
      <c r="F1156" s="480" t="s">
        <v>4365</v>
      </c>
      <c r="G1156" s="480" t="s">
        <v>4366</v>
      </c>
      <c r="H1156" s="133" t="s">
        <v>4367</v>
      </c>
      <c r="I1156" s="468" t="str">
        <f t="shared" si="29"/>
        <v>фото1</v>
      </c>
      <c r="J1156" s="469"/>
      <c r="K1156" s="482" t="s">
        <v>457</v>
      </c>
      <c r="L1156" s="471">
        <v>1</v>
      </c>
      <c r="M1156" s="472">
        <v>567</v>
      </c>
      <c r="N1156" s="134"/>
      <c r="O1156" s="34"/>
    </row>
    <row r="1157" spans="1:15" ht="25.5" x14ac:dyDescent="0.25">
      <c r="A1157" s="462"/>
      <c r="B1157" s="479">
        <v>4812</v>
      </c>
      <c r="C1157" s="464" t="s">
        <v>9924</v>
      </c>
      <c r="D1157" s="465" t="s">
        <v>9925</v>
      </c>
      <c r="E1157" s="474" t="s">
        <v>32</v>
      </c>
      <c r="F1157" s="480" t="s">
        <v>4368</v>
      </c>
      <c r="G1157" s="480" t="s">
        <v>4369</v>
      </c>
      <c r="H1157" s="133" t="s">
        <v>2264</v>
      </c>
      <c r="I1157" s="468" t="str">
        <f t="shared" si="29"/>
        <v>фото1</v>
      </c>
      <c r="J1157" s="575" t="str">
        <f>HYPERLINK("http://www.gardenbulbs.ru/images/vesna_CL/thumbnails/"&amp;D1157&amp;".jpg","фото2")</f>
        <v>фото2</v>
      </c>
      <c r="K1157" s="482" t="s">
        <v>457</v>
      </c>
      <c r="L1157" s="471">
        <v>1</v>
      </c>
      <c r="M1157" s="472">
        <v>3805.1</v>
      </c>
      <c r="N1157" s="134"/>
      <c r="O1157" s="34"/>
    </row>
    <row r="1158" spans="1:15" ht="38.25" x14ac:dyDescent="0.25">
      <c r="A1158" s="462"/>
      <c r="B1158" s="479" t="s">
        <v>14090</v>
      </c>
      <c r="C1158" s="464" t="s">
        <v>14091</v>
      </c>
      <c r="D1158" s="465"/>
      <c r="E1158" s="480" t="s">
        <v>32</v>
      </c>
      <c r="F1158" s="578" t="s">
        <v>14092</v>
      </c>
      <c r="G1158" s="578" t="s">
        <v>14093</v>
      </c>
      <c r="H1158" s="133" t="s">
        <v>14094</v>
      </c>
      <c r="I1158" s="583" t="str">
        <f t="shared" si="29"/>
        <v>фото1</v>
      </c>
      <c r="J1158" s="584"/>
      <c r="K1158" s="482" t="s">
        <v>457</v>
      </c>
      <c r="L1158" s="471">
        <v>1</v>
      </c>
      <c r="M1158" s="472">
        <v>1127.8</v>
      </c>
      <c r="N1158" s="134"/>
      <c r="O1158" s="34"/>
    </row>
    <row r="1159" spans="1:15" ht="38.25" x14ac:dyDescent="0.25">
      <c r="A1159" s="462"/>
      <c r="B1159" s="479">
        <v>7023</v>
      </c>
      <c r="C1159" s="464" t="s">
        <v>9926</v>
      </c>
      <c r="D1159" s="465" t="s">
        <v>9927</v>
      </c>
      <c r="E1159" s="474" t="s">
        <v>32</v>
      </c>
      <c r="F1159" s="480" t="s">
        <v>4370</v>
      </c>
      <c r="G1159" s="480" t="s">
        <v>4371</v>
      </c>
      <c r="H1159" s="133" t="s">
        <v>4372</v>
      </c>
      <c r="I1159" s="468" t="str">
        <f t="shared" si="29"/>
        <v>фото1</v>
      </c>
      <c r="J1159" s="575" t="str">
        <f>HYPERLINK("http://www.gardenbulbs.ru/images/vesna_CL/thumbnails/"&amp;D1159&amp;".jpg","фото2")</f>
        <v>фото2</v>
      </c>
      <c r="K1159" s="482" t="s">
        <v>457</v>
      </c>
      <c r="L1159" s="471">
        <v>1</v>
      </c>
      <c r="M1159" s="472">
        <v>882.9</v>
      </c>
      <c r="N1159" s="134"/>
      <c r="O1159" s="34"/>
    </row>
    <row r="1160" spans="1:15" ht="51" x14ac:dyDescent="0.25">
      <c r="A1160" s="462"/>
      <c r="B1160" s="543" t="s">
        <v>14095</v>
      </c>
      <c r="C1160" s="464" t="s">
        <v>14096</v>
      </c>
      <c r="D1160" s="465"/>
      <c r="E1160" s="486" t="s">
        <v>32</v>
      </c>
      <c r="F1160" s="582" t="s">
        <v>14097</v>
      </c>
      <c r="G1160" s="582" t="s">
        <v>14098</v>
      </c>
      <c r="H1160" s="487" t="s">
        <v>14099</v>
      </c>
      <c r="I1160" s="583" t="str">
        <f t="shared" si="29"/>
        <v>фото1</v>
      </c>
      <c r="J1160" s="584"/>
      <c r="K1160" s="545" t="s">
        <v>457</v>
      </c>
      <c r="L1160" s="471">
        <v>1</v>
      </c>
      <c r="M1160" s="472">
        <v>409</v>
      </c>
      <c r="N1160" s="134"/>
      <c r="O1160" s="34"/>
    </row>
    <row r="1161" spans="1:15" x14ac:dyDescent="0.25">
      <c r="A1161" s="462"/>
      <c r="B1161" s="492"/>
      <c r="C1161" s="492"/>
      <c r="D1161" s="492"/>
      <c r="E1161" s="501"/>
      <c r="F1161" s="501" t="s">
        <v>14100</v>
      </c>
      <c r="G1161" s="502"/>
      <c r="H1161" s="502"/>
      <c r="I1161" s="502"/>
      <c r="J1161" s="502"/>
      <c r="K1161" s="502"/>
      <c r="L1161" s="502"/>
      <c r="M1161" s="502"/>
      <c r="N1161" s="502"/>
      <c r="O1161" s="34"/>
    </row>
    <row r="1162" spans="1:15" x14ac:dyDescent="0.25">
      <c r="A1162" s="462"/>
      <c r="B1162" s="463">
        <v>1847</v>
      </c>
      <c r="C1162" s="464" t="s">
        <v>9928</v>
      </c>
      <c r="D1162" s="465"/>
      <c r="E1162" s="466" t="s">
        <v>32</v>
      </c>
      <c r="F1162" s="466" t="s">
        <v>2265</v>
      </c>
      <c r="G1162" s="466" t="s">
        <v>2266</v>
      </c>
      <c r="H1162" s="135" t="s">
        <v>2267</v>
      </c>
      <c r="I1162" s="468" t="str">
        <f t="shared" ref="I1162:I1185" si="30">HYPERLINK("http://www.gardenbulbs.ru/images/vesna_CL/thumbnails/"&amp;C1162&amp;".jpg","фото1")</f>
        <v>фото1</v>
      </c>
      <c r="J1162" s="469"/>
      <c r="K1162" s="505" t="s">
        <v>457</v>
      </c>
      <c r="L1162" s="471">
        <v>1</v>
      </c>
      <c r="M1162" s="472">
        <v>630.20000000000005</v>
      </c>
      <c r="N1162" s="134"/>
      <c r="O1162" s="34"/>
    </row>
    <row r="1163" spans="1:15" ht="38.25" x14ac:dyDescent="0.25">
      <c r="A1163" s="462"/>
      <c r="B1163" s="479">
        <v>7021</v>
      </c>
      <c r="C1163" s="464" t="s">
        <v>9929</v>
      </c>
      <c r="D1163" s="465"/>
      <c r="E1163" s="474" t="s">
        <v>32</v>
      </c>
      <c r="F1163" s="480" t="s">
        <v>4373</v>
      </c>
      <c r="G1163" s="480" t="s">
        <v>4374</v>
      </c>
      <c r="H1163" s="133" t="s">
        <v>4375</v>
      </c>
      <c r="I1163" s="468" t="str">
        <f t="shared" si="30"/>
        <v>фото1</v>
      </c>
      <c r="J1163" s="469"/>
      <c r="K1163" s="482" t="s">
        <v>2298</v>
      </c>
      <c r="L1163" s="471">
        <v>1</v>
      </c>
      <c r="M1163" s="472">
        <v>1040.9000000000001</v>
      </c>
      <c r="N1163" s="134"/>
      <c r="O1163" s="34"/>
    </row>
    <row r="1164" spans="1:15" ht="25.5" x14ac:dyDescent="0.25">
      <c r="A1164" s="462"/>
      <c r="B1164" s="479">
        <v>1107</v>
      </c>
      <c r="C1164" s="464" t="s">
        <v>9930</v>
      </c>
      <c r="D1164" s="465"/>
      <c r="E1164" s="474" t="s">
        <v>32</v>
      </c>
      <c r="F1164" s="474" t="s">
        <v>2268</v>
      </c>
      <c r="G1164" s="481" t="s">
        <v>2269</v>
      </c>
      <c r="H1164" s="133" t="s">
        <v>2270</v>
      </c>
      <c r="I1164" s="468" t="str">
        <f t="shared" si="30"/>
        <v>фото1</v>
      </c>
      <c r="J1164" s="469"/>
      <c r="K1164" s="482" t="s">
        <v>457</v>
      </c>
      <c r="L1164" s="471">
        <v>1</v>
      </c>
      <c r="M1164" s="472">
        <v>1119.9000000000001</v>
      </c>
      <c r="N1164" s="134"/>
      <c r="O1164" s="34"/>
    </row>
    <row r="1165" spans="1:15" ht="25.5" x14ac:dyDescent="0.25">
      <c r="A1165" s="462"/>
      <c r="B1165" s="479">
        <v>2763</v>
      </c>
      <c r="C1165" s="464" t="s">
        <v>9931</v>
      </c>
      <c r="D1165" s="465"/>
      <c r="E1165" s="474" t="s">
        <v>32</v>
      </c>
      <c r="F1165" s="480" t="s">
        <v>2271</v>
      </c>
      <c r="G1165" s="481" t="s">
        <v>2272</v>
      </c>
      <c r="H1165" s="133" t="s">
        <v>2273</v>
      </c>
      <c r="I1165" s="468" t="str">
        <f t="shared" si="30"/>
        <v>фото1</v>
      </c>
      <c r="J1165" s="469"/>
      <c r="K1165" s="482" t="s">
        <v>2298</v>
      </c>
      <c r="L1165" s="471">
        <v>1</v>
      </c>
      <c r="M1165" s="472">
        <v>1119.9000000000001</v>
      </c>
      <c r="N1165" s="134"/>
      <c r="O1165" s="34"/>
    </row>
    <row r="1166" spans="1:15" ht="25.5" x14ac:dyDescent="0.25">
      <c r="A1166" s="462"/>
      <c r="B1166" s="479">
        <v>3215</v>
      </c>
      <c r="C1166" s="464" t="s">
        <v>9932</v>
      </c>
      <c r="D1166" s="465"/>
      <c r="E1166" s="474" t="s">
        <v>32</v>
      </c>
      <c r="F1166" s="480" t="s">
        <v>2274</v>
      </c>
      <c r="G1166" s="480" t="s">
        <v>2275</v>
      </c>
      <c r="H1166" s="133" t="s">
        <v>2276</v>
      </c>
      <c r="I1166" s="468" t="str">
        <f t="shared" si="30"/>
        <v>фото1</v>
      </c>
      <c r="J1166" s="469"/>
      <c r="K1166" s="482" t="s">
        <v>457</v>
      </c>
      <c r="L1166" s="471">
        <v>1</v>
      </c>
      <c r="M1166" s="472">
        <v>1119.9000000000001</v>
      </c>
      <c r="N1166" s="134"/>
      <c r="O1166" s="34"/>
    </row>
    <row r="1167" spans="1:15" ht="51" x14ac:dyDescent="0.25">
      <c r="A1167" s="462"/>
      <c r="B1167" s="479">
        <v>7027</v>
      </c>
      <c r="C1167" s="464" t="s">
        <v>9933</v>
      </c>
      <c r="D1167" s="465"/>
      <c r="E1167" s="474" t="s">
        <v>32</v>
      </c>
      <c r="F1167" s="480" t="s">
        <v>4376</v>
      </c>
      <c r="G1167" s="480" t="s">
        <v>4377</v>
      </c>
      <c r="H1167" s="133" t="s">
        <v>4378</v>
      </c>
      <c r="I1167" s="468" t="str">
        <f t="shared" si="30"/>
        <v>фото1</v>
      </c>
      <c r="J1167" s="469"/>
      <c r="K1167" s="482" t="s">
        <v>457</v>
      </c>
      <c r="L1167" s="471">
        <v>1</v>
      </c>
      <c r="M1167" s="472">
        <v>2857.4</v>
      </c>
      <c r="N1167" s="134"/>
      <c r="O1167" s="34"/>
    </row>
    <row r="1168" spans="1:15" ht="25.5" x14ac:dyDescent="0.25">
      <c r="A1168" s="462"/>
      <c r="B1168" s="479">
        <v>4813</v>
      </c>
      <c r="C1168" s="464" t="s">
        <v>9934</v>
      </c>
      <c r="D1168" s="465"/>
      <c r="E1168" s="474" t="s">
        <v>32</v>
      </c>
      <c r="F1168" s="480" t="s">
        <v>2277</v>
      </c>
      <c r="G1168" s="480" t="s">
        <v>2278</v>
      </c>
      <c r="H1168" s="133" t="s">
        <v>2279</v>
      </c>
      <c r="I1168" s="468" t="str">
        <f t="shared" si="30"/>
        <v>фото1</v>
      </c>
      <c r="J1168" s="469"/>
      <c r="K1168" s="482" t="s">
        <v>457</v>
      </c>
      <c r="L1168" s="471">
        <v>1</v>
      </c>
      <c r="M1168" s="472">
        <v>3489.2</v>
      </c>
      <c r="N1168" s="134"/>
      <c r="O1168" s="34"/>
    </row>
    <row r="1169" spans="1:15" x14ac:dyDescent="0.25">
      <c r="A1169" s="462"/>
      <c r="B1169" s="479">
        <v>3216</v>
      </c>
      <c r="C1169" s="464" t="s">
        <v>9935</v>
      </c>
      <c r="D1169" s="465"/>
      <c r="E1169" s="474" t="s">
        <v>32</v>
      </c>
      <c r="F1169" s="480" t="s">
        <v>2280</v>
      </c>
      <c r="G1169" s="480" t="s">
        <v>2281</v>
      </c>
      <c r="H1169" s="133" t="s">
        <v>2282</v>
      </c>
      <c r="I1169" s="468" t="str">
        <f t="shared" si="30"/>
        <v>фото1</v>
      </c>
      <c r="J1169" s="469"/>
      <c r="K1169" s="482" t="s">
        <v>457</v>
      </c>
      <c r="L1169" s="471">
        <v>1</v>
      </c>
      <c r="M1169" s="472">
        <v>1356.8</v>
      </c>
      <c r="N1169" s="134"/>
      <c r="O1169" s="34"/>
    </row>
    <row r="1170" spans="1:15" ht="25.5" x14ac:dyDescent="0.25">
      <c r="A1170" s="462"/>
      <c r="B1170" s="479">
        <v>1444</v>
      </c>
      <c r="C1170" s="464" t="s">
        <v>9936</v>
      </c>
      <c r="D1170" s="465"/>
      <c r="E1170" s="474" t="s">
        <v>32</v>
      </c>
      <c r="F1170" s="480" t="s">
        <v>2283</v>
      </c>
      <c r="G1170" s="481" t="s">
        <v>2284</v>
      </c>
      <c r="H1170" s="133" t="s">
        <v>2285</v>
      </c>
      <c r="I1170" s="468" t="str">
        <f t="shared" si="30"/>
        <v>фото1</v>
      </c>
      <c r="J1170" s="469"/>
      <c r="K1170" s="482" t="s">
        <v>457</v>
      </c>
      <c r="L1170" s="471">
        <v>1</v>
      </c>
      <c r="M1170" s="472">
        <v>961.9</v>
      </c>
      <c r="N1170" s="134"/>
      <c r="O1170" s="34"/>
    </row>
    <row r="1171" spans="1:15" x14ac:dyDescent="0.25">
      <c r="A1171" s="462"/>
      <c r="B1171" s="479">
        <v>2809</v>
      </c>
      <c r="C1171" s="464" t="s">
        <v>9937</v>
      </c>
      <c r="D1171" s="465"/>
      <c r="E1171" s="474" t="s">
        <v>32</v>
      </c>
      <c r="F1171" s="480" t="s">
        <v>2286</v>
      </c>
      <c r="G1171" s="481" t="s">
        <v>2287</v>
      </c>
      <c r="H1171" s="133" t="s">
        <v>2288</v>
      </c>
      <c r="I1171" s="468" t="str">
        <f t="shared" si="30"/>
        <v>фото1</v>
      </c>
      <c r="J1171" s="469"/>
      <c r="K1171" s="482" t="s">
        <v>457</v>
      </c>
      <c r="L1171" s="471">
        <v>1</v>
      </c>
      <c r="M1171" s="472">
        <v>1119.9000000000001</v>
      </c>
      <c r="N1171" s="134"/>
      <c r="O1171" s="34"/>
    </row>
    <row r="1172" spans="1:15" x14ac:dyDescent="0.25">
      <c r="A1172" s="462"/>
      <c r="B1172" s="479">
        <v>2776</v>
      </c>
      <c r="C1172" s="464" t="s">
        <v>9938</v>
      </c>
      <c r="D1172" s="465"/>
      <c r="E1172" s="474" t="s">
        <v>32</v>
      </c>
      <c r="F1172" s="480" t="s">
        <v>2289</v>
      </c>
      <c r="G1172" s="481" t="s">
        <v>2290</v>
      </c>
      <c r="H1172" s="133" t="s">
        <v>2291</v>
      </c>
      <c r="I1172" s="468" t="str">
        <f t="shared" si="30"/>
        <v>фото1</v>
      </c>
      <c r="J1172" s="469"/>
      <c r="K1172" s="482" t="s">
        <v>2298</v>
      </c>
      <c r="L1172" s="471">
        <v>1</v>
      </c>
      <c r="M1172" s="472">
        <v>1119.9000000000001</v>
      </c>
      <c r="N1172" s="134"/>
      <c r="O1172" s="34"/>
    </row>
    <row r="1173" spans="1:15" ht="25.5" x14ac:dyDescent="0.25">
      <c r="A1173" s="462"/>
      <c r="B1173" s="479">
        <v>2801</v>
      </c>
      <c r="C1173" s="464" t="s">
        <v>14101</v>
      </c>
      <c r="D1173" s="465"/>
      <c r="E1173" s="474" t="s">
        <v>32</v>
      </c>
      <c r="F1173" s="480" t="s">
        <v>14102</v>
      </c>
      <c r="G1173" s="481" t="s">
        <v>14103</v>
      </c>
      <c r="H1173" s="133" t="s">
        <v>14104</v>
      </c>
      <c r="I1173" s="468" t="str">
        <f t="shared" si="30"/>
        <v>фото1</v>
      </c>
      <c r="J1173" s="469"/>
      <c r="K1173" s="482" t="s">
        <v>457</v>
      </c>
      <c r="L1173" s="471">
        <v>1</v>
      </c>
      <c r="M1173" s="472">
        <v>1198.8</v>
      </c>
      <c r="N1173" s="134"/>
      <c r="O1173" s="34"/>
    </row>
    <row r="1174" spans="1:15" ht="25.5" x14ac:dyDescent="0.25">
      <c r="A1174" s="462"/>
      <c r="B1174" s="479">
        <v>2806</v>
      </c>
      <c r="C1174" s="464" t="s">
        <v>9939</v>
      </c>
      <c r="D1174" s="465"/>
      <c r="E1174" s="474" t="s">
        <v>32</v>
      </c>
      <c r="F1174" s="480" t="s">
        <v>2292</v>
      </c>
      <c r="G1174" s="481" t="s">
        <v>2293</v>
      </c>
      <c r="H1174" s="133" t="s">
        <v>2294</v>
      </c>
      <c r="I1174" s="468" t="str">
        <f t="shared" si="30"/>
        <v>фото1</v>
      </c>
      <c r="J1174" s="469"/>
      <c r="K1174" s="482" t="s">
        <v>457</v>
      </c>
      <c r="L1174" s="471">
        <v>1</v>
      </c>
      <c r="M1174" s="472">
        <v>2383.5</v>
      </c>
      <c r="N1174" s="134"/>
      <c r="O1174" s="34"/>
    </row>
    <row r="1175" spans="1:15" x14ac:dyDescent="0.25">
      <c r="A1175" s="462"/>
      <c r="B1175" s="479">
        <v>3220</v>
      </c>
      <c r="C1175" s="464" t="s">
        <v>9940</v>
      </c>
      <c r="D1175" s="465"/>
      <c r="E1175" s="474" t="s">
        <v>32</v>
      </c>
      <c r="F1175" s="480" t="s">
        <v>2295</v>
      </c>
      <c r="G1175" s="480" t="s">
        <v>2296</v>
      </c>
      <c r="H1175" s="133" t="s">
        <v>2297</v>
      </c>
      <c r="I1175" s="468" t="str">
        <f t="shared" si="30"/>
        <v>фото1</v>
      </c>
      <c r="J1175" s="469"/>
      <c r="K1175" s="482" t="s">
        <v>2298</v>
      </c>
      <c r="L1175" s="471">
        <v>1</v>
      </c>
      <c r="M1175" s="472">
        <v>2857.4</v>
      </c>
      <c r="N1175" s="134"/>
      <c r="O1175" s="34"/>
    </row>
    <row r="1176" spans="1:15" ht="25.5" x14ac:dyDescent="0.25">
      <c r="A1176" s="462"/>
      <c r="B1176" s="479">
        <v>4814</v>
      </c>
      <c r="C1176" s="464" t="s">
        <v>9941</v>
      </c>
      <c r="D1176" s="465"/>
      <c r="E1176" s="474" t="s">
        <v>32</v>
      </c>
      <c r="F1176" s="480" t="s">
        <v>2299</v>
      </c>
      <c r="G1176" s="480" t="s">
        <v>2300</v>
      </c>
      <c r="H1176" s="133" t="s">
        <v>2301</v>
      </c>
      <c r="I1176" s="468" t="str">
        <f t="shared" si="30"/>
        <v>фото1</v>
      </c>
      <c r="J1176" s="469"/>
      <c r="K1176" s="482" t="s">
        <v>457</v>
      </c>
      <c r="L1176" s="471">
        <v>1</v>
      </c>
      <c r="M1176" s="472">
        <v>1672.7</v>
      </c>
      <c r="N1176" s="134"/>
      <c r="O1176" s="34"/>
    </row>
    <row r="1177" spans="1:15" ht="25.5" x14ac:dyDescent="0.25">
      <c r="A1177" s="462"/>
      <c r="B1177" s="479">
        <v>4815</v>
      </c>
      <c r="C1177" s="464" t="s">
        <v>9942</v>
      </c>
      <c r="D1177" s="465"/>
      <c r="E1177" s="474" t="s">
        <v>32</v>
      </c>
      <c r="F1177" s="480" t="s">
        <v>2302</v>
      </c>
      <c r="G1177" s="480" t="s">
        <v>2303</v>
      </c>
      <c r="H1177" s="133" t="s">
        <v>2304</v>
      </c>
      <c r="I1177" s="468" t="str">
        <f t="shared" si="30"/>
        <v>фото1</v>
      </c>
      <c r="J1177" s="469"/>
      <c r="K1177" s="482" t="s">
        <v>2298</v>
      </c>
      <c r="L1177" s="471">
        <v>1</v>
      </c>
      <c r="M1177" s="472">
        <v>1119.9000000000001</v>
      </c>
      <c r="N1177" s="134"/>
      <c r="O1177" s="34"/>
    </row>
    <row r="1178" spans="1:15" ht="25.5" x14ac:dyDescent="0.25">
      <c r="A1178" s="462"/>
      <c r="B1178" s="479">
        <v>2807</v>
      </c>
      <c r="C1178" s="464" t="s">
        <v>9943</v>
      </c>
      <c r="D1178" s="465"/>
      <c r="E1178" s="474" t="s">
        <v>32</v>
      </c>
      <c r="F1178" s="480" t="s">
        <v>2305</v>
      </c>
      <c r="G1178" s="481" t="s">
        <v>2306</v>
      </c>
      <c r="H1178" s="133" t="s">
        <v>2307</v>
      </c>
      <c r="I1178" s="468" t="str">
        <f t="shared" si="30"/>
        <v>фото1</v>
      </c>
      <c r="J1178" s="469"/>
      <c r="K1178" s="482" t="s">
        <v>457</v>
      </c>
      <c r="L1178" s="471">
        <v>1</v>
      </c>
      <c r="M1178" s="472">
        <v>1356.8</v>
      </c>
      <c r="N1178" s="134"/>
      <c r="O1178" s="34"/>
    </row>
    <row r="1179" spans="1:15" ht="25.5" x14ac:dyDescent="0.25">
      <c r="A1179" s="462"/>
      <c r="B1179" s="479">
        <v>2802</v>
      </c>
      <c r="C1179" s="464" t="s">
        <v>9944</v>
      </c>
      <c r="D1179" s="465"/>
      <c r="E1179" s="474" t="s">
        <v>32</v>
      </c>
      <c r="F1179" s="480" t="s">
        <v>2308</v>
      </c>
      <c r="G1179" s="481" t="s">
        <v>2309</v>
      </c>
      <c r="H1179" s="133" t="s">
        <v>2310</v>
      </c>
      <c r="I1179" s="468" t="str">
        <f t="shared" si="30"/>
        <v>фото1</v>
      </c>
      <c r="J1179" s="469"/>
      <c r="K1179" s="482" t="s">
        <v>457</v>
      </c>
      <c r="L1179" s="471">
        <v>1</v>
      </c>
      <c r="M1179" s="472">
        <v>882.9</v>
      </c>
      <c r="N1179" s="134"/>
      <c r="O1179" s="34"/>
    </row>
    <row r="1180" spans="1:15" x14ac:dyDescent="0.25">
      <c r="A1180" s="462"/>
      <c r="B1180" s="479">
        <v>2808</v>
      </c>
      <c r="C1180" s="464" t="s">
        <v>9945</v>
      </c>
      <c r="D1180" s="465"/>
      <c r="E1180" s="474" t="s">
        <v>32</v>
      </c>
      <c r="F1180" s="480" t="s">
        <v>2311</v>
      </c>
      <c r="G1180" s="481" t="s">
        <v>2312</v>
      </c>
      <c r="H1180" s="133" t="s">
        <v>2313</v>
      </c>
      <c r="I1180" s="468" t="str">
        <f t="shared" si="30"/>
        <v>фото1</v>
      </c>
      <c r="J1180" s="469"/>
      <c r="K1180" s="482" t="s">
        <v>2298</v>
      </c>
      <c r="L1180" s="471">
        <v>1</v>
      </c>
      <c r="M1180" s="472">
        <v>1119.9000000000001</v>
      </c>
      <c r="N1180" s="134"/>
      <c r="O1180" s="34"/>
    </row>
    <row r="1181" spans="1:15" x14ac:dyDescent="0.25">
      <c r="A1181" s="462"/>
      <c r="B1181" s="479">
        <v>3221</v>
      </c>
      <c r="C1181" s="464" t="s">
        <v>9946</v>
      </c>
      <c r="D1181" s="465"/>
      <c r="E1181" s="474" t="s">
        <v>32</v>
      </c>
      <c r="F1181" s="480" t="s">
        <v>4379</v>
      </c>
      <c r="G1181" s="481" t="s">
        <v>4380</v>
      </c>
      <c r="H1181" s="133" t="s">
        <v>4381</v>
      </c>
      <c r="I1181" s="468" t="str">
        <f t="shared" si="30"/>
        <v>фото1</v>
      </c>
      <c r="J1181" s="469"/>
      <c r="K1181" s="482" t="s">
        <v>457</v>
      </c>
      <c r="L1181" s="471">
        <v>1</v>
      </c>
      <c r="M1181" s="472">
        <v>1356.8</v>
      </c>
      <c r="N1181" s="134"/>
      <c r="O1181" s="34"/>
    </row>
    <row r="1182" spans="1:15" ht="38.25" x14ac:dyDescent="0.25">
      <c r="A1182" s="462"/>
      <c r="B1182" s="479">
        <v>1234</v>
      </c>
      <c r="C1182" s="464" t="s">
        <v>9947</v>
      </c>
      <c r="D1182" s="465"/>
      <c r="E1182" s="474" t="s">
        <v>32</v>
      </c>
      <c r="F1182" s="480" t="s">
        <v>2314</v>
      </c>
      <c r="G1182" s="481" t="s">
        <v>2315</v>
      </c>
      <c r="H1182" s="133" t="s">
        <v>2316</v>
      </c>
      <c r="I1182" s="468" t="str">
        <f t="shared" si="30"/>
        <v>фото1</v>
      </c>
      <c r="J1182" s="469"/>
      <c r="K1182" s="482" t="s">
        <v>457</v>
      </c>
      <c r="L1182" s="471">
        <v>1</v>
      </c>
      <c r="M1182" s="472">
        <v>1040.9000000000001</v>
      </c>
      <c r="N1182" s="134"/>
      <c r="O1182" s="34"/>
    </row>
    <row r="1183" spans="1:15" ht="25.5" x14ac:dyDescent="0.25">
      <c r="A1183" s="462"/>
      <c r="B1183" s="479">
        <v>664</v>
      </c>
      <c r="C1183" s="464" t="s">
        <v>9948</v>
      </c>
      <c r="D1183" s="465"/>
      <c r="E1183" s="474" t="s">
        <v>32</v>
      </c>
      <c r="F1183" s="480" t="s">
        <v>2317</v>
      </c>
      <c r="G1183" s="480" t="s">
        <v>2318</v>
      </c>
      <c r="H1183" s="133" t="s">
        <v>2319</v>
      </c>
      <c r="I1183" s="468" t="str">
        <f t="shared" si="30"/>
        <v>фото1</v>
      </c>
      <c r="J1183" s="469"/>
      <c r="K1183" s="482" t="s">
        <v>457</v>
      </c>
      <c r="L1183" s="471">
        <v>1</v>
      </c>
      <c r="M1183" s="472">
        <v>1119.9000000000001</v>
      </c>
      <c r="N1183" s="134"/>
      <c r="O1183" s="34"/>
    </row>
    <row r="1184" spans="1:15" ht="38.25" x14ac:dyDescent="0.25">
      <c r="A1184" s="462"/>
      <c r="B1184" s="479" t="s">
        <v>14105</v>
      </c>
      <c r="C1184" s="464" t="s">
        <v>14106</v>
      </c>
      <c r="D1184" s="465"/>
      <c r="E1184" s="480" t="s">
        <v>32</v>
      </c>
      <c r="F1184" s="578" t="s">
        <v>14107</v>
      </c>
      <c r="G1184" s="578" t="s">
        <v>14108</v>
      </c>
      <c r="H1184" s="133" t="s">
        <v>14109</v>
      </c>
      <c r="I1184" s="583" t="str">
        <f t="shared" si="30"/>
        <v>фото1</v>
      </c>
      <c r="J1184" s="584"/>
      <c r="K1184" s="482" t="s">
        <v>457</v>
      </c>
      <c r="L1184" s="471">
        <v>1</v>
      </c>
      <c r="M1184" s="472">
        <v>835.5</v>
      </c>
      <c r="N1184" s="134"/>
      <c r="O1184" s="34"/>
    </row>
    <row r="1185" spans="1:15" ht="25.5" x14ac:dyDescent="0.25">
      <c r="A1185" s="462"/>
      <c r="B1185" s="479">
        <v>4819</v>
      </c>
      <c r="C1185" s="464" t="s">
        <v>9949</v>
      </c>
      <c r="D1185" s="506"/>
      <c r="E1185" s="474" t="s">
        <v>32</v>
      </c>
      <c r="F1185" s="480" t="s">
        <v>2320</v>
      </c>
      <c r="G1185" s="480" t="s">
        <v>2321</v>
      </c>
      <c r="H1185" s="133" t="s">
        <v>2322</v>
      </c>
      <c r="I1185" s="468" t="str">
        <f t="shared" si="30"/>
        <v>фото1</v>
      </c>
      <c r="J1185" s="469"/>
      <c r="K1185" s="482" t="s">
        <v>457</v>
      </c>
      <c r="L1185" s="471">
        <v>1</v>
      </c>
      <c r="M1185" s="472">
        <v>1119.9000000000001</v>
      </c>
      <c r="N1185" s="134"/>
      <c r="O1185" s="34"/>
    </row>
    <row r="1186" spans="1:15" ht="20.25" x14ac:dyDescent="0.25">
      <c r="A1186" s="462"/>
      <c r="B1186" s="57"/>
      <c r="C1186" s="464"/>
      <c r="D1186" s="464"/>
      <c r="E1186" s="58"/>
      <c r="F1186" s="58" t="s">
        <v>2323</v>
      </c>
      <c r="G1186" s="491"/>
      <c r="H1186" s="59"/>
      <c r="I1186" s="59"/>
      <c r="J1186" s="59"/>
      <c r="K1186" s="59"/>
      <c r="L1186" s="59"/>
      <c r="M1186" s="59"/>
      <c r="N1186" s="59"/>
      <c r="O1186" s="34"/>
    </row>
    <row r="1187" spans="1:15" x14ac:dyDescent="0.25">
      <c r="A1187" s="462"/>
      <c r="B1187" s="492"/>
      <c r="C1187" s="492"/>
      <c r="D1187" s="492"/>
      <c r="E1187" s="493"/>
      <c r="F1187" s="493" t="s">
        <v>14110</v>
      </c>
      <c r="G1187" s="494"/>
      <c r="H1187" s="495"/>
      <c r="I1187" s="495"/>
      <c r="J1187" s="495"/>
      <c r="K1187" s="495"/>
      <c r="L1187" s="495"/>
      <c r="M1187" s="495"/>
      <c r="N1187" s="495"/>
      <c r="O1187" s="34"/>
    </row>
    <row r="1188" spans="1:15" x14ac:dyDescent="0.25">
      <c r="A1188" s="462"/>
      <c r="B1188" s="463">
        <v>4252</v>
      </c>
      <c r="C1188" s="464" t="s">
        <v>9950</v>
      </c>
      <c r="D1188" s="465"/>
      <c r="E1188" s="474" t="s">
        <v>2323</v>
      </c>
      <c r="F1188" s="480" t="s">
        <v>2324</v>
      </c>
      <c r="G1188" s="480" t="s">
        <v>2325</v>
      </c>
      <c r="H1188" s="476" t="s">
        <v>1009</v>
      </c>
      <c r="I1188" s="468" t="str">
        <f t="shared" ref="I1188:I1251" si="31">HYPERLINK("http://www.gardenbulbs.ru/images/vesna_CL/thumbnails/"&amp;C1188&amp;".jpg","фото1")</f>
        <v>фото1</v>
      </c>
      <c r="J1188" s="469"/>
      <c r="K1188" s="482" t="s">
        <v>24</v>
      </c>
      <c r="L1188" s="471">
        <v>1</v>
      </c>
      <c r="M1188" s="472">
        <v>93.1</v>
      </c>
      <c r="N1188" s="134"/>
      <c r="O1188" s="34"/>
    </row>
    <row r="1189" spans="1:15" ht="25.5" x14ac:dyDescent="0.25">
      <c r="A1189" s="462"/>
      <c r="B1189" s="479">
        <v>5826</v>
      </c>
      <c r="C1189" s="464" t="s">
        <v>11339</v>
      </c>
      <c r="D1189" s="465"/>
      <c r="E1189" s="480" t="s">
        <v>2323</v>
      </c>
      <c r="F1189" s="480" t="s">
        <v>11340</v>
      </c>
      <c r="G1189" s="480" t="s">
        <v>11341</v>
      </c>
      <c r="H1189" s="500" t="s">
        <v>11342</v>
      </c>
      <c r="I1189" s="468" t="str">
        <f t="shared" si="31"/>
        <v>фото1</v>
      </c>
      <c r="J1189" s="469"/>
      <c r="K1189" s="482" t="s">
        <v>24</v>
      </c>
      <c r="L1189" s="471">
        <v>2</v>
      </c>
      <c r="M1189" s="472">
        <v>194.2</v>
      </c>
      <c r="N1189" s="134"/>
      <c r="O1189" s="34"/>
    </row>
    <row r="1190" spans="1:15" ht="25.5" x14ac:dyDescent="0.25">
      <c r="A1190" s="462"/>
      <c r="B1190" s="479" t="s">
        <v>14111</v>
      </c>
      <c r="C1190" s="464" t="s">
        <v>14112</v>
      </c>
      <c r="D1190" s="465"/>
      <c r="E1190" s="480" t="s">
        <v>2323</v>
      </c>
      <c r="F1190" s="578" t="s">
        <v>14113</v>
      </c>
      <c r="G1190" s="578" t="s">
        <v>14114</v>
      </c>
      <c r="H1190" s="133" t="s">
        <v>14115</v>
      </c>
      <c r="I1190" s="583" t="str">
        <f t="shared" si="31"/>
        <v>фото1</v>
      </c>
      <c r="J1190" s="584"/>
      <c r="K1190" s="482" t="s">
        <v>24</v>
      </c>
      <c r="L1190" s="471">
        <v>2</v>
      </c>
      <c r="M1190" s="472">
        <v>194.2</v>
      </c>
      <c r="N1190" s="134"/>
      <c r="O1190" s="34"/>
    </row>
    <row r="1191" spans="1:15" x14ac:dyDescent="0.25">
      <c r="A1191" s="462"/>
      <c r="B1191" s="479">
        <v>4253</v>
      </c>
      <c r="C1191" s="464" t="s">
        <v>9951</v>
      </c>
      <c r="D1191" s="465"/>
      <c r="E1191" s="474" t="s">
        <v>2323</v>
      </c>
      <c r="F1191" s="480" t="s">
        <v>2326</v>
      </c>
      <c r="G1191" s="480" t="s">
        <v>2327</v>
      </c>
      <c r="H1191" s="476" t="s">
        <v>896</v>
      </c>
      <c r="I1191" s="468" t="str">
        <f t="shared" si="31"/>
        <v>фото1</v>
      </c>
      <c r="J1191" s="469"/>
      <c r="K1191" s="482" t="s">
        <v>24</v>
      </c>
      <c r="L1191" s="471">
        <v>2</v>
      </c>
      <c r="M1191" s="472">
        <v>172.1</v>
      </c>
      <c r="N1191" s="134"/>
      <c r="O1191" s="34"/>
    </row>
    <row r="1192" spans="1:15" ht="51" x14ac:dyDescent="0.25">
      <c r="A1192" s="462"/>
      <c r="B1192" s="479" t="s">
        <v>14116</v>
      </c>
      <c r="C1192" s="464" t="s">
        <v>14117</v>
      </c>
      <c r="D1192" s="465"/>
      <c r="E1192" s="480" t="s">
        <v>2323</v>
      </c>
      <c r="F1192" s="578" t="s">
        <v>14118</v>
      </c>
      <c r="G1192" s="578" t="s">
        <v>14119</v>
      </c>
      <c r="H1192" s="133" t="s">
        <v>14120</v>
      </c>
      <c r="I1192" s="583" t="str">
        <f t="shared" si="31"/>
        <v>фото1</v>
      </c>
      <c r="J1192" s="584"/>
      <c r="K1192" s="482" t="s">
        <v>24</v>
      </c>
      <c r="L1192" s="471">
        <v>2</v>
      </c>
      <c r="M1192" s="472">
        <v>235.3</v>
      </c>
      <c r="N1192" s="134"/>
      <c r="O1192" s="34"/>
    </row>
    <row r="1193" spans="1:15" x14ac:dyDescent="0.25">
      <c r="A1193" s="462"/>
      <c r="B1193" s="479">
        <v>685</v>
      </c>
      <c r="C1193" s="464" t="s">
        <v>9953</v>
      </c>
      <c r="D1193" s="465"/>
      <c r="E1193" s="474" t="s">
        <v>2323</v>
      </c>
      <c r="F1193" s="480" t="s">
        <v>2330</v>
      </c>
      <c r="G1193" s="480" t="s">
        <v>2331</v>
      </c>
      <c r="H1193" s="476" t="s">
        <v>824</v>
      </c>
      <c r="I1193" s="468" t="str">
        <f t="shared" si="31"/>
        <v>фото1</v>
      </c>
      <c r="J1193" s="469"/>
      <c r="K1193" s="482" t="s">
        <v>24</v>
      </c>
      <c r="L1193" s="471">
        <v>2</v>
      </c>
      <c r="M1193" s="472">
        <v>156.30000000000001</v>
      </c>
      <c r="N1193" s="134"/>
      <c r="O1193" s="34"/>
    </row>
    <row r="1194" spans="1:15" x14ac:dyDescent="0.25">
      <c r="A1194" s="462"/>
      <c r="B1194" s="479">
        <v>690</v>
      </c>
      <c r="C1194" s="464" t="s">
        <v>9954</v>
      </c>
      <c r="D1194" s="465"/>
      <c r="E1194" s="474" t="s">
        <v>2323</v>
      </c>
      <c r="F1194" s="480" t="s">
        <v>2332</v>
      </c>
      <c r="G1194" s="480" t="s">
        <v>2333</v>
      </c>
      <c r="H1194" s="476" t="s">
        <v>2334</v>
      </c>
      <c r="I1194" s="468" t="str">
        <f t="shared" si="31"/>
        <v>фото1</v>
      </c>
      <c r="J1194" s="469"/>
      <c r="K1194" s="482" t="s">
        <v>24</v>
      </c>
      <c r="L1194" s="471">
        <v>2</v>
      </c>
      <c r="M1194" s="472">
        <v>255.8</v>
      </c>
      <c r="N1194" s="134"/>
      <c r="O1194" s="34"/>
    </row>
    <row r="1195" spans="1:15" x14ac:dyDescent="0.25">
      <c r="A1195" s="462"/>
      <c r="B1195" s="479">
        <v>2392</v>
      </c>
      <c r="C1195" s="464" t="s">
        <v>9955</v>
      </c>
      <c r="D1195" s="465"/>
      <c r="E1195" s="480" t="s">
        <v>2323</v>
      </c>
      <c r="F1195" s="480" t="s">
        <v>461</v>
      </c>
      <c r="G1195" s="480" t="s">
        <v>462</v>
      </c>
      <c r="H1195" s="133" t="s">
        <v>9</v>
      </c>
      <c r="I1195" s="468" t="str">
        <f t="shared" si="31"/>
        <v>фото1</v>
      </c>
      <c r="J1195" s="469"/>
      <c r="K1195" s="482" t="s">
        <v>24</v>
      </c>
      <c r="L1195" s="471">
        <v>3</v>
      </c>
      <c r="M1195" s="472">
        <v>120.3</v>
      </c>
      <c r="N1195" s="134"/>
      <c r="O1195" s="34"/>
    </row>
    <row r="1196" spans="1:15" x14ac:dyDescent="0.25">
      <c r="A1196" s="462"/>
      <c r="B1196" s="479">
        <v>3227</v>
      </c>
      <c r="C1196" s="464" t="s">
        <v>9956</v>
      </c>
      <c r="D1196" s="465"/>
      <c r="E1196" s="480" t="s">
        <v>2323</v>
      </c>
      <c r="F1196" s="480" t="s">
        <v>2335</v>
      </c>
      <c r="G1196" s="480" t="s">
        <v>2336</v>
      </c>
      <c r="H1196" s="133" t="s">
        <v>824</v>
      </c>
      <c r="I1196" s="468" t="str">
        <f t="shared" si="31"/>
        <v>фото1</v>
      </c>
      <c r="J1196" s="469"/>
      <c r="K1196" s="482" t="s">
        <v>24</v>
      </c>
      <c r="L1196" s="471">
        <v>2</v>
      </c>
      <c r="M1196" s="472">
        <v>146.80000000000001</v>
      </c>
      <c r="N1196" s="134"/>
      <c r="O1196" s="34"/>
    </row>
    <row r="1197" spans="1:15" ht="25.5" x14ac:dyDescent="0.25">
      <c r="A1197" s="462"/>
      <c r="B1197" s="479">
        <v>7048</v>
      </c>
      <c r="C1197" s="464" t="s">
        <v>9957</v>
      </c>
      <c r="D1197" s="465"/>
      <c r="E1197" s="480" t="s">
        <v>2323</v>
      </c>
      <c r="F1197" s="480" t="s">
        <v>4382</v>
      </c>
      <c r="G1197" s="480" t="s">
        <v>4383</v>
      </c>
      <c r="H1197" s="133" t="s">
        <v>4384</v>
      </c>
      <c r="I1197" s="468" t="str">
        <f t="shared" si="31"/>
        <v>фото1</v>
      </c>
      <c r="J1197" s="469"/>
      <c r="K1197" s="482" t="s">
        <v>24</v>
      </c>
      <c r="L1197" s="471">
        <v>2</v>
      </c>
      <c r="M1197" s="472">
        <v>251.1</v>
      </c>
      <c r="N1197" s="134"/>
      <c r="O1197" s="34"/>
    </row>
    <row r="1198" spans="1:15" x14ac:dyDescent="0.25">
      <c r="A1198" s="462"/>
      <c r="B1198" s="479">
        <v>7042</v>
      </c>
      <c r="C1198" s="464" t="s">
        <v>9958</v>
      </c>
      <c r="D1198" s="465"/>
      <c r="E1198" s="480" t="s">
        <v>2323</v>
      </c>
      <c r="F1198" s="480" t="s">
        <v>4385</v>
      </c>
      <c r="G1198" s="480" t="s">
        <v>4386</v>
      </c>
      <c r="H1198" s="133" t="s">
        <v>4387</v>
      </c>
      <c r="I1198" s="468" t="str">
        <f t="shared" si="31"/>
        <v>фото1</v>
      </c>
      <c r="J1198" s="469"/>
      <c r="K1198" s="482" t="s">
        <v>24</v>
      </c>
      <c r="L1198" s="471">
        <v>2</v>
      </c>
      <c r="M1198" s="472">
        <v>298.5</v>
      </c>
      <c r="N1198" s="134"/>
      <c r="O1198" s="34"/>
    </row>
    <row r="1199" spans="1:15" ht="25.5" x14ac:dyDescent="0.25">
      <c r="A1199" s="462"/>
      <c r="B1199" s="479">
        <v>686</v>
      </c>
      <c r="C1199" s="464" t="s">
        <v>9959</v>
      </c>
      <c r="D1199" s="465"/>
      <c r="E1199" s="480" t="s">
        <v>2323</v>
      </c>
      <c r="F1199" s="480" t="s">
        <v>2337</v>
      </c>
      <c r="G1199" s="480" t="s">
        <v>2338</v>
      </c>
      <c r="H1199" s="133" t="s">
        <v>2339</v>
      </c>
      <c r="I1199" s="468" t="str">
        <f t="shared" si="31"/>
        <v>фото1</v>
      </c>
      <c r="J1199" s="469"/>
      <c r="K1199" s="482" t="s">
        <v>24</v>
      </c>
      <c r="L1199" s="471">
        <v>3</v>
      </c>
      <c r="M1199" s="472">
        <v>166.7</v>
      </c>
      <c r="N1199" s="134"/>
      <c r="O1199" s="34"/>
    </row>
    <row r="1200" spans="1:15" ht="38.25" x14ac:dyDescent="0.25">
      <c r="A1200" s="462"/>
      <c r="B1200" s="479" t="s">
        <v>14121</v>
      </c>
      <c r="C1200" s="464" t="s">
        <v>14122</v>
      </c>
      <c r="D1200" s="465"/>
      <c r="E1200" s="480" t="s">
        <v>2323</v>
      </c>
      <c r="F1200" s="578" t="s">
        <v>14123</v>
      </c>
      <c r="G1200" s="578" t="s">
        <v>14124</v>
      </c>
      <c r="H1200" s="133" t="s">
        <v>14125</v>
      </c>
      <c r="I1200" s="583" t="str">
        <f t="shared" si="31"/>
        <v>фото1</v>
      </c>
      <c r="J1200" s="584"/>
      <c r="K1200" s="482" t="s">
        <v>24</v>
      </c>
      <c r="L1200" s="471">
        <v>2</v>
      </c>
      <c r="M1200" s="472">
        <v>225.8</v>
      </c>
      <c r="N1200" s="134"/>
      <c r="O1200" s="34"/>
    </row>
    <row r="1201" spans="1:15" x14ac:dyDescent="0.25">
      <c r="A1201" s="462"/>
      <c r="B1201" s="479">
        <v>2393</v>
      </c>
      <c r="C1201" s="464" t="s">
        <v>9960</v>
      </c>
      <c r="D1201" s="465"/>
      <c r="E1201" s="480" t="s">
        <v>2323</v>
      </c>
      <c r="F1201" s="480" t="s">
        <v>2340</v>
      </c>
      <c r="G1201" s="480" t="s">
        <v>2341</v>
      </c>
      <c r="H1201" s="133" t="s">
        <v>2342</v>
      </c>
      <c r="I1201" s="468" t="str">
        <f t="shared" si="31"/>
        <v>фото1</v>
      </c>
      <c r="J1201" s="469"/>
      <c r="K1201" s="482" t="s">
        <v>24</v>
      </c>
      <c r="L1201" s="471">
        <v>3</v>
      </c>
      <c r="M1201" s="472">
        <v>120.3</v>
      </c>
      <c r="N1201" s="134"/>
      <c r="O1201" s="34"/>
    </row>
    <row r="1202" spans="1:15" ht="25.5" x14ac:dyDescent="0.25">
      <c r="A1202" s="462"/>
      <c r="B1202" s="479">
        <v>3228</v>
      </c>
      <c r="C1202" s="464" t="s">
        <v>9961</v>
      </c>
      <c r="D1202" s="465"/>
      <c r="E1202" s="480" t="s">
        <v>2323</v>
      </c>
      <c r="F1202" s="480" t="s">
        <v>2343</v>
      </c>
      <c r="G1202" s="480" t="s">
        <v>2344</v>
      </c>
      <c r="H1202" s="133" t="s">
        <v>2345</v>
      </c>
      <c r="I1202" s="468" t="str">
        <f t="shared" si="31"/>
        <v>фото1</v>
      </c>
      <c r="J1202" s="469"/>
      <c r="K1202" s="482" t="s">
        <v>24</v>
      </c>
      <c r="L1202" s="471">
        <v>3</v>
      </c>
      <c r="M1202" s="472">
        <v>120.3</v>
      </c>
      <c r="N1202" s="134"/>
      <c r="O1202" s="34"/>
    </row>
    <row r="1203" spans="1:15" x14ac:dyDescent="0.25">
      <c r="A1203" s="462"/>
      <c r="B1203" s="479">
        <v>4254</v>
      </c>
      <c r="C1203" s="464" t="s">
        <v>9962</v>
      </c>
      <c r="D1203" s="465"/>
      <c r="E1203" s="480" t="s">
        <v>2323</v>
      </c>
      <c r="F1203" s="480" t="s">
        <v>2346</v>
      </c>
      <c r="G1203" s="480" t="s">
        <v>2347</v>
      </c>
      <c r="H1203" s="133" t="s">
        <v>2348</v>
      </c>
      <c r="I1203" s="468" t="str">
        <f t="shared" si="31"/>
        <v>фото1</v>
      </c>
      <c r="J1203" s="469"/>
      <c r="K1203" s="482" t="s">
        <v>24</v>
      </c>
      <c r="L1203" s="471">
        <v>2</v>
      </c>
      <c r="M1203" s="472">
        <v>219.5</v>
      </c>
      <c r="N1203" s="134"/>
      <c r="O1203" s="34"/>
    </row>
    <row r="1204" spans="1:15" x14ac:dyDescent="0.25">
      <c r="A1204" s="462"/>
      <c r="B1204" s="479">
        <v>4255</v>
      </c>
      <c r="C1204" s="464" t="s">
        <v>9963</v>
      </c>
      <c r="D1204" s="465"/>
      <c r="E1204" s="480" t="s">
        <v>2323</v>
      </c>
      <c r="F1204" s="480" t="s">
        <v>2349</v>
      </c>
      <c r="G1204" s="480" t="s">
        <v>2350</v>
      </c>
      <c r="H1204" s="133" t="s">
        <v>2351</v>
      </c>
      <c r="I1204" s="468" t="str">
        <f t="shared" si="31"/>
        <v>фото1</v>
      </c>
      <c r="J1204" s="469"/>
      <c r="K1204" s="482" t="s">
        <v>24</v>
      </c>
      <c r="L1204" s="471">
        <v>3</v>
      </c>
      <c r="M1204" s="472">
        <v>146.80000000000001</v>
      </c>
      <c r="N1204" s="134"/>
      <c r="O1204" s="34"/>
    </row>
    <row r="1205" spans="1:15" ht="25.5" x14ac:dyDescent="0.25">
      <c r="A1205" s="462"/>
      <c r="B1205" s="479">
        <v>7054</v>
      </c>
      <c r="C1205" s="464" t="s">
        <v>9964</v>
      </c>
      <c r="D1205" s="465"/>
      <c r="E1205" s="480" t="s">
        <v>2323</v>
      </c>
      <c r="F1205" s="480" t="s">
        <v>4388</v>
      </c>
      <c r="G1205" s="481" t="s">
        <v>3776</v>
      </c>
      <c r="H1205" s="138" t="s">
        <v>7640</v>
      </c>
      <c r="I1205" s="468" t="str">
        <f t="shared" si="31"/>
        <v>фото1</v>
      </c>
      <c r="J1205" s="469"/>
      <c r="K1205" s="482" t="s">
        <v>24</v>
      </c>
      <c r="L1205" s="471">
        <v>2</v>
      </c>
      <c r="M1205" s="472">
        <v>172.1</v>
      </c>
      <c r="N1205" s="134"/>
      <c r="O1205" s="34"/>
    </row>
    <row r="1206" spans="1:15" x14ac:dyDescent="0.25">
      <c r="A1206" s="462"/>
      <c r="B1206" s="479">
        <v>3229</v>
      </c>
      <c r="C1206" s="464" t="s">
        <v>9965</v>
      </c>
      <c r="D1206" s="465"/>
      <c r="E1206" s="480" t="s">
        <v>2323</v>
      </c>
      <c r="F1206" s="480" t="s">
        <v>2352</v>
      </c>
      <c r="G1206" s="480" t="s">
        <v>2353</v>
      </c>
      <c r="H1206" s="133" t="s">
        <v>9</v>
      </c>
      <c r="I1206" s="468" t="str">
        <f t="shared" si="31"/>
        <v>фото1</v>
      </c>
      <c r="J1206" s="469"/>
      <c r="K1206" s="482" t="s">
        <v>24</v>
      </c>
      <c r="L1206" s="471">
        <v>3</v>
      </c>
      <c r="M1206" s="472">
        <v>180</v>
      </c>
      <c r="N1206" s="134"/>
      <c r="O1206" s="34"/>
    </row>
    <row r="1207" spans="1:15" ht="38.25" x14ac:dyDescent="0.25">
      <c r="A1207" s="462"/>
      <c r="B1207" s="479">
        <v>5594</v>
      </c>
      <c r="C1207" s="464" t="s">
        <v>11343</v>
      </c>
      <c r="D1207" s="465"/>
      <c r="E1207" s="480" t="s">
        <v>2323</v>
      </c>
      <c r="F1207" s="480" t="s">
        <v>3356</v>
      </c>
      <c r="G1207" s="480" t="s">
        <v>3357</v>
      </c>
      <c r="H1207" s="133" t="s">
        <v>9966</v>
      </c>
      <c r="I1207" s="468" t="str">
        <f t="shared" si="31"/>
        <v>фото1</v>
      </c>
      <c r="J1207" s="469"/>
      <c r="K1207" s="482" t="s">
        <v>24</v>
      </c>
      <c r="L1207" s="471">
        <v>2</v>
      </c>
      <c r="M1207" s="472">
        <v>165.8</v>
      </c>
      <c r="N1207" s="134"/>
      <c r="O1207" s="34"/>
    </row>
    <row r="1208" spans="1:15" ht="25.5" x14ac:dyDescent="0.25">
      <c r="A1208" s="462"/>
      <c r="B1208" s="479">
        <v>5596</v>
      </c>
      <c r="C1208" s="464" t="s">
        <v>11344</v>
      </c>
      <c r="D1208" s="465"/>
      <c r="E1208" s="480" t="s">
        <v>2323</v>
      </c>
      <c r="F1208" s="480" t="s">
        <v>9967</v>
      </c>
      <c r="G1208" s="480" t="s">
        <v>9968</v>
      </c>
      <c r="H1208" s="133" t="s">
        <v>9969</v>
      </c>
      <c r="I1208" s="468" t="str">
        <f t="shared" si="31"/>
        <v>фото1</v>
      </c>
      <c r="J1208" s="469"/>
      <c r="K1208" s="482" t="s">
        <v>24</v>
      </c>
      <c r="L1208" s="471">
        <v>2</v>
      </c>
      <c r="M1208" s="472">
        <v>169</v>
      </c>
      <c r="N1208" s="134"/>
      <c r="O1208" s="34"/>
    </row>
    <row r="1209" spans="1:15" x14ac:dyDescent="0.25">
      <c r="A1209" s="462"/>
      <c r="B1209" s="479">
        <v>4835</v>
      </c>
      <c r="C1209" s="464" t="s">
        <v>9970</v>
      </c>
      <c r="D1209" s="465"/>
      <c r="E1209" s="480" t="s">
        <v>2323</v>
      </c>
      <c r="F1209" s="480" t="s">
        <v>2354</v>
      </c>
      <c r="G1209" s="480" t="s">
        <v>2355</v>
      </c>
      <c r="H1209" s="133" t="s">
        <v>2356</v>
      </c>
      <c r="I1209" s="468" t="str">
        <f t="shared" si="31"/>
        <v>фото1</v>
      </c>
      <c r="J1209" s="469"/>
      <c r="K1209" s="482" t="s">
        <v>24</v>
      </c>
      <c r="L1209" s="471">
        <v>2</v>
      </c>
      <c r="M1209" s="472">
        <v>153.19999999999999</v>
      </c>
      <c r="N1209" s="134"/>
      <c r="O1209" s="34"/>
    </row>
    <row r="1210" spans="1:15" ht="25.5" x14ac:dyDescent="0.25">
      <c r="A1210" s="462"/>
      <c r="B1210" s="479">
        <v>3230</v>
      </c>
      <c r="C1210" s="464" t="s">
        <v>9971</v>
      </c>
      <c r="D1210" s="465"/>
      <c r="E1210" s="480" t="s">
        <v>2323</v>
      </c>
      <c r="F1210" s="480" t="s">
        <v>2357</v>
      </c>
      <c r="G1210" s="480" t="s">
        <v>2358</v>
      </c>
      <c r="H1210" s="133" t="s">
        <v>2359</v>
      </c>
      <c r="I1210" s="468" t="str">
        <f t="shared" si="31"/>
        <v>фото1</v>
      </c>
      <c r="J1210" s="469"/>
      <c r="K1210" s="482" t="s">
        <v>24</v>
      </c>
      <c r="L1210" s="471">
        <v>2</v>
      </c>
      <c r="M1210" s="472">
        <v>153.19999999999999</v>
      </c>
      <c r="N1210" s="134"/>
      <c r="O1210" s="34"/>
    </row>
    <row r="1211" spans="1:15" ht="25.5" x14ac:dyDescent="0.25">
      <c r="A1211" s="462"/>
      <c r="B1211" s="479">
        <v>7046</v>
      </c>
      <c r="C1211" s="464" t="s">
        <v>11345</v>
      </c>
      <c r="D1211" s="465"/>
      <c r="E1211" s="480" t="s">
        <v>2323</v>
      </c>
      <c r="F1211" s="480" t="s">
        <v>4389</v>
      </c>
      <c r="G1211" s="480" t="s">
        <v>4390</v>
      </c>
      <c r="H1211" s="133" t="s">
        <v>4391</v>
      </c>
      <c r="I1211" s="468" t="str">
        <f t="shared" si="31"/>
        <v>фото1</v>
      </c>
      <c r="J1211" s="469"/>
      <c r="K1211" s="482" t="s">
        <v>24</v>
      </c>
      <c r="L1211" s="471">
        <v>2</v>
      </c>
      <c r="M1211" s="472">
        <v>222.7</v>
      </c>
      <c r="N1211" s="134"/>
      <c r="O1211" s="34"/>
    </row>
    <row r="1212" spans="1:15" ht="38.25" x14ac:dyDescent="0.25">
      <c r="A1212" s="462"/>
      <c r="B1212" s="479" t="s">
        <v>14126</v>
      </c>
      <c r="C1212" s="464" t="s">
        <v>14127</v>
      </c>
      <c r="D1212" s="465"/>
      <c r="E1212" s="480" t="s">
        <v>2323</v>
      </c>
      <c r="F1212" s="578" t="s">
        <v>14128</v>
      </c>
      <c r="G1212" s="578" t="s">
        <v>14129</v>
      </c>
      <c r="H1212" s="133" t="s">
        <v>14130</v>
      </c>
      <c r="I1212" s="583" t="str">
        <f t="shared" si="31"/>
        <v>фото1</v>
      </c>
      <c r="J1212" s="584"/>
      <c r="K1212" s="482" t="s">
        <v>24</v>
      </c>
      <c r="L1212" s="471">
        <v>2</v>
      </c>
      <c r="M1212" s="472">
        <v>229</v>
      </c>
      <c r="N1212" s="134"/>
      <c r="O1212" s="34"/>
    </row>
    <row r="1213" spans="1:15" x14ac:dyDescent="0.25">
      <c r="A1213" s="462"/>
      <c r="B1213" s="479">
        <v>4256</v>
      </c>
      <c r="C1213" s="464" t="s">
        <v>9972</v>
      </c>
      <c r="D1213" s="465"/>
      <c r="E1213" s="480" t="s">
        <v>2323</v>
      </c>
      <c r="F1213" s="480" t="s">
        <v>2360</v>
      </c>
      <c r="G1213" s="480" t="s">
        <v>2361</v>
      </c>
      <c r="H1213" s="133" t="s">
        <v>2362</v>
      </c>
      <c r="I1213" s="468" t="str">
        <f t="shared" si="31"/>
        <v>фото1</v>
      </c>
      <c r="J1213" s="469"/>
      <c r="K1213" s="482" t="s">
        <v>24</v>
      </c>
      <c r="L1213" s="471">
        <v>3</v>
      </c>
      <c r="M1213" s="472">
        <v>166.7</v>
      </c>
      <c r="N1213" s="134"/>
      <c r="O1213" s="34"/>
    </row>
    <row r="1214" spans="1:15" x14ac:dyDescent="0.25">
      <c r="A1214" s="462"/>
      <c r="B1214" s="479">
        <v>3231</v>
      </c>
      <c r="C1214" s="464" t="s">
        <v>9973</v>
      </c>
      <c r="D1214" s="465"/>
      <c r="E1214" s="480" t="s">
        <v>2323</v>
      </c>
      <c r="F1214" s="480" t="s">
        <v>2363</v>
      </c>
      <c r="G1214" s="480" t="s">
        <v>2364</v>
      </c>
      <c r="H1214" s="133" t="s">
        <v>2365</v>
      </c>
      <c r="I1214" s="468" t="str">
        <f t="shared" si="31"/>
        <v>фото1</v>
      </c>
      <c r="J1214" s="469"/>
      <c r="K1214" s="482" t="s">
        <v>24</v>
      </c>
      <c r="L1214" s="471">
        <v>2</v>
      </c>
      <c r="M1214" s="472">
        <v>257.39999999999998</v>
      </c>
      <c r="N1214" s="134"/>
      <c r="O1214" s="34"/>
    </row>
    <row r="1215" spans="1:15" x14ac:dyDescent="0.25">
      <c r="A1215" s="462"/>
      <c r="B1215" s="479">
        <v>4257</v>
      </c>
      <c r="C1215" s="464" t="s">
        <v>9974</v>
      </c>
      <c r="D1215" s="465"/>
      <c r="E1215" s="480" t="s">
        <v>2323</v>
      </c>
      <c r="F1215" s="480" t="s">
        <v>2366</v>
      </c>
      <c r="G1215" s="480" t="s">
        <v>2367</v>
      </c>
      <c r="H1215" s="133" t="s">
        <v>896</v>
      </c>
      <c r="I1215" s="468" t="str">
        <f t="shared" si="31"/>
        <v>фото1</v>
      </c>
      <c r="J1215" s="469"/>
      <c r="K1215" s="482" t="s">
        <v>24</v>
      </c>
      <c r="L1215" s="471">
        <v>3</v>
      </c>
      <c r="M1215" s="472">
        <v>133.6</v>
      </c>
      <c r="N1215" s="134"/>
      <c r="O1215" s="34"/>
    </row>
    <row r="1216" spans="1:15" x14ac:dyDescent="0.25">
      <c r="A1216" s="462"/>
      <c r="B1216" s="479">
        <v>2785</v>
      </c>
      <c r="C1216" s="464" t="s">
        <v>9975</v>
      </c>
      <c r="D1216" s="465"/>
      <c r="E1216" s="480" t="s">
        <v>2323</v>
      </c>
      <c r="F1216" s="480" t="s">
        <v>2368</v>
      </c>
      <c r="G1216" s="481" t="s">
        <v>2369</v>
      </c>
      <c r="H1216" s="133" t="s">
        <v>2370</v>
      </c>
      <c r="I1216" s="468" t="str">
        <f t="shared" si="31"/>
        <v>фото1</v>
      </c>
      <c r="J1216" s="469"/>
      <c r="K1216" s="482" t="s">
        <v>24</v>
      </c>
      <c r="L1216" s="471">
        <v>2</v>
      </c>
      <c r="M1216" s="472">
        <v>184.7</v>
      </c>
      <c r="N1216" s="134"/>
      <c r="O1216" s="34"/>
    </row>
    <row r="1217" spans="1:15" x14ac:dyDescent="0.25">
      <c r="A1217" s="462"/>
      <c r="B1217" s="479">
        <v>4258</v>
      </c>
      <c r="C1217" s="464" t="s">
        <v>9976</v>
      </c>
      <c r="D1217" s="465"/>
      <c r="E1217" s="480" t="s">
        <v>2323</v>
      </c>
      <c r="F1217" s="480" t="s">
        <v>2371</v>
      </c>
      <c r="G1217" s="480" t="s">
        <v>2372</v>
      </c>
      <c r="H1217" s="133" t="s">
        <v>2373</v>
      </c>
      <c r="I1217" s="468" t="str">
        <f t="shared" si="31"/>
        <v>фото1</v>
      </c>
      <c r="J1217" s="469"/>
      <c r="K1217" s="482" t="s">
        <v>24</v>
      </c>
      <c r="L1217" s="471">
        <v>3</v>
      </c>
      <c r="M1217" s="472">
        <v>166.7</v>
      </c>
      <c r="N1217" s="134"/>
      <c r="O1217" s="34"/>
    </row>
    <row r="1218" spans="1:15" x14ac:dyDescent="0.25">
      <c r="A1218" s="462"/>
      <c r="B1218" s="479">
        <v>2394</v>
      </c>
      <c r="C1218" s="464" t="s">
        <v>9977</v>
      </c>
      <c r="D1218" s="465"/>
      <c r="E1218" s="480" t="s">
        <v>2323</v>
      </c>
      <c r="F1218" s="480" t="s">
        <v>2374</v>
      </c>
      <c r="G1218" s="480" t="s">
        <v>2375</v>
      </c>
      <c r="H1218" s="133" t="s">
        <v>2376</v>
      </c>
      <c r="I1218" s="468" t="str">
        <f t="shared" si="31"/>
        <v>фото1</v>
      </c>
      <c r="J1218" s="469"/>
      <c r="K1218" s="482" t="s">
        <v>24</v>
      </c>
      <c r="L1218" s="471">
        <v>3</v>
      </c>
      <c r="M1218" s="472">
        <v>133.6</v>
      </c>
      <c r="N1218" s="134"/>
      <c r="O1218" s="34"/>
    </row>
    <row r="1219" spans="1:15" x14ac:dyDescent="0.25">
      <c r="A1219" s="462"/>
      <c r="B1219" s="479">
        <v>4836</v>
      </c>
      <c r="C1219" s="464" t="s">
        <v>9978</v>
      </c>
      <c r="D1219" s="465"/>
      <c r="E1219" s="480" t="s">
        <v>2323</v>
      </c>
      <c r="F1219" s="480" t="s">
        <v>2377</v>
      </c>
      <c r="G1219" s="480" t="s">
        <v>2378</v>
      </c>
      <c r="H1219" s="133" t="s">
        <v>2379</v>
      </c>
      <c r="I1219" s="468" t="str">
        <f t="shared" si="31"/>
        <v>фото1</v>
      </c>
      <c r="J1219" s="469"/>
      <c r="K1219" s="482" t="s">
        <v>24</v>
      </c>
      <c r="L1219" s="471">
        <v>3</v>
      </c>
      <c r="M1219" s="472">
        <v>146.80000000000001</v>
      </c>
      <c r="N1219" s="134"/>
      <c r="O1219" s="34"/>
    </row>
    <row r="1220" spans="1:15" ht="38.25" x14ac:dyDescent="0.25">
      <c r="A1220" s="462"/>
      <c r="B1220" s="479" t="s">
        <v>14131</v>
      </c>
      <c r="C1220" s="464" t="s">
        <v>14132</v>
      </c>
      <c r="D1220" s="465"/>
      <c r="E1220" s="480" t="s">
        <v>2323</v>
      </c>
      <c r="F1220" s="578" t="s">
        <v>14133</v>
      </c>
      <c r="G1220" s="578" t="s">
        <v>14134</v>
      </c>
      <c r="H1220" s="133" t="s">
        <v>14135</v>
      </c>
      <c r="I1220" s="583" t="str">
        <f t="shared" si="31"/>
        <v>фото1</v>
      </c>
      <c r="J1220" s="584"/>
      <c r="K1220" s="482" t="s">
        <v>24</v>
      </c>
      <c r="L1220" s="471">
        <v>2</v>
      </c>
      <c r="M1220" s="472">
        <v>156.30000000000001</v>
      </c>
      <c r="N1220" s="134"/>
      <c r="O1220" s="34"/>
    </row>
    <row r="1221" spans="1:15" ht="25.5" x14ac:dyDescent="0.25">
      <c r="A1221" s="462"/>
      <c r="B1221" s="479">
        <v>3232</v>
      </c>
      <c r="C1221" s="464" t="s">
        <v>9979</v>
      </c>
      <c r="D1221" s="465"/>
      <c r="E1221" s="480" t="s">
        <v>2323</v>
      </c>
      <c r="F1221" s="480" t="s">
        <v>2380</v>
      </c>
      <c r="G1221" s="480" t="s">
        <v>2381</v>
      </c>
      <c r="H1221" s="133" t="s">
        <v>2382</v>
      </c>
      <c r="I1221" s="468" t="str">
        <f t="shared" si="31"/>
        <v>фото1</v>
      </c>
      <c r="J1221" s="469"/>
      <c r="K1221" s="482" t="s">
        <v>24</v>
      </c>
      <c r="L1221" s="471">
        <v>2</v>
      </c>
      <c r="M1221" s="472">
        <v>146.80000000000001</v>
      </c>
      <c r="N1221" s="134"/>
      <c r="O1221" s="34"/>
    </row>
    <row r="1222" spans="1:15" ht="25.5" x14ac:dyDescent="0.25">
      <c r="A1222" s="462"/>
      <c r="B1222" s="479">
        <v>3233</v>
      </c>
      <c r="C1222" s="464" t="s">
        <v>9980</v>
      </c>
      <c r="D1222" s="465"/>
      <c r="E1222" s="480" t="s">
        <v>2323</v>
      </c>
      <c r="F1222" s="480" t="s">
        <v>2383</v>
      </c>
      <c r="G1222" s="480" t="s">
        <v>2384</v>
      </c>
      <c r="H1222" s="133" t="s">
        <v>2385</v>
      </c>
      <c r="I1222" s="468" t="str">
        <f t="shared" si="31"/>
        <v>фото1</v>
      </c>
      <c r="J1222" s="469"/>
      <c r="K1222" s="482" t="s">
        <v>24</v>
      </c>
      <c r="L1222" s="471">
        <v>3</v>
      </c>
      <c r="M1222" s="472">
        <v>213.2</v>
      </c>
      <c r="N1222" s="134"/>
      <c r="O1222" s="34"/>
    </row>
    <row r="1223" spans="1:15" ht="38.25" x14ac:dyDescent="0.25">
      <c r="A1223" s="462"/>
      <c r="B1223" s="479">
        <v>7037</v>
      </c>
      <c r="C1223" s="464" t="s">
        <v>11346</v>
      </c>
      <c r="D1223" s="465"/>
      <c r="E1223" s="480" t="s">
        <v>2323</v>
      </c>
      <c r="F1223" s="480" t="s">
        <v>4392</v>
      </c>
      <c r="G1223" s="480" t="s">
        <v>4393</v>
      </c>
      <c r="H1223" s="133" t="s">
        <v>4394</v>
      </c>
      <c r="I1223" s="468" t="str">
        <f t="shared" si="31"/>
        <v>фото1</v>
      </c>
      <c r="J1223" s="469"/>
      <c r="K1223" s="482" t="s">
        <v>24</v>
      </c>
      <c r="L1223" s="471">
        <v>2</v>
      </c>
      <c r="M1223" s="472">
        <v>217.3</v>
      </c>
      <c r="N1223" s="134"/>
      <c r="O1223" s="34"/>
    </row>
    <row r="1224" spans="1:15" ht="51" x14ac:dyDescent="0.25">
      <c r="A1224" s="462"/>
      <c r="B1224" s="479">
        <v>7038</v>
      </c>
      <c r="C1224" s="464" t="s">
        <v>11347</v>
      </c>
      <c r="D1224" s="465"/>
      <c r="E1224" s="480" t="s">
        <v>2323</v>
      </c>
      <c r="F1224" s="480" t="s">
        <v>4395</v>
      </c>
      <c r="G1224" s="480" t="s">
        <v>4396</v>
      </c>
      <c r="H1224" s="133" t="s">
        <v>4397</v>
      </c>
      <c r="I1224" s="468" t="str">
        <f t="shared" si="31"/>
        <v>фото1</v>
      </c>
      <c r="J1224" s="469"/>
      <c r="K1224" s="482" t="s">
        <v>24</v>
      </c>
      <c r="L1224" s="471">
        <v>2</v>
      </c>
      <c r="M1224" s="472">
        <v>217.3</v>
      </c>
      <c r="N1224" s="134"/>
      <c r="O1224" s="34"/>
    </row>
    <row r="1225" spans="1:15" ht="38.25" x14ac:dyDescent="0.25">
      <c r="A1225" s="462"/>
      <c r="B1225" s="479">
        <v>7039</v>
      </c>
      <c r="C1225" s="464" t="s">
        <v>11348</v>
      </c>
      <c r="D1225" s="465"/>
      <c r="E1225" s="480" t="s">
        <v>2323</v>
      </c>
      <c r="F1225" s="480" t="s">
        <v>4398</v>
      </c>
      <c r="G1225" s="480" t="s">
        <v>4399</v>
      </c>
      <c r="H1225" s="133" t="s">
        <v>4400</v>
      </c>
      <c r="I1225" s="468" t="str">
        <f t="shared" si="31"/>
        <v>фото1</v>
      </c>
      <c r="J1225" s="469"/>
      <c r="K1225" s="482" t="s">
        <v>24</v>
      </c>
      <c r="L1225" s="471">
        <v>2</v>
      </c>
      <c r="M1225" s="472">
        <v>217.3</v>
      </c>
      <c r="N1225" s="134"/>
      <c r="O1225" s="34"/>
    </row>
    <row r="1226" spans="1:15" ht="25.5" x14ac:dyDescent="0.25">
      <c r="A1226" s="462"/>
      <c r="B1226" s="479">
        <v>7040</v>
      </c>
      <c r="C1226" s="464" t="s">
        <v>11349</v>
      </c>
      <c r="D1226" s="465"/>
      <c r="E1226" s="480" t="s">
        <v>2323</v>
      </c>
      <c r="F1226" s="480" t="s">
        <v>4401</v>
      </c>
      <c r="G1226" s="480" t="s">
        <v>4402</v>
      </c>
      <c r="H1226" s="133" t="s">
        <v>4403</v>
      </c>
      <c r="I1226" s="468" t="str">
        <f t="shared" si="31"/>
        <v>фото1</v>
      </c>
      <c r="J1226" s="469"/>
      <c r="K1226" s="482" t="s">
        <v>24</v>
      </c>
      <c r="L1226" s="471">
        <v>2</v>
      </c>
      <c r="M1226" s="472">
        <v>217.3</v>
      </c>
      <c r="N1226" s="134"/>
      <c r="O1226" s="34"/>
    </row>
    <row r="1227" spans="1:15" x14ac:dyDescent="0.25">
      <c r="A1227" s="462"/>
      <c r="B1227" s="479">
        <v>4259</v>
      </c>
      <c r="C1227" s="464" t="s">
        <v>9981</v>
      </c>
      <c r="D1227" s="465"/>
      <c r="E1227" s="480" t="s">
        <v>2323</v>
      </c>
      <c r="F1227" s="480" t="s">
        <v>2386</v>
      </c>
      <c r="G1227" s="480" t="s">
        <v>2387</v>
      </c>
      <c r="H1227" s="133" t="s">
        <v>896</v>
      </c>
      <c r="I1227" s="468" t="str">
        <f t="shared" si="31"/>
        <v>фото1</v>
      </c>
      <c r="J1227" s="469"/>
      <c r="K1227" s="482" t="s">
        <v>24</v>
      </c>
      <c r="L1227" s="471">
        <v>3</v>
      </c>
      <c r="M1227" s="472">
        <v>120.3</v>
      </c>
      <c r="N1227" s="134"/>
      <c r="O1227" s="34"/>
    </row>
    <row r="1228" spans="1:15" x14ac:dyDescent="0.25">
      <c r="A1228" s="462"/>
      <c r="B1228" s="479">
        <v>7043</v>
      </c>
      <c r="C1228" s="464" t="s">
        <v>9982</v>
      </c>
      <c r="D1228" s="465"/>
      <c r="E1228" s="480" t="s">
        <v>2323</v>
      </c>
      <c r="F1228" s="480" t="s">
        <v>4404</v>
      </c>
      <c r="G1228" s="480" t="s">
        <v>4405</v>
      </c>
      <c r="H1228" s="133" t="s">
        <v>4406</v>
      </c>
      <c r="I1228" s="468" t="str">
        <f t="shared" si="31"/>
        <v>фото1</v>
      </c>
      <c r="J1228" s="469"/>
      <c r="K1228" s="482" t="s">
        <v>24</v>
      </c>
      <c r="L1228" s="471">
        <v>2</v>
      </c>
      <c r="M1228" s="472">
        <v>210</v>
      </c>
      <c r="N1228" s="134"/>
      <c r="O1228" s="34"/>
    </row>
    <row r="1229" spans="1:15" x14ac:dyDescent="0.25">
      <c r="A1229" s="462"/>
      <c r="B1229" s="479">
        <v>4837</v>
      </c>
      <c r="C1229" s="464" t="s">
        <v>9983</v>
      </c>
      <c r="D1229" s="465"/>
      <c r="E1229" s="480" t="s">
        <v>2323</v>
      </c>
      <c r="F1229" s="480" t="s">
        <v>2388</v>
      </c>
      <c r="G1229" s="480" t="s">
        <v>2389</v>
      </c>
      <c r="H1229" s="133" t="s">
        <v>2390</v>
      </c>
      <c r="I1229" s="468" t="str">
        <f t="shared" si="31"/>
        <v>фото1</v>
      </c>
      <c r="J1229" s="469"/>
      <c r="K1229" s="482" t="s">
        <v>24</v>
      </c>
      <c r="L1229" s="471">
        <v>3</v>
      </c>
      <c r="M1229" s="472">
        <v>133.6</v>
      </c>
      <c r="N1229" s="134"/>
      <c r="O1229" s="34"/>
    </row>
    <row r="1230" spans="1:15" ht="25.5" x14ac:dyDescent="0.25">
      <c r="A1230" s="462"/>
      <c r="B1230" s="479">
        <v>7045</v>
      </c>
      <c r="C1230" s="464" t="s">
        <v>9984</v>
      </c>
      <c r="D1230" s="465"/>
      <c r="E1230" s="480" t="s">
        <v>2323</v>
      </c>
      <c r="F1230" s="480" t="s">
        <v>4407</v>
      </c>
      <c r="G1230" s="480" t="s">
        <v>4408</v>
      </c>
      <c r="H1230" s="133" t="s">
        <v>4409</v>
      </c>
      <c r="I1230" s="468" t="str">
        <f t="shared" si="31"/>
        <v>фото1</v>
      </c>
      <c r="J1230" s="469"/>
      <c r="K1230" s="482" t="s">
        <v>24</v>
      </c>
      <c r="L1230" s="471">
        <v>2</v>
      </c>
      <c r="M1230" s="472">
        <v>210</v>
      </c>
      <c r="N1230" s="134"/>
      <c r="O1230" s="34"/>
    </row>
    <row r="1231" spans="1:15" ht="76.5" x14ac:dyDescent="0.25">
      <c r="A1231" s="462"/>
      <c r="B1231" s="556">
        <v>7044</v>
      </c>
      <c r="C1231" s="464" t="s">
        <v>9985</v>
      </c>
      <c r="D1231" s="465"/>
      <c r="E1231" s="557" t="s">
        <v>2323</v>
      </c>
      <c r="F1231" s="557" t="s">
        <v>4410</v>
      </c>
      <c r="G1231" s="557" t="s">
        <v>4411</v>
      </c>
      <c r="H1231" s="558" t="s">
        <v>4412</v>
      </c>
      <c r="I1231" s="468" t="str">
        <f t="shared" si="31"/>
        <v>фото1</v>
      </c>
      <c r="J1231" s="469"/>
      <c r="K1231" s="482" t="s">
        <v>24</v>
      </c>
      <c r="L1231" s="471">
        <v>2</v>
      </c>
      <c r="M1231" s="472">
        <v>197.4</v>
      </c>
      <c r="N1231" s="134"/>
      <c r="O1231" s="34"/>
    </row>
    <row r="1232" spans="1:15" x14ac:dyDescent="0.25">
      <c r="A1232" s="462"/>
      <c r="B1232" s="556">
        <v>1450</v>
      </c>
      <c r="C1232" s="464" t="s">
        <v>9986</v>
      </c>
      <c r="D1232" s="465"/>
      <c r="E1232" s="557" t="s">
        <v>2323</v>
      </c>
      <c r="F1232" s="557" t="s">
        <v>2391</v>
      </c>
      <c r="G1232" s="559" t="s">
        <v>2392</v>
      </c>
      <c r="H1232" s="558" t="s">
        <v>2393</v>
      </c>
      <c r="I1232" s="468" t="str">
        <f t="shared" si="31"/>
        <v>фото1</v>
      </c>
      <c r="J1232" s="469"/>
      <c r="K1232" s="482" t="s">
        <v>24</v>
      </c>
      <c r="L1232" s="471">
        <v>2</v>
      </c>
      <c r="M1232" s="472">
        <v>156.30000000000001</v>
      </c>
      <c r="N1232" s="134"/>
      <c r="O1232" s="34"/>
    </row>
    <row r="1233" spans="1:15" ht="25.5" x14ac:dyDescent="0.25">
      <c r="A1233" s="462"/>
      <c r="B1233" s="556">
        <v>3234</v>
      </c>
      <c r="C1233" s="464" t="s">
        <v>9987</v>
      </c>
      <c r="D1233" s="465"/>
      <c r="E1233" s="557" t="s">
        <v>2323</v>
      </c>
      <c r="F1233" s="557" t="s">
        <v>2394</v>
      </c>
      <c r="G1233" s="557" t="s">
        <v>2395</v>
      </c>
      <c r="H1233" s="558" t="s">
        <v>2396</v>
      </c>
      <c r="I1233" s="468" t="str">
        <f t="shared" si="31"/>
        <v>фото1</v>
      </c>
      <c r="J1233" s="469"/>
      <c r="K1233" s="482" t="s">
        <v>24</v>
      </c>
      <c r="L1233" s="471">
        <v>2</v>
      </c>
      <c r="M1233" s="472">
        <v>255.8</v>
      </c>
      <c r="N1233" s="134"/>
      <c r="O1233" s="34"/>
    </row>
    <row r="1234" spans="1:15" ht="25.5" x14ac:dyDescent="0.25">
      <c r="A1234" s="462"/>
      <c r="B1234" s="556">
        <v>5827</v>
      </c>
      <c r="C1234" s="464" t="s">
        <v>11350</v>
      </c>
      <c r="D1234" s="465"/>
      <c r="E1234" s="559" t="s">
        <v>2323</v>
      </c>
      <c r="F1234" s="579" t="s">
        <v>11351</v>
      </c>
      <c r="G1234" s="579" t="s">
        <v>11352</v>
      </c>
      <c r="H1234" s="558" t="s">
        <v>14136</v>
      </c>
      <c r="I1234" s="583" t="str">
        <f t="shared" si="31"/>
        <v>фото1</v>
      </c>
      <c r="J1234" s="584"/>
      <c r="K1234" s="482" t="s">
        <v>24</v>
      </c>
      <c r="L1234" s="471">
        <v>2</v>
      </c>
      <c r="M1234" s="472">
        <v>156.30000000000001</v>
      </c>
      <c r="N1234" s="134"/>
      <c r="O1234" s="34"/>
    </row>
    <row r="1235" spans="1:15" ht="25.5" x14ac:dyDescent="0.25">
      <c r="A1235" s="462"/>
      <c r="B1235" s="556">
        <v>4838</v>
      </c>
      <c r="C1235" s="464" t="s">
        <v>9988</v>
      </c>
      <c r="D1235" s="465"/>
      <c r="E1235" s="557" t="s">
        <v>2323</v>
      </c>
      <c r="F1235" s="557" t="s">
        <v>2397</v>
      </c>
      <c r="G1235" s="557" t="s">
        <v>544</v>
      </c>
      <c r="H1235" s="558" t="s">
        <v>2398</v>
      </c>
      <c r="I1235" s="468" t="str">
        <f t="shared" si="31"/>
        <v>фото1</v>
      </c>
      <c r="J1235" s="469"/>
      <c r="K1235" s="482" t="s">
        <v>24</v>
      </c>
      <c r="L1235" s="471">
        <v>2</v>
      </c>
      <c r="M1235" s="472">
        <v>156.30000000000001</v>
      </c>
      <c r="N1235" s="134"/>
      <c r="O1235" s="34"/>
    </row>
    <row r="1236" spans="1:15" ht="25.5" x14ac:dyDescent="0.25">
      <c r="A1236" s="462"/>
      <c r="B1236" s="556">
        <v>4260</v>
      </c>
      <c r="C1236" s="464" t="s">
        <v>9989</v>
      </c>
      <c r="D1236" s="465"/>
      <c r="E1236" s="557" t="s">
        <v>2323</v>
      </c>
      <c r="F1236" s="557" t="s">
        <v>2399</v>
      </c>
      <c r="G1236" s="557" t="s">
        <v>2400</v>
      </c>
      <c r="H1236" s="558" t="s">
        <v>2401</v>
      </c>
      <c r="I1236" s="468" t="str">
        <f t="shared" si="31"/>
        <v>фото1</v>
      </c>
      <c r="J1236" s="469"/>
      <c r="K1236" s="482" t="s">
        <v>24</v>
      </c>
      <c r="L1236" s="471">
        <v>3</v>
      </c>
      <c r="M1236" s="472">
        <v>166.7</v>
      </c>
      <c r="N1236" s="134"/>
      <c r="O1236" s="34"/>
    </row>
    <row r="1237" spans="1:15" ht="25.5" x14ac:dyDescent="0.25">
      <c r="A1237" s="462"/>
      <c r="B1237" s="556">
        <v>4261</v>
      </c>
      <c r="C1237" s="464" t="s">
        <v>9990</v>
      </c>
      <c r="D1237" s="465"/>
      <c r="E1237" s="557" t="s">
        <v>2323</v>
      </c>
      <c r="F1237" s="557" t="s">
        <v>2402</v>
      </c>
      <c r="G1237" s="557" t="s">
        <v>2403</v>
      </c>
      <c r="H1237" s="558" t="s">
        <v>2404</v>
      </c>
      <c r="I1237" s="468" t="str">
        <f t="shared" si="31"/>
        <v>фото1</v>
      </c>
      <c r="J1237" s="469"/>
      <c r="K1237" s="482" t="s">
        <v>24</v>
      </c>
      <c r="L1237" s="471">
        <v>3</v>
      </c>
      <c r="M1237" s="472">
        <v>166.7</v>
      </c>
      <c r="N1237" s="134"/>
      <c r="O1237" s="34"/>
    </row>
    <row r="1238" spans="1:15" ht="63.75" x14ac:dyDescent="0.25">
      <c r="A1238" s="462"/>
      <c r="B1238" s="556">
        <v>5828</v>
      </c>
      <c r="C1238" s="464" t="s">
        <v>11353</v>
      </c>
      <c r="D1238" s="465"/>
      <c r="E1238" s="557" t="s">
        <v>2323</v>
      </c>
      <c r="F1238" s="578" t="s">
        <v>14137</v>
      </c>
      <c r="G1238" s="578" t="s">
        <v>11354</v>
      </c>
      <c r="H1238" s="558" t="s">
        <v>14138</v>
      </c>
      <c r="I1238" s="583" t="str">
        <f t="shared" si="31"/>
        <v>фото1</v>
      </c>
      <c r="J1238" s="584"/>
      <c r="K1238" s="482" t="s">
        <v>24</v>
      </c>
      <c r="L1238" s="471">
        <v>2</v>
      </c>
      <c r="M1238" s="472">
        <v>153.19999999999999</v>
      </c>
      <c r="N1238" s="134"/>
      <c r="O1238" s="34"/>
    </row>
    <row r="1239" spans="1:15" ht="25.5" x14ac:dyDescent="0.25">
      <c r="A1239" s="462"/>
      <c r="B1239" s="556">
        <v>4839</v>
      </c>
      <c r="C1239" s="464" t="s">
        <v>9991</v>
      </c>
      <c r="D1239" s="465"/>
      <c r="E1239" s="557" t="s">
        <v>2323</v>
      </c>
      <c r="F1239" s="557" t="s">
        <v>2405</v>
      </c>
      <c r="G1239" s="557" t="s">
        <v>2406</v>
      </c>
      <c r="H1239" s="558" t="s">
        <v>2407</v>
      </c>
      <c r="I1239" s="468" t="str">
        <f t="shared" si="31"/>
        <v>фото1</v>
      </c>
      <c r="J1239" s="469"/>
      <c r="K1239" s="482" t="s">
        <v>24</v>
      </c>
      <c r="L1239" s="471">
        <v>3</v>
      </c>
      <c r="M1239" s="472">
        <v>146.80000000000001</v>
      </c>
      <c r="N1239" s="134"/>
      <c r="O1239" s="34"/>
    </row>
    <row r="1240" spans="1:15" ht="25.5" x14ac:dyDescent="0.25">
      <c r="A1240" s="462"/>
      <c r="B1240" s="479">
        <v>2799</v>
      </c>
      <c r="C1240" s="464" t="s">
        <v>9992</v>
      </c>
      <c r="D1240" s="465"/>
      <c r="E1240" s="480" t="s">
        <v>2323</v>
      </c>
      <c r="F1240" s="480" t="s">
        <v>2408</v>
      </c>
      <c r="G1240" s="481" t="s">
        <v>2409</v>
      </c>
      <c r="H1240" s="133" t="s">
        <v>2410</v>
      </c>
      <c r="I1240" s="468" t="str">
        <f t="shared" si="31"/>
        <v>фото1</v>
      </c>
      <c r="J1240" s="469"/>
      <c r="K1240" s="482" t="s">
        <v>24</v>
      </c>
      <c r="L1240" s="471">
        <v>2</v>
      </c>
      <c r="M1240" s="472">
        <v>172.1</v>
      </c>
      <c r="N1240" s="134"/>
      <c r="O1240" s="34"/>
    </row>
    <row r="1241" spans="1:15" ht="25.5" x14ac:dyDescent="0.25">
      <c r="A1241" s="462"/>
      <c r="B1241" s="479">
        <v>2775</v>
      </c>
      <c r="C1241" s="464" t="s">
        <v>9993</v>
      </c>
      <c r="D1241" s="465"/>
      <c r="E1241" s="480" t="s">
        <v>2323</v>
      </c>
      <c r="F1241" s="480" t="s">
        <v>2411</v>
      </c>
      <c r="G1241" s="481" t="s">
        <v>2412</v>
      </c>
      <c r="H1241" s="133" t="s">
        <v>2413</v>
      </c>
      <c r="I1241" s="468" t="str">
        <f t="shared" si="31"/>
        <v>фото1</v>
      </c>
      <c r="J1241" s="469"/>
      <c r="K1241" s="482" t="s">
        <v>24</v>
      </c>
      <c r="L1241" s="471">
        <v>2</v>
      </c>
      <c r="M1241" s="472">
        <v>172.1</v>
      </c>
      <c r="N1241" s="134"/>
      <c r="O1241" s="34"/>
    </row>
    <row r="1242" spans="1:15" x14ac:dyDescent="0.25">
      <c r="A1242" s="462"/>
      <c r="B1242" s="479">
        <v>4262</v>
      </c>
      <c r="C1242" s="464" t="s">
        <v>9994</v>
      </c>
      <c r="D1242" s="465"/>
      <c r="E1242" s="480" t="s">
        <v>2323</v>
      </c>
      <c r="F1242" s="480" t="s">
        <v>2414</v>
      </c>
      <c r="G1242" s="480" t="s">
        <v>2415</v>
      </c>
      <c r="H1242" s="133" t="s">
        <v>2416</v>
      </c>
      <c r="I1242" s="468" t="str">
        <f t="shared" si="31"/>
        <v>фото1</v>
      </c>
      <c r="J1242" s="469"/>
      <c r="K1242" s="482" t="s">
        <v>24</v>
      </c>
      <c r="L1242" s="471">
        <v>2</v>
      </c>
      <c r="M1242" s="472">
        <v>172.1</v>
      </c>
      <c r="N1242" s="134"/>
      <c r="O1242" s="34"/>
    </row>
    <row r="1243" spans="1:15" x14ac:dyDescent="0.25">
      <c r="A1243" s="462"/>
      <c r="B1243" s="479">
        <v>2800</v>
      </c>
      <c r="C1243" s="464" t="s">
        <v>9995</v>
      </c>
      <c r="D1243" s="465"/>
      <c r="E1243" s="480" t="s">
        <v>2323</v>
      </c>
      <c r="F1243" s="480" t="s">
        <v>2417</v>
      </c>
      <c r="G1243" s="481" t="s">
        <v>2418</v>
      </c>
      <c r="H1243" s="133" t="s">
        <v>2419</v>
      </c>
      <c r="I1243" s="468" t="str">
        <f t="shared" si="31"/>
        <v>фото1</v>
      </c>
      <c r="J1243" s="469"/>
      <c r="K1243" s="482" t="s">
        <v>24</v>
      </c>
      <c r="L1243" s="471">
        <v>2</v>
      </c>
      <c r="M1243" s="472">
        <v>172.1</v>
      </c>
      <c r="N1243" s="134"/>
      <c r="O1243" s="34"/>
    </row>
    <row r="1244" spans="1:15" x14ac:dyDescent="0.25">
      <c r="A1244" s="462"/>
      <c r="B1244" s="479">
        <v>3236</v>
      </c>
      <c r="C1244" s="464" t="s">
        <v>9996</v>
      </c>
      <c r="D1244" s="465"/>
      <c r="E1244" s="480" t="s">
        <v>2323</v>
      </c>
      <c r="F1244" s="480" t="s">
        <v>1743</v>
      </c>
      <c r="G1244" s="480" t="s">
        <v>2420</v>
      </c>
      <c r="H1244" s="133" t="s">
        <v>2421</v>
      </c>
      <c r="I1244" s="468" t="str">
        <f t="shared" si="31"/>
        <v>фото1</v>
      </c>
      <c r="J1244" s="469"/>
      <c r="K1244" s="482" t="s">
        <v>24</v>
      </c>
      <c r="L1244" s="471">
        <v>3</v>
      </c>
      <c r="M1244" s="472">
        <v>146.80000000000001</v>
      </c>
      <c r="N1244" s="134"/>
      <c r="O1244" s="34"/>
    </row>
    <row r="1245" spans="1:15" x14ac:dyDescent="0.25">
      <c r="A1245" s="462"/>
      <c r="B1245" s="479">
        <v>1215</v>
      </c>
      <c r="C1245" s="464" t="s">
        <v>9997</v>
      </c>
      <c r="D1245" s="465"/>
      <c r="E1245" s="480" t="s">
        <v>2323</v>
      </c>
      <c r="F1245" s="480" t="s">
        <v>2422</v>
      </c>
      <c r="G1245" s="481" t="s">
        <v>2423</v>
      </c>
      <c r="H1245" s="133" t="s">
        <v>2424</v>
      </c>
      <c r="I1245" s="468" t="str">
        <f t="shared" si="31"/>
        <v>фото1</v>
      </c>
      <c r="J1245" s="469"/>
      <c r="K1245" s="482" t="s">
        <v>24</v>
      </c>
      <c r="L1245" s="471">
        <v>2</v>
      </c>
      <c r="M1245" s="472">
        <v>156.30000000000001</v>
      </c>
      <c r="N1245" s="134"/>
      <c r="O1245" s="34"/>
    </row>
    <row r="1246" spans="1:15" x14ac:dyDescent="0.25">
      <c r="A1246" s="462"/>
      <c r="B1246" s="479">
        <v>1266</v>
      </c>
      <c r="C1246" s="464" t="s">
        <v>9998</v>
      </c>
      <c r="D1246" s="465"/>
      <c r="E1246" s="480" t="s">
        <v>2323</v>
      </c>
      <c r="F1246" s="480" t="s">
        <v>2425</v>
      </c>
      <c r="G1246" s="481" t="s">
        <v>2426</v>
      </c>
      <c r="H1246" s="133" t="s">
        <v>2427</v>
      </c>
      <c r="I1246" s="468" t="str">
        <f t="shared" si="31"/>
        <v>фото1</v>
      </c>
      <c r="J1246" s="469"/>
      <c r="K1246" s="482" t="s">
        <v>24</v>
      </c>
      <c r="L1246" s="471">
        <v>3</v>
      </c>
      <c r="M1246" s="472">
        <v>146.80000000000001</v>
      </c>
      <c r="N1246" s="134"/>
      <c r="O1246" s="34"/>
    </row>
    <row r="1247" spans="1:15" ht="38.25" x14ac:dyDescent="0.25">
      <c r="A1247" s="462"/>
      <c r="B1247" s="479">
        <v>5597</v>
      </c>
      <c r="C1247" s="464" t="s">
        <v>11355</v>
      </c>
      <c r="D1247" s="465"/>
      <c r="E1247" s="480" t="s">
        <v>2323</v>
      </c>
      <c r="F1247" s="480" t="s">
        <v>9999</v>
      </c>
      <c r="G1247" s="480" t="s">
        <v>10000</v>
      </c>
      <c r="H1247" s="133" t="s">
        <v>10001</v>
      </c>
      <c r="I1247" s="468" t="str">
        <f t="shared" si="31"/>
        <v>фото1</v>
      </c>
      <c r="J1247" s="469"/>
      <c r="K1247" s="482" t="s">
        <v>24</v>
      </c>
      <c r="L1247" s="471">
        <v>2</v>
      </c>
      <c r="M1247" s="472">
        <v>156.30000000000001</v>
      </c>
      <c r="N1247" s="134"/>
      <c r="O1247" s="34"/>
    </row>
    <row r="1248" spans="1:15" x14ac:dyDescent="0.25">
      <c r="A1248" s="462"/>
      <c r="B1248" s="479">
        <v>2395</v>
      </c>
      <c r="C1248" s="464" t="s">
        <v>10002</v>
      </c>
      <c r="D1248" s="465"/>
      <c r="E1248" s="480" t="s">
        <v>2323</v>
      </c>
      <c r="F1248" s="480" t="s">
        <v>786</v>
      </c>
      <c r="G1248" s="480" t="s">
        <v>787</v>
      </c>
      <c r="H1248" s="133" t="s">
        <v>2428</v>
      </c>
      <c r="I1248" s="468" t="str">
        <f t="shared" si="31"/>
        <v>фото1</v>
      </c>
      <c r="J1248" s="469"/>
      <c r="K1248" s="482" t="s">
        <v>24</v>
      </c>
      <c r="L1248" s="471">
        <v>3</v>
      </c>
      <c r="M1248" s="472">
        <v>140.19999999999999</v>
      </c>
      <c r="N1248" s="134"/>
      <c r="O1248" s="34"/>
    </row>
    <row r="1249" spans="1:15" x14ac:dyDescent="0.25">
      <c r="A1249" s="462"/>
      <c r="B1249" s="479">
        <v>3237</v>
      </c>
      <c r="C1249" s="464" t="s">
        <v>10003</v>
      </c>
      <c r="D1249" s="465"/>
      <c r="E1249" s="480" t="s">
        <v>2323</v>
      </c>
      <c r="F1249" s="480" t="s">
        <v>2429</v>
      </c>
      <c r="G1249" s="480" t="s">
        <v>2430</v>
      </c>
      <c r="H1249" s="133" t="s">
        <v>2431</v>
      </c>
      <c r="I1249" s="468" t="str">
        <f t="shared" si="31"/>
        <v>фото1</v>
      </c>
      <c r="J1249" s="469"/>
      <c r="K1249" s="482" t="s">
        <v>24</v>
      </c>
      <c r="L1249" s="471">
        <v>3</v>
      </c>
      <c r="M1249" s="472">
        <v>146.80000000000001</v>
      </c>
      <c r="N1249" s="134"/>
      <c r="O1249" s="34"/>
    </row>
    <row r="1250" spans="1:15" ht="25.5" x14ac:dyDescent="0.25">
      <c r="A1250" s="462"/>
      <c r="B1250" s="479">
        <v>4263</v>
      </c>
      <c r="C1250" s="464" t="s">
        <v>10004</v>
      </c>
      <c r="D1250" s="465"/>
      <c r="E1250" s="480" t="s">
        <v>2323</v>
      </c>
      <c r="F1250" s="480" t="s">
        <v>2432</v>
      </c>
      <c r="G1250" s="480" t="s">
        <v>2433</v>
      </c>
      <c r="H1250" s="133" t="s">
        <v>2434</v>
      </c>
      <c r="I1250" s="468" t="str">
        <f t="shared" si="31"/>
        <v>фото1</v>
      </c>
      <c r="J1250" s="469"/>
      <c r="K1250" s="482" t="s">
        <v>24</v>
      </c>
      <c r="L1250" s="471">
        <v>3</v>
      </c>
      <c r="M1250" s="472">
        <v>146.80000000000001</v>
      </c>
      <c r="N1250" s="134"/>
      <c r="O1250" s="34"/>
    </row>
    <row r="1251" spans="1:15" x14ac:dyDescent="0.25">
      <c r="A1251" s="462"/>
      <c r="B1251" s="479">
        <v>688</v>
      </c>
      <c r="C1251" s="464" t="s">
        <v>10005</v>
      </c>
      <c r="D1251" s="465"/>
      <c r="E1251" s="480" t="s">
        <v>2323</v>
      </c>
      <c r="F1251" s="480" t="s">
        <v>2435</v>
      </c>
      <c r="G1251" s="480" t="s">
        <v>2436</v>
      </c>
      <c r="H1251" s="133" t="s">
        <v>2437</v>
      </c>
      <c r="I1251" s="468" t="str">
        <f t="shared" si="31"/>
        <v>фото1</v>
      </c>
      <c r="J1251" s="469"/>
      <c r="K1251" s="482" t="s">
        <v>24</v>
      </c>
      <c r="L1251" s="471">
        <v>2</v>
      </c>
      <c r="M1251" s="472">
        <v>172.1</v>
      </c>
      <c r="N1251" s="134"/>
      <c r="O1251" s="34"/>
    </row>
    <row r="1252" spans="1:15" ht="25.5" x14ac:dyDescent="0.25">
      <c r="A1252" s="462"/>
      <c r="B1252" s="479">
        <v>3754</v>
      </c>
      <c r="C1252" s="464" t="s">
        <v>10006</v>
      </c>
      <c r="D1252" s="465"/>
      <c r="E1252" s="480" t="s">
        <v>2323</v>
      </c>
      <c r="F1252" s="480" t="s">
        <v>2438</v>
      </c>
      <c r="G1252" s="481" t="s">
        <v>2439</v>
      </c>
      <c r="H1252" s="133" t="s">
        <v>2440</v>
      </c>
      <c r="I1252" s="468" t="str">
        <f t="shared" ref="I1252:I1313" si="32">HYPERLINK("http://www.gardenbulbs.ru/images/vesna_CL/thumbnails/"&amp;C1252&amp;".jpg","фото1")</f>
        <v>фото1</v>
      </c>
      <c r="J1252" s="469"/>
      <c r="K1252" s="482" t="s">
        <v>24</v>
      </c>
      <c r="L1252" s="471">
        <v>2</v>
      </c>
      <c r="M1252" s="472">
        <v>146.80000000000001</v>
      </c>
      <c r="N1252" s="134"/>
      <c r="O1252" s="34"/>
    </row>
    <row r="1253" spans="1:15" ht="25.5" x14ac:dyDescent="0.25">
      <c r="A1253" s="462"/>
      <c r="B1253" s="479">
        <v>3238</v>
      </c>
      <c r="C1253" s="464" t="s">
        <v>10007</v>
      </c>
      <c r="D1253" s="465"/>
      <c r="E1253" s="480" t="s">
        <v>2323</v>
      </c>
      <c r="F1253" s="480" t="s">
        <v>2441</v>
      </c>
      <c r="G1253" s="480" t="s">
        <v>2442</v>
      </c>
      <c r="H1253" s="133" t="s">
        <v>2443</v>
      </c>
      <c r="I1253" s="468" t="str">
        <f t="shared" si="32"/>
        <v>фото1</v>
      </c>
      <c r="J1253" s="469"/>
      <c r="K1253" s="482" t="s">
        <v>24</v>
      </c>
      <c r="L1253" s="471">
        <v>3</v>
      </c>
      <c r="M1253" s="472">
        <v>133.6</v>
      </c>
      <c r="N1253" s="134"/>
      <c r="O1253" s="34"/>
    </row>
    <row r="1254" spans="1:15" x14ac:dyDescent="0.25">
      <c r="A1254" s="462"/>
      <c r="B1254" s="479">
        <v>3753</v>
      </c>
      <c r="C1254" s="464" t="s">
        <v>10008</v>
      </c>
      <c r="D1254" s="465"/>
      <c r="E1254" s="480" t="s">
        <v>2323</v>
      </c>
      <c r="F1254" s="480" t="s">
        <v>2135</v>
      </c>
      <c r="G1254" s="481" t="s">
        <v>2136</v>
      </c>
      <c r="H1254" s="133" t="s">
        <v>2444</v>
      </c>
      <c r="I1254" s="468" t="str">
        <f t="shared" si="32"/>
        <v>фото1</v>
      </c>
      <c r="J1254" s="469"/>
      <c r="K1254" s="482" t="s">
        <v>24</v>
      </c>
      <c r="L1254" s="471">
        <v>3</v>
      </c>
      <c r="M1254" s="472">
        <v>146.80000000000001</v>
      </c>
      <c r="N1254" s="134"/>
      <c r="O1254" s="34"/>
    </row>
    <row r="1255" spans="1:15" x14ac:dyDescent="0.25">
      <c r="A1255" s="462"/>
      <c r="B1255" s="479">
        <v>1858</v>
      </c>
      <c r="C1255" s="464" t="s">
        <v>10009</v>
      </c>
      <c r="D1255" s="465"/>
      <c r="E1255" s="480" t="s">
        <v>2323</v>
      </c>
      <c r="F1255" s="480" t="s">
        <v>2445</v>
      </c>
      <c r="G1255" s="480" t="s">
        <v>2446</v>
      </c>
      <c r="H1255" s="133" t="s">
        <v>2447</v>
      </c>
      <c r="I1255" s="468" t="str">
        <f t="shared" si="32"/>
        <v>фото1</v>
      </c>
      <c r="J1255" s="469"/>
      <c r="K1255" s="482" t="s">
        <v>24</v>
      </c>
      <c r="L1255" s="471">
        <v>3</v>
      </c>
      <c r="M1255" s="472">
        <v>166.7</v>
      </c>
      <c r="N1255" s="134"/>
      <c r="O1255" s="34"/>
    </row>
    <row r="1256" spans="1:15" x14ac:dyDescent="0.25">
      <c r="A1256" s="462"/>
      <c r="B1256" s="479">
        <v>4264</v>
      </c>
      <c r="C1256" s="464" t="s">
        <v>10010</v>
      </c>
      <c r="D1256" s="465"/>
      <c r="E1256" s="480" t="s">
        <v>2323</v>
      </c>
      <c r="F1256" s="480" t="s">
        <v>2448</v>
      </c>
      <c r="G1256" s="480" t="s">
        <v>2449</v>
      </c>
      <c r="H1256" s="133" t="s">
        <v>2373</v>
      </c>
      <c r="I1256" s="468" t="str">
        <f t="shared" si="32"/>
        <v>фото1</v>
      </c>
      <c r="J1256" s="469"/>
      <c r="K1256" s="482" t="s">
        <v>24</v>
      </c>
      <c r="L1256" s="471">
        <v>3</v>
      </c>
      <c r="M1256" s="472">
        <v>133.6</v>
      </c>
      <c r="N1256" s="134"/>
      <c r="O1256" s="34"/>
    </row>
    <row r="1257" spans="1:15" x14ac:dyDescent="0.25">
      <c r="A1257" s="462"/>
      <c r="B1257" s="479">
        <v>7047</v>
      </c>
      <c r="C1257" s="464" t="s">
        <v>10011</v>
      </c>
      <c r="D1257" s="465"/>
      <c r="E1257" s="480" t="s">
        <v>2323</v>
      </c>
      <c r="F1257" s="480" t="s">
        <v>4413</v>
      </c>
      <c r="G1257" s="480" t="s">
        <v>4414</v>
      </c>
      <c r="H1257" s="133" t="s">
        <v>4415</v>
      </c>
      <c r="I1257" s="468" t="str">
        <f t="shared" si="32"/>
        <v>фото1</v>
      </c>
      <c r="J1257" s="469"/>
      <c r="K1257" s="482" t="s">
        <v>24</v>
      </c>
      <c r="L1257" s="471">
        <v>2</v>
      </c>
      <c r="M1257" s="472">
        <v>156.30000000000001</v>
      </c>
      <c r="N1257" s="134"/>
      <c r="O1257" s="34"/>
    </row>
    <row r="1258" spans="1:15" x14ac:dyDescent="0.25">
      <c r="A1258" s="462"/>
      <c r="B1258" s="479">
        <v>3755</v>
      </c>
      <c r="C1258" s="464" t="s">
        <v>10012</v>
      </c>
      <c r="D1258" s="465"/>
      <c r="E1258" s="480" t="s">
        <v>2323</v>
      </c>
      <c r="F1258" s="480" t="s">
        <v>2450</v>
      </c>
      <c r="G1258" s="481" t="s">
        <v>2451</v>
      </c>
      <c r="H1258" s="133" t="s">
        <v>2452</v>
      </c>
      <c r="I1258" s="468" t="str">
        <f t="shared" si="32"/>
        <v>фото1</v>
      </c>
      <c r="J1258" s="469"/>
      <c r="K1258" s="482" t="s">
        <v>24</v>
      </c>
      <c r="L1258" s="471">
        <v>2</v>
      </c>
      <c r="M1258" s="472">
        <v>156.30000000000001</v>
      </c>
      <c r="N1258" s="134"/>
      <c r="O1258" s="34"/>
    </row>
    <row r="1259" spans="1:15" x14ac:dyDescent="0.25">
      <c r="A1259" s="462"/>
      <c r="B1259" s="479">
        <v>3756</v>
      </c>
      <c r="C1259" s="464" t="s">
        <v>9952</v>
      </c>
      <c r="D1259" s="465"/>
      <c r="E1259" s="474" t="s">
        <v>2323</v>
      </c>
      <c r="F1259" s="480" t="s">
        <v>260</v>
      </c>
      <c r="G1259" s="480" t="s">
        <v>2328</v>
      </c>
      <c r="H1259" s="476" t="s">
        <v>2329</v>
      </c>
      <c r="I1259" s="468" t="str">
        <f t="shared" si="32"/>
        <v>фото1</v>
      </c>
      <c r="J1259" s="469"/>
      <c r="K1259" s="482" t="s">
        <v>24</v>
      </c>
      <c r="L1259" s="471">
        <v>2</v>
      </c>
      <c r="M1259" s="472">
        <v>172.1</v>
      </c>
      <c r="N1259" s="134"/>
      <c r="O1259" s="34"/>
    </row>
    <row r="1260" spans="1:15" ht="25.5" x14ac:dyDescent="0.25">
      <c r="A1260" s="462"/>
      <c r="B1260" s="479">
        <v>3758</v>
      </c>
      <c r="C1260" s="464" t="s">
        <v>11356</v>
      </c>
      <c r="D1260" s="465"/>
      <c r="E1260" s="480" t="s">
        <v>2323</v>
      </c>
      <c r="F1260" s="480" t="s">
        <v>4416</v>
      </c>
      <c r="G1260" s="481" t="s">
        <v>4417</v>
      </c>
      <c r="H1260" s="133" t="s">
        <v>4418</v>
      </c>
      <c r="I1260" s="468" t="str">
        <f t="shared" si="32"/>
        <v>фото1</v>
      </c>
      <c r="J1260" s="469"/>
      <c r="K1260" s="482" t="s">
        <v>24</v>
      </c>
      <c r="L1260" s="471">
        <v>2</v>
      </c>
      <c r="M1260" s="472">
        <v>251.1</v>
      </c>
      <c r="N1260" s="134"/>
      <c r="O1260" s="34"/>
    </row>
    <row r="1261" spans="1:15" ht="25.5" x14ac:dyDescent="0.25">
      <c r="A1261" s="462"/>
      <c r="B1261" s="479">
        <v>4834</v>
      </c>
      <c r="C1261" s="464" t="s">
        <v>14139</v>
      </c>
      <c r="D1261" s="465"/>
      <c r="E1261" s="480" t="s">
        <v>2323</v>
      </c>
      <c r="F1261" s="480" t="s">
        <v>14140</v>
      </c>
      <c r="G1261" s="480" t="s">
        <v>14141</v>
      </c>
      <c r="H1261" s="133" t="s">
        <v>14142</v>
      </c>
      <c r="I1261" s="468" t="str">
        <f t="shared" si="32"/>
        <v>фото1</v>
      </c>
      <c r="J1261" s="469"/>
      <c r="K1261" s="482" t="s">
        <v>24</v>
      </c>
      <c r="L1261" s="471">
        <v>2</v>
      </c>
      <c r="M1261" s="472">
        <v>235.3</v>
      </c>
      <c r="N1261" s="134"/>
      <c r="O1261" s="34"/>
    </row>
    <row r="1262" spans="1:15" ht="25.5" x14ac:dyDescent="0.25">
      <c r="A1262" s="462"/>
      <c r="B1262" s="479">
        <v>7041</v>
      </c>
      <c r="C1262" s="464" t="s">
        <v>11357</v>
      </c>
      <c r="D1262" s="465"/>
      <c r="E1262" s="480" t="s">
        <v>2323</v>
      </c>
      <c r="F1262" s="480" t="s">
        <v>4419</v>
      </c>
      <c r="G1262" s="480" t="s">
        <v>4420</v>
      </c>
      <c r="H1262" s="133" t="s">
        <v>4421</v>
      </c>
      <c r="I1262" s="468" t="str">
        <f t="shared" si="32"/>
        <v>фото1</v>
      </c>
      <c r="J1262" s="469"/>
      <c r="K1262" s="482" t="s">
        <v>24</v>
      </c>
      <c r="L1262" s="471">
        <v>2</v>
      </c>
      <c r="M1262" s="472">
        <v>235.3</v>
      </c>
      <c r="N1262" s="134"/>
      <c r="O1262" s="34"/>
    </row>
    <row r="1263" spans="1:15" ht="25.5" x14ac:dyDescent="0.25">
      <c r="A1263" s="462"/>
      <c r="B1263" s="479">
        <v>3235</v>
      </c>
      <c r="C1263" s="464" t="s">
        <v>11358</v>
      </c>
      <c r="D1263" s="465"/>
      <c r="E1263" s="480" t="s">
        <v>2323</v>
      </c>
      <c r="F1263" s="480" t="s">
        <v>4422</v>
      </c>
      <c r="G1263" s="480" t="s">
        <v>4423</v>
      </c>
      <c r="H1263" s="133" t="s">
        <v>4424</v>
      </c>
      <c r="I1263" s="468" t="str">
        <f t="shared" si="32"/>
        <v>фото1</v>
      </c>
      <c r="J1263" s="469"/>
      <c r="K1263" s="482" t="s">
        <v>24</v>
      </c>
      <c r="L1263" s="471">
        <v>2</v>
      </c>
      <c r="M1263" s="472">
        <v>235.3</v>
      </c>
      <c r="N1263" s="134"/>
      <c r="O1263" s="34"/>
    </row>
    <row r="1264" spans="1:15" ht="25.5" x14ac:dyDescent="0.25">
      <c r="A1264" s="462"/>
      <c r="B1264" s="479">
        <v>4840</v>
      </c>
      <c r="C1264" s="464" t="s">
        <v>11359</v>
      </c>
      <c r="D1264" s="465"/>
      <c r="E1264" s="480" t="s">
        <v>2323</v>
      </c>
      <c r="F1264" s="480" t="s">
        <v>4425</v>
      </c>
      <c r="G1264" s="480" t="s">
        <v>4426</v>
      </c>
      <c r="H1264" s="133" t="s">
        <v>4427</v>
      </c>
      <c r="I1264" s="468" t="str">
        <f t="shared" si="32"/>
        <v>фото1</v>
      </c>
      <c r="J1264" s="469"/>
      <c r="K1264" s="482" t="s">
        <v>24</v>
      </c>
      <c r="L1264" s="471">
        <v>2</v>
      </c>
      <c r="M1264" s="472">
        <v>235.3</v>
      </c>
      <c r="N1264" s="134"/>
      <c r="O1264" s="34"/>
    </row>
    <row r="1265" spans="1:15" ht="25.5" x14ac:dyDescent="0.25">
      <c r="A1265" s="462"/>
      <c r="B1265" s="479">
        <v>4841</v>
      </c>
      <c r="C1265" s="464" t="s">
        <v>11360</v>
      </c>
      <c r="D1265" s="465"/>
      <c r="E1265" s="480" t="s">
        <v>2323</v>
      </c>
      <c r="F1265" s="480" t="s">
        <v>4428</v>
      </c>
      <c r="G1265" s="480" t="s">
        <v>4429</v>
      </c>
      <c r="H1265" s="133" t="s">
        <v>4430</v>
      </c>
      <c r="I1265" s="468" t="str">
        <f t="shared" si="32"/>
        <v>фото1</v>
      </c>
      <c r="J1265" s="469"/>
      <c r="K1265" s="482" t="s">
        <v>24</v>
      </c>
      <c r="L1265" s="471">
        <v>2</v>
      </c>
      <c r="M1265" s="472">
        <v>172.1</v>
      </c>
      <c r="N1265" s="134"/>
      <c r="O1265" s="34"/>
    </row>
    <row r="1266" spans="1:15" ht="25.5" x14ac:dyDescent="0.25">
      <c r="A1266" s="462"/>
      <c r="B1266" s="479">
        <v>4266</v>
      </c>
      <c r="C1266" s="464" t="s">
        <v>11361</v>
      </c>
      <c r="D1266" s="465"/>
      <c r="E1266" s="480" t="s">
        <v>2323</v>
      </c>
      <c r="F1266" s="480" t="s">
        <v>4431</v>
      </c>
      <c r="G1266" s="480" t="s">
        <v>4432</v>
      </c>
      <c r="H1266" s="133" t="s">
        <v>4433</v>
      </c>
      <c r="I1266" s="468" t="str">
        <f t="shared" si="32"/>
        <v>фото1</v>
      </c>
      <c r="J1266" s="469"/>
      <c r="K1266" s="482" t="s">
        <v>24</v>
      </c>
      <c r="L1266" s="471">
        <v>2</v>
      </c>
      <c r="M1266" s="472">
        <v>187.9</v>
      </c>
      <c r="N1266" s="134"/>
      <c r="O1266" s="34"/>
    </row>
    <row r="1267" spans="1:15" ht="25.5" x14ac:dyDescent="0.25">
      <c r="A1267" s="462"/>
      <c r="B1267" s="479">
        <v>4842</v>
      </c>
      <c r="C1267" s="464" t="s">
        <v>11362</v>
      </c>
      <c r="D1267" s="465"/>
      <c r="E1267" s="480" t="s">
        <v>2323</v>
      </c>
      <c r="F1267" s="480" t="s">
        <v>4434</v>
      </c>
      <c r="G1267" s="480" t="s">
        <v>4435</v>
      </c>
      <c r="H1267" s="133" t="s">
        <v>4436</v>
      </c>
      <c r="I1267" s="468" t="str">
        <f t="shared" si="32"/>
        <v>фото1</v>
      </c>
      <c r="J1267" s="469"/>
      <c r="K1267" s="482" t="s">
        <v>24</v>
      </c>
      <c r="L1267" s="471">
        <v>2</v>
      </c>
      <c r="M1267" s="472">
        <v>187.9</v>
      </c>
      <c r="N1267" s="134"/>
      <c r="O1267" s="34"/>
    </row>
    <row r="1268" spans="1:15" ht="25.5" x14ac:dyDescent="0.25">
      <c r="A1268" s="462"/>
      <c r="B1268" s="479">
        <v>3757</v>
      </c>
      <c r="C1268" s="464" t="s">
        <v>11363</v>
      </c>
      <c r="D1268" s="465"/>
      <c r="E1268" s="480" t="s">
        <v>2323</v>
      </c>
      <c r="F1268" s="480" t="s">
        <v>4437</v>
      </c>
      <c r="G1268" s="481" t="s">
        <v>4438</v>
      </c>
      <c r="H1268" s="133" t="s">
        <v>4439</v>
      </c>
      <c r="I1268" s="468" t="str">
        <f t="shared" si="32"/>
        <v>фото1</v>
      </c>
      <c r="J1268" s="469"/>
      <c r="K1268" s="482" t="s">
        <v>24</v>
      </c>
      <c r="L1268" s="471">
        <v>2</v>
      </c>
      <c r="M1268" s="472">
        <v>187.9</v>
      </c>
      <c r="N1268" s="134"/>
      <c r="O1268" s="34"/>
    </row>
    <row r="1269" spans="1:15" ht="25.5" x14ac:dyDescent="0.25">
      <c r="A1269" s="462"/>
      <c r="B1269" s="479">
        <v>695</v>
      </c>
      <c r="C1269" s="464" t="s">
        <v>11364</v>
      </c>
      <c r="D1269" s="465"/>
      <c r="E1269" s="474" t="s">
        <v>2323</v>
      </c>
      <c r="F1269" s="480" t="s">
        <v>4440</v>
      </c>
      <c r="G1269" s="480" t="s">
        <v>4441</v>
      </c>
      <c r="H1269" s="133" t="s">
        <v>4442</v>
      </c>
      <c r="I1269" s="468" t="str">
        <f t="shared" si="32"/>
        <v>фото1</v>
      </c>
      <c r="J1269" s="469"/>
      <c r="K1269" s="482" t="s">
        <v>24</v>
      </c>
      <c r="L1269" s="471">
        <v>2</v>
      </c>
      <c r="M1269" s="472">
        <v>156.30000000000001</v>
      </c>
      <c r="N1269" s="134"/>
      <c r="O1269" s="34"/>
    </row>
    <row r="1270" spans="1:15" x14ac:dyDescent="0.25">
      <c r="A1270" s="462"/>
      <c r="B1270" s="479">
        <v>689</v>
      </c>
      <c r="C1270" s="464" t="s">
        <v>10013</v>
      </c>
      <c r="D1270" s="465"/>
      <c r="E1270" s="480" t="s">
        <v>2323</v>
      </c>
      <c r="F1270" s="480" t="s">
        <v>2453</v>
      </c>
      <c r="G1270" s="480" t="s">
        <v>2454</v>
      </c>
      <c r="H1270" s="133" t="s">
        <v>1059</v>
      </c>
      <c r="I1270" s="468" t="str">
        <f t="shared" si="32"/>
        <v>фото1</v>
      </c>
      <c r="J1270" s="469"/>
      <c r="K1270" s="482" t="s">
        <v>24</v>
      </c>
      <c r="L1270" s="471">
        <v>3</v>
      </c>
      <c r="M1270" s="472">
        <v>127.9</v>
      </c>
      <c r="N1270" s="134"/>
      <c r="O1270" s="34"/>
    </row>
    <row r="1271" spans="1:15" x14ac:dyDescent="0.25">
      <c r="A1271" s="462"/>
      <c r="B1271" s="479">
        <v>2396</v>
      </c>
      <c r="C1271" s="464" t="s">
        <v>10014</v>
      </c>
      <c r="D1271" s="465"/>
      <c r="E1271" s="480" t="s">
        <v>2323</v>
      </c>
      <c r="F1271" s="480" t="s">
        <v>2455</v>
      </c>
      <c r="G1271" s="480" t="s">
        <v>2456</v>
      </c>
      <c r="H1271" s="133" t="s">
        <v>2457</v>
      </c>
      <c r="I1271" s="468" t="str">
        <f t="shared" si="32"/>
        <v>фото1</v>
      </c>
      <c r="J1271" s="469"/>
      <c r="K1271" s="482" t="s">
        <v>24</v>
      </c>
      <c r="L1271" s="471">
        <v>3</v>
      </c>
      <c r="M1271" s="472">
        <v>133.6</v>
      </c>
      <c r="N1271" s="134"/>
      <c r="O1271" s="34"/>
    </row>
    <row r="1272" spans="1:15" x14ac:dyDescent="0.25">
      <c r="A1272" s="462"/>
      <c r="B1272" s="479">
        <v>691</v>
      </c>
      <c r="C1272" s="464" t="s">
        <v>10015</v>
      </c>
      <c r="D1272" s="465"/>
      <c r="E1272" s="480" t="s">
        <v>2323</v>
      </c>
      <c r="F1272" s="480" t="s">
        <v>2458</v>
      </c>
      <c r="G1272" s="480" t="s">
        <v>2459</v>
      </c>
      <c r="H1272" s="133" t="s">
        <v>2460</v>
      </c>
      <c r="I1272" s="468" t="str">
        <f t="shared" si="32"/>
        <v>фото1</v>
      </c>
      <c r="J1272" s="469"/>
      <c r="K1272" s="482" t="s">
        <v>24</v>
      </c>
      <c r="L1272" s="471">
        <v>2</v>
      </c>
      <c r="M1272" s="472">
        <v>219.5</v>
      </c>
      <c r="N1272" s="134"/>
      <c r="O1272" s="34"/>
    </row>
    <row r="1273" spans="1:15" x14ac:dyDescent="0.25">
      <c r="A1273" s="462"/>
      <c r="B1273" s="479">
        <v>1859</v>
      </c>
      <c r="C1273" s="464" t="s">
        <v>10016</v>
      </c>
      <c r="D1273" s="465"/>
      <c r="E1273" s="480" t="s">
        <v>2323</v>
      </c>
      <c r="F1273" s="480" t="s">
        <v>2461</v>
      </c>
      <c r="G1273" s="480" t="s">
        <v>2462</v>
      </c>
      <c r="H1273" s="133" t="s">
        <v>2463</v>
      </c>
      <c r="I1273" s="468" t="str">
        <f t="shared" si="32"/>
        <v>фото1</v>
      </c>
      <c r="J1273" s="469"/>
      <c r="K1273" s="482" t="s">
        <v>24</v>
      </c>
      <c r="L1273" s="471">
        <v>2</v>
      </c>
      <c r="M1273" s="472">
        <v>156.30000000000001</v>
      </c>
      <c r="N1273" s="134"/>
      <c r="O1273" s="34"/>
    </row>
    <row r="1274" spans="1:15" x14ac:dyDescent="0.25">
      <c r="A1274" s="462"/>
      <c r="B1274" s="479">
        <v>692</v>
      </c>
      <c r="C1274" s="464" t="s">
        <v>10017</v>
      </c>
      <c r="D1274" s="465"/>
      <c r="E1274" s="480" t="s">
        <v>2323</v>
      </c>
      <c r="F1274" s="480" t="s">
        <v>2464</v>
      </c>
      <c r="G1274" s="480" t="s">
        <v>2465</v>
      </c>
      <c r="H1274" s="133" t="s">
        <v>2466</v>
      </c>
      <c r="I1274" s="468" t="str">
        <f t="shared" si="32"/>
        <v>фото1</v>
      </c>
      <c r="J1274" s="469"/>
      <c r="K1274" s="482" t="s">
        <v>24</v>
      </c>
      <c r="L1274" s="471">
        <v>2</v>
      </c>
      <c r="M1274" s="472">
        <v>156.30000000000001</v>
      </c>
      <c r="N1274" s="134"/>
      <c r="O1274" s="34"/>
    </row>
    <row r="1275" spans="1:15" ht="25.5" x14ac:dyDescent="0.25">
      <c r="A1275" s="462"/>
      <c r="B1275" s="479">
        <v>3239</v>
      </c>
      <c r="C1275" s="464" t="s">
        <v>10018</v>
      </c>
      <c r="D1275" s="465"/>
      <c r="E1275" s="480" t="s">
        <v>2323</v>
      </c>
      <c r="F1275" s="480" t="s">
        <v>2467</v>
      </c>
      <c r="G1275" s="480" t="s">
        <v>2468</v>
      </c>
      <c r="H1275" s="133" t="s">
        <v>2469</v>
      </c>
      <c r="I1275" s="468" t="str">
        <f t="shared" si="32"/>
        <v>фото1</v>
      </c>
      <c r="J1275" s="469"/>
      <c r="K1275" s="482" t="s">
        <v>24</v>
      </c>
      <c r="L1275" s="471">
        <v>3</v>
      </c>
      <c r="M1275" s="472">
        <v>166.7</v>
      </c>
      <c r="N1275" s="134"/>
      <c r="O1275" s="34"/>
    </row>
    <row r="1276" spans="1:15" x14ac:dyDescent="0.25">
      <c r="A1276" s="462"/>
      <c r="B1276" s="479">
        <v>4843</v>
      </c>
      <c r="C1276" s="464" t="s">
        <v>10019</v>
      </c>
      <c r="D1276" s="465"/>
      <c r="E1276" s="480" t="s">
        <v>2323</v>
      </c>
      <c r="F1276" s="480" t="s">
        <v>2470</v>
      </c>
      <c r="G1276" s="480" t="s">
        <v>2471</v>
      </c>
      <c r="H1276" s="133" t="s">
        <v>779</v>
      </c>
      <c r="I1276" s="468" t="str">
        <f t="shared" si="32"/>
        <v>фото1</v>
      </c>
      <c r="J1276" s="469"/>
      <c r="K1276" s="482" t="s">
        <v>24</v>
      </c>
      <c r="L1276" s="471">
        <v>3</v>
      </c>
      <c r="M1276" s="472">
        <v>166.7</v>
      </c>
      <c r="N1276" s="134"/>
      <c r="O1276" s="34"/>
    </row>
    <row r="1277" spans="1:15" ht="25.5" x14ac:dyDescent="0.25">
      <c r="A1277" s="462"/>
      <c r="B1277" s="479">
        <v>7049</v>
      </c>
      <c r="C1277" s="464" t="s">
        <v>10020</v>
      </c>
      <c r="D1277" s="465"/>
      <c r="E1277" s="480" t="s">
        <v>2323</v>
      </c>
      <c r="F1277" s="480" t="s">
        <v>4443</v>
      </c>
      <c r="G1277" s="480" t="s">
        <v>4444</v>
      </c>
      <c r="H1277" s="133" t="s">
        <v>4445</v>
      </c>
      <c r="I1277" s="468" t="str">
        <f t="shared" si="32"/>
        <v>фото1</v>
      </c>
      <c r="J1277" s="469"/>
      <c r="K1277" s="482" t="s">
        <v>24</v>
      </c>
      <c r="L1277" s="471">
        <v>3</v>
      </c>
      <c r="M1277" s="472">
        <v>146.80000000000001</v>
      </c>
      <c r="N1277" s="134"/>
      <c r="O1277" s="34"/>
    </row>
    <row r="1278" spans="1:15" x14ac:dyDescent="0.25">
      <c r="A1278" s="462"/>
      <c r="B1278" s="479">
        <v>4267</v>
      </c>
      <c r="C1278" s="464" t="s">
        <v>10023</v>
      </c>
      <c r="D1278" s="465"/>
      <c r="E1278" s="474" t="s">
        <v>2323</v>
      </c>
      <c r="F1278" s="480" t="s">
        <v>2473</v>
      </c>
      <c r="G1278" s="480" t="s">
        <v>2474</v>
      </c>
      <c r="H1278" s="133" t="s">
        <v>2475</v>
      </c>
      <c r="I1278" s="468" t="str">
        <f t="shared" si="32"/>
        <v>фото1</v>
      </c>
      <c r="J1278" s="469"/>
      <c r="K1278" s="482" t="s">
        <v>24</v>
      </c>
      <c r="L1278" s="471">
        <v>3</v>
      </c>
      <c r="M1278" s="472">
        <v>140.19999999999999</v>
      </c>
      <c r="N1278" s="134"/>
      <c r="O1278" s="34"/>
    </row>
    <row r="1279" spans="1:15" ht="25.5" x14ac:dyDescent="0.25">
      <c r="A1279" s="462"/>
      <c r="B1279" s="479" t="s">
        <v>14143</v>
      </c>
      <c r="C1279" s="464" t="s">
        <v>14144</v>
      </c>
      <c r="D1279" s="465"/>
      <c r="E1279" s="480" t="s">
        <v>2323</v>
      </c>
      <c r="F1279" s="578" t="s">
        <v>14145</v>
      </c>
      <c r="G1279" s="578" t="s">
        <v>14146</v>
      </c>
      <c r="H1279" s="133" t="s">
        <v>14147</v>
      </c>
      <c r="I1279" s="583" t="str">
        <f t="shared" si="32"/>
        <v>фото1</v>
      </c>
      <c r="J1279" s="584"/>
      <c r="K1279" s="482" t="s">
        <v>24</v>
      </c>
      <c r="L1279" s="471">
        <v>2</v>
      </c>
      <c r="M1279" s="472">
        <v>156.30000000000001</v>
      </c>
      <c r="N1279" s="134"/>
      <c r="O1279" s="34"/>
    </row>
    <row r="1280" spans="1:15" ht="38.25" x14ac:dyDescent="0.25">
      <c r="A1280" s="462"/>
      <c r="B1280" s="479">
        <v>198</v>
      </c>
      <c r="C1280" s="464" t="s">
        <v>10021</v>
      </c>
      <c r="D1280" s="465"/>
      <c r="E1280" s="474" t="s">
        <v>2323</v>
      </c>
      <c r="F1280" s="480" t="s">
        <v>4446</v>
      </c>
      <c r="G1280" s="480" t="s">
        <v>4447</v>
      </c>
      <c r="H1280" s="133" t="s">
        <v>4448</v>
      </c>
      <c r="I1280" s="468" t="str">
        <f t="shared" si="32"/>
        <v>фото1</v>
      </c>
      <c r="J1280" s="469"/>
      <c r="K1280" s="482" t="s">
        <v>24</v>
      </c>
      <c r="L1280" s="471">
        <v>2</v>
      </c>
      <c r="M1280" s="472">
        <v>187.9</v>
      </c>
      <c r="N1280" s="134"/>
      <c r="O1280" s="34"/>
    </row>
    <row r="1281" spans="1:15" ht="25.5" x14ac:dyDescent="0.25">
      <c r="A1281" s="462"/>
      <c r="B1281" s="479">
        <v>7051</v>
      </c>
      <c r="C1281" s="464" t="s">
        <v>10022</v>
      </c>
      <c r="D1281" s="465"/>
      <c r="E1281" s="480" t="s">
        <v>2323</v>
      </c>
      <c r="F1281" s="480" t="s">
        <v>4449</v>
      </c>
      <c r="G1281" s="480" t="s">
        <v>4450</v>
      </c>
      <c r="H1281" s="133" t="s">
        <v>4451</v>
      </c>
      <c r="I1281" s="468" t="str">
        <f t="shared" si="32"/>
        <v>фото1</v>
      </c>
      <c r="J1281" s="469"/>
      <c r="K1281" s="482" t="s">
        <v>24</v>
      </c>
      <c r="L1281" s="471">
        <v>2</v>
      </c>
      <c r="M1281" s="472">
        <v>187.9</v>
      </c>
      <c r="N1281" s="134"/>
      <c r="O1281" s="34"/>
    </row>
    <row r="1282" spans="1:15" ht="38.25" x14ac:dyDescent="0.25">
      <c r="A1282" s="462"/>
      <c r="B1282" s="479">
        <v>3759</v>
      </c>
      <c r="C1282" s="464" t="s">
        <v>10024</v>
      </c>
      <c r="D1282" s="465"/>
      <c r="E1282" s="474" t="s">
        <v>2323</v>
      </c>
      <c r="F1282" s="480" t="s">
        <v>2476</v>
      </c>
      <c r="G1282" s="481" t="s">
        <v>2477</v>
      </c>
      <c r="H1282" s="476" t="s">
        <v>2478</v>
      </c>
      <c r="I1282" s="468" t="str">
        <f t="shared" si="32"/>
        <v>фото1</v>
      </c>
      <c r="J1282" s="469"/>
      <c r="K1282" s="482" t="s">
        <v>24</v>
      </c>
      <c r="L1282" s="471">
        <v>2</v>
      </c>
      <c r="M1282" s="472">
        <v>266.89999999999998</v>
      </c>
      <c r="N1282" s="134"/>
      <c r="O1282" s="34"/>
    </row>
    <row r="1283" spans="1:15" ht="25.5" x14ac:dyDescent="0.25">
      <c r="A1283" s="462"/>
      <c r="B1283" s="479">
        <v>5598</v>
      </c>
      <c r="C1283" s="464" t="s">
        <v>11365</v>
      </c>
      <c r="D1283" s="465"/>
      <c r="E1283" s="480" t="s">
        <v>2323</v>
      </c>
      <c r="F1283" s="480" t="s">
        <v>10025</v>
      </c>
      <c r="G1283" s="480" t="s">
        <v>10026</v>
      </c>
      <c r="H1283" s="133" t="s">
        <v>10027</v>
      </c>
      <c r="I1283" s="468" t="str">
        <f t="shared" si="32"/>
        <v>фото1</v>
      </c>
      <c r="J1283" s="469"/>
      <c r="K1283" s="482" t="s">
        <v>24</v>
      </c>
      <c r="L1283" s="471">
        <v>2</v>
      </c>
      <c r="M1283" s="472">
        <v>156.30000000000001</v>
      </c>
      <c r="N1283" s="134"/>
      <c r="O1283" s="34"/>
    </row>
    <row r="1284" spans="1:15" x14ac:dyDescent="0.25">
      <c r="A1284" s="462"/>
      <c r="B1284" s="479">
        <v>7053</v>
      </c>
      <c r="C1284" s="464" t="s">
        <v>10028</v>
      </c>
      <c r="D1284" s="465"/>
      <c r="E1284" s="480" t="s">
        <v>2323</v>
      </c>
      <c r="F1284" s="480" t="s">
        <v>4452</v>
      </c>
      <c r="G1284" s="480" t="s">
        <v>4453</v>
      </c>
      <c r="H1284" s="133" t="s">
        <v>4454</v>
      </c>
      <c r="I1284" s="468" t="str">
        <f t="shared" si="32"/>
        <v>фото1</v>
      </c>
      <c r="J1284" s="469"/>
      <c r="K1284" s="482" t="s">
        <v>24</v>
      </c>
      <c r="L1284" s="471">
        <v>2</v>
      </c>
      <c r="M1284" s="472">
        <v>156.30000000000001</v>
      </c>
      <c r="N1284" s="134"/>
      <c r="O1284" s="34"/>
    </row>
    <row r="1285" spans="1:15" ht="25.5" x14ac:dyDescent="0.25">
      <c r="A1285" s="462"/>
      <c r="B1285" s="479">
        <v>3242</v>
      </c>
      <c r="C1285" s="464" t="s">
        <v>10029</v>
      </c>
      <c r="D1285" s="465"/>
      <c r="E1285" s="474" t="s">
        <v>2323</v>
      </c>
      <c r="F1285" s="480" t="s">
        <v>2480</v>
      </c>
      <c r="G1285" s="480" t="s">
        <v>2481</v>
      </c>
      <c r="H1285" s="133" t="s">
        <v>2482</v>
      </c>
      <c r="I1285" s="468" t="str">
        <f t="shared" si="32"/>
        <v>фото1</v>
      </c>
      <c r="J1285" s="469"/>
      <c r="K1285" s="482" t="s">
        <v>24</v>
      </c>
      <c r="L1285" s="471">
        <v>2</v>
      </c>
      <c r="M1285" s="472">
        <v>172.1</v>
      </c>
      <c r="N1285" s="134"/>
      <c r="O1285" s="34"/>
    </row>
    <row r="1286" spans="1:15" x14ac:dyDescent="0.25">
      <c r="A1286" s="462"/>
      <c r="B1286" s="479">
        <v>693</v>
      </c>
      <c r="C1286" s="464" t="s">
        <v>10030</v>
      </c>
      <c r="D1286" s="465"/>
      <c r="E1286" s="474" t="s">
        <v>2323</v>
      </c>
      <c r="F1286" s="480" t="s">
        <v>2483</v>
      </c>
      <c r="G1286" s="480" t="s">
        <v>11</v>
      </c>
      <c r="H1286" s="476" t="s">
        <v>2447</v>
      </c>
      <c r="I1286" s="468" t="str">
        <f t="shared" si="32"/>
        <v>фото1</v>
      </c>
      <c r="J1286" s="469"/>
      <c r="K1286" s="482" t="s">
        <v>24</v>
      </c>
      <c r="L1286" s="471">
        <v>3</v>
      </c>
      <c r="M1286" s="472">
        <v>166.7</v>
      </c>
      <c r="N1286" s="134"/>
      <c r="O1286" s="34"/>
    </row>
    <row r="1287" spans="1:15" x14ac:dyDescent="0.25">
      <c r="A1287" s="462"/>
      <c r="B1287" s="479">
        <v>3243</v>
      </c>
      <c r="C1287" s="464" t="s">
        <v>10031</v>
      </c>
      <c r="D1287" s="465"/>
      <c r="E1287" s="474" t="s">
        <v>2323</v>
      </c>
      <c r="F1287" s="474" t="s">
        <v>2484</v>
      </c>
      <c r="G1287" s="474" t="s">
        <v>2485</v>
      </c>
      <c r="H1287" s="476" t="s">
        <v>896</v>
      </c>
      <c r="I1287" s="468" t="str">
        <f t="shared" si="32"/>
        <v>фото1</v>
      </c>
      <c r="J1287" s="469"/>
      <c r="K1287" s="482" t="s">
        <v>24</v>
      </c>
      <c r="L1287" s="471">
        <v>3</v>
      </c>
      <c r="M1287" s="472">
        <v>120.3</v>
      </c>
      <c r="N1287" s="134"/>
      <c r="O1287" s="34"/>
    </row>
    <row r="1288" spans="1:15" ht="127.5" x14ac:dyDescent="0.25">
      <c r="A1288" s="462"/>
      <c r="B1288" s="479" t="s">
        <v>14148</v>
      </c>
      <c r="C1288" s="464" t="s">
        <v>14149</v>
      </c>
      <c r="D1288" s="465"/>
      <c r="E1288" s="480" t="s">
        <v>2323</v>
      </c>
      <c r="F1288" s="578" t="s">
        <v>14150</v>
      </c>
      <c r="G1288" s="578" t="s">
        <v>14151</v>
      </c>
      <c r="H1288" s="133" t="s">
        <v>14152</v>
      </c>
      <c r="I1288" s="583" t="str">
        <f t="shared" si="32"/>
        <v>фото1</v>
      </c>
      <c r="J1288" s="584"/>
      <c r="K1288" s="482" t="s">
        <v>24</v>
      </c>
      <c r="L1288" s="471">
        <v>2</v>
      </c>
      <c r="M1288" s="472">
        <v>121.6</v>
      </c>
      <c r="N1288" s="134"/>
      <c r="O1288" s="34"/>
    </row>
    <row r="1289" spans="1:15" ht="25.5" x14ac:dyDescent="0.25">
      <c r="A1289" s="462"/>
      <c r="B1289" s="479" t="s">
        <v>14153</v>
      </c>
      <c r="C1289" s="464" t="s">
        <v>14154</v>
      </c>
      <c r="D1289" s="465"/>
      <c r="E1289" s="480" t="s">
        <v>2323</v>
      </c>
      <c r="F1289" s="578" t="s">
        <v>5673</v>
      </c>
      <c r="G1289" s="578" t="s">
        <v>5674</v>
      </c>
      <c r="H1289" s="133" t="s">
        <v>14155</v>
      </c>
      <c r="I1289" s="583" t="str">
        <f t="shared" si="32"/>
        <v>фото1</v>
      </c>
      <c r="J1289" s="584"/>
      <c r="K1289" s="482" t="s">
        <v>24</v>
      </c>
      <c r="L1289" s="471">
        <v>2</v>
      </c>
      <c r="M1289" s="472">
        <v>156.30000000000001</v>
      </c>
      <c r="N1289" s="134"/>
      <c r="O1289" s="34"/>
    </row>
    <row r="1290" spans="1:15" x14ac:dyDescent="0.25">
      <c r="A1290" s="462"/>
      <c r="B1290" s="479">
        <v>3763</v>
      </c>
      <c r="C1290" s="464" t="s">
        <v>10032</v>
      </c>
      <c r="D1290" s="465"/>
      <c r="E1290" s="474" t="s">
        <v>2323</v>
      </c>
      <c r="F1290" s="474" t="s">
        <v>2486</v>
      </c>
      <c r="G1290" s="481" t="s">
        <v>2487</v>
      </c>
      <c r="H1290" s="476" t="s">
        <v>2488</v>
      </c>
      <c r="I1290" s="468" t="str">
        <f t="shared" si="32"/>
        <v>фото1</v>
      </c>
      <c r="J1290" s="469"/>
      <c r="K1290" s="482" t="s">
        <v>24</v>
      </c>
      <c r="L1290" s="471">
        <v>3</v>
      </c>
      <c r="M1290" s="472">
        <v>146.80000000000001</v>
      </c>
      <c r="N1290" s="134"/>
      <c r="O1290" s="34"/>
    </row>
    <row r="1291" spans="1:15" ht="25.5" x14ac:dyDescent="0.25">
      <c r="A1291" s="462"/>
      <c r="B1291" s="479">
        <v>3245</v>
      </c>
      <c r="C1291" s="464" t="s">
        <v>10033</v>
      </c>
      <c r="D1291" s="465"/>
      <c r="E1291" s="474" t="s">
        <v>2323</v>
      </c>
      <c r="F1291" s="480" t="s">
        <v>2489</v>
      </c>
      <c r="G1291" s="480" t="s">
        <v>2490</v>
      </c>
      <c r="H1291" s="476" t="s">
        <v>2491</v>
      </c>
      <c r="I1291" s="468" t="str">
        <f t="shared" si="32"/>
        <v>фото1</v>
      </c>
      <c r="J1291" s="469"/>
      <c r="K1291" s="482" t="s">
        <v>24</v>
      </c>
      <c r="L1291" s="471">
        <v>3</v>
      </c>
      <c r="M1291" s="472">
        <v>146.80000000000001</v>
      </c>
      <c r="N1291" s="134"/>
      <c r="O1291" s="34"/>
    </row>
    <row r="1292" spans="1:15" ht="25.5" x14ac:dyDescent="0.25">
      <c r="A1292" s="462"/>
      <c r="B1292" s="479">
        <v>4844</v>
      </c>
      <c r="C1292" s="464" t="s">
        <v>10034</v>
      </c>
      <c r="D1292" s="465"/>
      <c r="E1292" s="480" t="s">
        <v>2323</v>
      </c>
      <c r="F1292" s="480" t="s">
        <v>2492</v>
      </c>
      <c r="G1292" s="480" t="s">
        <v>2493</v>
      </c>
      <c r="H1292" s="133" t="s">
        <v>2494</v>
      </c>
      <c r="I1292" s="468" t="str">
        <f t="shared" si="32"/>
        <v>фото1</v>
      </c>
      <c r="J1292" s="469"/>
      <c r="K1292" s="482" t="s">
        <v>24</v>
      </c>
      <c r="L1292" s="471">
        <v>2</v>
      </c>
      <c r="M1292" s="472">
        <v>156.30000000000001</v>
      </c>
      <c r="N1292" s="134"/>
      <c r="O1292" s="34"/>
    </row>
    <row r="1293" spans="1:15" x14ac:dyDescent="0.25">
      <c r="A1293" s="462"/>
      <c r="B1293" s="479">
        <v>4269</v>
      </c>
      <c r="C1293" s="464" t="s">
        <v>10035</v>
      </c>
      <c r="D1293" s="465"/>
      <c r="E1293" s="474" t="s">
        <v>2323</v>
      </c>
      <c r="F1293" s="474" t="s">
        <v>2495</v>
      </c>
      <c r="G1293" s="474" t="s">
        <v>2496</v>
      </c>
      <c r="H1293" s="476" t="s">
        <v>2497</v>
      </c>
      <c r="I1293" s="468" t="str">
        <f t="shared" si="32"/>
        <v>фото1</v>
      </c>
      <c r="J1293" s="469"/>
      <c r="K1293" s="482" t="s">
        <v>24</v>
      </c>
      <c r="L1293" s="471">
        <v>2</v>
      </c>
      <c r="M1293" s="472">
        <v>156.30000000000001</v>
      </c>
      <c r="N1293" s="134"/>
      <c r="O1293" s="34"/>
    </row>
    <row r="1294" spans="1:15" x14ac:dyDescent="0.25">
      <c r="A1294" s="462"/>
      <c r="B1294" s="479">
        <v>3761</v>
      </c>
      <c r="C1294" s="464" t="s">
        <v>10036</v>
      </c>
      <c r="D1294" s="465"/>
      <c r="E1294" s="474" t="s">
        <v>2323</v>
      </c>
      <c r="F1294" s="474" t="s">
        <v>2499</v>
      </c>
      <c r="G1294" s="481" t="s">
        <v>2500</v>
      </c>
      <c r="H1294" s="476" t="s">
        <v>2501</v>
      </c>
      <c r="I1294" s="468" t="str">
        <f t="shared" si="32"/>
        <v>фото1</v>
      </c>
      <c r="J1294" s="469"/>
      <c r="K1294" s="482" t="s">
        <v>24</v>
      </c>
      <c r="L1294" s="471">
        <v>2</v>
      </c>
      <c r="M1294" s="472">
        <v>156.30000000000001</v>
      </c>
      <c r="N1294" s="134"/>
      <c r="O1294" s="34"/>
    </row>
    <row r="1295" spans="1:15" x14ac:dyDescent="0.25">
      <c r="A1295" s="462"/>
      <c r="B1295" s="479">
        <v>3246</v>
      </c>
      <c r="C1295" s="464" t="s">
        <v>10037</v>
      </c>
      <c r="D1295" s="465"/>
      <c r="E1295" s="474" t="s">
        <v>2323</v>
      </c>
      <c r="F1295" s="474" t="s">
        <v>2502</v>
      </c>
      <c r="G1295" s="474" t="s">
        <v>2503</v>
      </c>
      <c r="H1295" s="476" t="s">
        <v>2504</v>
      </c>
      <c r="I1295" s="468" t="str">
        <f t="shared" si="32"/>
        <v>фото1</v>
      </c>
      <c r="J1295" s="469"/>
      <c r="K1295" s="482" t="s">
        <v>24</v>
      </c>
      <c r="L1295" s="471">
        <v>2</v>
      </c>
      <c r="M1295" s="472">
        <v>172.1</v>
      </c>
      <c r="N1295" s="134"/>
      <c r="O1295" s="34"/>
    </row>
    <row r="1296" spans="1:15" x14ac:dyDescent="0.25">
      <c r="A1296" s="462"/>
      <c r="B1296" s="479">
        <v>3247</v>
      </c>
      <c r="C1296" s="464" t="s">
        <v>10038</v>
      </c>
      <c r="D1296" s="465"/>
      <c r="E1296" s="474" t="s">
        <v>2323</v>
      </c>
      <c r="F1296" s="474" t="s">
        <v>2505</v>
      </c>
      <c r="G1296" s="474" t="s">
        <v>2506</v>
      </c>
      <c r="H1296" s="476" t="s">
        <v>2507</v>
      </c>
      <c r="I1296" s="468" t="str">
        <f t="shared" si="32"/>
        <v>фото1</v>
      </c>
      <c r="J1296" s="469"/>
      <c r="K1296" s="482" t="s">
        <v>24</v>
      </c>
      <c r="L1296" s="471">
        <v>2</v>
      </c>
      <c r="M1296" s="472">
        <v>156.30000000000001</v>
      </c>
      <c r="N1296" s="134"/>
      <c r="O1296" s="34"/>
    </row>
    <row r="1297" spans="1:15" x14ac:dyDescent="0.25">
      <c r="A1297" s="462"/>
      <c r="B1297" s="479">
        <v>2398</v>
      </c>
      <c r="C1297" s="464" t="s">
        <v>10039</v>
      </c>
      <c r="D1297" s="465"/>
      <c r="E1297" s="474" t="s">
        <v>2323</v>
      </c>
      <c r="F1297" s="474" t="s">
        <v>2508</v>
      </c>
      <c r="G1297" s="474" t="s">
        <v>2509</v>
      </c>
      <c r="H1297" s="476" t="s">
        <v>2498</v>
      </c>
      <c r="I1297" s="468" t="str">
        <f t="shared" si="32"/>
        <v>фото1</v>
      </c>
      <c r="J1297" s="469"/>
      <c r="K1297" s="482" t="s">
        <v>24</v>
      </c>
      <c r="L1297" s="471">
        <v>3</v>
      </c>
      <c r="M1297" s="472">
        <v>120.3</v>
      </c>
      <c r="N1297" s="134"/>
      <c r="O1297" s="34"/>
    </row>
    <row r="1298" spans="1:15" x14ac:dyDescent="0.25">
      <c r="A1298" s="462"/>
      <c r="B1298" s="479">
        <v>3248</v>
      </c>
      <c r="C1298" s="464" t="s">
        <v>10040</v>
      </c>
      <c r="D1298" s="465"/>
      <c r="E1298" s="474" t="s">
        <v>2323</v>
      </c>
      <c r="F1298" s="474" t="s">
        <v>2510</v>
      </c>
      <c r="G1298" s="474" t="s">
        <v>2511</v>
      </c>
      <c r="H1298" s="476" t="s">
        <v>2512</v>
      </c>
      <c r="I1298" s="468" t="str">
        <f t="shared" si="32"/>
        <v>фото1</v>
      </c>
      <c r="J1298" s="469"/>
      <c r="K1298" s="482" t="s">
        <v>24</v>
      </c>
      <c r="L1298" s="471">
        <v>2</v>
      </c>
      <c r="M1298" s="472">
        <v>156.30000000000001</v>
      </c>
      <c r="N1298" s="134"/>
      <c r="O1298" s="34"/>
    </row>
    <row r="1299" spans="1:15" x14ac:dyDescent="0.25">
      <c r="A1299" s="462"/>
      <c r="B1299" s="479">
        <v>687</v>
      </c>
      <c r="C1299" s="464" t="s">
        <v>10041</v>
      </c>
      <c r="D1299" s="465"/>
      <c r="E1299" s="474" t="s">
        <v>2323</v>
      </c>
      <c r="F1299" s="474" t="s">
        <v>2513</v>
      </c>
      <c r="G1299" s="474" t="s">
        <v>2514</v>
      </c>
      <c r="H1299" s="476" t="s">
        <v>2515</v>
      </c>
      <c r="I1299" s="468" t="str">
        <f t="shared" si="32"/>
        <v>фото1</v>
      </c>
      <c r="J1299" s="469"/>
      <c r="K1299" s="482" t="s">
        <v>24</v>
      </c>
      <c r="L1299" s="471">
        <v>3</v>
      </c>
      <c r="M1299" s="472">
        <v>146.80000000000001</v>
      </c>
      <c r="N1299" s="134"/>
      <c r="O1299" s="34"/>
    </row>
    <row r="1300" spans="1:15" ht="25.5" x14ac:dyDescent="0.25">
      <c r="A1300" s="462"/>
      <c r="B1300" s="479">
        <v>3764</v>
      </c>
      <c r="C1300" s="464" t="s">
        <v>10042</v>
      </c>
      <c r="D1300" s="465"/>
      <c r="E1300" s="474" t="s">
        <v>2323</v>
      </c>
      <c r="F1300" s="474" t="s">
        <v>2516</v>
      </c>
      <c r="G1300" s="481" t="s">
        <v>2517</v>
      </c>
      <c r="H1300" s="476" t="s">
        <v>2518</v>
      </c>
      <c r="I1300" s="468" t="str">
        <f t="shared" si="32"/>
        <v>фото1</v>
      </c>
      <c r="J1300" s="469"/>
      <c r="K1300" s="482" t="s">
        <v>24</v>
      </c>
      <c r="L1300" s="471">
        <v>2</v>
      </c>
      <c r="M1300" s="472">
        <v>282.7</v>
      </c>
      <c r="N1300" s="134"/>
      <c r="O1300" s="34"/>
    </row>
    <row r="1301" spans="1:15" x14ac:dyDescent="0.25">
      <c r="A1301" s="462"/>
      <c r="B1301" s="479">
        <v>4271</v>
      </c>
      <c r="C1301" s="464" t="s">
        <v>10043</v>
      </c>
      <c r="D1301" s="465"/>
      <c r="E1301" s="474" t="s">
        <v>2323</v>
      </c>
      <c r="F1301" s="480" t="s">
        <v>2519</v>
      </c>
      <c r="G1301" s="480" t="s">
        <v>12</v>
      </c>
      <c r="H1301" s="476" t="s">
        <v>2520</v>
      </c>
      <c r="I1301" s="468" t="str">
        <f t="shared" si="32"/>
        <v>фото1</v>
      </c>
      <c r="J1301" s="469"/>
      <c r="K1301" s="482" t="s">
        <v>24</v>
      </c>
      <c r="L1301" s="471">
        <v>2</v>
      </c>
      <c r="M1301" s="472">
        <v>282.7</v>
      </c>
      <c r="N1301" s="134"/>
      <c r="O1301" s="34"/>
    </row>
    <row r="1302" spans="1:15" x14ac:dyDescent="0.25">
      <c r="A1302" s="462"/>
      <c r="B1302" s="479">
        <v>694</v>
      </c>
      <c r="C1302" s="464" t="s">
        <v>10044</v>
      </c>
      <c r="D1302" s="465"/>
      <c r="E1302" s="474" t="s">
        <v>2323</v>
      </c>
      <c r="F1302" s="480" t="s">
        <v>2521</v>
      </c>
      <c r="G1302" s="480" t="s">
        <v>2522</v>
      </c>
      <c r="H1302" s="476" t="s">
        <v>2523</v>
      </c>
      <c r="I1302" s="468" t="str">
        <f t="shared" si="32"/>
        <v>фото1</v>
      </c>
      <c r="J1302" s="469"/>
      <c r="K1302" s="482" t="s">
        <v>24</v>
      </c>
      <c r="L1302" s="471">
        <v>3</v>
      </c>
      <c r="M1302" s="472">
        <v>140.19999999999999</v>
      </c>
      <c r="N1302" s="134"/>
      <c r="O1302" s="34"/>
    </row>
    <row r="1303" spans="1:15" ht="63.75" x14ac:dyDescent="0.25">
      <c r="A1303" s="462"/>
      <c r="B1303" s="479" t="s">
        <v>14156</v>
      </c>
      <c r="C1303" s="464" t="s">
        <v>14157</v>
      </c>
      <c r="D1303" s="465"/>
      <c r="E1303" s="480" t="s">
        <v>2323</v>
      </c>
      <c r="F1303" s="578" t="s">
        <v>14158</v>
      </c>
      <c r="G1303" s="578" t="s">
        <v>14159</v>
      </c>
      <c r="H1303" s="133" t="s">
        <v>14160</v>
      </c>
      <c r="I1303" s="583" t="str">
        <f t="shared" si="32"/>
        <v>фото1</v>
      </c>
      <c r="J1303" s="584"/>
      <c r="K1303" s="482" t="s">
        <v>24</v>
      </c>
      <c r="L1303" s="471">
        <v>2</v>
      </c>
      <c r="M1303" s="472">
        <v>156.30000000000001</v>
      </c>
      <c r="N1303" s="134"/>
      <c r="O1303" s="34"/>
    </row>
    <row r="1304" spans="1:15" x14ac:dyDescent="0.25">
      <c r="A1304" s="462"/>
      <c r="B1304" s="479">
        <v>1449</v>
      </c>
      <c r="C1304" s="464" t="s">
        <v>10045</v>
      </c>
      <c r="D1304" s="465"/>
      <c r="E1304" s="474" t="s">
        <v>2323</v>
      </c>
      <c r="F1304" s="480" t="s">
        <v>2525</v>
      </c>
      <c r="G1304" s="481" t="s">
        <v>2526</v>
      </c>
      <c r="H1304" s="476" t="s">
        <v>2527</v>
      </c>
      <c r="I1304" s="468" t="str">
        <f t="shared" si="32"/>
        <v>фото1</v>
      </c>
      <c r="J1304" s="469"/>
      <c r="K1304" s="482" t="s">
        <v>24</v>
      </c>
      <c r="L1304" s="471">
        <v>3</v>
      </c>
      <c r="M1304" s="472">
        <v>120.3</v>
      </c>
      <c r="N1304" s="134"/>
      <c r="O1304" s="34"/>
    </row>
    <row r="1305" spans="1:15" ht="63.75" x14ac:dyDescent="0.25">
      <c r="A1305" s="462"/>
      <c r="B1305" s="479" t="s">
        <v>14161</v>
      </c>
      <c r="C1305" s="464" t="s">
        <v>14162</v>
      </c>
      <c r="D1305" s="465"/>
      <c r="E1305" s="480" t="s">
        <v>2323</v>
      </c>
      <c r="F1305" s="578" t="s">
        <v>14163</v>
      </c>
      <c r="G1305" s="578" t="s">
        <v>14164</v>
      </c>
      <c r="H1305" s="133" t="s">
        <v>14165</v>
      </c>
      <c r="I1305" s="583" t="str">
        <f t="shared" si="32"/>
        <v>фото1</v>
      </c>
      <c r="J1305" s="584"/>
      <c r="K1305" s="482" t="s">
        <v>24</v>
      </c>
      <c r="L1305" s="471">
        <v>2</v>
      </c>
      <c r="M1305" s="472">
        <v>184.7</v>
      </c>
      <c r="N1305" s="134"/>
      <c r="O1305" s="34"/>
    </row>
    <row r="1306" spans="1:15" ht="25.5" x14ac:dyDescent="0.25">
      <c r="A1306" s="462"/>
      <c r="B1306" s="479">
        <v>4845</v>
      </c>
      <c r="C1306" s="464" t="s">
        <v>11366</v>
      </c>
      <c r="D1306" s="465"/>
      <c r="E1306" s="480" t="s">
        <v>2323</v>
      </c>
      <c r="F1306" s="480" t="s">
        <v>4455</v>
      </c>
      <c r="G1306" s="480" t="s">
        <v>4456</v>
      </c>
      <c r="H1306" s="133" t="s">
        <v>14166</v>
      </c>
      <c r="I1306" s="468" t="str">
        <f t="shared" si="32"/>
        <v>фото1</v>
      </c>
      <c r="J1306" s="469"/>
      <c r="K1306" s="482" t="s">
        <v>24</v>
      </c>
      <c r="L1306" s="471">
        <v>2</v>
      </c>
      <c r="M1306" s="472">
        <v>184.7</v>
      </c>
      <c r="N1306" s="134"/>
      <c r="O1306" s="34"/>
    </row>
    <row r="1307" spans="1:15" ht="38.25" x14ac:dyDescent="0.25">
      <c r="A1307" s="462"/>
      <c r="B1307" s="479">
        <v>7056</v>
      </c>
      <c r="C1307" s="464" t="s">
        <v>11367</v>
      </c>
      <c r="D1307" s="465"/>
      <c r="E1307" s="480" t="s">
        <v>2323</v>
      </c>
      <c r="F1307" s="480" t="s">
        <v>4457</v>
      </c>
      <c r="G1307" s="480" t="s">
        <v>4458</v>
      </c>
      <c r="H1307" s="133" t="s">
        <v>14167</v>
      </c>
      <c r="I1307" s="468" t="str">
        <f t="shared" si="32"/>
        <v>фото1</v>
      </c>
      <c r="J1307" s="469"/>
      <c r="K1307" s="482" t="s">
        <v>24</v>
      </c>
      <c r="L1307" s="471">
        <v>2</v>
      </c>
      <c r="M1307" s="472">
        <v>184.7</v>
      </c>
      <c r="N1307" s="134"/>
      <c r="O1307" s="34"/>
    </row>
    <row r="1308" spans="1:15" ht="51" x14ac:dyDescent="0.25">
      <c r="A1308" s="462"/>
      <c r="B1308" s="479">
        <v>7057</v>
      </c>
      <c r="C1308" s="464" t="s">
        <v>11368</v>
      </c>
      <c r="D1308" s="465"/>
      <c r="E1308" s="480" t="s">
        <v>2323</v>
      </c>
      <c r="F1308" s="480" t="s">
        <v>4459</v>
      </c>
      <c r="G1308" s="480" t="s">
        <v>4460</v>
      </c>
      <c r="H1308" s="133" t="s">
        <v>14168</v>
      </c>
      <c r="I1308" s="468" t="str">
        <f t="shared" si="32"/>
        <v>фото1</v>
      </c>
      <c r="J1308" s="469"/>
      <c r="K1308" s="482" t="s">
        <v>24</v>
      </c>
      <c r="L1308" s="471">
        <v>2</v>
      </c>
      <c r="M1308" s="472">
        <v>184.7</v>
      </c>
      <c r="N1308" s="134"/>
      <c r="O1308" s="34"/>
    </row>
    <row r="1309" spans="1:15" ht="25.5" x14ac:dyDescent="0.25">
      <c r="A1309" s="462"/>
      <c r="B1309" s="479">
        <v>5600</v>
      </c>
      <c r="C1309" s="464" t="s">
        <v>11369</v>
      </c>
      <c r="D1309" s="465"/>
      <c r="E1309" s="480" t="s">
        <v>2323</v>
      </c>
      <c r="F1309" s="480" t="s">
        <v>10046</v>
      </c>
      <c r="G1309" s="480" t="s">
        <v>10047</v>
      </c>
      <c r="H1309" s="133" t="s">
        <v>10048</v>
      </c>
      <c r="I1309" s="468" t="str">
        <f t="shared" si="32"/>
        <v>фото1</v>
      </c>
      <c r="J1309" s="469"/>
      <c r="K1309" s="482" t="s">
        <v>24</v>
      </c>
      <c r="L1309" s="471">
        <v>2</v>
      </c>
      <c r="M1309" s="472">
        <v>184.7</v>
      </c>
      <c r="N1309" s="134"/>
      <c r="O1309" s="34"/>
    </row>
    <row r="1310" spans="1:15" ht="25.5" x14ac:dyDescent="0.25">
      <c r="A1310" s="462"/>
      <c r="B1310" s="479">
        <v>5599</v>
      </c>
      <c r="C1310" s="464" t="s">
        <v>11370</v>
      </c>
      <c r="D1310" s="465"/>
      <c r="E1310" s="480" t="s">
        <v>2323</v>
      </c>
      <c r="F1310" s="480" t="s">
        <v>10049</v>
      </c>
      <c r="G1310" s="480" t="s">
        <v>10050</v>
      </c>
      <c r="H1310" s="133" t="s">
        <v>14169</v>
      </c>
      <c r="I1310" s="468" t="str">
        <f t="shared" si="32"/>
        <v>фото1</v>
      </c>
      <c r="J1310" s="469"/>
      <c r="K1310" s="482" t="s">
        <v>24</v>
      </c>
      <c r="L1310" s="471">
        <v>2</v>
      </c>
      <c r="M1310" s="472">
        <v>184.7</v>
      </c>
      <c r="N1310" s="134"/>
      <c r="O1310" s="34"/>
    </row>
    <row r="1311" spans="1:15" x14ac:dyDescent="0.25">
      <c r="A1311" s="462"/>
      <c r="B1311" s="479">
        <v>7058</v>
      </c>
      <c r="C1311" s="464" t="s">
        <v>11371</v>
      </c>
      <c r="D1311" s="465"/>
      <c r="E1311" s="480" t="s">
        <v>2323</v>
      </c>
      <c r="F1311" s="480" t="s">
        <v>4461</v>
      </c>
      <c r="G1311" s="480" t="s">
        <v>4462</v>
      </c>
      <c r="H1311" s="133" t="s">
        <v>14170</v>
      </c>
      <c r="I1311" s="468" t="str">
        <f t="shared" si="32"/>
        <v>фото1</v>
      </c>
      <c r="J1311" s="469"/>
      <c r="K1311" s="482" t="s">
        <v>24</v>
      </c>
      <c r="L1311" s="471">
        <v>2</v>
      </c>
      <c r="M1311" s="472">
        <v>184.7</v>
      </c>
      <c r="N1311" s="134"/>
      <c r="O1311" s="34"/>
    </row>
    <row r="1312" spans="1:15" x14ac:dyDescent="0.25">
      <c r="A1312" s="462"/>
      <c r="B1312" s="479">
        <v>4272</v>
      </c>
      <c r="C1312" s="464" t="s">
        <v>10381</v>
      </c>
      <c r="D1312" s="465"/>
      <c r="E1312" s="474" t="s">
        <v>2323</v>
      </c>
      <c r="F1312" s="480" t="s">
        <v>4463</v>
      </c>
      <c r="G1312" s="480" t="s">
        <v>4464</v>
      </c>
      <c r="H1312" s="476" t="s">
        <v>14171</v>
      </c>
      <c r="I1312" s="468" t="str">
        <f t="shared" si="32"/>
        <v>фото1</v>
      </c>
      <c r="J1312" s="469"/>
      <c r="K1312" s="482" t="s">
        <v>24</v>
      </c>
      <c r="L1312" s="471">
        <v>2</v>
      </c>
      <c r="M1312" s="472">
        <v>184.7</v>
      </c>
      <c r="N1312" s="134"/>
      <c r="O1312" s="34"/>
    </row>
    <row r="1313" spans="1:15" ht="38.25" x14ac:dyDescent="0.25">
      <c r="A1313" s="462"/>
      <c r="B1313" s="556">
        <v>5829</v>
      </c>
      <c r="C1313" s="560" t="s">
        <v>11372</v>
      </c>
      <c r="D1313" s="506"/>
      <c r="E1313" s="480" t="s">
        <v>2323</v>
      </c>
      <c r="F1313" s="578" t="s">
        <v>11373</v>
      </c>
      <c r="G1313" s="578" t="s">
        <v>11374</v>
      </c>
      <c r="H1313" s="133" t="s">
        <v>14172</v>
      </c>
      <c r="I1313" s="583" t="str">
        <f t="shared" si="32"/>
        <v>фото1</v>
      </c>
      <c r="J1313" s="584"/>
      <c r="K1313" s="482" t="s">
        <v>24</v>
      </c>
      <c r="L1313" s="471">
        <v>2</v>
      </c>
      <c r="M1313" s="472">
        <v>178.4</v>
      </c>
      <c r="N1313" s="134"/>
      <c r="O1313" s="34"/>
    </row>
    <row r="1314" spans="1:15" ht="20.25" x14ac:dyDescent="0.25">
      <c r="A1314" s="462"/>
      <c r="B1314" s="57"/>
      <c r="C1314" s="465"/>
      <c r="D1314" s="465"/>
      <c r="E1314" s="58"/>
      <c r="F1314" s="58" t="s">
        <v>2528</v>
      </c>
      <c r="G1314" s="491"/>
      <c r="H1314" s="59"/>
      <c r="I1314" s="59"/>
      <c r="J1314" s="59"/>
      <c r="K1314" s="59"/>
      <c r="L1314" s="59"/>
      <c r="M1314" s="59"/>
      <c r="N1314" s="59"/>
      <c r="O1314" s="34"/>
    </row>
    <row r="1315" spans="1:15" x14ac:dyDescent="0.25">
      <c r="A1315" s="462"/>
      <c r="B1315" s="492"/>
      <c r="C1315" s="492"/>
      <c r="D1315" s="492"/>
      <c r="E1315" s="493"/>
      <c r="F1315" s="493" t="s">
        <v>14173</v>
      </c>
      <c r="G1315" s="494"/>
      <c r="H1315" s="495"/>
      <c r="I1315" s="495"/>
      <c r="J1315" s="495"/>
      <c r="K1315" s="495"/>
      <c r="L1315" s="495"/>
      <c r="M1315" s="495"/>
      <c r="N1315" s="495"/>
      <c r="O1315" s="34"/>
    </row>
    <row r="1316" spans="1:15" x14ac:dyDescent="0.25">
      <c r="A1316" s="462"/>
      <c r="B1316" s="463">
        <v>2348</v>
      </c>
      <c r="C1316" s="464" t="s">
        <v>10051</v>
      </c>
      <c r="D1316" s="465"/>
      <c r="E1316" s="474" t="s">
        <v>2528</v>
      </c>
      <c r="F1316" s="474" t="s">
        <v>2529</v>
      </c>
      <c r="G1316" s="474" t="s">
        <v>2530</v>
      </c>
      <c r="H1316" s="476" t="s">
        <v>2531</v>
      </c>
      <c r="I1316" s="468" t="str">
        <f t="shared" ref="I1316:I1336" si="33">HYPERLINK("http://www.gardenbulbs.ru/images/vesna_CL/thumbnails/"&amp;C1316&amp;".jpg","фото1")</f>
        <v>фото1</v>
      </c>
      <c r="J1316" s="469"/>
      <c r="K1316" s="482" t="s">
        <v>24</v>
      </c>
      <c r="L1316" s="471">
        <v>1</v>
      </c>
      <c r="M1316" s="472">
        <v>213.2</v>
      </c>
      <c r="N1316" s="134"/>
      <c r="O1316" s="34"/>
    </row>
    <row r="1317" spans="1:15" x14ac:dyDescent="0.25">
      <c r="A1317" s="462"/>
      <c r="B1317" s="479">
        <v>649</v>
      </c>
      <c r="C1317" s="464" t="s">
        <v>10052</v>
      </c>
      <c r="D1317" s="465"/>
      <c r="E1317" s="480" t="s">
        <v>2528</v>
      </c>
      <c r="F1317" s="480" t="s">
        <v>2532</v>
      </c>
      <c r="G1317" s="480" t="s">
        <v>2533</v>
      </c>
      <c r="H1317" s="133" t="s">
        <v>10</v>
      </c>
      <c r="I1317" s="468" t="str">
        <f t="shared" si="33"/>
        <v>фото1</v>
      </c>
      <c r="J1317" s="469"/>
      <c r="K1317" s="482" t="s">
        <v>24</v>
      </c>
      <c r="L1317" s="471">
        <v>1</v>
      </c>
      <c r="M1317" s="472">
        <v>187.9</v>
      </c>
      <c r="N1317" s="134"/>
      <c r="O1317" s="34"/>
    </row>
    <row r="1318" spans="1:15" x14ac:dyDescent="0.25">
      <c r="A1318" s="462"/>
      <c r="B1318" s="479">
        <v>5557</v>
      </c>
      <c r="C1318" s="464" t="s">
        <v>11375</v>
      </c>
      <c r="D1318" s="465"/>
      <c r="E1318" s="480" t="s">
        <v>2528</v>
      </c>
      <c r="F1318" s="480" t="s">
        <v>10053</v>
      </c>
      <c r="G1318" s="480" t="s">
        <v>10054</v>
      </c>
      <c r="H1318" s="133" t="s">
        <v>14174</v>
      </c>
      <c r="I1318" s="468" t="str">
        <f t="shared" si="33"/>
        <v>фото1</v>
      </c>
      <c r="J1318" s="469"/>
      <c r="K1318" s="482" t="s">
        <v>24</v>
      </c>
      <c r="L1318" s="471">
        <v>1</v>
      </c>
      <c r="M1318" s="472">
        <v>247.9</v>
      </c>
      <c r="N1318" s="134"/>
      <c r="O1318" s="34"/>
    </row>
    <row r="1319" spans="1:15" ht="25.5" x14ac:dyDescent="0.25">
      <c r="A1319" s="462"/>
      <c r="B1319" s="479">
        <v>4587</v>
      </c>
      <c r="C1319" s="464" t="s">
        <v>11376</v>
      </c>
      <c r="D1319" s="465"/>
      <c r="E1319" s="480" t="s">
        <v>2528</v>
      </c>
      <c r="F1319" s="480" t="s">
        <v>2536</v>
      </c>
      <c r="G1319" s="480" t="s">
        <v>2537</v>
      </c>
      <c r="H1319" s="133" t="s">
        <v>2538</v>
      </c>
      <c r="I1319" s="468" t="str">
        <f t="shared" si="33"/>
        <v>фото1</v>
      </c>
      <c r="J1319" s="469"/>
      <c r="K1319" s="482" t="s">
        <v>24</v>
      </c>
      <c r="L1319" s="471">
        <v>1</v>
      </c>
      <c r="M1319" s="472">
        <v>247.9</v>
      </c>
      <c r="N1319" s="134"/>
      <c r="O1319" s="34"/>
    </row>
    <row r="1320" spans="1:15" ht="25.5" x14ac:dyDescent="0.25">
      <c r="A1320" s="462"/>
      <c r="B1320" s="479">
        <v>7014</v>
      </c>
      <c r="C1320" s="464" t="s">
        <v>11377</v>
      </c>
      <c r="D1320" s="465"/>
      <c r="E1320" s="480" t="s">
        <v>2528</v>
      </c>
      <c r="F1320" s="480" t="s">
        <v>4465</v>
      </c>
      <c r="G1320" s="480" t="s">
        <v>4466</v>
      </c>
      <c r="H1320" s="133" t="s">
        <v>4467</v>
      </c>
      <c r="I1320" s="468" t="str">
        <f t="shared" si="33"/>
        <v>фото1</v>
      </c>
      <c r="J1320" s="469"/>
      <c r="K1320" s="482" t="s">
        <v>24</v>
      </c>
      <c r="L1320" s="471">
        <v>1</v>
      </c>
      <c r="M1320" s="472">
        <v>247.9</v>
      </c>
      <c r="N1320" s="134"/>
      <c r="O1320" s="34"/>
    </row>
    <row r="1321" spans="1:15" x14ac:dyDescent="0.25">
      <c r="A1321" s="462"/>
      <c r="B1321" s="479">
        <v>4588</v>
      </c>
      <c r="C1321" s="464" t="s">
        <v>11378</v>
      </c>
      <c r="D1321" s="465"/>
      <c r="E1321" s="480" t="s">
        <v>2528</v>
      </c>
      <c r="F1321" s="480" t="s">
        <v>2539</v>
      </c>
      <c r="G1321" s="480" t="s">
        <v>2540</v>
      </c>
      <c r="H1321" s="133" t="s">
        <v>4468</v>
      </c>
      <c r="I1321" s="468" t="str">
        <f t="shared" si="33"/>
        <v>фото1</v>
      </c>
      <c r="J1321" s="469"/>
      <c r="K1321" s="482" t="s">
        <v>24</v>
      </c>
      <c r="L1321" s="471">
        <v>1</v>
      </c>
      <c r="M1321" s="472">
        <v>247.9</v>
      </c>
      <c r="N1321" s="134"/>
      <c r="O1321" s="34"/>
    </row>
    <row r="1322" spans="1:15" x14ac:dyDescent="0.25">
      <c r="A1322" s="462"/>
      <c r="B1322" s="479">
        <v>4589</v>
      </c>
      <c r="C1322" s="464" t="s">
        <v>11379</v>
      </c>
      <c r="D1322" s="465"/>
      <c r="E1322" s="480" t="s">
        <v>2528</v>
      </c>
      <c r="F1322" s="480" t="s">
        <v>2541</v>
      </c>
      <c r="G1322" s="480" t="s">
        <v>2542</v>
      </c>
      <c r="H1322" s="133" t="s">
        <v>2543</v>
      </c>
      <c r="I1322" s="468" t="str">
        <f t="shared" si="33"/>
        <v>фото1</v>
      </c>
      <c r="J1322" s="469"/>
      <c r="K1322" s="482" t="s">
        <v>24</v>
      </c>
      <c r="L1322" s="471">
        <v>1</v>
      </c>
      <c r="M1322" s="472">
        <v>247.9</v>
      </c>
      <c r="N1322" s="134"/>
      <c r="O1322" s="34"/>
    </row>
    <row r="1323" spans="1:15" x14ac:dyDescent="0.25">
      <c r="A1323" s="462"/>
      <c r="B1323" s="479">
        <v>4590</v>
      </c>
      <c r="C1323" s="464" t="s">
        <v>11380</v>
      </c>
      <c r="D1323" s="465"/>
      <c r="E1323" s="480" t="s">
        <v>2528</v>
      </c>
      <c r="F1323" s="480" t="s">
        <v>2544</v>
      </c>
      <c r="G1323" s="480" t="s">
        <v>2545</v>
      </c>
      <c r="H1323" s="133" t="s">
        <v>1973</v>
      </c>
      <c r="I1323" s="468" t="str">
        <f t="shared" si="33"/>
        <v>фото1</v>
      </c>
      <c r="J1323" s="469"/>
      <c r="K1323" s="482" t="s">
        <v>24</v>
      </c>
      <c r="L1323" s="471">
        <v>1</v>
      </c>
      <c r="M1323" s="472">
        <v>247.9</v>
      </c>
      <c r="N1323" s="134"/>
      <c r="O1323" s="34"/>
    </row>
    <row r="1324" spans="1:15" x14ac:dyDescent="0.25">
      <c r="A1324" s="462"/>
      <c r="B1324" s="479">
        <v>4591</v>
      </c>
      <c r="C1324" s="464" t="s">
        <v>11381</v>
      </c>
      <c r="D1324" s="465"/>
      <c r="E1324" s="480" t="s">
        <v>2528</v>
      </c>
      <c r="F1324" s="480" t="s">
        <v>2546</v>
      </c>
      <c r="G1324" s="480" t="s">
        <v>2547</v>
      </c>
      <c r="H1324" s="133" t="s">
        <v>788</v>
      </c>
      <c r="I1324" s="468" t="str">
        <f t="shared" si="33"/>
        <v>фото1</v>
      </c>
      <c r="J1324" s="469"/>
      <c r="K1324" s="482" t="s">
        <v>24</v>
      </c>
      <c r="L1324" s="471">
        <v>1</v>
      </c>
      <c r="M1324" s="472">
        <v>247.9</v>
      </c>
      <c r="N1324" s="134"/>
      <c r="O1324" s="34"/>
    </row>
    <row r="1325" spans="1:15" ht="38.25" x14ac:dyDescent="0.25">
      <c r="A1325" s="462"/>
      <c r="B1325" s="479">
        <v>5830</v>
      </c>
      <c r="C1325" s="464" t="s">
        <v>11382</v>
      </c>
      <c r="D1325" s="465"/>
      <c r="E1325" s="480" t="s">
        <v>2528</v>
      </c>
      <c r="F1325" s="480" t="s">
        <v>11383</v>
      </c>
      <c r="G1325" s="480" t="s">
        <v>11384</v>
      </c>
      <c r="H1325" s="133" t="s">
        <v>11385</v>
      </c>
      <c r="I1325" s="468" t="str">
        <f t="shared" si="33"/>
        <v>фото1</v>
      </c>
      <c r="J1325" s="469"/>
      <c r="K1325" s="482" t="s">
        <v>24</v>
      </c>
      <c r="L1325" s="471">
        <v>1</v>
      </c>
      <c r="M1325" s="472">
        <v>247.9</v>
      </c>
      <c r="N1325" s="134"/>
      <c r="O1325" s="34"/>
    </row>
    <row r="1326" spans="1:15" x14ac:dyDescent="0.25">
      <c r="A1326" s="462"/>
      <c r="B1326" s="479">
        <v>2796</v>
      </c>
      <c r="C1326" s="464" t="s">
        <v>10055</v>
      </c>
      <c r="D1326" s="465"/>
      <c r="E1326" s="480" t="s">
        <v>2528</v>
      </c>
      <c r="F1326" s="480" t="s">
        <v>2548</v>
      </c>
      <c r="G1326" s="480" t="s">
        <v>2549</v>
      </c>
      <c r="H1326" s="133" t="s">
        <v>2550</v>
      </c>
      <c r="I1326" s="468" t="str">
        <f t="shared" si="33"/>
        <v>фото1</v>
      </c>
      <c r="J1326" s="469"/>
      <c r="K1326" s="482" t="s">
        <v>24</v>
      </c>
      <c r="L1326" s="471">
        <v>1</v>
      </c>
      <c r="M1326" s="472">
        <v>247.9</v>
      </c>
      <c r="N1326" s="134"/>
      <c r="O1326" s="34"/>
    </row>
    <row r="1327" spans="1:15" ht="38.25" x14ac:dyDescent="0.25">
      <c r="A1327" s="462"/>
      <c r="B1327" s="479">
        <v>5556</v>
      </c>
      <c r="C1327" s="464" t="s">
        <v>11386</v>
      </c>
      <c r="D1327" s="465"/>
      <c r="E1327" s="480" t="s">
        <v>2528</v>
      </c>
      <c r="F1327" s="480" t="s">
        <v>10056</v>
      </c>
      <c r="G1327" s="481" t="s">
        <v>10057</v>
      </c>
      <c r="H1327" s="133" t="s">
        <v>10058</v>
      </c>
      <c r="I1327" s="468" t="str">
        <f t="shared" si="33"/>
        <v>фото1</v>
      </c>
      <c r="J1327" s="469"/>
      <c r="K1327" s="482" t="s">
        <v>24</v>
      </c>
      <c r="L1327" s="471">
        <v>1</v>
      </c>
      <c r="M1327" s="472">
        <v>247.9</v>
      </c>
      <c r="N1327" s="134"/>
      <c r="O1327" s="34"/>
    </row>
    <row r="1328" spans="1:15" ht="25.5" x14ac:dyDescent="0.25">
      <c r="A1328" s="462"/>
      <c r="B1328" s="479">
        <v>2783</v>
      </c>
      <c r="C1328" s="464" t="s">
        <v>10059</v>
      </c>
      <c r="D1328" s="465"/>
      <c r="E1328" s="480" t="s">
        <v>2528</v>
      </c>
      <c r="F1328" s="480" t="s">
        <v>2551</v>
      </c>
      <c r="G1328" s="480" t="s">
        <v>2552</v>
      </c>
      <c r="H1328" s="133" t="s">
        <v>2553</v>
      </c>
      <c r="I1328" s="468" t="str">
        <f t="shared" si="33"/>
        <v>фото1</v>
      </c>
      <c r="J1328" s="469"/>
      <c r="K1328" s="482" t="s">
        <v>24</v>
      </c>
      <c r="L1328" s="471">
        <v>1</v>
      </c>
      <c r="M1328" s="472">
        <v>213.2</v>
      </c>
      <c r="N1328" s="134"/>
      <c r="O1328" s="34"/>
    </row>
    <row r="1329" spans="1:15" x14ac:dyDescent="0.25">
      <c r="A1329" s="462"/>
      <c r="B1329" s="479">
        <v>1730</v>
      </c>
      <c r="C1329" s="464" t="s">
        <v>10060</v>
      </c>
      <c r="D1329" s="465"/>
      <c r="E1329" s="480" t="s">
        <v>2528</v>
      </c>
      <c r="F1329" s="480" t="s">
        <v>2554</v>
      </c>
      <c r="G1329" s="480" t="s">
        <v>2555</v>
      </c>
      <c r="H1329" s="133" t="s">
        <v>2556</v>
      </c>
      <c r="I1329" s="468" t="str">
        <f t="shared" si="33"/>
        <v>фото1</v>
      </c>
      <c r="J1329" s="469"/>
      <c r="K1329" s="482" t="s">
        <v>457</v>
      </c>
      <c r="L1329" s="471">
        <v>1</v>
      </c>
      <c r="M1329" s="472">
        <v>99.5</v>
      </c>
      <c r="N1329" s="134"/>
      <c r="O1329" s="34"/>
    </row>
    <row r="1330" spans="1:15" ht="38.25" x14ac:dyDescent="0.25">
      <c r="A1330" s="462"/>
      <c r="B1330" s="479">
        <v>1731</v>
      </c>
      <c r="C1330" s="464" t="s">
        <v>10061</v>
      </c>
      <c r="D1330" s="465"/>
      <c r="E1330" s="480" t="s">
        <v>2528</v>
      </c>
      <c r="F1330" s="480" t="s">
        <v>2557</v>
      </c>
      <c r="G1330" s="480" t="s">
        <v>2558</v>
      </c>
      <c r="H1330" s="133" t="s">
        <v>2559</v>
      </c>
      <c r="I1330" s="468" t="str">
        <f t="shared" si="33"/>
        <v>фото1</v>
      </c>
      <c r="J1330" s="469"/>
      <c r="K1330" s="482" t="s">
        <v>24</v>
      </c>
      <c r="L1330" s="471">
        <v>1</v>
      </c>
      <c r="M1330" s="472">
        <v>156.30000000000001</v>
      </c>
      <c r="N1330" s="134"/>
      <c r="O1330" s="34"/>
    </row>
    <row r="1331" spans="1:15" x14ac:dyDescent="0.25">
      <c r="A1331" s="462"/>
      <c r="B1331" s="479">
        <v>1836</v>
      </c>
      <c r="C1331" s="464" t="s">
        <v>10062</v>
      </c>
      <c r="D1331" s="465"/>
      <c r="E1331" s="480" t="s">
        <v>2528</v>
      </c>
      <c r="F1331" s="480" t="s">
        <v>2560</v>
      </c>
      <c r="G1331" s="480" t="s">
        <v>2561</v>
      </c>
      <c r="H1331" s="133" t="s">
        <v>2562</v>
      </c>
      <c r="I1331" s="468" t="str">
        <f t="shared" si="33"/>
        <v>фото1</v>
      </c>
      <c r="J1331" s="469"/>
      <c r="K1331" s="482" t="s">
        <v>24</v>
      </c>
      <c r="L1331" s="471">
        <v>1</v>
      </c>
      <c r="M1331" s="472">
        <v>187.9</v>
      </c>
      <c r="N1331" s="134"/>
      <c r="O1331" s="34"/>
    </row>
    <row r="1332" spans="1:15" ht="63.75" x14ac:dyDescent="0.25">
      <c r="A1332" s="462"/>
      <c r="B1332" s="479" t="s">
        <v>14175</v>
      </c>
      <c r="C1332" s="464" t="s">
        <v>14176</v>
      </c>
      <c r="D1332" s="465"/>
      <c r="E1332" s="480" t="s">
        <v>2528</v>
      </c>
      <c r="F1332" s="578" t="s">
        <v>14177</v>
      </c>
      <c r="G1332" s="578" t="s">
        <v>14178</v>
      </c>
      <c r="H1332" s="133" t="s">
        <v>14179</v>
      </c>
      <c r="I1332" s="583" t="str">
        <f t="shared" si="33"/>
        <v>фото1</v>
      </c>
      <c r="J1332" s="584"/>
      <c r="K1332" s="482" t="s">
        <v>24</v>
      </c>
      <c r="L1332" s="471">
        <v>1</v>
      </c>
      <c r="M1332" s="472">
        <v>187.9</v>
      </c>
      <c r="N1332" s="134"/>
      <c r="O1332" s="34"/>
    </row>
    <row r="1333" spans="1:15" ht="25.5" x14ac:dyDescent="0.25">
      <c r="A1333" s="462"/>
      <c r="B1333" s="479">
        <v>7015</v>
      </c>
      <c r="C1333" s="464" t="s">
        <v>12345</v>
      </c>
      <c r="D1333" s="465"/>
      <c r="E1333" s="480" t="s">
        <v>2528</v>
      </c>
      <c r="F1333" s="480" t="s">
        <v>4469</v>
      </c>
      <c r="G1333" s="481" t="s">
        <v>4470</v>
      </c>
      <c r="H1333" s="133" t="s">
        <v>4471</v>
      </c>
      <c r="I1333" s="468" t="str">
        <f t="shared" si="33"/>
        <v>фото1</v>
      </c>
      <c r="J1333" s="469"/>
      <c r="K1333" s="482" t="s">
        <v>24</v>
      </c>
      <c r="L1333" s="471">
        <v>1</v>
      </c>
      <c r="M1333" s="472">
        <v>187.9</v>
      </c>
      <c r="N1333" s="134"/>
      <c r="O1333" s="34"/>
    </row>
    <row r="1334" spans="1:15" ht="25.5" x14ac:dyDescent="0.25">
      <c r="A1334" s="462"/>
      <c r="B1334" s="479">
        <v>754</v>
      </c>
      <c r="C1334" s="464" t="s">
        <v>10063</v>
      </c>
      <c r="D1334" s="465"/>
      <c r="E1334" s="480" t="s">
        <v>2528</v>
      </c>
      <c r="F1334" s="480" t="s">
        <v>2563</v>
      </c>
      <c r="G1334" s="480" t="s">
        <v>2564</v>
      </c>
      <c r="H1334" s="133" t="s">
        <v>2565</v>
      </c>
      <c r="I1334" s="468" t="str">
        <f t="shared" si="33"/>
        <v>фото1</v>
      </c>
      <c r="J1334" s="469"/>
      <c r="K1334" s="482" t="s">
        <v>24</v>
      </c>
      <c r="L1334" s="471">
        <v>1</v>
      </c>
      <c r="M1334" s="472">
        <v>191.1</v>
      </c>
      <c r="N1334" s="134"/>
      <c r="O1334" s="34"/>
    </row>
    <row r="1335" spans="1:15" x14ac:dyDescent="0.25">
      <c r="A1335" s="462"/>
      <c r="B1335" s="479">
        <v>1872</v>
      </c>
      <c r="C1335" s="464" t="s">
        <v>10064</v>
      </c>
      <c r="D1335" s="465"/>
      <c r="E1335" s="480" t="s">
        <v>2528</v>
      </c>
      <c r="F1335" s="480" t="s">
        <v>2566</v>
      </c>
      <c r="G1335" s="480" t="s">
        <v>2567</v>
      </c>
      <c r="H1335" s="476" t="s">
        <v>2568</v>
      </c>
      <c r="I1335" s="468" t="str">
        <f t="shared" si="33"/>
        <v>фото1</v>
      </c>
      <c r="J1335" s="469"/>
      <c r="K1335" s="482" t="s">
        <v>24</v>
      </c>
      <c r="L1335" s="471">
        <v>1</v>
      </c>
      <c r="M1335" s="472">
        <v>191.1</v>
      </c>
      <c r="N1335" s="134"/>
      <c r="O1335" s="34"/>
    </row>
    <row r="1336" spans="1:15" ht="25.5" x14ac:dyDescent="0.25">
      <c r="A1336" s="462"/>
      <c r="B1336" s="479">
        <v>1837</v>
      </c>
      <c r="C1336" s="464" t="s">
        <v>10065</v>
      </c>
      <c r="D1336" s="506"/>
      <c r="E1336" s="474" t="s">
        <v>2528</v>
      </c>
      <c r="F1336" s="474" t="s">
        <v>2569</v>
      </c>
      <c r="G1336" s="474" t="s">
        <v>2570</v>
      </c>
      <c r="H1336" s="476" t="s">
        <v>2571</v>
      </c>
      <c r="I1336" s="468" t="str">
        <f t="shared" si="33"/>
        <v>фото1</v>
      </c>
      <c r="J1336" s="469"/>
      <c r="K1336" s="482" t="s">
        <v>24</v>
      </c>
      <c r="L1336" s="471">
        <v>1</v>
      </c>
      <c r="M1336" s="472">
        <v>191.1</v>
      </c>
      <c r="N1336" s="134"/>
      <c r="O1336" s="34"/>
    </row>
    <row r="1337" spans="1:15" ht="20.25" x14ac:dyDescent="0.25">
      <c r="A1337" s="462"/>
      <c r="B1337" s="57"/>
      <c r="C1337" s="464"/>
      <c r="D1337" s="464"/>
      <c r="E1337" s="58"/>
      <c r="F1337" s="58" t="s">
        <v>4472</v>
      </c>
      <c r="G1337" s="491"/>
      <c r="H1337" s="59"/>
      <c r="I1337" s="59"/>
      <c r="J1337" s="59"/>
      <c r="K1337" s="59"/>
      <c r="L1337" s="59"/>
      <c r="M1337" s="59"/>
      <c r="N1337" s="59"/>
      <c r="O1337" s="34"/>
    </row>
    <row r="1338" spans="1:15" x14ac:dyDescent="0.25">
      <c r="A1338" s="462"/>
      <c r="B1338" s="492"/>
      <c r="C1338" s="492"/>
      <c r="D1338" s="492"/>
      <c r="E1338" s="493"/>
      <c r="F1338" s="493" t="s">
        <v>14180</v>
      </c>
      <c r="G1338" s="494"/>
      <c r="H1338" s="495"/>
      <c r="I1338" s="495"/>
      <c r="J1338" s="495"/>
      <c r="K1338" s="495"/>
      <c r="L1338" s="495"/>
      <c r="M1338" s="495"/>
      <c r="N1338" s="495"/>
      <c r="O1338" s="34"/>
    </row>
    <row r="1339" spans="1:15" ht="63.75" x14ac:dyDescent="0.25">
      <c r="A1339" s="462"/>
      <c r="B1339" s="463">
        <v>6908</v>
      </c>
      <c r="C1339" s="464" t="s">
        <v>10066</v>
      </c>
      <c r="D1339" s="465"/>
      <c r="E1339" s="474" t="s">
        <v>4473</v>
      </c>
      <c r="F1339" s="474" t="s">
        <v>4474</v>
      </c>
      <c r="G1339" s="474" t="s">
        <v>4475</v>
      </c>
      <c r="H1339" s="133" t="s">
        <v>4476</v>
      </c>
      <c r="I1339" s="468" t="str">
        <f t="shared" ref="I1339:I1348" si="34">HYPERLINK("http://www.gardenbulbs.ru/images/vesna_CL/thumbnails/"&amp;C1339&amp;".jpg","фото1")</f>
        <v>фото1</v>
      </c>
      <c r="J1339" s="469"/>
      <c r="K1339" s="576" t="s">
        <v>2696</v>
      </c>
      <c r="L1339" s="471">
        <v>1</v>
      </c>
      <c r="M1339" s="472">
        <v>219.5</v>
      </c>
      <c r="N1339" s="134"/>
      <c r="O1339" s="34"/>
    </row>
    <row r="1340" spans="1:15" ht="63.75" x14ac:dyDescent="0.25">
      <c r="A1340" s="462"/>
      <c r="B1340" s="479">
        <v>6907</v>
      </c>
      <c r="C1340" s="464" t="s">
        <v>10067</v>
      </c>
      <c r="D1340" s="465"/>
      <c r="E1340" s="474" t="s">
        <v>4473</v>
      </c>
      <c r="F1340" s="474" t="s">
        <v>3645</v>
      </c>
      <c r="G1340" s="474" t="s">
        <v>4477</v>
      </c>
      <c r="H1340" s="133" t="s">
        <v>4478</v>
      </c>
      <c r="I1340" s="468" t="str">
        <f t="shared" si="34"/>
        <v>фото1</v>
      </c>
      <c r="J1340" s="469"/>
      <c r="K1340" s="576" t="s">
        <v>2696</v>
      </c>
      <c r="L1340" s="471">
        <v>1</v>
      </c>
      <c r="M1340" s="472">
        <v>219.5</v>
      </c>
      <c r="N1340" s="134"/>
      <c r="O1340" s="34"/>
    </row>
    <row r="1341" spans="1:15" ht="76.5" x14ac:dyDescent="0.25">
      <c r="A1341" s="462"/>
      <c r="B1341" s="479">
        <v>6900</v>
      </c>
      <c r="C1341" s="464" t="s">
        <v>10068</v>
      </c>
      <c r="D1341" s="465"/>
      <c r="E1341" s="474" t="s">
        <v>4473</v>
      </c>
      <c r="F1341" s="474" t="s">
        <v>4479</v>
      </c>
      <c r="G1341" s="474" t="s">
        <v>4480</v>
      </c>
      <c r="H1341" s="133" t="s">
        <v>4481</v>
      </c>
      <c r="I1341" s="468" t="str">
        <f t="shared" si="34"/>
        <v>фото1</v>
      </c>
      <c r="J1341" s="469"/>
      <c r="K1341" s="576" t="s">
        <v>2696</v>
      </c>
      <c r="L1341" s="471">
        <v>1</v>
      </c>
      <c r="M1341" s="472">
        <v>219.5</v>
      </c>
      <c r="N1341" s="134"/>
      <c r="O1341" s="34"/>
    </row>
    <row r="1342" spans="1:15" ht="51" x14ac:dyDescent="0.25">
      <c r="A1342" s="462"/>
      <c r="B1342" s="479">
        <v>6902</v>
      </c>
      <c r="C1342" s="464" t="s">
        <v>10069</v>
      </c>
      <c r="D1342" s="465"/>
      <c r="E1342" s="474" t="s">
        <v>4473</v>
      </c>
      <c r="F1342" s="474" t="s">
        <v>4482</v>
      </c>
      <c r="G1342" s="474" t="s">
        <v>4483</v>
      </c>
      <c r="H1342" s="133" t="s">
        <v>4484</v>
      </c>
      <c r="I1342" s="468" t="str">
        <f t="shared" si="34"/>
        <v>фото1</v>
      </c>
      <c r="J1342" s="469"/>
      <c r="K1342" s="576" t="s">
        <v>2696</v>
      </c>
      <c r="L1342" s="471">
        <v>1</v>
      </c>
      <c r="M1342" s="472">
        <v>219.5</v>
      </c>
      <c r="N1342" s="134"/>
      <c r="O1342" s="34"/>
    </row>
    <row r="1343" spans="1:15" ht="63.75" x14ac:dyDescent="0.25">
      <c r="A1343" s="462"/>
      <c r="B1343" s="479">
        <v>6903</v>
      </c>
      <c r="C1343" s="464" t="s">
        <v>10070</v>
      </c>
      <c r="D1343" s="465"/>
      <c r="E1343" s="474" t="s">
        <v>4473</v>
      </c>
      <c r="F1343" s="474" t="s">
        <v>4485</v>
      </c>
      <c r="G1343" s="474" t="s">
        <v>4486</v>
      </c>
      <c r="H1343" s="133" t="s">
        <v>4487</v>
      </c>
      <c r="I1343" s="468" t="str">
        <f t="shared" si="34"/>
        <v>фото1</v>
      </c>
      <c r="J1343" s="469"/>
      <c r="K1343" s="576" t="s">
        <v>2696</v>
      </c>
      <c r="L1343" s="471">
        <v>1</v>
      </c>
      <c r="M1343" s="472">
        <v>219.5</v>
      </c>
      <c r="N1343" s="134"/>
      <c r="O1343" s="34"/>
    </row>
    <row r="1344" spans="1:15" ht="38.25" x14ac:dyDescent="0.25">
      <c r="A1344" s="462"/>
      <c r="B1344" s="479">
        <v>6904</v>
      </c>
      <c r="C1344" s="464" t="s">
        <v>10071</v>
      </c>
      <c r="D1344" s="465"/>
      <c r="E1344" s="474" t="s">
        <v>4473</v>
      </c>
      <c r="F1344" s="474" t="s">
        <v>4488</v>
      </c>
      <c r="G1344" s="474" t="s">
        <v>4489</v>
      </c>
      <c r="H1344" s="133" t="s">
        <v>4490</v>
      </c>
      <c r="I1344" s="468" t="str">
        <f t="shared" si="34"/>
        <v>фото1</v>
      </c>
      <c r="J1344" s="469"/>
      <c r="K1344" s="576" t="s">
        <v>2696</v>
      </c>
      <c r="L1344" s="471">
        <v>1</v>
      </c>
      <c r="M1344" s="472">
        <v>219.5</v>
      </c>
      <c r="N1344" s="134"/>
      <c r="O1344" s="34"/>
    </row>
    <row r="1345" spans="1:15" ht="51" x14ac:dyDescent="0.25">
      <c r="A1345" s="462"/>
      <c r="B1345" s="479">
        <v>6905</v>
      </c>
      <c r="C1345" s="464" t="s">
        <v>10072</v>
      </c>
      <c r="D1345" s="465"/>
      <c r="E1345" s="474" t="s">
        <v>4473</v>
      </c>
      <c r="F1345" s="474" t="s">
        <v>4491</v>
      </c>
      <c r="G1345" s="474" t="s">
        <v>4492</v>
      </c>
      <c r="H1345" s="133" t="s">
        <v>4493</v>
      </c>
      <c r="I1345" s="468" t="str">
        <f t="shared" si="34"/>
        <v>фото1</v>
      </c>
      <c r="J1345" s="469"/>
      <c r="K1345" s="576" t="s">
        <v>2696</v>
      </c>
      <c r="L1345" s="471">
        <v>1</v>
      </c>
      <c r="M1345" s="472">
        <v>219.5</v>
      </c>
      <c r="N1345" s="134"/>
      <c r="O1345" s="34"/>
    </row>
    <row r="1346" spans="1:15" ht="63.75" x14ac:dyDescent="0.25">
      <c r="A1346" s="462"/>
      <c r="B1346" s="479">
        <v>6901</v>
      </c>
      <c r="C1346" s="464" t="s">
        <v>11387</v>
      </c>
      <c r="D1346" s="465"/>
      <c r="E1346" s="474" t="s">
        <v>4473</v>
      </c>
      <c r="F1346" s="474" t="s">
        <v>11388</v>
      </c>
      <c r="G1346" s="474" t="s">
        <v>11389</v>
      </c>
      <c r="H1346" s="133" t="s">
        <v>11390</v>
      </c>
      <c r="I1346" s="468" t="str">
        <f t="shared" si="34"/>
        <v>фото1</v>
      </c>
      <c r="J1346" s="469"/>
      <c r="K1346" s="576" t="s">
        <v>2696</v>
      </c>
      <c r="L1346" s="471">
        <v>1</v>
      </c>
      <c r="M1346" s="472">
        <v>219.5</v>
      </c>
      <c r="N1346" s="134"/>
      <c r="O1346" s="34"/>
    </row>
    <row r="1347" spans="1:15" ht="51" x14ac:dyDescent="0.25">
      <c r="A1347" s="462"/>
      <c r="B1347" s="479">
        <v>6899</v>
      </c>
      <c r="C1347" s="464" t="s">
        <v>10073</v>
      </c>
      <c r="D1347" s="465"/>
      <c r="E1347" s="474" t="s">
        <v>4473</v>
      </c>
      <c r="F1347" s="474" t="s">
        <v>4494</v>
      </c>
      <c r="G1347" s="474" t="s">
        <v>4495</v>
      </c>
      <c r="H1347" s="133" t="s">
        <v>4496</v>
      </c>
      <c r="I1347" s="468" t="str">
        <f t="shared" si="34"/>
        <v>фото1</v>
      </c>
      <c r="J1347" s="469"/>
      <c r="K1347" s="576" t="s">
        <v>2696</v>
      </c>
      <c r="L1347" s="471">
        <v>1</v>
      </c>
      <c r="M1347" s="472">
        <v>219.5</v>
      </c>
      <c r="N1347" s="134"/>
      <c r="O1347" s="34"/>
    </row>
    <row r="1348" spans="1:15" ht="89.25" x14ac:dyDescent="0.25">
      <c r="A1348" s="462"/>
      <c r="B1348" s="479">
        <v>6906</v>
      </c>
      <c r="C1348" s="464" t="s">
        <v>10074</v>
      </c>
      <c r="D1348" s="506"/>
      <c r="E1348" s="474" t="s">
        <v>4473</v>
      </c>
      <c r="F1348" s="474" t="s">
        <v>4497</v>
      </c>
      <c r="G1348" s="474" t="s">
        <v>4498</v>
      </c>
      <c r="H1348" s="133" t="s">
        <v>4499</v>
      </c>
      <c r="I1348" s="468" t="str">
        <f t="shared" si="34"/>
        <v>фото1</v>
      </c>
      <c r="J1348" s="469"/>
      <c r="K1348" s="576" t="s">
        <v>2696</v>
      </c>
      <c r="L1348" s="471">
        <v>1</v>
      </c>
      <c r="M1348" s="472">
        <v>219.5</v>
      </c>
      <c r="N1348" s="134"/>
      <c r="O1348" s="34"/>
    </row>
    <row r="1349" spans="1:15" ht="20.25" x14ac:dyDescent="0.25">
      <c r="A1349" s="462"/>
      <c r="B1349" s="57"/>
      <c r="C1349" s="464"/>
      <c r="D1349" s="464"/>
      <c r="E1349" s="58"/>
      <c r="F1349" s="58" t="s">
        <v>2572</v>
      </c>
      <c r="G1349" s="491"/>
      <c r="H1349" s="59"/>
      <c r="I1349" s="59"/>
      <c r="J1349" s="59"/>
      <c r="K1349" s="59"/>
      <c r="L1349" s="59"/>
      <c r="M1349" s="59"/>
      <c r="N1349" s="59"/>
      <c r="O1349" s="34"/>
    </row>
    <row r="1350" spans="1:15" x14ac:dyDescent="0.25">
      <c r="A1350" s="462"/>
      <c r="B1350" s="492"/>
      <c r="C1350" s="492"/>
      <c r="D1350" s="492"/>
      <c r="E1350" s="493"/>
      <c r="F1350" s="493" t="s">
        <v>14181</v>
      </c>
      <c r="G1350" s="494"/>
      <c r="H1350" s="495"/>
      <c r="I1350" s="495"/>
      <c r="J1350" s="495"/>
      <c r="K1350" s="495"/>
      <c r="L1350" s="495"/>
      <c r="M1350" s="495"/>
      <c r="N1350" s="495"/>
      <c r="O1350" s="34"/>
    </row>
    <row r="1351" spans="1:15" ht="25.5" x14ac:dyDescent="0.25">
      <c r="A1351" s="462"/>
      <c r="B1351" s="463" t="s">
        <v>14182</v>
      </c>
      <c r="C1351" s="464" t="s">
        <v>14183</v>
      </c>
      <c r="D1351" s="465"/>
      <c r="E1351" s="480" t="s">
        <v>2572</v>
      </c>
      <c r="F1351" s="578" t="s">
        <v>14184</v>
      </c>
      <c r="G1351" s="579" t="s">
        <v>14185</v>
      </c>
      <c r="H1351" s="133" t="s">
        <v>14186</v>
      </c>
      <c r="I1351" s="583" t="str">
        <f t="shared" ref="I1351:I1383" si="35">HYPERLINK("http://www.gardenbulbs.ru/images/vesna_CL/thumbnails/"&amp;C1351&amp;".jpg","фото1")</f>
        <v>фото1</v>
      </c>
      <c r="J1351" s="584"/>
      <c r="K1351" s="482" t="s">
        <v>24</v>
      </c>
      <c r="L1351" s="471">
        <v>1</v>
      </c>
      <c r="M1351" s="472">
        <v>279.5</v>
      </c>
      <c r="N1351" s="134"/>
      <c r="O1351" s="34"/>
    </row>
    <row r="1352" spans="1:15" ht="51" x14ac:dyDescent="0.25">
      <c r="A1352" s="462"/>
      <c r="B1352" s="479" t="s">
        <v>14187</v>
      </c>
      <c r="C1352" s="464" t="s">
        <v>14188</v>
      </c>
      <c r="D1352" s="465"/>
      <c r="E1352" s="480" t="s">
        <v>2572</v>
      </c>
      <c r="F1352" s="578" t="s">
        <v>14189</v>
      </c>
      <c r="G1352" s="579" t="s">
        <v>14190</v>
      </c>
      <c r="H1352" s="133" t="s">
        <v>14191</v>
      </c>
      <c r="I1352" s="583" t="str">
        <f t="shared" si="35"/>
        <v>фото1</v>
      </c>
      <c r="J1352" s="584"/>
      <c r="K1352" s="482" t="s">
        <v>24</v>
      </c>
      <c r="L1352" s="471">
        <v>1</v>
      </c>
      <c r="M1352" s="472">
        <v>279.5</v>
      </c>
      <c r="N1352" s="134"/>
      <c r="O1352" s="34"/>
    </row>
    <row r="1353" spans="1:15" ht="63.75" x14ac:dyDescent="0.25">
      <c r="A1353" s="462"/>
      <c r="B1353" s="479" t="s">
        <v>14192</v>
      </c>
      <c r="C1353" s="464" t="s">
        <v>14193</v>
      </c>
      <c r="D1353" s="465"/>
      <c r="E1353" s="480" t="s">
        <v>2572</v>
      </c>
      <c r="F1353" s="578" t="s">
        <v>14194</v>
      </c>
      <c r="G1353" s="579" t="s">
        <v>14195</v>
      </c>
      <c r="H1353" s="133" t="s">
        <v>14196</v>
      </c>
      <c r="I1353" s="583" t="str">
        <f t="shared" si="35"/>
        <v>фото1</v>
      </c>
      <c r="J1353" s="584"/>
      <c r="K1353" s="482" t="s">
        <v>24</v>
      </c>
      <c r="L1353" s="471">
        <v>1</v>
      </c>
      <c r="M1353" s="472">
        <v>279.5</v>
      </c>
      <c r="N1353" s="134"/>
      <c r="O1353" s="34"/>
    </row>
    <row r="1354" spans="1:15" ht="25.5" x14ac:dyDescent="0.25">
      <c r="A1354" s="462"/>
      <c r="B1354" s="479">
        <v>7090</v>
      </c>
      <c r="C1354" s="464" t="s">
        <v>10075</v>
      </c>
      <c r="D1354" s="465"/>
      <c r="E1354" s="474" t="s">
        <v>2572</v>
      </c>
      <c r="F1354" s="480" t="s">
        <v>4500</v>
      </c>
      <c r="G1354" s="481" t="s">
        <v>4501</v>
      </c>
      <c r="H1354" s="133" t="s">
        <v>4502</v>
      </c>
      <c r="I1354" s="468" t="str">
        <f t="shared" si="35"/>
        <v>фото1</v>
      </c>
      <c r="J1354" s="469"/>
      <c r="K1354" s="482" t="s">
        <v>24</v>
      </c>
      <c r="L1354" s="471">
        <v>1</v>
      </c>
      <c r="M1354" s="472">
        <v>270</v>
      </c>
      <c r="N1354" s="134"/>
      <c r="O1354" s="34"/>
    </row>
    <row r="1355" spans="1:15" ht="25.5" x14ac:dyDescent="0.25">
      <c r="A1355" s="462"/>
      <c r="B1355" s="479">
        <v>1335</v>
      </c>
      <c r="C1355" s="464" t="s">
        <v>10076</v>
      </c>
      <c r="D1355" s="465"/>
      <c r="E1355" s="474" t="s">
        <v>2572</v>
      </c>
      <c r="F1355" s="480" t="s">
        <v>2573</v>
      </c>
      <c r="G1355" s="480" t="s">
        <v>2574</v>
      </c>
      <c r="H1355" s="133" t="s">
        <v>2575</v>
      </c>
      <c r="I1355" s="468" t="str">
        <f t="shared" si="35"/>
        <v>фото1</v>
      </c>
      <c r="J1355" s="469"/>
      <c r="K1355" s="482" t="s">
        <v>24</v>
      </c>
      <c r="L1355" s="471">
        <v>1</v>
      </c>
      <c r="M1355" s="472">
        <v>279.5</v>
      </c>
      <c r="N1355" s="134"/>
      <c r="O1355" s="34"/>
    </row>
    <row r="1356" spans="1:15" ht="51" x14ac:dyDescent="0.25">
      <c r="A1356" s="462"/>
      <c r="B1356" s="479" t="s">
        <v>14197</v>
      </c>
      <c r="C1356" s="464" t="s">
        <v>14198</v>
      </c>
      <c r="D1356" s="465"/>
      <c r="E1356" s="480" t="s">
        <v>2572</v>
      </c>
      <c r="F1356" s="578" t="s">
        <v>14199</v>
      </c>
      <c r="G1356" s="579" t="s">
        <v>14200</v>
      </c>
      <c r="H1356" s="133" t="s">
        <v>14201</v>
      </c>
      <c r="I1356" s="583" t="str">
        <f t="shared" si="35"/>
        <v>фото1</v>
      </c>
      <c r="J1356" s="584"/>
      <c r="K1356" s="482" t="s">
        <v>24</v>
      </c>
      <c r="L1356" s="471">
        <v>2</v>
      </c>
      <c r="M1356" s="472">
        <v>162.6</v>
      </c>
      <c r="N1356" s="134"/>
      <c r="O1356" s="34"/>
    </row>
    <row r="1357" spans="1:15" ht="25.5" x14ac:dyDescent="0.25">
      <c r="A1357" s="462"/>
      <c r="B1357" s="479">
        <v>7080</v>
      </c>
      <c r="C1357" s="464" t="s">
        <v>10077</v>
      </c>
      <c r="D1357" s="465"/>
      <c r="E1357" s="474" t="s">
        <v>2572</v>
      </c>
      <c r="F1357" s="480" t="s">
        <v>4503</v>
      </c>
      <c r="G1357" s="481" t="s">
        <v>4504</v>
      </c>
      <c r="H1357" s="133" t="s">
        <v>4505</v>
      </c>
      <c r="I1357" s="468" t="str">
        <f t="shared" si="35"/>
        <v>фото1</v>
      </c>
      <c r="J1357" s="469"/>
      <c r="K1357" s="482" t="s">
        <v>24</v>
      </c>
      <c r="L1357" s="471">
        <v>1</v>
      </c>
      <c r="M1357" s="472">
        <v>259</v>
      </c>
      <c r="N1357" s="134"/>
      <c r="O1357" s="34"/>
    </row>
    <row r="1358" spans="1:15" x14ac:dyDescent="0.25">
      <c r="A1358" s="462"/>
      <c r="B1358" s="479">
        <v>3821</v>
      </c>
      <c r="C1358" s="464" t="s">
        <v>10078</v>
      </c>
      <c r="D1358" s="465"/>
      <c r="E1358" s="474" t="s">
        <v>2572</v>
      </c>
      <c r="F1358" s="480" t="s">
        <v>2534</v>
      </c>
      <c r="G1358" s="480" t="s">
        <v>2535</v>
      </c>
      <c r="H1358" s="133" t="s">
        <v>2174</v>
      </c>
      <c r="I1358" s="468" t="str">
        <f t="shared" si="35"/>
        <v>фото1</v>
      </c>
      <c r="J1358" s="469"/>
      <c r="K1358" s="482" t="s">
        <v>24</v>
      </c>
      <c r="L1358" s="471">
        <v>1</v>
      </c>
      <c r="M1358" s="472">
        <v>279.5</v>
      </c>
      <c r="N1358" s="134"/>
      <c r="O1358" s="34"/>
    </row>
    <row r="1359" spans="1:15" ht="25.5" x14ac:dyDescent="0.25">
      <c r="A1359" s="462"/>
      <c r="B1359" s="479">
        <v>865</v>
      </c>
      <c r="C1359" s="464" t="s">
        <v>10079</v>
      </c>
      <c r="D1359" s="465"/>
      <c r="E1359" s="474" t="s">
        <v>2572</v>
      </c>
      <c r="F1359" s="480" t="s">
        <v>2576</v>
      </c>
      <c r="G1359" s="480" t="s">
        <v>2577</v>
      </c>
      <c r="H1359" s="133" t="s">
        <v>2578</v>
      </c>
      <c r="I1359" s="468" t="str">
        <f t="shared" si="35"/>
        <v>фото1</v>
      </c>
      <c r="J1359" s="469"/>
      <c r="K1359" s="482" t="s">
        <v>24</v>
      </c>
      <c r="L1359" s="471">
        <v>2</v>
      </c>
      <c r="M1359" s="472">
        <v>153.19999999999999</v>
      </c>
      <c r="N1359" s="134"/>
      <c r="O1359" s="34"/>
    </row>
    <row r="1360" spans="1:15" ht="25.5" x14ac:dyDescent="0.25">
      <c r="A1360" s="462"/>
      <c r="B1360" s="479">
        <v>7091</v>
      </c>
      <c r="C1360" s="464" t="s">
        <v>10080</v>
      </c>
      <c r="D1360" s="465"/>
      <c r="E1360" s="474" t="s">
        <v>2572</v>
      </c>
      <c r="F1360" s="480" t="s">
        <v>4506</v>
      </c>
      <c r="G1360" s="481" t="s">
        <v>4507</v>
      </c>
      <c r="H1360" s="133" t="s">
        <v>4508</v>
      </c>
      <c r="I1360" s="468" t="str">
        <f t="shared" si="35"/>
        <v>фото1</v>
      </c>
      <c r="J1360" s="469"/>
      <c r="K1360" s="482" t="s">
        <v>24</v>
      </c>
      <c r="L1360" s="471">
        <v>1</v>
      </c>
      <c r="M1360" s="472">
        <v>243.2</v>
      </c>
      <c r="N1360" s="134"/>
      <c r="O1360" s="34"/>
    </row>
    <row r="1361" spans="1:15" x14ac:dyDescent="0.25">
      <c r="A1361" s="462"/>
      <c r="B1361" s="479">
        <v>3819</v>
      </c>
      <c r="C1361" s="464" t="s">
        <v>10081</v>
      </c>
      <c r="D1361" s="465"/>
      <c r="E1361" s="474" t="s">
        <v>2572</v>
      </c>
      <c r="F1361" s="480" t="s">
        <v>2579</v>
      </c>
      <c r="G1361" s="480" t="s">
        <v>2580</v>
      </c>
      <c r="H1361" s="133" t="s">
        <v>2581</v>
      </c>
      <c r="I1361" s="468" t="str">
        <f t="shared" si="35"/>
        <v>фото1</v>
      </c>
      <c r="J1361" s="469"/>
      <c r="K1361" s="482" t="s">
        <v>24</v>
      </c>
      <c r="L1361" s="471">
        <v>1</v>
      </c>
      <c r="M1361" s="472">
        <v>243.2</v>
      </c>
      <c r="N1361" s="134"/>
      <c r="O1361" s="34"/>
    </row>
    <row r="1362" spans="1:15" x14ac:dyDescent="0.25">
      <c r="A1362" s="462"/>
      <c r="B1362" s="479">
        <v>4274</v>
      </c>
      <c r="C1362" s="464" t="s">
        <v>10082</v>
      </c>
      <c r="D1362" s="465"/>
      <c r="E1362" s="474" t="s">
        <v>2572</v>
      </c>
      <c r="F1362" s="480" t="s">
        <v>2582</v>
      </c>
      <c r="G1362" s="480" t="s">
        <v>2583</v>
      </c>
      <c r="H1362" s="133" t="s">
        <v>2584</v>
      </c>
      <c r="I1362" s="468" t="str">
        <f t="shared" si="35"/>
        <v>фото1</v>
      </c>
      <c r="J1362" s="469"/>
      <c r="K1362" s="482" t="s">
        <v>24</v>
      </c>
      <c r="L1362" s="471">
        <v>1</v>
      </c>
      <c r="M1362" s="472">
        <v>251.1</v>
      </c>
      <c r="N1362" s="134"/>
      <c r="O1362" s="34"/>
    </row>
    <row r="1363" spans="1:15" x14ac:dyDescent="0.25">
      <c r="A1363" s="462"/>
      <c r="B1363" s="479">
        <v>3828</v>
      </c>
      <c r="C1363" s="464" t="s">
        <v>10083</v>
      </c>
      <c r="D1363" s="465"/>
      <c r="E1363" s="474" t="s">
        <v>2572</v>
      </c>
      <c r="F1363" s="474" t="s">
        <v>2588</v>
      </c>
      <c r="G1363" s="474" t="s">
        <v>2589</v>
      </c>
      <c r="H1363" s="476" t="s">
        <v>2590</v>
      </c>
      <c r="I1363" s="468" t="str">
        <f t="shared" si="35"/>
        <v>фото1</v>
      </c>
      <c r="J1363" s="469"/>
      <c r="K1363" s="482" t="s">
        <v>24</v>
      </c>
      <c r="L1363" s="471">
        <v>1</v>
      </c>
      <c r="M1363" s="472">
        <v>279.5</v>
      </c>
      <c r="N1363" s="134"/>
      <c r="O1363" s="34"/>
    </row>
    <row r="1364" spans="1:15" x14ac:dyDescent="0.25">
      <c r="A1364" s="462"/>
      <c r="B1364" s="479">
        <v>1720</v>
      </c>
      <c r="C1364" s="464" t="s">
        <v>10084</v>
      </c>
      <c r="D1364" s="465"/>
      <c r="E1364" s="474" t="s">
        <v>2572</v>
      </c>
      <c r="F1364" s="474" t="s">
        <v>2591</v>
      </c>
      <c r="G1364" s="474" t="s">
        <v>11391</v>
      </c>
      <c r="H1364" s="476" t="s">
        <v>2592</v>
      </c>
      <c r="I1364" s="468" t="str">
        <f t="shared" si="35"/>
        <v>фото1</v>
      </c>
      <c r="J1364" s="469"/>
      <c r="K1364" s="482" t="s">
        <v>24</v>
      </c>
      <c r="L1364" s="471">
        <v>2</v>
      </c>
      <c r="M1364" s="472">
        <v>140.5</v>
      </c>
      <c r="N1364" s="134"/>
      <c r="O1364" s="34"/>
    </row>
    <row r="1365" spans="1:15" x14ac:dyDescent="0.25">
      <c r="A1365" s="462"/>
      <c r="B1365" s="479">
        <v>3822</v>
      </c>
      <c r="C1365" s="464" t="s">
        <v>10085</v>
      </c>
      <c r="D1365" s="465"/>
      <c r="E1365" s="474" t="s">
        <v>2572</v>
      </c>
      <c r="F1365" s="474" t="s">
        <v>2593</v>
      </c>
      <c r="G1365" s="474" t="s">
        <v>2594</v>
      </c>
      <c r="H1365" s="476" t="s">
        <v>2595</v>
      </c>
      <c r="I1365" s="468" t="str">
        <f t="shared" si="35"/>
        <v>фото1</v>
      </c>
      <c r="J1365" s="469"/>
      <c r="K1365" s="482" t="s">
        <v>24</v>
      </c>
      <c r="L1365" s="471">
        <v>1</v>
      </c>
      <c r="M1365" s="472">
        <v>279.5</v>
      </c>
      <c r="N1365" s="134"/>
      <c r="O1365" s="34"/>
    </row>
    <row r="1366" spans="1:15" ht="38.25" x14ac:dyDescent="0.25">
      <c r="A1366" s="462"/>
      <c r="B1366" s="479">
        <v>5832</v>
      </c>
      <c r="C1366" s="464" t="s">
        <v>11392</v>
      </c>
      <c r="D1366" s="465"/>
      <c r="E1366" s="480" t="s">
        <v>2572</v>
      </c>
      <c r="F1366" s="480" t="s">
        <v>11393</v>
      </c>
      <c r="G1366" s="480" t="s">
        <v>11394</v>
      </c>
      <c r="H1366" s="133" t="s">
        <v>11395</v>
      </c>
      <c r="I1366" s="468" t="str">
        <f t="shared" si="35"/>
        <v>фото1</v>
      </c>
      <c r="J1366" s="469"/>
      <c r="K1366" s="482" t="s">
        <v>24</v>
      </c>
      <c r="L1366" s="471">
        <v>1</v>
      </c>
      <c r="M1366" s="472">
        <v>251.1</v>
      </c>
      <c r="N1366" s="134"/>
      <c r="O1366" s="34"/>
    </row>
    <row r="1367" spans="1:15" ht="25.5" x14ac:dyDescent="0.25">
      <c r="A1367" s="462"/>
      <c r="B1367" s="479">
        <v>5831</v>
      </c>
      <c r="C1367" s="464" t="s">
        <v>11396</v>
      </c>
      <c r="D1367" s="465"/>
      <c r="E1367" s="480" t="s">
        <v>2572</v>
      </c>
      <c r="F1367" s="480" t="s">
        <v>11397</v>
      </c>
      <c r="G1367" s="480" t="s">
        <v>11398</v>
      </c>
      <c r="H1367" s="133" t="s">
        <v>11399</v>
      </c>
      <c r="I1367" s="468" t="str">
        <f t="shared" si="35"/>
        <v>фото1</v>
      </c>
      <c r="J1367" s="469"/>
      <c r="K1367" s="482" t="s">
        <v>24</v>
      </c>
      <c r="L1367" s="471">
        <v>1</v>
      </c>
      <c r="M1367" s="472">
        <v>251.1</v>
      </c>
      <c r="N1367" s="134"/>
      <c r="O1367" s="34"/>
    </row>
    <row r="1368" spans="1:15" ht="25.5" x14ac:dyDescent="0.25">
      <c r="A1368" s="462"/>
      <c r="B1368" s="479">
        <v>1438</v>
      </c>
      <c r="C1368" s="464" t="s">
        <v>10086</v>
      </c>
      <c r="D1368" s="465"/>
      <c r="E1368" s="474" t="s">
        <v>2572</v>
      </c>
      <c r="F1368" s="480" t="s">
        <v>2596</v>
      </c>
      <c r="G1368" s="480" t="s">
        <v>2597</v>
      </c>
      <c r="H1368" s="133" t="s">
        <v>2598</v>
      </c>
      <c r="I1368" s="468" t="str">
        <f t="shared" si="35"/>
        <v>фото1</v>
      </c>
      <c r="J1368" s="469"/>
      <c r="K1368" s="482" t="s">
        <v>24</v>
      </c>
      <c r="L1368" s="471">
        <v>1</v>
      </c>
      <c r="M1368" s="472">
        <v>279.5</v>
      </c>
      <c r="N1368" s="134"/>
      <c r="O1368" s="34"/>
    </row>
    <row r="1369" spans="1:15" x14ac:dyDescent="0.25">
      <c r="A1369" s="462"/>
      <c r="B1369" s="479">
        <v>3823</v>
      </c>
      <c r="C1369" s="464" t="s">
        <v>10087</v>
      </c>
      <c r="D1369" s="465"/>
      <c r="E1369" s="474" t="s">
        <v>2572</v>
      </c>
      <c r="F1369" s="480" t="s">
        <v>10088</v>
      </c>
      <c r="G1369" s="480" t="s">
        <v>10089</v>
      </c>
      <c r="H1369" s="133" t="s">
        <v>788</v>
      </c>
      <c r="I1369" s="468" t="str">
        <f t="shared" si="35"/>
        <v>фото1</v>
      </c>
      <c r="J1369" s="469"/>
      <c r="K1369" s="482" t="s">
        <v>24</v>
      </c>
      <c r="L1369" s="471">
        <v>1</v>
      </c>
      <c r="M1369" s="472">
        <v>211.6</v>
      </c>
      <c r="N1369" s="134"/>
      <c r="O1369" s="34"/>
    </row>
    <row r="1370" spans="1:15" ht="63.75" x14ac:dyDescent="0.25">
      <c r="A1370" s="462"/>
      <c r="B1370" s="479" t="s">
        <v>14202</v>
      </c>
      <c r="C1370" s="464" t="s">
        <v>14203</v>
      </c>
      <c r="D1370" s="465"/>
      <c r="E1370" s="480" t="s">
        <v>2572</v>
      </c>
      <c r="F1370" s="578" t="s">
        <v>14204</v>
      </c>
      <c r="G1370" s="579" t="s">
        <v>14205</v>
      </c>
      <c r="H1370" s="133" t="s">
        <v>14206</v>
      </c>
      <c r="I1370" s="583" t="str">
        <f t="shared" si="35"/>
        <v>фото1</v>
      </c>
      <c r="J1370" s="584"/>
      <c r="K1370" s="482" t="s">
        <v>24</v>
      </c>
      <c r="L1370" s="471">
        <v>1</v>
      </c>
      <c r="M1370" s="472">
        <v>243.2</v>
      </c>
      <c r="N1370" s="134"/>
      <c r="O1370" s="34"/>
    </row>
    <row r="1371" spans="1:15" x14ac:dyDescent="0.25">
      <c r="A1371" s="462"/>
      <c r="B1371" s="479">
        <v>4555</v>
      </c>
      <c r="C1371" s="464" t="s">
        <v>10090</v>
      </c>
      <c r="D1371" s="465"/>
      <c r="E1371" s="474" t="s">
        <v>2572</v>
      </c>
      <c r="F1371" s="480" t="s">
        <v>2599</v>
      </c>
      <c r="G1371" s="481" t="s">
        <v>2600</v>
      </c>
      <c r="H1371" s="133" t="s">
        <v>2601</v>
      </c>
      <c r="I1371" s="468" t="str">
        <f t="shared" si="35"/>
        <v>фото1</v>
      </c>
      <c r="J1371" s="469"/>
      <c r="K1371" s="482" t="s">
        <v>24</v>
      </c>
      <c r="L1371" s="471">
        <v>1</v>
      </c>
      <c r="M1371" s="472">
        <v>251.1</v>
      </c>
      <c r="N1371" s="134"/>
      <c r="O1371" s="34"/>
    </row>
    <row r="1372" spans="1:15" ht="63.75" x14ac:dyDescent="0.25">
      <c r="A1372" s="462"/>
      <c r="B1372" s="479" t="s">
        <v>14207</v>
      </c>
      <c r="C1372" s="464" t="s">
        <v>14208</v>
      </c>
      <c r="D1372" s="465"/>
      <c r="E1372" s="480" t="s">
        <v>2572</v>
      </c>
      <c r="F1372" s="578" t="s">
        <v>14209</v>
      </c>
      <c r="G1372" s="579" t="s">
        <v>14210</v>
      </c>
      <c r="H1372" s="133" t="s">
        <v>14211</v>
      </c>
      <c r="I1372" s="583" t="str">
        <f t="shared" si="35"/>
        <v>фото1</v>
      </c>
      <c r="J1372" s="584"/>
      <c r="K1372" s="482" t="s">
        <v>24</v>
      </c>
      <c r="L1372" s="471">
        <v>1</v>
      </c>
      <c r="M1372" s="472">
        <v>279.5</v>
      </c>
      <c r="N1372" s="134"/>
      <c r="O1372" s="34"/>
    </row>
    <row r="1373" spans="1:15" x14ac:dyDescent="0.25">
      <c r="A1373" s="462"/>
      <c r="B1373" s="479">
        <v>3824</v>
      </c>
      <c r="C1373" s="464" t="s">
        <v>10091</v>
      </c>
      <c r="D1373" s="465"/>
      <c r="E1373" s="474" t="s">
        <v>2572</v>
      </c>
      <c r="F1373" s="480" t="s">
        <v>2602</v>
      </c>
      <c r="G1373" s="480" t="s">
        <v>2603</v>
      </c>
      <c r="H1373" s="133" t="s">
        <v>2174</v>
      </c>
      <c r="I1373" s="468" t="str">
        <f t="shared" si="35"/>
        <v>фото1</v>
      </c>
      <c r="J1373" s="469"/>
      <c r="K1373" s="482" t="s">
        <v>24</v>
      </c>
      <c r="L1373" s="471">
        <v>1</v>
      </c>
      <c r="M1373" s="472">
        <v>279.5</v>
      </c>
      <c r="N1373" s="134"/>
      <c r="O1373" s="34"/>
    </row>
    <row r="1374" spans="1:15" ht="76.5" x14ac:dyDescent="0.25">
      <c r="A1374" s="462"/>
      <c r="B1374" s="479" t="s">
        <v>14212</v>
      </c>
      <c r="C1374" s="464" t="s">
        <v>14213</v>
      </c>
      <c r="D1374" s="465"/>
      <c r="E1374" s="480" t="s">
        <v>2572</v>
      </c>
      <c r="F1374" s="578" t="s">
        <v>14214</v>
      </c>
      <c r="G1374" s="579" t="s">
        <v>14215</v>
      </c>
      <c r="H1374" s="133" t="s">
        <v>14216</v>
      </c>
      <c r="I1374" s="583" t="str">
        <f t="shared" si="35"/>
        <v>фото1</v>
      </c>
      <c r="J1374" s="584"/>
      <c r="K1374" s="482" t="s">
        <v>24</v>
      </c>
      <c r="L1374" s="471">
        <v>1</v>
      </c>
      <c r="M1374" s="472">
        <v>279.5</v>
      </c>
      <c r="N1374" s="134"/>
      <c r="O1374" s="34"/>
    </row>
    <row r="1375" spans="1:15" x14ac:dyDescent="0.25">
      <c r="A1375" s="462"/>
      <c r="B1375" s="479">
        <v>4556</v>
      </c>
      <c r="C1375" s="464" t="s">
        <v>10092</v>
      </c>
      <c r="D1375" s="465"/>
      <c r="E1375" s="474" t="s">
        <v>2572</v>
      </c>
      <c r="F1375" s="480" t="s">
        <v>2604</v>
      </c>
      <c r="G1375" s="481" t="s">
        <v>2605</v>
      </c>
      <c r="H1375" s="133" t="s">
        <v>2606</v>
      </c>
      <c r="I1375" s="468" t="str">
        <f t="shared" si="35"/>
        <v>фото1</v>
      </c>
      <c r="J1375" s="469"/>
      <c r="K1375" s="482" t="s">
        <v>24</v>
      </c>
      <c r="L1375" s="471">
        <v>1</v>
      </c>
      <c r="M1375" s="472">
        <v>290.60000000000002</v>
      </c>
      <c r="N1375" s="134"/>
      <c r="O1375" s="34"/>
    </row>
    <row r="1376" spans="1:15" ht="25.5" x14ac:dyDescent="0.25">
      <c r="A1376" s="462"/>
      <c r="B1376" s="479">
        <v>1508</v>
      </c>
      <c r="C1376" s="464" t="s">
        <v>10093</v>
      </c>
      <c r="D1376" s="465"/>
      <c r="E1376" s="474" t="s">
        <v>2572</v>
      </c>
      <c r="F1376" s="480" t="s">
        <v>2607</v>
      </c>
      <c r="G1376" s="480" t="s">
        <v>2608</v>
      </c>
      <c r="H1376" s="133" t="s">
        <v>2609</v>
      </c>
      <c r="I1376" s="468" t="str">
        <f t="shared" si="35"/>
        <v>фото1</v>
      </c>
      <c r="J1376" s="469"/>
      <c r="K1376" s="482" t="s">
        <v>24</v>
      </c>
      <c r="L1376" s="471">
        <v>1</v>
      </c>
      <c r="M1376" s="472">
        <v>243.2</v>
      </c>
      <c r="N1376" s="134"/>
      <c r="O1376" s="34"/>
    </row>
    <row r="1377" spans="1:15" x14ac:dyDescent="0.25">
      <c r="A1377" s="462"/>
      <c r="B1377" s="479">
        <v>3825</v>
      </c>
      <c r="C1377" s="464" t="s">
        <v>10094</v>
      </c>
      <c r="D1377" s="465"/>
      <c r="E1377" s="474" t="s">
        <v>2572</v>
      </c>
      <c r="F1377" s="480" t="s">
        <v>2610</v>
      </c>
      <c r="G1377" s="480" t="s">
        <v>2611</v>
      </c>
      <c r="H1377" s="133" t="s">
        <v>1128</v>
      </c>
      <c r="I1377" s="468" t="str">
        <f t="shared" si="35"/>
        <v>фото1</v>
      </c>
      <c r="J1377" s="469"/>
      <c r="K1377" s="482" t="s">
        <v>24</v>
      </c>
      <c r="L1377" s="471">
        <v>1</v>
      </c>
      <c r="M1377" s="472">
        <v>105.8</v>
      </c>
      <c r="N1377" s="134"/>
      <c r="O1377" s="34"/>
    </row>
    <row r="1378" spans="1:15" ht="25.5" x14ac:dyDescent="0.25">
      <c r="A1378" s="462"/>
      <c r="B1378" s="479">
        <v>7087</v>
      </c>
      <c r="C1378" s="464" t="s">
        <v>10095</v>
      </c>
      <c r="D1378" s="465"/>
      <c r="E1378" s="474" t="s">
        <v>2572</v>
      </c>
      <c r="F1378" s="480" t="s">
        <v>4509</v>
      </c>
      <c r="G1378" s="481" t="s">
        <v>4510</v>
      </c>
      <c r="H1378" s="133" t="s">
        <v>4511</v>
      </c>
      <c r="I1378" s="468" t="str">
        <f t="shared" si="35"/>
        <v>фото1</v>
      </c>
      <c r="J1378" s="469"/>
      <c r="K1378" s="482" t="s">
        <v>24</v>
      </c>
      <c r="L1378" s="471">
        <v>1</v>
      </c>
      <c r="M1378" s="472">
        <v>251.1</v>
      </c>
      <c r="N1378" s="134"/>
      <c r="O1378" s="34"/>
    </row>
    <row r="1379" spans="1:15" x14ac:dyDescent="0.25">
      <c r="A1379" s="462"/>
      <c r="B1379" s="479">
        <v>7081</v>
      </c>
      <c r="C1379" s="464" t="s">
        <v>10096</v>
      </c>
      <c r="D1379" s="465"/>
      <c r="E1379" s="474" t="s">
        <v>2572</v>
      </c>
      <c r="F1379" s="480" t="s">
        <v>4512</v>
      </c>
      <c r="G1379" s="481" t="s">
        <v>4513</v>
      </c>
      <c r="H1379" s="133" t="s">
        <v>4514</v>
      </c>
      <c r="I1379" s="468" t="str">
        <f t="shared" si="35"/>
        <v>фото1</v>
      </c>
      <c r="J1379" s="469"/>
      <c r="K1379" s="482" t="s">
        <v>24</v>
      </c>
      <c r="L1379" s="471">
        <v>1</v>
      </c>
      <c r="M1379" s="472">
        <v>290.60000000000002</v>
      </c>
      <c r="N1379" s="134"/>
      <c r="O1379" s="34"/>
    </row>
    <row r="1380" spans="1:15" x14ac:dyDescent="0.25">
      <c r="A1380" s="462"/>
      <c r="B1380" s="479">
        <v>4284</v>
      </c>
      <c r="C1380" s="464" t="s">
        <v>10097</v>
      </c>
      <c r="D1380" s="465"/>
      <c r="E1380" s="474" t="s">
        <v>2572</v>
      </c>
      <c r="F1380" s="480" t="s">
        <v>2612</v>
      </c>
      <c r="G1380" s="480" t="s">
        <v>2613</v>
      </c>
      <c r="H1380" s="133" t="s">
        <v>2614</v>
      </c>
      <c r="I1380" s="468" t="str">
        <f t="shared" si="35"/>
        <v>фото1</v>
      </c>
      <c r="J1380" s="469"/>
      <c r="K1380" s="482" t="s">
        <v>24</v>
      </c>
      <c r="L1380" s="471">
        <v>1</v>
      </c>
      <c r="M1380" s="472">
        <v>243.2</v>
      </c>
      <c r="N1380" s="134"/>
      <c r="O1380" s="34"/>
    </row>
    <row r="1381" spans="1:15" x14ac:dyDescent="0.25">
      <c r="A1381" s="462"/>
      <c r="B1381" s="479">
        <v>5608</v>
      </c>
      <c r="C1381" s="464" t="s">
        <v>12346</v>
      </c>
      <c r="D1381" s="465"/>
      <c r="E1381" s="480" t="s">
        <v>2572</v>
      </c>
      <c r="F1381" s="480" t="s">
        <v>10098</v>
      </c>
      <c r="G1381" s="481" t="s">
        <v>10099</v>
      </c>
      <c r="H1381" s="133" t="s">
        <v>2512</v>
      </c>
      <c r="I1381" s="468" t="str">
        <f t="shared" si="35"/>
        <v>фото1</v>
      </c>
      <c r="J1381" s="469"/>
      <c r="K1381" s="482" t="s">
        <v>24</v>
      </c>
      <c r="L1381" s="471">
        <v>1</v>
      </c>
      <c r="M1381" s="472">
        <v>251.1</v>
      </c>
      <c r="N1381" s="134"/>
      <c r="O1381" s="34"/>
    </row>
    <row r="1382" spans="1:15" x14ac:dyDescent="0.25">
      <c r="A1382" s="462"/>
      <c r="B1382" s="479">
        <v>7089</v>
      </c>
      <c r="C1382" s="464" t="s">
        <v>14217</v>
      </c>
      <c r="D1382" s="465"/>
      <c r="E1382" s="474" t="s">
        <v>2572</v>
      </c>
      <c r="F1382" s="480" t="s">
        <v>14218</v>
      </c>
      <c r="G1382" s="481" t="s">
        <v>14219</v>
      </c>
      <c r="H1382" s="133" t="s">
        <v>14220</v>
      </c>
      <c r="I1382" s="468" t="str">
        <f t="shared" si="35"/>
        <v>фото1</v>
      </c>
      <c r="J1382" s="469"/>
      <c r="K1382" s="482" t="s">
        <v>24</v>
      </c>
      <c r="L1382" s="471">
        <v>1</v>
      </c>
      <c r="M1382" s="472">
        <v>282.7</v>
      </c>
      <c r="N1382" s="134"/>
      <c r="O1382" s="34"/>
    </row>
    <row r="1383" spans="1:15" ht="25.5" x14ac:dyDescent="0.25">
      <c r="A1383" s="462"/>
      <c r="B1383" s="479">
        <v>1722</v>
      </c>
      <c r="C1383" s="464" t="s">
        <v>10100</v>
      </c>
      <c r="D1383" s="506"/>
      <c r="E1383" s="474" t="s">
        <v>2572</v>
      </c>
      <c r="F1383" s="480" t="s">
        <v>2615</v>
      </c>
      <c r="G1383" s="480" t="s">
        <v>2616</v>
      </c>
      <c r="H1383" s="476" t="s">
        <v>2617</v>
      </c>
      <c r="I1383" s="468" t="str">
        <f t="shared" si="35"/>
        <v>фото1</v>
      </c>
      <c r="J1383" s="469"/>
      <c r="K1383" s="482" t="s">
        <v>24</v>
      </c>
      <c r="L1383" s="471">
        <v>2</v>
      </c>
      <c r="M1383" s="472">
        <v>134.19999999999999</v>
      </c>
      <c r="N1383" s="134"/>
      <c r="O1383" s="34"/>
    </row>
    <row r="1384" spans="1:15" ht="20.25" x14ac:dyDescent="0.25">
      <c r="A1384" s="462"/>
      <c r="B1384" s="57"/>
      <c r="C1384" s="465"/>
      <c r="D1384" s="465"/>
      <c r="E1384" s="58"/>
      <c r="F1384" s="58" t="s">
        <v>2618</v>
      </c>
      <c r="G1384" s="491"/>
      <c r="H1384" s="59"/>
      <c r="I1384" s="59"/>
      <c r="J1384" s="59"/>
      <c r="K1384" s="59"/>
      <c r="L1384" s="59"/>
      <c r="M1384" s="59"/>
      <c r="N1384" s="59"/>
      <c r="O1384" s="34"/>
    </row>
    <row r="1385" spans="1:15" x14ac:dyDescent="0.25">
      <c r="A1385" s="561"/>
      <c r="B1385" s="492"/>
      <c r="C1385" s="492"/>
      <c r="D1385" s="492"/>
      <c r="E1385" s="501"/>
      <c r="F1385" s="501" t="s">
        <v>14221</v>
      </c>
      <c r="G1385" s="502"/>
      <c r="H1385" s="503"/>
      <c r="I1385" s="503"/>
      <c r="J1385" s="503"/>
      <c r="K1385" s="503"/>
      <c r="L1385" s="503"/>
      <c r="M1385" s="503"/>
      <c r="N1385" s="503"/>
      <c r="O1385" s="34"/>
    </row>
    <row r="1386" spans="1:15" x14ac:dyDescent="0.25">
      <c r="A1386" s="462"/>
      <c r="B1386" s="492"/>
      <c r="C1386" s="492"/>
      <c r="D1386" s="492"/>
      <c r="E1386" s="493"/>
      <c r="F1386" s="562" t="s">
        <v>14392</v>
      </c>
      <c r="G1386" s="494"/>
      <c r="H1386" s="495"/>
      <c r="I1386" s="495"/>
      <c r="J1386" s="495"/>
      <c r="K1386" s="495"/>
      <c r="L1386" s="495"/>
      <c r="M1386" s="495"/>
      <c r="N1386" s="495"/>
      <c r="O1386" s="34"/>
    </row>
    <row r="1387" spans="1:15" ht="76.5" x14ac:dyDescent="0.25">
      <c r="A1387" s="462"/>
      <c r="B1387" s="463" t="s">
        <v>14222</v>
      </c>
      <c r="C1387" s="464" t="s">
        <v>14223</v>
      </c>
      <c r="D1387" s="465"/>
      <c r="E1387" s="480" t="s">
        <v>2618</v>
      </c>
      <c r="F1387" s="578" t="s">
        <v>3508</v>
      </c>
      <c r="G1387" s="578" t="s">
        <v>14224</v>
      </c>
      <c r="H1387" s="133" t="s">
        <v>14225</v>
      </c>
      <c r="I1387" s="583" t="str">
        <f t="shared" ref="I1387:I1434" si="36">HYPERLINK("http://www.gardenbulbs.ru/images/vesna_CL/thumbnails/"&amp;C1387&amp;".jpg","фото1")</f>
        <v>фото1</v>
      </c>
      <c r="J1387" s="584"/>
      <c r="K1387" s="482" t="s">
        <v>14226</v>
      </c>
      <c r="L1387" s="471">
        <v>5</v>
      </c>
      <c r="M1387" s="472">
        <v>152.4</v>
      </c>
      <c r="N1387" s="134"/>
      <c r="O1387" s="34"/>
    </row>
    <row r="1388" spans="1:15" ht="191.25" x14ac:dyDescent="0.25">
      <c r="A1388" s="462"/>
      <c r="B1388" s="479" t="s">
        <v>14227</v>
      </c>
      <c r="C1388" s="464" t="s">
        <v>14228</v>
      </c>
      <c r="D1388" s="465"/>
      <c r="E1388" s="480" t="s">
        <v>2618</v>
      </c>
      <c r="F1388" s="578" t="s">
        <v>14229</v>
      </c>
      <c r="G1388" s="578" t="s">
        <v>14230</v>
      </c>
      <c r="H1388" s="133" t="s">
        <v>14231</v>
      </c>
      <c r="I1388" s="583" t="str">
        <f t="shared" si="36"/>
        <v>фото1</v>
      </c>
      <c r="J1388" s="584"/>
      <c r="K1388" s="482" t="s">
        <v>14232</v>
      </c>
      <c r="L1388" s="471">
        <v>5</v>
      </c>
      <c r="M1388" s="472">
        <v>164.2</v>
      </c>
      <c r="N1388" s="134"/>
      <c r="O1388" s="34"/>
    </row>
    <row r="1389" spans="1:15" ht="38.25" x14ac:dyDescent="0.25">
      <c r="A1389" s="462"/>
      <c r="B1389" s="479">
        <v>4296</v>
      </c>
      <c r="C1389" s="464" t="s">
        <v>10101</v>
      </c>
      <c r="D1389" s="465"/>
      <c r="E1389" s="480" t="s">
        <v>2618</v>
      </c>
      <c r="F1389" s="480" t="s">
        <v>2619</v>
      </c>
      <c r="G1389" s="480" t="s">
        <v>2620</v>
      </c>
      <c r="H1389" s="476" t="s">
        <v>2621</v>
      </c>
      <c r="I1389" s="468" t="str">
        <f t="shared" si="36"/>
        <v>фото1</v>
      </c>
      <c r="J1389" s="469"/>
      <c r="K1389" s="482" t="s">
        <v>14226</v>
      </c>
      <c r="L1389" s="471">
        <v>5</v>
      </c>
      <c r="M1389" s="472">
        <v>274.8</v>
      </c>
      <c r="N1389" s="134"/>
      <c r="O1389" s="34"/>
    </row>
    <row r="1390" spans="1:15" ht="178.5" x14ac:dyDescent="0.25">
      <c r="A1390" s="462"/>
      <c r="B1390" s="479" t="s">
        <v>14233</v>
      </c>
      <c r="C1390" s="464" t="s">
        <v>14234</v>
      </c>
      <c r="D1390" s="465"/>
      <c r="E1390" s="480" t="s">
        <v>2618</v>
      </c>
      <c r="F1390" s="578" t="s">
        <v>14235</v>
      </c>
      <c r="G1390" s="578" t="s">
        <v>14236</v>
      </c>
      <c r="H1390" s="133" t="s">
        <v>14237</v>
      </c>
      <c r="I1390" s="583" t="str">
        <f t="shared" si="36"/>
        <v>фото1</v>
      </c>
      <c r="J1390" s="584"/>
      <c r="K1390" s="482" t="s">
        <v>14226</v>
      </c>
      <c r="L1390" s="471">
        <v>5</v>
      </c>
      <c r="M1390" s="472">
        <v>152.4</v>
      </c>
      <c r="N1390" s="134"/>
      <c r="O1390" s="34"/>
    </row>
    <row r="1391" spans="1:15" ht="153" x14ac:dyDescent="0.25">
      <c r="A1391" s="462"/>
      <c r="B1391" s="479" t="s">
        <v>14238</v>
      </c>
      <c r="C1391" s="464" t="s">
        <v>14239</v>
      </c>
      <c r="D1391" s="465"/>
      <c r="E1391" s="480" t="s">
        <v>2618</v>
      </c>
      <c r="F1391" s="578" t="s">
        <v>14240</v>
      </c>
      <c r="G1391" s="578" t="s">
        <v>14241</v>
      </c>
      <c r="H1391" s="133" t="s">
        <v>14242</v>
      </c>
      <c r="I1391" s="583" t="str">
        <f t="shared" si="36"/>
        <v>фото1</v>
      </c>
      <c r="J1391" s="584"/>
      <c r="K1391" s="482" t="s">
        <v>14226</v>
      </c>
      <c r="L1391" s="471">
        <v>5</v>
      </c>
      <c r="M1391" s="472">
        <v>156.30000000000001</v>
      </c>
      <c r="N1391" s="134"/>
      <c r="O1391" s="34"/>
    </row>
    <row r="1392" spans="1:15" ht="25.5" x14ac:dyDescent="0.25">
      <c r="A1392" s="462"/>
      <c r="B1392" s="479">
        <v>4289</v>
      </c>
      <c r="C1392" s="464" t="s">
        <v>10102</v>
      </c>
      <c r="D1392" s="465"/>
      <c r="E1392" s="480" t="s">
        <v>2618</v>
      </c>
      <c r="F1392" s="480" t="s">
        <v>2622</v>
      </c>
      <c r="G1392" s="480" t="s">
        <v>2623</v>
      </c>
      <c r="H1392" s="476" t="s">
        <v>2624</v>
      </c>
      <c r="I1392" s="468" t="str">
        <f t="shared" si="36"/>
        <v>фото1</v>
      </c>
      <c r="J1392" s="469"/>
      <c r="K1392" s="482" t="s">
        <v>14226</v>
      </c>
      <c r="L1392" s="471">
        <v>5</v>
      </c>
      <c r="M1392" s="472">
        <v>156.30000000000001</v>
      </c>
      <c r="N1392" s="134"/>
      <c r="O1392" s="34"/>
    </row>
    <row r="1393" spans="1:15" ht="38.25" x14ac:dyDescent="0.25">
      <c r="A1393" s="462"/>
      <c r="B1393" s="479">
        <v>4294</v>
      </c>
      <c r="C1393" s="464" t="s">
        <v>10103</v>
      </c>
      <c r="D1393" s="465"/>
      <c r="E1393" s="480" t="s">
        <v>2618</v>
      </c>
      <c r="F1393" s="480" t="s">
        <v>2625</v>
      </c>
      <c r="G1393" s="480" t="s">
        <v>2626</v>
      </c>
      <c r="H1393" s="133" t="s">
        <v>2627</v>
      </c>
      <c r="I1393" s="468" t="str">
        <f t="shared" si="36"/>
        <v>фото1</v>
      </c>
      <c r="J1393" s="469"/>
      <c r="K1393" s="482" t="s">
        <v>14226</v>
      </c>
      <c r="L1393" s="471">
        <v>5</v>
      </c>
      <c r="M1393" s="472">
        <v>148.4</v>
      </c>
      <c r="N1393" s="134"/>
      <c r="O1393" s="34"/>
    </row>
    <row r="1394" spans="1:15" ht="38.25" x14ac:dyDescent="0.25">
      <c r="A1394" s="462"/>
      <c r="B1394" s="479">
        <v>5531</v>
      </c>
      <c r="C1394" s="464" t="s">
        <v>12347</v>
      </c>
      <c r="D1394" s="465"/>
      <c r="E1394" s="480" t="s">
        <v>2618</v>
      </c>
      <c r="F1394" s="480" t="s">
        <v>10104</v>
      </c>
      <c r="G1394" s="480" t="s">
        <v>10105</v>
      </c>
      <c r="H1394" s="133" t="s">
        <v>10106</v>
      </c>
      <c r="I1394" s="468" t="str">
        <f t="shared" si="36"/>
        <v>фото1</v>
      </c>
      <c r="J1394" s="469"/>
      <c r="K1394" s="482" t="s">
        <v>14226</v>
      </c>
      <c r="L1394" s="471">
        <v>5</v>
      </c>
      <c r="M1394" s="472">
        <v>148.4</v>
      </c>
      <c r="N1394" s="134"/>
      <c r="O1394" s="34"/>
    </row>
    <row r="1395" spans="1:15" ht="25.5" x14ac:dyDescent="0.25">
      <c r="A1395" s="462"/>
      <c r="B1395" s="479">
        <v>2168</v>
      </c>
      <c r="C1395" s="464" t="s">
        <v>10107</v>
      </c>
      <c r="D1395" s="465"/>
      <c r="E1395" s="480" t="s">
        <v>2618</v>
      </c>
      <c r="F1395" s="480" t="s">
        <v>2628</v>
      </c>
      <c r="G1395" s="481" t="s">
        <v>2629</v>
      </c>
      <c r="H1395" s="133" t="s">
        <v>2630</v>
      </c>
      <c r="I1395" s="468" t="str">
        <f t="shared" si="36"/>
        <v>фото1</v>
      </c>
      <c r="J1395" s="469"/>
      <c r="K1395" s="482" t="s">
        <v>14226</v>
      </c>
      <c r="L1395" s="471">
        <v>5</v>
      </c>
      <c r="M1395" s="472">
        <v>108.9</v>
      </c>
      <c r="N1395" s="134"/>
      <c r="O1395" s="34"/>
    </row>
    <row r="1396" spans="1:15" ht="63.75" x14ac:dyDescent="0.25">
      <c r="A1396" s="462"/>
      <c r="B1396" s="479">
        <v>375</v>
      </c>
      <c r="C1396" s="464" t="s">
        <v>10108</v>
      </c>
      <c r="D1396" s="465"/>
      <c r="E1396" s="480" t="s">
        <v>2618</v>
      </c>
      <c r="F1396" s="480" t="s">
        <v>2631</v>
      </c>
      <c r="G1396" s="481" t="s">
        <v>2632</v>
      </c>
      <c r="H1396" s="476" t="s">
        <v>2633</v>
      </c>
      <c r="I1396" s="468" t="str">
        <f t="shared" si="36"/>
        <v>фото1</v>
      </c>
      <c r="J1396" s="469"/>
      <c r="K1396" s="482" t="s">
        <v>14226</v>
      </c>
      <c r="L1396" s="471">
        <v>5</v>
      </c>
      <c r="M1396" s="472">
        <v>146.80000000000001</v>
      </c>
      <c r="N1396" s="134"/>
      <c r="O1396" s="34"/>
    </row>
    <row r="1397" spans="1:15" ht="51" x14ac:dyDescent="0.25">
      <c r="A1397" s="462"/>
      <c r="B1397" s="479">
        <v>4562</v>
      </c>
      <c r="C1397" s="464" t="s">
        <v>10109</v>
      </c>
      <c r="D1397" s="465"/>
      <c r="E1397" s="480" t="s">
        <v>2618</v>
      </c>
      <c r="F1397" s="480" t="s">
        <v>2634</v>
      </c>
      <c r="G1397" s="481" t="s">
        <v>2635</v>
      </c>
      <c r="H1397" s="133" t="s">
        <v>2636</v>
      </c>
      <c r="I1397" s="468" t="str">
        <f t="shared" si="36"/>
        <v>фото1</v>
      </c>
      <c r="J1397" s="469"/>
      <c r="K1397" s="482" t="s">
        <v>14226</v>
      </c>
      <c r="L1397" s="471">
        <v>5</v>
      </c>
      <c r="M1397" s="472">
        <v>203.7</v>
      </c>
      <c r="N1397" s="134"/>
      <c r="O1397" s="34"/>
    </row>
    <row r="1398" spans="1:15" ht="89.25" x14ac:dyDescent="0.25">
      <c r="A1398" s="462"/>
      <c r="B1398" s="479">
        <v>5836</v>
      </c>
      <c r="C1398" s="464" t="s">
        <v>11400</v>
      </c>
      <c r="D1398" s="465" t="s">
        <v>11401</v>
      </c>
      <c r="E1398" s="480" t="s">
        <v>2618</v>
      </c>
      <c r="F1398" s="480" t="s">
        <v>11402</v>
      </c>
      <c r="G1398" s="480" t="s">
        <v>11403</v>
      </c>
      <c r="H1398" s="133" t="s">
        <v>11404</v>
      </c>
      <c r="I1398" s="468" t="str">
        <f t="shared" si="36"/>
        <v>фото1</v>
      </c>
      <c r="J1398" s="575" t="str">
        <f>HYPERLINK("http://www.gardenbulbs.ru/images/vesna_CL/thumbnails/"&amp;D1398&amp;".jpg","фото2")</f>
        <v>фото2</v>
      </c>
      <c r="K1398" s="482" t="s">
        <v>14226</v>
      </c>
      <c r="L1398" s="471">
        <v>5</v>
      </c>
      <c r="M1398" s="472">
        <v>211.6</v>
      </c>
      <c r="N1398" s="134"/>
      <c r="O1398" s="34"/>
    </row>
    <row r="1399" spans="1:15" ht="127.5" x14ac:dyDescent="0.25">
      <c r="A1399" s="462"/>
      <c r="B1399" s="479" t="s">
        <v>14243</v>
      </c>
      <c r="C1399" s="464" t="s">
        <v>14244</v>
      </c>
      <c r="D1399" s="465"/>
      <c r="E1399" s="480" t="s">
        <v>2618</v>
      </c>
      <c r="F1399" s="578" t="s">
        <v>14245</v>
      </c>
      <c r="G1399" s="578" t="s">
        <v>14246</v>
      </c>
      <c r="H1399" s="133" t="s">
        <v>14247</v>
      </c>
      <c r="I1399" s="583" t="str">
        <f t="shared" si="36"/>
        <v>фото1</v>
      </c>
      <c r="J1399" s="584"/>
      <c r="K1399" s="482" t="s">
        <v>14226</v>
      </c>
      <c r="L1399" s="471">
        <v>5</v>
      </c>
      <c r="M1399" s="472">
        <v>156.30000000000001</v>
      </c>
      <c r="N1399" s="134"/>
      <c r="O1399" s="34"/>
    </row>
    <row r="1400" spans="1:15" ht="63.75" x14ac:dyDescent="0.25">
      <c r="A1400" s="462"/>
      <c r="B1400" s="479">
        <v>4564</v>
      </c>
      <c r="C1400" s="464" t="s">
        <v>10110</v>
      </c>
      <c r="D1400" s="465"/>
      <c r="E1400" s="480" t="s">
        <v>2618</v>
      </c>
      <c r="F1400" s="480" t="s">
        <v>2637</v>
      </c>
      <c r="G1400" s="481" t="s">
        <v>2638</v>
      </c>
      <c r="H1400" s="133" t="s">
        <v>2639</v>
      </c>
      <c r="I1400" s="468" t="str">
        <f t="shared" si="36"/>
        <v>фото1</v>
      </c>
      <c r="J1400" s="469"/>
      <c r="K1400" s="482" t="s">
        <v>14226</v>
      </c>
      <c r="L1400" s="471">
        <v>5</v>
      </c>
      <c r="M1400" s="472">
        <v>156.30000000000001</v>
      </c>
      <c r="N1400" s="134"/>
      <c r="O1400" s="34"/>
    </row>
    <row r="1401" spans="1:15" ht="51" x14ac:dyDescent="0.25">
      <c r="A1401" s="462"/>
      <c r="B1401" s="479">
        <v>4566</v>
      </c>
      <c r="C1401" s="464" t="s">
        <v>10111</v>
      </c>
      <c r="D1401" s="465"/>
      <c r="E1401" s="480" t="s">
        <v>2618</v>
      </c>
      <c r="F1401" s="480" t="s">
        <v>2640</v>
      </c>
      <c r="G1401" s="481" t="s">
        <v>2641</v>
      </c>
      <c r="H1401" s="133" t="s">
        <v>2642</v>
      </c>
      <c r="I1401" s="468" t="str">
        <f t="shared" si="36"/>
        <v>фото1</v>
      </c>
      <c r="J1401" s="469"/>
      <c r="K1401" s="482" t="s">
        <v>14226</v>
      </c>
      <c r="L1401" s="471">
        <v>5</v>
      </c>
      <c r="M1401" s="547">
        <v>144.5</v>
      </c>
      <c r="N1401" s="134"/>
      <c r="O1401" s="34"/>
    </row>
    <row r="1402" spans="1:15" ht="51" x14ac:dyDescent="0.25">
      <c r="A1402" s="462"/>
      <c r="B1402" s="479">
        <v>5837</v>
      </c>
      <c r="C1402" s="464" t="s">
        <v>11405</v>
      </c>
      <c r="D1402" s="465" t="s">
        <v>11406</v>
      </c>
      <c r="E1402" s="480" t="s">
        <v>2618</v>
      </c>
      <c r="F1402" s="480" t="s">
        <v>11407</v>
      </c>
      <c r="G1402" s="480" t="s">
        <v>11408</v>
      </c>
      <c r="H1402" s="133" t="s">
        <v>11409</v>
      </c>
      <c r="I1402" s="468" t="str">
        <f t="shared" si="36"/>
        <v>фото1</v>
      </c>
      <c r="J1402" s="575" t="str">
        <f>HYPERLINK("http://www.gardenbulbs.ru/images/vesna_CL/thumbnails/"&amp;D1402&amp;".jpg","фото2")</f>
        <v>фото2</v>
      </c>
      <c r="K1402" s="482" t="s">
        <v>14226</v>
      </c>
      <c r="L1402" s="471">
        <v>5</v>
      </c>
      <c r="M1402" s="563">
        <v>132.6</v>
      </c>
      <c r="N1402" s="134"/>
      <c r="O1402" s="34"/>
    </row>
    <row r="1403" spans="1:15" ht="25.5" x14ac:dyDescent="0.25">
      <c r="A1403" s="462"/>
      <c r="B1403" s="479">
        <v>4292</v>
      </c>
      <c r="C1403" s="464" t="s">
        <v>10112</v>
      </c>
      <c r="D1403" s="465"/>
      <c r="E1403" s="480" t="s">
        <v>2618</v>
      </c>
      <c r="F1403" s="480" t="s">
        <v>2643</v>
      </c>
      <c r="G1403" s="480" t="s">
        <v>2644</v>
      </c>
      <c r="H1403" s="133" t="s">
        <v>2645</v>
      </c>
      <c r="I1403" s="468" t="str">
        <f t="shared" si="36"/>
        <v>фото1</v>
      </c>
      <c r="J1403" s="469"/>
      <c r="K1403" s="482" t="s">
        <v>14226</v>
      </c>
      <c r="L1403" s="471">
        <v>5</v>
      </c>
      <c r="M1403" s="472">
        <v>140.5</v>
      </c>
      <c r="N1403" s="134"/>
      <c r="O1403" s="34"/>
    </row>
    <row r="1404" spans="1:15" ht="51" x14ac:dyDescent="0.25">
      <c r="A1404" s="462"/>
      <c r="B1404" s="479">
        <v>4568</v>
      </c>
      <c r="C1404" s="464" t="s">
        <v>10113</v>
      </c>
      <c r="D1404" s="465"/>
      <c r="E1404" s="480" t="s">
        <v>2618</v>
      </c>
      <c r="F1404" s="480" t="s">
        <v>2646</v>
      </c>
      <c r="G1404" s="481" t="s">
        <v>2647</v>
      </c>
      <c r="H1404" s="133" t="s">
        <v>2648</v>
      </c>
      <c r="I1404" s="468" t="str">
        <f t="shared" si="36"/>
        <v>фото1</v>
      </c>
      <c r="J1404" s="469"/>
      <c r="K1404" s="482" t="s">
        <v>14226</v>
      </c>
      <c r="L1404" s="471">
        <v>5</v>
      </c>
      <c r="M1404" s="472">
        <v>211.6</v>
      </c>
      <c r="N1404" s="134"/>
      <c r="O1404" s="34"/>
    </row>
    <row r="1405" spans="1:15" ht="51" x14ac:dyDescent="0.25">
      <c r="A1405" s="462"/>
      <c r="B1405" s="479">
        <v>5838</v>
      </c>
      <c r="C1405" s="464" t="s">
        <v>11410</v>
      </c>
      <c r="D1405" s="465" t="s">
        <v>11411</v>
      </c>
      <c r="E1405" s="480" t="s">
        <v>2618</v>
      </c>
      <c r="F1405" s="480" t="s">
        <v>11412</v>
      </c>
      <c r="G1405" s="480" t="s">
        <v>11413</v>
      </c>
      <c r="H1405" s="133" t="s">
        <v>11414</v>
      </c>
      <c r="I1405" s="468" t="str">
        <f t="shared" si="36"/>
        <v>фото1</v>
      </c>
      <c r="J1405" s="575" t="str">
        <f>HYPERLINK("http://www.gardenbulbs.ru/images/vesna_CL/thumbnails/"&amp;D1405&amp;".jpg","фото2")</f>
        <v>фото2</v>
      </c>
      <c r="K1405" s="482" t="s">
        <v>14226</v>
      </c>
      <c r="L1405" s="471">
        <v>5</v>
      </c>
      <c r="M1405" s="472">
        <v>211.6</v>
      </c>
      <c r="N1405" s="134"/>
      <c r="O1405" s="34"/>
    </row>
    <row r="1406" spans="1:15" ht="140.25" x14ac:dyDescent="0.25">
      <c r="A1406" s="462"/>
      <c r="B1406" s="479" t="s">
        <v>14248</v>
      </c>
      <c r="C1406" s="464" t="s">
        <v>14249</v>
      </c>
      <c r="D1406" s="465"/>
      <c r="E1406" s="480" t="s">
        <v>2618</v>
      </c>
      <c r="F1406" s="578" t="s">
        <v>14250</v>
      </c>
      <c r="G1406" s="578" t="s">
        <v>14251</v>
      </c>
      <c r="H1406" s="133" t="s">
        <v>14252</v>
      </c>
      <c r="I1406" s="583" t="str">
        <f t="shared" si="36"/>
        <v>фото1</v>
      </c>
      <c r="J1406" s="584"/>
      <c r="K1406" s="482" t="s">
        <v>14226</v>
      </c>
      <c r="L1406" s="471">
        <v>5</v>
      </c>
      <c r="M1406" s="472">
        <v>116.8</v>
      </c>
      <c r="N1406" s="134"/>
      <c r="O1406" s="34"/>
    </row>
    <row r="1407" spans="1:15" ht="51" x14ac:dyDescent="0.25">
      <c r="A1407" s="462"/>
      <c r="B1407" s="479">
        <v>378</v>
      </c>
      <c r="C1407" s="464" t="s">
        <v>10116</v>
      </c>
      <c r="D1407" s="465"/>
      <c r="E1407" s="480" t="s">
        <v>2618</v>
      </c>
      <c r="F1407" s="480" t="s">
        <v>2649</v>
      </c>
      <c r="G1407" s="481" t="s">
        <v>2650</v>
      </c>
      <c r="H1407" s="133" t="s">
        <v>2651</v>
      </c>
      <c r="I1407" s="468" t="str">
        <f t="shared" si="36"/>
        <v>фото1</v>
      </c>
      <c r="J1407" s="469"/>
      <c r="K1407" s="482" t="s">
        <v>14226</v>
      </c>
      <c r="L1407" s="471">
        <v>5</v>
      </c>
      <c r="M1407" s="472">
        <v>108.9</v>
      </c>
      <c r="N1407" s="134"/>
      <c r="O1407" s="34"/>
    </row>
    <row r="1408" spans="1:15" ht="38.25" x14ac:dyDescent="0.25">
      <c r="A1408" s="462"/>
      <c r="B1408" s="479">
        <v>4293</v>
      </c>
      <c r="C1408" s="464" t="s">
        <v>10117</v>
      </c>
      <c r="D1408" s="465"/>
      <c r="E1408" s="480" t="s">
        <v>2618</v>
      </c>
      <c r="F1408" s="480" t="s">
        <v>2652</v>
      </c>
      <c r="G1408" s="480" t="s">
        <v>2653</v>
      </c>
      <c r="H1408" s="133" t="s">
        <v>2654</v>
      </c>
      <c r="I1408" s="468" t="str">
        <f t="shared" si="36"/>
        <v>фото1</v>
      </c>
      <c r="J1408" s="469"/>
      <c r="K1408" s="482" t="s">
        <v>14226</v>
      </c>
      <c r="L1408" s="471">
        <v>5</v>
      </c>
      <c r="M1408" s="472">
        <v>124.7</v>
      </c>
      <c r="N1408" s="134"/>
      <c r="O1408" s="34"/>
    </row>
    <row r="1409" spans="1:15" ht="153" x14ac:dyDescent="0.25">
      <c r="A1409" s="462"/>
      <c r="B1409" s="479" t="s">
        <v>14253</v>
      </c>
      <c r="C1409" s="464" t="s">
        <v>14254</v>
      </c>
      <c r="D1409" s="465"/>
      <c r="E1409" s="480" t="s">
        <v>2618</v>
      </c>
      <c r="F1409" s="578" t="s">
        <v>14255</v>
      </c>
      <c r="G1409" s="578" t="s">
        <v>14256</v>
      </c>
      <c r="H1409" s="133" t="s">
        <v>14257</v>
      </c>
      <c r="I1409" s="583" t="str">
        <f t="shared" si="36"/>
        <v>фото1</v>
      </c>
      <c r="J1409" s="584"/>
      <c r="K1409" s="482" t="s">
        <v>14226</v>
      </c>
      <c r="L1409" s="471">
        <v>5</v>
      </c>
      <c r="M1409" s="472">
        <v>140.5</v>
      </c>
      <c r="N1409" s="134"/>
      <c r="O1409" s="34"/>
    </row>
    <row r="1410" spans="1:15" ht="89.25" x14ac:dyDescent="0.25">
      <c r="A1410" s="462"/>
      <c r="B1410" s="479">
        <v>352</v>
      </c>
      <c r="C1410" s="464" t="s">
        <v>10118</v>
      </c>
      <c r="D1410" s="465"/>
      <c r="E1410" s="480" t="s">
        <v>2618</v>
      </c>
      <c r="F1410" s="480" t="s">
        <v>2655</v>
      </c>
      <c r="G1410" s="481" t="s">
        <v>2656</v>
      </c>
      <c r="H1410" s="133" t="s">
        <v>2657</v>
      </c>
      <c r="I1410" s="468" t="str">
        <f t="shared" si="36"/>
        <v>фото1</v>
      </c>
      <c r="J1410" s="469"/>
      <c r="K1410" s="482" t="s">
        <v>14226</v>
      </c>
      <c r="L1410" s="471">
        <v>5</v>
      </c>
      <c r="M1410" s="472">
        <v>108.9</v>
      </c>
      <c r="N1410" s="134"/>
      <c r="O1410" s="34"/>
    </row>
    <row r="1411" spans="1:15" ht="25.5" x14ac:dyDescent="0.25">
      <c r="A1411" s="462"/>
      <c r="B1411" s="479">
        <v>4290</v>
      </c>
      <c r="C1411" s="464" t="s">
        <v>10119</v>
      </c>
      <c r="D1411" s="465"/>
      <c r="E1411" s="480" t="s">
        <v>2618</v>
      </c>
      <c r="F1411" s="480" t="s">
        <v>2658</v>
      </c>
      <c r="G1411" s="480" t="s">
        <v>2659</v>
      </c>
      <c r="H1411" s="133" t="s">
        <v>2660</v>
      </c>
      <c r="I1411" s="468" t="str">
        <f t="shared" si="36"/>
        <v>фото1</v>
      </c>
      <c r="J1411" s="469"/>
      <c r="K1411" s="482" t="s">
        <v>14226</v>
      </c>
      <c r="L1411" s="471">
        <v>5</v>
      </c>
      <c r="M1411" s="472">
        <v>116.8</v>
      </c>
      <c r="N1411" s="134"/>
      <c r="O1411" s="34"/>
    </row>
    <row r="1412" spans="1:15" ht="204" x14ac:dyDescent="0.25">
      <c r="A1412" s="462"/>
      <c r="B1412" s="479" t="s">
        <v>14258</v>
      </c>
      <c r="C1412" s="464" t="s">
        <v>14259</v>
      </c>
      <c r="D1412" s="465"/>
      <c r="E1412" s="480" t="s">
        <v>2618</v>
      </c>
      <c r="F1412" s="578" t="s">
        <v>14260</v>
      </c>
      <c r="G1412" s="578" t="s">
        <v>14261</v>
      </c>
      <c r="H1412" s="133" t="s">
        <v>14262</v>
      </c>
      <c r="I1412" s="583" t="str">
        <f t="shared" si="36"/>
        <v>фото1</v>
      </c>
      <c r="J1412" s="584"/>
      <c r="K1412" s="482" t="s">
        <v>14226</v>
      </c>
      <c r="L1412" s="471">
        <v>5</v>
      </c>
      <c r="M1412" s="472">
        <v>160.30000000000001</v>
      </c>
      <c r="N1412" s="134"/>
      <c r="O1412" s="34"/>
    </row>
    <row r="1413" spans="1:15" ht="63.75" x14ac:dyDescent="0.25">
      <c r="A1413" s="462"/>
      <c r="B1413" s="479">
        <v>5528</v>
      </c>
      <c r="C1413" s="464" t="s">
        <v>12349</v>
      </c>
      <c r="D1413" s="465"/>
      <c r="E1413" s="480" t="s">
        <v>2618</v>
      </c>
      <c r="F1413" s="480" t="s">
        <v>10120</v>
      </c>
      <c r="G1413" s="480" t="s">
        <v>10121</v>
      </c>
      <c r="H1413" s="133" t="s">
        <v>10122</v>
      </c>
      <c r="I1413" s="468" t="str">
        <f t="shared" si="36"/>
        <v>фото1</v>
      </c>
      <c r="J1413" s="469"/>
      <c r="K1413" s="482" t="s">
        <v>14226</v>
      </c>
      <c r="L1413" s="471">
        <v>5</v>
      </c>
      <c r="M1413" s="472">
        <v>152.4</v>
      </c>
      <c r="N1413" s="134"/>
      <c r="O1413" s="34"/>
    </row>
    <row r="1414" spans="1:15" ht="76.5" x14ac:dyDescent="0.25">
      <c r="A1414" s="462"/>
      <c r="B1414" s="479">
        <v>5530</v>
      </c>
      <c r="C1414" s="464" t="s">
        <v>12350</v>
      </c>
      <c r="D1414" s="465"/>
      <c r="E1414" s="480" t="s">
        <v>2618</v>
      </c>
      <c r="F1414" s="480" t="s">
        <v>10123</v>
      </c>
      <c r="G1414" s="480" t="s">
        <v>10124</v>
      </c>
      <c r="H1414" s="133" t="s">
        <v>10125</v>
      </c>
      <c r="I1414" s="468" t="str">
        <f t="shared" si="36"/>
        <v>фото1</v>
      </c>
      <c r="J1414" s="469"/>
      <c r="K1414" s="482" t="s">
        <v>14226</v>
      </c>
      <c r="L1414" s="471">
        <v>5</v>
      </c>
      <c r="M1414" s="472">
        <v>164.2</v>
      </c>
      <c r="N1414" s="134"/>
      <c r="O1414" s="34"/>
    </row>
    <row r="1415" spans="1:15" ht="38.25" x14ac:dyDescent="0.25">
      <c r="A1415" s="462"/>
      <c r="B1415" s="479">
        <v>314</v>
      </c>
      <c r="C1415" s="464" t="s">
        <v>10126</v>
      </c>
      <c r="D1415" s="465"/>
      <c r="E1415" s="480" t="s">
        <v>2618</v>
      </c>
      <c r="F1415" s="480" t="s">
        <v>2661</v>
      </c>
      <c r="G1415" s="481" t="s">
        <v>2662</v>
      </c>
      <c r="H1415" s="133" t="s">
        <v>2663</v>
      </c>
      <c r="I1415" s="468" t="str">
        <f t="shared" si="36"/>
        <v>фото1</v>
      </c>
      <c r="J1415" s="469"/>
      <c r="K1415" s="482" t="s">
        <v>14226</v>
      </c>
      <c r="L1415" s="471">
        <v>5</v>
      </c>
      <c r="M1415" s="472">
        <v>156.30000000000001</v>
      </c>
      <c r="N1415" s="134"/>
      <c r="O1415" s="34"/>
    </row>
    <row r="1416" spans="1:15" ht="63.75" x14ac:dyDescent="0.25">
      <c r="A1416" s="462"/>
      <c r="B1416" s="479">
        <v>5529</v>
      </c>
      <c r="C1416" s="464" t="s">
        <v>12348</v>
      </c>
      <c r="D1416" s="465"/>
      <c r="E1416" s="480" t="s">
        <v>2618</v>
      </c>
      <c r="F1416" s="480" t="s">
        <v>10114</v>
      </c>
      <c r="G1416" s="480" t="s">
        <v>14263</v>
      </c>
      <c r="H1416" s="133" t="s">
        <v>10115</v>
      </c>
      <c r="I1416" s="468" t="str">
        <f t="shared" si="36"/>
        <v>фото1</v>
      </c>
      <c r="J1416" s="469"/>
      <c r="K1416" s="482" t="s">
        <v>14226</v>
      </c>
      <c r="L1416" s="471">
        <v>5</v>
      </c>
      <c r="M1416" s="472">
        <v>172.1</v>
      </c>
      <c r="N1416" s="134"/>
      <c r="O1416" s="34"/>
    </row>
    <row r="1417" spans="1:15" ht="153" x14ac:dyDescent="0.25">
      <c r="A1417" s="462"/>
      <c r="B1417" s="479" t="s">
        <v>14264</v>
      </c>
      <c r="C1417" s="464" t="s">
        <v>14265</v>
      </c>
      <c r="D1417" s="465"/>
      <c r="E1417" s="480" t="s">
        <v>2618</v>
      </c>
      <c r="F1417" s="578" t="s">
        <v>14266</v>
      </c>
      <c r="G1417" s="578" t="s">
        <v>14267</v>
      </c>
      <c r="H1417" s="133" t="s">
        <v>14268</v>
      </c>
      <c r="I1417" s="583" t="str">
        <f t="shared" si="36"/>
        <v>фото1</v>
      </c>
      <c r="J1417" s="584"/>
      <c r="K1417" s="482" t="s">
        <v>14232</v>
      </c>
      <c r="L1417" s="471">
        <v>5</v>
      </c>
      <c r="M1417" s="472">
        <v>172.1</v>
      </c>
      <c r="N1417" s="134"/>
      <c r="O1417" s="34"/>
    </row>
    <row r="1418" spans="1:15" ht="38.25" x14ac:dyDescent="0.25">
      <c r="A1418" s="462"/>
      <c r="B1418" s="479">
        <v>2171</v>
      </c>
      <c r="C1418" s="464" t="s">
        <v>10127</v>
      </c>
      <c r="D1418" s="465"/>
      <c r="E1418" s="480" t="s">
        <v>2618</v>
      </c>
      <c r="F1418" s="480" t="s">
        <v>2664</v>
      </c>
      <c r="G1418" s="481" t="s">
        <v>2665</v>
      </c>
      <c r="H1418" s="133" t="s">
        <v>2666</v>
      </c>
      <c r="I1418" s="468" t="str">
        <f t="shared" si="36"/>
        <v>фото1</v>
      </c>
      <c r="J1418" s="469"/>
      <c r="K1418" s="482" t="s">
        <v>14226</v>
      </c>
      <c r="L1418" s="471">
        <v>5</v>
      </c>
      <c r="M1418" s="472">
        <v>108.9</v>
      </c>
      <c r="N1418" s="134"/>
      <c r="O1418" s="34"/>
    </row>
    <row r="1419" spans="1:15" ht="38.25" x14ac:dyDescent="0.25">
      <c r="A1419" s="462"/>
      <c r="B1419" s="479">
        <v>2170</v>
      </c>
      <c r="C1419" s="464" t="s">
        <v>10128</v>
      </c>
      <c r="D1419" s="465"/>
      <c r="E1419" s="480" t="s">
        <v>2618</v>
      </c>
      <c r="F1419" s="480" t="s">
        <v>2667</v>
      </c>
      <c r="G1419" s="481" t="s">
        <v>2668</v>
      </c>
      <c r="H1419" s="133" t="s">
        <v>2669</v>
      </c>
      <c r="I1419" s="468" t="str">
        <f t="shared" si="36"/>
        <v>фото1</v>
      </c>
      <c r="J1419" s="469"/>
      <c r="K1419" s="482" t="s">
        <v>14226</v>
      </c>
      <c r="L1419" s="471">
        <v>5</v>
      </c>
      <c r="M1419" s="472">
        <v>108.9</v>
      </c>
      <c r="N1419" s="134"/>
      <c r="O1419" s="34"/>
    </row>
    <row r="1420" spans="1:15" ht="242.25" x14ac:dyDescent="0.25">
      <c r="A1420" s="462"/>
      <c r="B1420" s="479" t="s">
        <v>14269</v>
      </c>
      <c r="C1420" s="464" t="s">
        <v>14270</v>
      </c>
      <c r="D1420" s="465"/>
      <c r="E1420" s="480" t="s">
        <v>2618</v>
      </c>
      <c r="F1420" s="578" t="s">
        <v>14271</v>
      </c>
      <c r="G1420" s="578" t="s">
        <v>14272</v>
      </c>
      <c r="H1420" s="133" t="s">
        <v>14273</v>
      </c>
      <c r="I1420" s="583" t="str">
        <f t="shared" si="36"/>
        <v>фото1</v>
      </c>
      <c r="J1420" s="584"/>
      <c r="K1420" s="482" t="s">
        <v>14232</v>
      </c>
      <c r="L1420" s="471">
        <v>5</v>
      </c>
      <c r="M1420" s="472">
        <v>172.1</v>
      </c>
      <c r="N1420" s="134"/>
      <c r="O1420" s="34"/>
    </row>
    <row r="1421" spans="1:15" ht="114.75" x14ac:dyDescent="0.25">
      <c r="A1421" s="462"/>
      <c r="B1421" s="479" t="s">
        <v>14274</v>
      </c>
      <c r="C1421" s="464" t="s">
        <v>14275</v>
      </c>
      <c r="D1421" s="465"/>
      <c r="E1421" s="480" t="s">
        <v>2618</v>
      </c>
      <c r="F1421" s="578" t="s">
        <v>14276</v>
      </c>
      <c r="G1421" s="578" t="s">
        <v>14277</v>
      </c>
      <c r="H1421" s="133" t="s">
        <v>14278</v>
      </c>
      <c r="I1421" s="583" t="str">
        <f t="shared" si="36"/>
        <v>фото1</v>
      </c>
      <c r="J1421" s="584"/>
      <c r="K1421" s="482" t="s">
        <v>14226</v>
      </c>
      <c r="L1421" s="471">
        <v>5</v>
      </c>
      <c r="M1421" s="472">
        <v>156.30000000000001</v>
      </c>
      <c r="N1421" s="134"/>
      <c r="O1421" s="34"/>
    </row>
    <row r="1422" spans="1:15" ht="38.25" x14ac:dyDescent="0.25">
      <c r="A1422" s="462"/>
      <c r="B1422" s="479">
        <v>4570</v>
      </c>
      <c r="C1422" s="464" t="s">
        <v>10129</v>
      </c>
      <c r="D1422" s="465"/>
      <c r="E1422" s="480" t="s">
        <v>2618</v>
      </c>
      <c r="F1422" s="480" t="s">
        <v>2670</v>
      </c>
      <c r="G1422" s="481" t="s">
        <v>2671</v>
      </c>
      <c r="H1422" s="133" t="s">
        <v>2672</v>
      </c>
      <c r="I1422" s="468" t="str">
        <f t="shared" si="36"/>
        <v>фото1</v>
      </c>
      <c r="J1422" s="469"/>
      <c r="K1422" s="482" t="s">
        <v>14226</v>
      </c>
      <c r="L1422" s="471">
        <v>5</v>
      </c>
      <c r="M1422" s="472">
        <v>140.5</v>
      </c>
      <c r="N1422" s="134"/>
      <c r="O1422" s="34"/>
    </row>
    <row r="1423" spans="1:15" ht="51" x14ac:dyDescent="0.25">
      <c r="A1423" s="462"/>
      <c r="B1423" s="479">
        <v>4571</v>
      </c>
      <c r="C1423" s="464" t="s">
        <v>10130</v>
      </c>
      <c r="D1423" s="465"/>
      <c r="E1423" s="480" t="s">
        <v>2618</v>
      </c>
      <c r="F1423" s="480" t="s">
        <v>2673</v>
      </c>
      <c r="G1423" s="481" t="s">
        <v>2674</v>
      </c>
      <c r="H1423" s="133" t="s">
        <v>2675</v>
      </c>
      <c r="I1423" s="468" t="str">
        <f t="shared" si="36"/>
        <v>фото1</v>
      </c>
      <c r="J1423" s="469"/>
      <c r="K1423" s="482" t="s">
        <v>14226</v>
      </c>
      <c r="L1423" s="471">
        <v>5</v>
      </c>
      <c r="M1423" s="472">
        <v>156.30000000000001</v>
      </c>
      <c r="N1423" s="134"/>
      <c r="O1423" s="34"/>
    </row>
    <row r="1424" spans="1:15" ht="191.25" x14ac:dyDescent="0.25">
      <c r="A1424" s="462"/>
      <c r="B1424" s="479" t="s">
        <v>14279</v>
      </c>
      <c r="C1424" s="464" t="s">
        <v>14280</v>
      </c>
      <c r="D1424" s="465"/>
      <c r="E1424" s="480" t="s">
        <v>2618</v>
      </c>
      <c r="F1424" s="578" t="s">
        <v>14281</v>
      </c>
      <c r="G1424" s="578" t="s">
        <v>14282</v>
      </c>
      <c r="H1424" s="133" t="s">
        <v>14283</v>
      </c>
      <c r="I1424" s="583" t="str">
        <f t="shared" si="36"/>
        <v>фото1</v>
      </c>
      <c r="J1424" s="584"/>
      <c r="K1424" s="482" t="s">
        <v>14232</v>
      </c>
      <c r="L1424" s="471">
        <v>5</v>
      </c>
      <c r="M1424" s="472">
        <v>172.1</v>
      </c>
      <c r="N1424" s="134"/>
      <c r="O1424" s="34"/>
    </row>
    <row r="1425" spans="1:15" ht="51" x14ac:dyDescent="0.25">
      <c r="A1425" s="462"/>
      <c r="B1425" s="479">
        <v>4287</v>
      </c>
      <c r="C1425" s="464" t="s">
        <v>10131</v>
      </c>
      <c r="D1425" s="465"/>
      <c r="E1425" s="480" t="s">
        <v>2618</v>
      </c>
      <c r="F1425" s="480" t="s">
        <v>2676</v>
      </c>
      <c r="G1425" s="480" t="s">
        <v>2677</v>
      </c>
      <c r="H1425" s="133" t="s">
        <v>2678</v>
      </c>
      <c r="I1425" s="468" t="str">
        <f t="shared" si="36"/>
        <v>фото1</v>
      </c>
      <c r="J1425" s="469"/>
      <c r="K1425" s="482" t="s">
        <v>14226</v>
      </c>
      <c r="L1425" s="471">
        <v>5</v>
      </c>
      <c r="M1425" s="472">
        <v>116.8</v>
      </c>
      <c r="N1425" s="134"/>
      <c r="O1425" s="34"/>
    </row>
    <row r="1426" spans="1:15" ht="25.5" x14ac:dyDescent="0.25">
      <c r="A1426" s="462"/>
      <c r="B1426" s="479">
        <v>4288</v>
      </c>
      <c r="C1426" s="464" t="s">
        <v>10132</v>
      </c>
      <c r="D1426" s="465"/>
      <c r="E1426" s="480" t="s">
        <v>2618</v>
      </c>
      <c r="F1426" s="480" t="s">
        <v>2679</v>
      </c>
      <c r="G1426" s="480" t="s">
        <v>2680</v>
      </c>
      <c r="H1426" s="133" t="s">
        <v>2681</v>
      </c>
      <c r="I1426" s="468" t="str">
        <f t="shared" si="36"/>
        <v>фото1</v>
      </c>
      <c r="J1426" s="469"/>
      <c r="K1426" s="482" t="s">
        <v>14226</v>
      </c>
      <c r="L1426" s="471">
        <v>5</v>
      </c>
      <c r="M1426" s="472">
        <v>146.80000000000001</v>
      </c>
      <c r="N1426" s="134"/>
      <c r="O1426" s="34"/>
    </row>
    <row r="1427" spans="1:15" ht="51" x14ac:dyDescent="0.25">
      <c r="A1427" s="462"/>
      <c r="B1427" s="479">
        <v>2158</v>
      </c>
      <c r="C1427" s="464" t="s">
        <v>10133</v>
      </c>
      <c r="D1427" s="465"/>
      <c r="E1427" s="480" t="s">
        <v>2618</v>
      </c>
      <c r="F1427" s="480" t="s">
        <v>2682</v>
      </c>
      <c r="G1427" s="481" t="s">
        <v>2683</v>
      </c>
      <c r="H1427" s="133" t="s">
        <v>2684</v>
      </c>
      <c r="I1427" s="468" t="str">
        <f t="shared" si="36"/>
        <v>фото1</v>
      </c>
      <c r="J1427" s="469"/>
      <c r="K1427" s="482" t="s">
        <v>14226</v>
      </c>
      <c r="L1427" s="471">
        <v>5</v>
      </c>
      <c r="M1427" s="472">
        <v>112.9</v>
      </c>
      <c r="N1427" s="134"/>
      <c r="O1427" s="34"/>
    </row>
    <row r="1428" spans="1:15" ht="25.5" x14ac:dyDescent="0.25">
      <c r="A1428" s="462"/>
      <c r="B1428" s="479">
        <v>4291</v>
      </c>
      <c r="C1428" s="464" t="s">
        <v>10134</v>
      </c>
      <c r="D1428" s="465"/>
      <c r="E1428" s="480" t="s">
        <v>2618</v>
      </c>
      <c r="F1428" s="480" t="s">
        <v>2685</v>
      </c>
      <c r="G1428" s="480" t="s">
        <v>2686</v>
      </c>
      <c r="H1428" s="133" t="s">
        <v>2687</v>
      </c>
      <c r="I1428" s="468" t="str">
        <f t="shared" si="36"/>
        <v>фото1</v>
      </c>
      <c r="J1428" s="469"/>
      <c r="K1428" s="482" t="s">
        <v>14226</v>
      </c>
      <c r="L1428" s="471">
        <v>5</v>
      </c>
      <c r="M1428" s="472">
        <v>132.6</v>
      </c>
      <c r="N1428" s="134"/>
      <c r="O1428" s="34"/>
    </row>
    <row r="1429" spans="1:15" ht="102" x14ac:dyDescent="0.25">
      <c r="A1429" s="462"/>
      <c r="B1429" s="479">
        <v>4573</v>
      </c>
      <c r="C1429" s="464" t="s">
        <v>14284</v>
      </c>
      <c r="D1429" s="465"/>
      <c r="E1429" s="480" t="s">
        <v>2618</v>
      </c>
      <c r="F1429" s="480" t="s">
        <v>14285</v>
      </c>
      <c r="G1429" s="481" t="s">
        <v>1114</v>
      </c>
      <c r="H1429" s="133" t="s">
        <v>14286</v>
      </c>
      <c r="I1429" s="468" t="str">
        <f t="shared" si="36"/>
        <v>фото1</v>
      </c>
      <c r="J1429" s="469"/>
      <c r="K1429" s="482" t="s">
        <v>14226</v>
      </c>
      <c r="L1429" s="471">
        <v>5</v>
      </c>
      <c r="M1429" s="472">
        <v>140.5</v>
      </c>
      <c r="N1429" s="134"/>
      <c r="O1429" s="34"/>
    </row>
    <row r="1430" spans="1:15" ht="51" x14ac:dyDescent="0.25">
      <c r="A1430" s="462"/>
      <c r="B1430" s="479">
        <v>2169</v>
      </c>
      <c r="C1430" s="464" t="s">
        <v>10135</v>
      </c>
      <c r="D1430" s="465"/>
      <c r="E1430" s="480" t="s">
        <v>2618</v>
      </c>
      <c r="F1430" s="480" t="s">
        <v>2688</v>
      </c>
      <c r="G1430" s="481" t="s">
        <v>2689</v>
      </c>
      <c r="H1430" s="133" t="s">
        <v>2690</v>
      </c>
      <c r="I1430" s="468" t="str">
        <f t="shared" si="36"/>
        <v>фото1</v>
      </c>
      <c r="J1430" s="469"/>
      <c r="K1430" s="482" t="s">
        <v>14226</v>
      </c>
      <c r="L1430" s="471">
        <v>5</v>
      </c>
      <c r="M1430" s="472">
        <v>146.80000000000001</v>
      </c>
      <c r="N1430" s="134"/>
      <c r="O1430" s="34"/>
    </row>
    <row r="1431" spans="1:15" ht="140.25" x14ac:dyDescent="0.25">
      <c r="A1431" s="462"/>
      <c r="B1431" s="479" t="s">
        <v>14287</v>
      </c>
      <c r="C1431" s="464" t="s">
        <v>14288</v>
      </c>
      <c r="D1431" s="465"/>
      <c r="E1431" s="480" t="s">
        <v>2618</v>
      </c>
      <c r="F1431" s="578" t="s">
        <v>14289</v>
      </c>
      <c r="G1431" s="578" t="s">
        <v>14290</v>
      </c>
      <c r="H1431" s="133" t="s">
        <v>14291</v>
      </c>
      <c r="I1431" s="583" t="str">
        <f t="shared" si="36"/>
        <v>фото1</v>
      </c>
      <c r="J1431" s="584"/>
      <c r="K1431" s="482" t="s">
        <v>14226</v>
      </c>
      <c r="L1431" s="471">
        <v>5</v>
      </c>
      <c r="M1431" s="472">
        <v>156.30000000000001</v>
      </c>
      <c r="N1431" s="134"/>
      <c r="O1431" s="34"/>
    </row>
    <row r="1432" spans="1:15" ht="127.5" x14ac:dyDescent="0.25">
      <c r="A1432" s="462"/>
      <c r="B1432" s="479" t="s">
        <v>14292</v>
      </c>
      <c r="C1432" s="464" t="s">
        <v>14293</v>
      </c>
      <c r="D1432" s="465"/>
      <c r="E1432" s="480" t="s">
        <v>2618</v>
      </c>
      <c r="F1432" s="578" t="s">
        <v>14294</v>
      </c>
      <c r="G1432" s="578" t="s">
        <v>14295</v>
      </c>
      <c r="H1432" s="133" t="s">
        <v>14296</v>
      </c>
      <c r="I1432" s="583" t="str">
        <f t="shared" si="36"/>
        <v>фото1</v>
      </c>
      <c r="J1432" s="584"/>
      <c r="K1432" s="482" t="s">
        <v>14226</v>
      </c>
      <c r="L1432" s="471">
        <v>5</v>
      </c>
      <c r="M1432" s="472">
        <v>140.5</v>
      </c>
      <c r="N1432" s="134"/>
      <c r="O1432" s="34"/>
    </row>
    <row r="1433" spans="1:15" ht="178.5" x14ac:dyDescent="0.25">
      <c r="A1433" s="462"/>
      <c r="B1433" s="479" t="s">
        <v>14297</v>
      </c>
      <c r="C1433" s="464" t="s">
        <v>14298</v>
      </c>
      <c r="D1433" s="465"/>
      <c r="E1433" s="480" t="s">
        <v>2618</v>
      </c>
      <c r="F1433" s="578" t="s">
        <v>14299</v>
      </c>
      <c r="G1433" s="578" t="s">
        <v>14300</v>
      </c>
      <c r="H1433" s="133" t="s">
        <v>14301</v>
      </c>
      <c r="I1433" s="583" t="str">
        <f t="shared" si="36"/>
        <v>фото1</v>
      </c>
      <c r="J1433" s="584"/>
      <c r="K1433" s="482" t="s">
        <v>14226</v>
      </c>
      <c r="L1433" s="471">
        <v>5</v>
      </c>
      <c r="M1433" s="472">
        <v>140.5</v>
      </c>
      <c r="N1433" s="134"/>
      <c r="O1433" s="34"/>
    </row>
    <row r="1434" spans="1:15" ht="51" x14ac:dyDescent="0.25">
      <c r="A1434" s="462"/>
      <c r="B1434" s="479">
        <v>5526</v>
      </c>
      <c r="C1434" s="464" t="s">
        <v>12351</v>
      </c>
      <c r="D1434" s="465" t="s">
        <v>12352</v>
      </c>
      <c r="E1434" s="480" t="s">
        <v>2618</v>
      </c>
      <c r="F1434" s="480" t="s">
        <v>7165</v>
      </c>
      <c r="G1434" s="480" t="s">
        <v>7166</v>
      </c>
      <c r="H1434" s="133" t="s">
        <v>10136</v>
      </c>
      <c r="I1434" s="468" t="str">
        <f t="shared" si="36"/>
        <v>фото1</v>
      </c>
      <c r="J1434" s="575" t="str">
        <f>HYPERLINK("http://www.gardenbulbs.ru/images/vesna_CL/thumbnails/"&amp;D1434&amp;".jpg","фото2")</f>
        <v>фото2</v>
      </c>
      <c r="K1434" s="482" t="s">
        <v>14226</v>
      </c>
      <c r="L1434" s="471">
        <v>5</v>
      </c>
      <c r="M1434" s="472">
        <v>168.2</v>
      </c>
      <c r="N1434" s="134"/>
      <c r="O1434" s="34"/>
    </row>
    <row r="1435" spans="1:15" ht="20.25" x14ac:dyDescent="0.25">
      <c r="A1435" s="462"/>
      <c r="B1435" s="496"/>
      <c r="C1435" s="465"/>
      <c r="D1435" s="465"/>
      <c r="E1435" s="58"/>
      <c r="F1435" s="58" t="s">
        <v>2694</v>
      </c>
      <c r="G1435" s="491"/>
      <c r="H1435" s="59"/>
      <c r="I1435" s="59"/>
      <c r="J1435" s="59"/>
      <c r="K1435" s="59"/>
      <c r="L1435" s="59"/>
      <c r="M1435" s="59"/>
      <c r="N1435" s="59"/>
      <c r="O1435" s="34"/>
    </row>
    <row r="1436" spans="1:15" x14ac:dyDescent="0.25">
      <c r="A1436" s="462"/>
      <c r="B1436" s="497"/>
      <c r="C1436" s="497"/>
      <c r="D1436" s="497"/>
      <c r="E1436" s="493"/>
      <c r="F1436" s="493" t="s">
        <v>14302</v>
      </c>
      <c r="G1436" s="494"/>
      <c r="H1436" s="495"/>
      <c r="I1436" s="495"/>
      <c r="J1436" s="495"/>
      <c r="K1436" s="495"/>
      <c r="L1436" s="495"/>
      <c r="M1436" s="495"/>
      <c r="N1436" s="495"/>
      <c r="O1436" s="34"/>
    </row>
    <row r="1437" spans="1:15" ht="25.5" x14ac:dyDescent="0.25">
      <c r="A1437" s="462"/>
      <c r="B1437" s="463">
        <v>4514</v>
      </c>
      <c r="C1437" s="464" t="s">
        <v>11415</v>
      </c>
      <c r="D1437" s="465"/>
      <c r="E1437" s="480" t="s">
        <v>2715</v>
      </c>
      <c r="F1437" s="480" t="s">
        <v>2716</v>
      </c>
      <c r="G1437" s="481" t="s">
        <v>2717</v>
      </c>
      <c r="H1437" s="133" t="s">
        <v>2718</v>
      </c>
      <c r="I1437" s="468" t="str">
        <f t="shared" ref="I1437:I1482" si="37">HYPERLINK("http://www.gardenbulbs.ru/images/vesna_CL/thumbnails/"&amp;C1437&amp;".jpg","фото1")</f>
        <v>фото1</v>
      </c>
      <c r="J1437" s="469"/>
      <c r="K1437" s="482" t="s">
        <v>24</v>
      </c>
      <c r="L1437" s="471">
        <v>2</v>
      </c>
      <c r="M1437" s="472">
        <v>156.30000000000001</v>
      </c>
      <c r="N1437" s="134"/>
      <c r="O1437" s="34"/>
    </row>
    <row r="1438" spans="1:15" ht="38.25" x14ac:dyDescent="0.25">
      <c r="A1438" s="462"/>
      <c r="B1438" s="479">
        <v>4515</v>
      </c>
      <c r="C1438" s="464" t="s">
        <v>11416</v>
      </c>
      <c r="D1438" s="465"/>
      <c r="E1438" s="480" t="s">
        <v>2715</v>
      </c>
      <c r="F1438" s="480" t="s">
        <v>2719</v>
      </c>
      <c r="G1438" s="481" t="s">
        <v>2720</v>
      </c>
      <c r="H1438" s="133" t="s">
        <v>2721</v>
      </c>
      <c r="I1438" s="468" t="str">
        <f t="shared" si="37"/>
        <v>фото1</v>
      </c>
      <c r="J1438" s="469"/>
      <c r="K1438" s="482" t="s">
        <v>24</v>
      </c>
      <c r="L1438" s="471">
        <v>2</v>
      </c>
      <c r="M1438" s="472">
        <v>156.30000000000001</v>
      </c>
      <c r="N1438" s="134"/>
      <c r="O1438" s="34"/>
    </row>
    <row r="1439" spans="1:15" x14ac:dyDescent="0.25">
      <c r="A1439" s="462"/>
      <c r="B1439" s="479">
        <v>4675</v>
      </c>
      <c r="C1439" s="464" t="s">
        <v>11417</v>
      </c>
      <c r="D1439" s="465" t="s">
        <v>11418</v>
      </c>
      <c r="E1439" s="480" t="s">
        <v>2739</v>
      </c>
      <c r="F1439" s="480" t="s">
        <v>2740</v>
      </c>
      <c r="G1439" s="481" t="s">
        <v>2741</v>
      </c>
      <c r="H1439" s="133" t="s">
        <v>2742</v>
      </c>
      <c r="I1439" s="468" t="str">
        <f t="shared" si="37"/>
        <v>фото1</v>
      </c>
      <c r="J1439" s="575" t="str">
        <f>HYPERLINK("http://www.gardenbulbs.ru/images/vesna_CL/thumbnails/"&amp;D1439&amp;".jpg","фото2")</f>
        <v>фото2</v>
      </c>
      <c r="K1439" s="482" t="s">
        <v>24</v>
      </c>
      <c r="L1439" s="471">
        <v>3</v>
      </c>
      <c r="M1439" s="472">
        <v>137.4</v>
      </c>
      <c r="N1439" s="134"/>
      <c r="O1439" s="34"/>
    </row>
    <row r="1440" spans="1:15" ht="38.25" x14ac:dyDescent="0.25">
      <c r="A1440" s="462"/>
      <c r="B1440" s="479">
        <v>5839</v>
      </c>
      <c r="C1440" s="464" t="s">
        <v>11419</v>
      </c>
      <c r="D1440" s="465"/>
      <c r="E1440" s="480" t="s">
        <v>2695</v>
      </c>
      <c r="F1440" s="480" t="s">
        <v>11420</v>
      </c>
      <c r="G1440" s="480" t="s">
        <v>11421</v>
      </c>
      <c r="H1440" s="133" t="s">
        <v>11422</v>
      </c>
      <c r="I1440" s="468" t="str">
        <f t="shared" si="37"/>
        <v>фото1</v>
      </c>
      <c r="J1440" s="469"/>
      <c r="K1440" s="577" t="s">
        <v>2696</v>
      </c>
      <c r="L1440" s="471">
        <v>1</v>
      </c>
      <c r="M1440" s="472">
        <v>219.5</v>
      </c>
      <c r="N1440" s="134"/>
      <c r="O1440" s="34"/>
    </row>
    <row r="1441" spans="1:15" ht="38.25" x14ac:dyDescent="0.25">
      <c r="A1441" s="462"/>
      <c r="B1441" s="479">
        <v>4297</v>
      </c>
      <c r="C1441" s="464" t="s">
        <v>11423</v>
      </c>
      <c r="D1441" s="465"/>
      <c r="E1441" s="474" t="s">
        <v>2695</v>
      </c>
      <c r="F1441" s="480" t="s">
        <v>2697</v>
      </c>
      <c r="G1441" s="481" t="s">
        <v>2698</v>
      </c>
      <c r="H1441" s="133" t="s">
        <v>2699</v>
      </c>
      <c r="I1441" s="468" t="str">
        <f t="shared" si="37"/>
        <v>фото1</v>
      </c>
      <c r="J1441" s="469"/>
      <c r="K1441" s="482" t="s">
        <v>24</v>
      </c>
      <c r="L1441" s="471">
        <v>2</v>
      </c>
      <c r="M1441" s="472">
        <v>257.39999999999998</v>
      </c>
      <c r="N1441" s="134"/>
      <c r="O1441" s="34"/>
    </row>
    <row r="1442" spans="1:15" ht="25.5" x14ac:dyDescent="0.25">
      <c r="A1442" s="462"/>
      <c r="B1442" s="479">
        <v>2556</v>
      </c>
      <c r="C1442" s="464" t="s">
        <v>11424</v>
      </c>
      <c r="D1442" s="465"/>
      <c r="E1442" s="474" t="s">
        <v>2695</v>
      </c>
      <c r="F1442" s="480" t="s">
        <v>2700</v>
      </c>
      <c r="G1442" s="480" t="s">
        <v>2701</v>
      </c>
      <c r="H1442" s="133" t="s">
        <v>2702</v>
      </c>
      <c r="I1442" s="468" t="str">
        <f t="shared" si="37"/>
        <v>фото1</v>
      </c>
      <c r="J1442" s="469"/>
      <c r="K1442" s="482" t="s">
        <v>24</v>
      </c>
      <c r="L1442" s="471">
        <v>2</v>
      </c>
      <c r="M1442" s="472">
        <v>257.39999999999998</v>
      </c>
      <c r="N1442" s="134"/>
      <c r="O1442" s="34"/>
    </row>
    <row r="1443" spans="1:15" ht="25.5" x14ac:dyDescent="0.25">
      <c r="A1443" s="462"/>
      <c r="B1443" s="479">
        <v>734</v>
      </c>
      <c r="C1443" s="464" t="s">
        <v>11425</v>
      </c>
      <c r="D1443" s="465"/>
      <c r="E1443" s="474" t="s">
        <v>2695</v>
      </c>
      <c r="F1443" s="480" t="s">
        <v>2703</v>
      </c>
      <c r="G1443" s="480" t="s">
        <v>2704</v>
      </c>
      <c r="H1443" s="133" t="s">
        <v>2705</v>
      </c>
      <c r="I1443" s="468" t="str">
        <f t="shared" si="37"/>
        <v>фото1</v>
      </c>
      <c r="J1443" s="469"/>
      <c r="K1443" s="482" t="s">
        <v>24</v>
      </c>
      <c r="L1443" s="471">
        <v>2</v>
      </c>
      <c r="M1443" s="472">
        <v>257.39999999999998</v>
      </c>
      <c r="N1443" s="134"/>
      <c r="O1443" s="34"/>
    </row>
    <row r="1444" spans="1:15" ht="25.5" x14ac:dyDescent="0.25">
      <c r="A1444" s="462"/>
      <c r="B1444" s="479">
        <v>4511</v>
      </c>
      <c r="C1444" s="464" t="s">
        <v>11426</v>
      </c>
      <c r="D1444" s="465"/>
      <c r="E1444" s="480" t="s">
        <v>2695</v>
      </c>
      <c r="F1444" s="480" t="s">
        <v>2706</v>
      </c>
      <c r="G1444" s="481" t="s">
        <v>2707</v>
      </c>
      <c r="H1444" s="133" t="s">
        <v>2708</v>
      </c>
      <c r="I1444" s="468" t="str">
        <f t="shared" si="37"/>
        <v>фото1</v>
      </c>
      <c r="J1444" s="469"/>
      <c r="K1444" s="577" t="s">
        <v>2696</v>
      </c>
      <c r="L1444" s="471">
        <v>1</v>
      </c>
      <c r="M1444" s="472">
        <v>219.5</v>
      </c>
      <c r="N1444" s="134"/>
      <c r="O1444" s="34"/>
    </row>
    <row r="1445" spans="1:15" ht="38.25" x14ac:dyDescent="0.25">
      <c r="A1445" s="462"/>
      <c r="B1445" s="479">
        <v>4298</v>
      </c>
      <c r="C1445" s="464" t="s">
        <v>11427</v>
      </c>
      <c r="D1445" s="465"/>
      <c r="E1445" s="474" t="s">
        <v>2695</v>
      </c>
      <c r="F1445" s="480" t="s">
        <v>2709</v>
      </c>
      <c r="G1445" s="481" t="s">
        <v>2710</v>
      </c>
      <c r="H1445" s="133" t="s">
        <v>2711</v>
      </c>
      <c r="I1445" s="468" t="str">
        <f t="shared" si="37"/>
        <v>фото1</v>
      </c>
      <c r="J1445" s="469"/>
      <c r="K1445" s="482" t="s">
        <v>24</v>
      </c>
      <c r="L1445" s="471">
        <v>2</v>
      </c>
      <c r="M1445" s="472">
        <v>257.39999999999998</v>
      </c>
      <c r="N1445" s="134"/>
      <c r="O1445" s="34"/>
    </row>
    <row r="1446" spans="1:15" ht="38.25" x14ac:dyDescent="0.25">
      <c r="A1446" s="462"/>
      <c r="B1446" s="479">
        <v>4512</v>
      </c>
      <c r="C1446" s="464" t="s">
        <v>11428</v>
      </c>
      <c r="D1446" s="465"/>
      <c r="E1446" s="480" t="s">
        <v>2695</v>
      </c>
      <c r="F1446" s="480" t="s">
        <v>11429</v>
      </c>
      <c r="G1446" s="481" t="s">
        <v>11430</v>
      </c>
      <c r="H1446" s="133" t="s">
        <v>11431</v>
      </c>
      <c r="I1446" s="468" t="str">
        <f t="shared" si="37"/>
        <v>фото1</v>
      </c>
      <c r="J1446" s="469"/>
      <c r="K1446" s="577" t="s">
        <v>2696</v>
      </c>
      <c r="L1446" s="471">
        <v>1</v>
      </c>
      <c r="M1446" s="472">
        <v>219.5</v>
      </c>
      <c r="N1446" s="134"/>
      <c r="O1446" s="34"/>
    </row>
    <row r="1447" spans="1:15" ht="25.5" x14ac:dyDescent="0.25">
      <c r="A1447" s="462"/>
      <c r="B1447" s="479">
        <v>735</v>
      </c>
      <c r="C1447" s="464" t="s">
        <v>11432</v>
      </c>
      <c r="D1447" s="465"/>
      <c r="E1447" s="474" t="s">
        <v>2695</v>
      </c>
      <c r="F1447" s="480" t="s">
        <v>2712</v>
      </c>
      <c r="G1447" s="481" t="s">
        <v>2713</v>
      </c>
      <c r="H1447" s="133" t="s">
        <v>2714</v>
      </c>
      <c r="I1447" s="468" t="str">
        <f t="shared" si="37"/>
        <v>фото1</v>
      </c>
      <c r="J1447" s="469"/>
      <c r="K1447" s="482" t="s">
        <v>24</v>
      </c>
      <c r="L1447" s="471">
        <v>1</v>
      </c>
      <c r="M1447" s="472">
        <v>211.6</v>
      </c>
      <c r="N1447" s="134"/>
      <c r="O1447" s="34"/>
    </row>
    <row r="1448" spans="1:15" ht="25.5" x14ac:dyDescent="0.25">
      <c r="A1448" s="462"/>
      <c r="B1448" s="479">
        <v>4771</v>
      </c>
      <c r="C1448" s="464" t="s">
        <v>12353</v>
      </c>
      <c r="D1448" s="465"/>
      <c r="E1448" s="480" t="s">
        <v>2747</v>
      </c>
      <c r="F1448" s="480" t="s">
        <v>2748</v>
      </c>
      <c r="G1448" s="480" t="s">
        <v>2749</v>
      </c>
      <c r="H1448" s="133" t="s">
        <v>2750</v>
      </c>
      <c r="I1448" s="468" t="str">
        <f t="shared" si="37"/>
        <v>фото1</v>
      </c>
      <c r="J1448" s="469"/>
      <c r="K1448" s="482" t="s">
        <v>24</v>
      </c>
      <c r="L1448" s="471">
        <v>2</v>
      </c>
      <c r="M1448" s="472">
        <v>191.1</v>
      </c>
      <c r="N1448" s="134"/>
      <c r="O1448" s="34"/>
    </row>
    <row r="1449" spans="1:15" ht="38.25" x14ac:dyDescent="0.25">
      <c r="A1449" s="462"/>
      <c r="B1449" s="479">
        <v>7013</v>
      </c>
      <c r="C1449" s="464" t="s">
        <v>11433</v>
      </c>
      <c r="D1449" s="465"/>
      <c r="E1449" s="480" t="s">
        <v>2747</v>
      </c>
      <c r="F1449" s="480" t="s">
        <v>521</v>
      </c>
      <c r="G1449" s="480" t="s">
        <v>522</v>
      </c>
      <c r="H1449" s="133" t="s">
        <v>4515</v>
      </c>
      <c r="I1449" s="468" t="str">
        <f t="shared" si="37"/>
        <v>фото1</v>
      </c>
      <c r="J1449" s="469"/>
      <c r="K1449" s="482" t="s">
        <v>24</v>
      </c>
      <c r="L1449" s="471">
        <v>2</v>
      </c>
      <c r="M1449" s="472">
        <v>191.1</v>
      </c>
      <c r="N1449" s="134"/>
      <c r="O1449" s="34"/>
    </row>
    <row r="1450" spans="1:15" ht="25.5" x14ac:dyDescent="0.25">
      <c r="A1450" s="462"/>
      <c r="B1450" s="479">
        <v>2595</v>
      </c>
      <c r="C1450" s="464" t="s">
        <v>11434</v>
      </c>
      <c r="D1450" s="465"/>
      <c r="E1450" s="474" t="s">
        <v>2747</v>
      </c>
      <c r="F1450" s="480" t="s">
        <v>2751</v>
      </c>
      <c r="G1450" s="480" t="s">
        <v>2752</v>
      </c>
      <c r="H1450" s="133" t="s">
        <v>2753</v>
      </c>
      <c r="I1450" s="468" t="str">
        <f t="shared" si="37"/>
        <v>фото1</v>
      </c>
      <c r="J1450" s="469"/>
      <c r="K1450" s="482" t="s">
        <v>24</v>
      </c>
      <c r="L1450" s="471">
        <v>1</v>
      </c>
      <c r="M1450" s="472">
        <v>219.5</v>
      </c>
      <c r="N1450" s="134"/>
      <c r="O1450" s="34"/>
    </row>
    <row r="1451" spans="1:15" ht="38.25" x14ac:dyDescent="0.25">
      <c r="A1451" s="462"/>
      <c r="B1451" s="479">
        <v>7012</v>
      </c>
      <c r="C1451" s="464" t="s">
        <v>11435</v>
      </c>
      <c r="D1451" s="465"/>
      <c r="E1451" s="480" t="s">
        <v>2747</v>
      </c>
      <c r="F1451" s="480" t="s">
        <v>4516</v>
      </c>
      <c r="G1451" s="480" t="s">
        <v>4517</v>
      </c>
      <c r="H1451" s="133" t="s">
        <v>4518</v>
      </c>
      <c r="I1451" s="468" t="str">
        <f t="shared" si="37"/>
        <v>фото1</v>
      </c>
      <c r="J1451" s="469"/>
      <c r="K1451" s="482" t="s">
        <v>24</v>
      </c>
      <c r="L1451" s="471">
        <v>2</v>
      </c>
      <c r="M1451" s="472">
        <v>191.1</v>
      </c>
      <c r="N1451" s="134"/>
      <c r="O1451" s="34"/>
    </row>
    <row r="1452" spans="1:15" ht="38.25" x14ac:dyDescent="0.25">
      <c r="A1452" s="462"/>
      <c r="B1452" s="479">
        <v>4773</v>
      </c>
      <c r="C1452" s="464" t="s">
        <v>11436</v>
      </c>
      <c r="D1452" s="465"/>
      <c r="E1452" s="480" t="s">
        <v>2747</v>
      </c>
      <c r="F1452" s="480" t="s">
        <v>2754</v>
      </c>
      <c r="G1452" s="481" t="s">
        <v>2755</v>
      </c>
      <c r="H1452" s="133" t="s">
        <v>2756</v>
      </c>
      <c r="I1452" s="468" t="str">
        <f t="shared" si="37"/>
        <v>фото1</v>
      </c>
      <c r="J1452" s="469"/>
      <c r="K1452" s="482" t="s">
        <v>24</v>
      </c>
      <c r="L1452" s="471">
        <v>2</v>
      </c>
      <c r="M1452" s="472">
        <v>191.1</v>
      </c>
      <c r="N1452" s="134"/>
      <c r="O1452" s="34"/>
    </row>
    <row r="1453" spans="1:15" ht="25.5" x14ac:dyDescent="0.25">
      <c r="A1453" s="462"/>
      <c r="B1453" s="479">
        <v>4775</v>
      </c>
      <c r="C1453" s="464" t="s">
        <v>11437</v>
      </c>
      <c r="D1453" s="465"/>
      <c r="E1453" s="480" t="s">
        <v>2747</v>
      </c>
      <c r="F1453" s="480" t="s">
        <v>1853</v>
      </c>
      <c r="G1453" s="480" t="s">
        <v>1854</v>
      </c>
      <c r="H1453" s="133" t="s">
        <v>2757</v>
      </c>
      <c r="I1453" s="468" t="str">
        <f t="shared" si="37"/>
        <v>фото1</v>
      </c>
      <c r="J1453" s="469"/>
      <c r="K1453" s="482" t="s">
        <v>24</v>
      </c>
      <c r="L1453" s="471">
        <v>2</v>
      </c>
      <c r="M1453" s="472">
        <v>191.1</v>
      </c>
      <c r="N1453" s="134"/>
      <c r="O1453" s="34"/>
    </row>
    <row r="1454" spans="1:15" ht="63.75" x14ac:dyDescent="0.25">
      <c r="A1454" s="462"/>
      <c r="B1454" s="479">
        <v>4776</v>
      </c>
      <c r="C1454" s="464" t="s">
        <v>11438</v>
      </c>
      <c r="D1454" s="465"/>
      <c r="E1454" s="480" t="s">
        <v>2747</v>
      </c>
      <c r="F1454" s="480" t="s">
        <v>2758</v>
      </c>
      <c r="G1454" s="481" t="s">
        <v>2759</v>
      </c>
      <c r="H1454" s="133" t="s">
        <v>2760</v>
      </c>
      <c r="I1454" s="468" t="str">
        <f t="shared" si="37"/>
        <v>фото1</v>
      </c>
      <c r="J1454" s="469"/>
      <c r="K1454" s="482" t="s">
        <v>24</v>
      </c>
      <c r="L1454" s="471">
        <v>2</v>
      </c>
      <c r="M1454" s="472">
        <v>191.1</v>
      </c>
      <c r="N1454" s="134"/>
      <c r="O1454" s="34"/>
    </row>
    <row r="1455" spans="1:15" ht="25.5" x14ac:dyDescent="0.25">
      <c r="A1455" s="462"/>
      <c r="B1455" s="479">
        <v>2597</v>
      </c>
      <c r="C1455" s="464" t="s">
        <v>11439</v>
      </c>
      <c r="D1455" s="465"/>
      <c r="E1455" s="474" t="s">
        <v>2747</v>
      </c>
      <c r="F1455" s="480" t="s">
        <v>2761</v>
      </c>
      <c r="G1455" s="480" t="s">
        <v>2762</v>
      </c>
      <c r="H1455" s="133" t="s">
        <v>2763</v>
      </c>
      <c r="I1455" s="468" t="str">
        <f t="shared" si="37"/>
        <v>фото1</v>
      </c>
      <c r="J1455" s="469"/>
      <c r="K1455" s="482" t="s">
        <v>24</v>
      </c>
      <c r="L1455" s="471">
        <v>2</v>
      </c>
      <c r="M1455" s="472">
        <v>191.1</v>
      </c>
      <c r="N1455" s="134"/>
      <c r="O1455" s="34"/>
    </row>
    <row r="1456" spans="1:15" ht="38.25" x14ac:dyDescent="0.25">
      <c r="A1456" s="462"/>
      <c r="B1456" s="479">
        <v>4777</v>
      </c>
      <c r="C1456" s="464" t="s">
        <v>11440</v>
      </c>
      <c r="D1456" s="465"/>
      <c r="E1456" s="480" t="s">
        <v>2747</v>
      </c>
      <c r="F1456" s="480" t="s">
        <v>2764</v>
      </c>
      <c r="G1456" s="481" t="s">
        <v>2765</v>
      </c>
      <c r="H1456" s="133" t="s">
        <v>2766</v>
      </c>
      <c r="I1456" s="468" t="str">
        <f t="shared" si="37"/>
        <v>фото1</v>
      </c>
      <c r="J1456" s="469"/>
      <c r="K1456" s="482" t="s">
        <v>24</v>
      </c>
      <c r="L1456" s="471">
        <v>2</v>
      </c>
      <c r="M1456" s="472">
        <v>191.1</v>
      </c>
      <c r="N1456" s="134"/>
      <c r="O1456" s="34"/>
    </row>
    <row r="1457" spans="1:15" ht="51" x14ac:dyDescent="0.25">
      <c r="A1457" s="462"/>
      <c r="B1457" s="479">
        <v>7011</v>
      </c>
      <c r="C1457" s="464" t="s">
        <v>11441</v>
      </c>
      <c r="D1457" s="465"/>
      <c r="E1457" s="480" t="s">
        <v>2747</v>
      </c>
      <c r="F1457" s="480" t="s">
        <v>2783</v>
      </c>
      <c r="G1457" s="480" t="s">
        <v>4519</v>
      </c>
      <c r="H1457" s="133" t="s">
        <v>4520</v>
      </c>
      <c r="I1457" s="468" t="str">
        <f t="shared" si="37"/>
        <v>фото1</v>
      </c>
      <c r="J1457" s="469"/>
      <c r="K1457" s="482" t="s">
        <v>24</v>
      </c>
      <c r="L1457" s="471">
        <v>2</v>
      </c>
      <c r="M1457" s="472">
        <v>191.1</v>
      </c>
      <c r="N1457" s="134"/>
      <c r="O1457" s="34"/>
    </row>
    <row r="1458" spans="1:15" ht="38.25" x14ac:dyDescent="0.25">
      <c r="A1458" s="462"/>
      <c r="B1458" s="479">
        <v>4778</v>
      </c>
      <c r="C1458" s="464" t="s">
        <v>11442</v>
      </c>
      <c r="D1458" s="465"/>
      <c r="E1458" s="480" t="s">
        <v>2767</v>
      </c>
      <c r="F1458" s="480" t="s">
        <v>2768</v>
      </c>
      <c r="G1458" s="481" t="s">
        <v>2769</v>
      </c>
      <c r="H1458" s="133" t="s">
        <v>2770</v>
      </c>
      <c r="I1458" s="468" t="str">
        <f t="shared" si="37"/>
        <v>фото1</v>
      </c>
      <c r="J1458" s="469"/>
      <c r="K1458" s="482" t="s">
        <v>24</v>
      </c>
      <c r="L1458" s="471">
        <v>2</v>
      </c>
      <c r="M1458" s="472">
        <v>156.30000000000001</v>
      </c>
      <c r="N1458" s="134"/>
      <c r="O1458" s="34"/>
    </row>
    <row r="1459" spans="1:15" ht="51" x14ac:dyDescent="0.25">
      <c r="A1459" s="462"/>
      <c r="B1459" s="479">
        <v>4779</v>
      </c>
      <c r="C1459" s="464" t="s">
        <v>11443</v>
      </c>
      <c r="D1459" s="465"/>
      <c r="E1459" s="480" t="s">
        <v>2767</v>
      </c>
      <c r="F1459" s="480" t="s">
        <v>2771</v>
      </c>
      <c r="G1459" s="481" t="s">
        <v>2772</v>
      </c>
      <c r="H1459" s="133" t="s">
        <v>2773</v>
      </c>
      <c r="I1459" s="468" t="str">
        <f t="shared" si="37"/>
        <v>фото1</v>
      </c>
      <c r="J1459" s="469"/>
      <c r="K1459" s="482" t="s">
        <v>24</v>
      </c>
      <c r="L1459" s="471">
        <v>2</v>
      </c>
      <c r="M1459" s="472">
        <v>156.30000000000001</v>
      </c>
      <c r="N1459" s="134"/>
      <c r="O1459" s="34"/>
    </row>
    <row r="1460" spans="1:15" ht="38.25" x14ac:dyDescent="0.25">
      <c r="A1460" s="462"/>
      <c r="B1460" s="479">
        <v>4780</v>
      </c>
      <c r="C1460" s="464" t="s">
        <v>11444</v>
      </c>
      <c r="D1460" s="465"/>
      <c r="E1460" s="480" t="s">
        <v>2767</v>
      </c>
      <c r="F1460" s="480" t="s">
        <v>2774</v>
      </c>
      <c r="G1460" s="481" t="s">
        <v>2775</v>
      </c>
      <c r="H1460" s="133" t="s">
        <v>2776</v>
      </c>
      <c r="I1460" s="468" t="str">
        <f t="shared" si="37"/>
        <v>фото1</v>
      </c>
      <c r="J1460" s="469"/>
      <c r="K1460" s="482" t="s">
        <v>24</v>
      </c>
      <c r="L1460" s="471">
        <v>2</v>
      </c>
      <c r="M1460" s="472">
        <v>169</v>
      </c>
      <c r="N1460" s="134"/>
      <c r="O1460" s="34"/>
    </row>
    <row r="1461" spans="1:15" ht="38.25" x14ac:dyDescent="0.25">
      <c r="A1461" s="462"/>
      <c r="B1461" s="479">
        <v>4781</v>
      </c>
      <c r="C1461" s="464" t="s">
        <v>11445</v>
      </c>
      <c r="D1461" s="465"/>
      <c r="E1461" s="480" t="s">
        <v>2767</v>
      </c>
      <c r="F1461" s="480" t="s">
        <v>2777</v>
      </c>
      <c r="G1461" s="481" t="s">
        <v>2778</v>
      </c>
      <c r="H1461" s="133" t="s">
        <v>2779</v>
      </c>
      <c r="I1461" s="468" t="str">
        <f t="shared" si="37"/>
        <v>фото1</v>
      </c>
      <c r="J1461" s="469"/>
      <c r="K1461" s="482" t="s">
        <v>24</v>
      </c>
      <c r="L1461" s="471">
        <v>2</v>
      </c>
      <c r="M1461" s="472">
        <v>156.30000000000001</v>
      </c>
      <c r="N1461" s="134"/>
      <c r="O1461" s="34"/>
    </row>
    <row r="1462" spans="1:15" ht="38.25" x14ac:dyDescent="0.25">
      <c r="A1462" s="462"/>
      <c r="B1462" s="479">
        <v>4782</v>
      </c>
      <c r="C1462" s="464" t="s">
        <v>11446</v>
      </c>
      <c r="D1462" s="465"/>
      <c r="E1462" s="480" t="s">
        <v>2767</v>
      </c>
      <c r="F1462" s="480" t="s">
        <v>2780</v>
      </c>
      <c r="G1462" s="481" t="s">
        <v>2781</v>
      </c>
      <c r="H1462" s="133" t="s">
        <v>2782</v>
      </c>
      <c r="I1462" s="468" t="str">
        <f t="shared" si="37"/>
        <v>фото1</v>
      </c>
      <c r="J1462" s="469"/>
      <c r="K1462" s="482" t="s">
        <v>24</v>
      </c>
      <c r="L1462" s="471">
        <v>2</v>
      </c>
      <c r="M1462" s="472">
        <v>165.8</v>
      </c>
      <c r="N1462" s="134"/>
      <c r="O1462" s="34"/>
    </row>
    <row r="1463" spans="1:15" ht="63.75" x14ac:dyDescent="0.25">
      <c r="A1463" s="462"/>
      <c r="B1463" s="479">
        <v>4783</v>
      </c>
      <c r="C1463" s="464" t="s">
        <v>11447</v>
      </c>
      <c r="D1463" s="465"/>
      <c r="E1463" s="480" t="s">
        <v>2767</v>
      </c>
      <c r="F1463" s="480" t="s">
        <v>2783</v>
      </c>
      <c r="G1463" s="481" t="s">
        <v>2784</v>
      </c>
      <c r="H1463" s="133" t="s">
        <v>2785</v>
      </c>
      <c r="I1463" s="468" t="str">
        <f t="shared" si="37"/>
        <v>фото1</v>
      </c>
      <c r="J1463" s="469"/>
      <c r="K1463" s="482" t="s">
        <v>24</v>
      </c>
      <c r="L1463" s="471">
        <v>2</v>
      </c>
      <c r="M1463" s="472">
        <v>156.30000000000001</v>
      </c>
      <c r="N1463" s="134"/>
      <c r="O1463" s="34"/>
    </row>
    <row r="1464" spans="1:15" ht="76.5" x14ac:dyDescent="0.25">
      <c r="A1464" s="462"/>
      <c r="B1464" s="479">
        <v>5840</v>
      </c>
      <c r="C1464" s="464" t="s">
        <v>11448</v>
      </c>
      <c r="D1464" s="465" t="s">
        <v>11449</v>
      </c>
      <c r="E1464" s="480" t="s">
        <v>11450</v>
      </c>
      <c r="F1464" s="480" t="s">
        <v>11451</v>
      </c>
      <c r="G1464" s="480" t="s">
        <v>11452</v>
      </c>
      <c r="H1464" s="133" t="s">
        <v>11453</v>
      </c>
      <c r="I1464" s="468" t="str">
        <f t="shared" si="37"/>
        <v>фото1</v>
      </c>
      <c r="J1464" s="575" t="str">
        <f>HYPERLINK("http://www.gardenbulbs.ru/images/vesna_CL/thumbnails/"&amp;D1464&amp;".jpg","фото2")</f>
        <v>фото2</v>
      </c>
      <c r="K1464" s="482" t="s">
        <v>24</v>
      </c>
      <c r="L1464" s="471">
        <v>2</v>
      </c>
      <c r="M1464" s="472">
        <v>156.30000000000001</v>
      </c>
      <c r="N1464" s="134"/>
      <c r="O1464" s="34"/>
    </row>
    <row r="1465" spans="1:15" ht="25.5" x14ac:dyDescent="0.25">
      <c r="A1465" s="462"/>
      <c r="B1465" s="479">
        <v>4560</v>
      </c>
      <c r="C1465" s="464" t="s">
        <v>11454</v>
      </c>
      <c r="D1465" s="465"/>
      <c r="E1465" s="480" t="s">
        <v>2735</v>
      </c>
      <c r="F1465" s="480" t="s">
        <v>2736</v>
      </c>
      <c r="G1465" s="480" t="s">
        <v>2737</v>
      </c>
      <c r="H1465" s="133" t="s">
        <v>2738</v>
      </c>
      <c r="I1465" s="468" t="str">
        <f t="shared" si="37"/>
        <v>фото1</v>
      </c>
      <c r="J1465" s="469"/>
      <c r="K1465" s="482" t="s">
        <v>24</v>
      </c>
      <c r="L1465" s="471">
        <v>2</v>
      </c>
      <c r="M1465" s="472">
        <v>124.7</v>
      </c>
      <c r="N1465" s="134"/>
      <c r="O1465" s="34"/>
    </row>
    <row r="1466" spans="1:15" ht="25.5" x14ac:dyDescent="0.25">
      <c r="A1466" s="462"/>
      <c r="B1466" s="479">
        <v>7018</v>
      </c>
      <c r="C1466" s="464" t="s">
        <v>11455</v>
      </c>
      <c r="D1466" s="465"/>
      <c r="E1466" s="480" t="s">
        <v>2722</v>
      </c>
      <c r="F1466" s="480" t="s">
        <v>4521</v>
      </c>
      <c r="G1466" s="480" t="s">
        <v>4522</v>
      </c>
      <c r="H1466" s="133" t="s">
        <v>4523</v>
      </c>
      <c r="I1466" s="468" t="str">
        <f t="shared" si="37"/>
        <v>фото1</v>
      </c>
      <c r="J1466" s="469"/>
      <c r="K1466" s="482" t="s">
        <v>24</v>
      </c>
      <c r="L1466" s="471">
        <v>2</v>
      </c>
      <c r="M1466" s="472">
        <v>172.1</v>
      </c>
      <c r="N1466" s="134"/>
      <c r="O1466" s="34"/>
    </row>
    <row r="1467" spans="1:15" ht="25.5" x14ac:dyDescent="0.25">
      <c r="A1467" s="462"/>
      <c r="B1467" s="479">
        <v>4526</v>
      </c>
      <c r="C1467" s="464" t="s">
        <v>11456</v>
      </c>
      <c r="D1467" s="465"/>
      <c r="E1467" s="480" t="s">
        <v>2722</v>
      </c>
      <c r="F1467" s="480" t="s">
        <v>2723</v>
      </c>
      <c r="G1467" s="480" t="s">
        <v>2724</v>
      </c>
      <c r="H1467" s="133" t="s">
        <v>2725</v>
      </c>
      <c r="I1467" s="468" t="str">
        <f t="shared" si="37"/>
        <v>фото1</v>
      </c>
      <c r="J1467" s="469"/>
      <c r="K1467" s="482" t="s">
        <v>24</v>
      </c>
      <c r="L1467" s="471">
        <v>2</v>
      </c>
      <c r="M1467" s="472">
        <v>140.5</v>
      </c>
      <c r="N1467" s="134"/>
      <c r="O1467" s="34"/>
    </row>
    <row r="1468" spans="1:15" ht="25.5" x14ac:dyDescent="0.25">
      <c r="A1468" s="462"/>
      <c r="B1468" s="479">
        <v>4527</v>
      </c>
      <c r="C1468" s="464" t="s">
        <v>11457</v>
      </c>
      <c r="D1468" s="465"/>
      <c r="E1468" s="480" t="s">
        <v>2722</v>
      </c>
      <c r="F1468" s="480" t="s">
        <v>2726</v>
      </c>
      <c r="G1468" s="480" t="s">
        <v>2727</v>
      </c>
      <c r="H1468" s="133" t="s">
        <v>2728</v>
      </c>
      <c r="I1468" s="468" t="str">
        <f t="shared" si="37"/>
        <v>фото1</v>
      </c>
      <c r="J1468" s="469"/>
      <c r="K1468" s="482" t="s">
        <v>24</v>
      </c>
      <c r="L1468" s="471">
        <v>2</v>
      </c>
      <c r="M1468" s="472">
        <v>169</v>
      </c>
      <c r="N1468" s="134"/>
      <c r="O1468" s="34"/>
    </row>
    <row r="1469" spans="1:15" ht="25.5" x14ac:dyDescent="0.25">
      <c r="A1469" s="462"/>
      <c r="B1469" s="479">
        <v>4528</v>
      </c>
      <c r="C1469" s="464" t="s">
        <v>11458</v>
      </c>
      <c r="D1469" s="465"/>
      <c r="E1469" s="480" t="s">
        <v>2722</v>
      </c>
      <c r="F1469" s="480" t="s">
        <v>2729</v>
      </c>
      <c r="G1469" s="480" t="s">
        <v>2730</v>
      </c>
      <c r="H1469" s="133" t="s">
        <v>2731</v>
      </c>
      <c r="I1469" s="468" t="str">
        <f t="shared" si="37"/>
        <v>фото1</v>
      </c>
      <c r="J1469" s="469"/>
      <c r="K1469" s="482" t="s">
        <v>24</v>
      </c>
      <c r="L1469" s="471">
        <v>2</v>
      </c>
      <c r="M1469" s="472">
        <v>169</v>
      </c>
      <c r="N1469" s="134"/>
      <c r="O1469" s="34"/>
    </row>
    <row r="1470" spans="1:15" ht="25.5" x14ac:dyDescent="0.25">
      <c r="A1470" s="462"/>
      <c r="B1470" s="479">
        <v>1120</v>
      </c>
      <c r="C1470" s="464" t="s">
        <v>11459</v>
      </c>
      <c r="D1470" s="465"/>
      <c r="E1470" s="474" t="s">
        <v>3698</v>
      </c>
      <c r="F1470" s="480" t="s">
        <v>2554</v>
      </c>
      <c r="G1470" s="480" t="s">
        <v>2555</v>
      </c>
      <c r="H1470" s="476" t="s">
        <v>3699</v>
      </c>
      <c r="I1470" s="468" t="str">
        <f t="shared" si="37"/>
        <v>фото1</v>
      </c>
      <c r="J1470" s="469"/>
      <c r="K1470" s="482" t="s">
        <v>24</v>
      </c>
      <c r="L1470" s="471">
        <v>2</v>
      </c>
      <c r="M1470" s="472">
        <v>203.7</v>
      </c>
      <c r="N1470" s="134"/>
      <c r="O1470" s="34"/>
    </row>
    <row r="1471" spans="1:15" ht="25.5" x14ac:dyDescent="0.25">
      <c r="A1471" s="462"/>
      <c r="B1471" s="479">
        <v>4787</v>
      </c>
      <c r="C1471" s="464" t="s">
        <v>11460</v>
      </c>
      <c r="D1471" s="465"/>
      <c r="E1471" s="480" t="s">
        <v>3698</v>
      </c>
      <c r="F1471" s="480" t="s">
        <v>3700</v>
      </c>
      <c r="G1471" s="480" t="s">
        <v>3701</v>
      </c>
      <c r="H1471" s="133" t="s">
        <v>3702</v>
      </c>
      <c r="I1471" s="468" t="str">
        <f t="shared" si="37"/>
        <v>фото1</v>
      </c>
      <c r="J1471" s="469"/>
      <c r="K1471" s="482" t="s">
        <v>24</v>
      </c>
      <c r="L1471" s="471">
        <v>1</v>
      </c>
      <c r="M1471" s="472">
        <v>153.19999999999999</v>
      </c>
      <c r="N1471" s="134"/>
      <c r="O1471" s="34"/>
    </row>
    <row r="1472" spans="1:15" ht="25.5" x14ac:dyDescent="0.25">
      <c r="A1472" s="462"/>
      <c r="B1472" s="479">
        <v>2777</v>
      </c>
      <c r="C1472" s="464" t="s">
        <v>11461</v>
      </c>
      <c r="D1472" s="465"/>
      <c r="E1472" s="474" t="s">
        <v>2786</v>
      </c>
      <c r="F1472" s="480" t="s">
        <v>2787</v>
      </c>
      <c r="G1472" s="480" t="s">
        <v>2788</v>
      </c>
      <c r="H1472" s="133" t="s">
        <v>2789</v>
      </c>
      <c r="I1472" s="468" t="str">
        <f t="shared" si="37"/>
        <v>фото1</v>
      </c>
      <c r="J1472" s="469"/>
      <c r="K1472" s="482" t="s">
        <v>24</v>
      </c>
      <c r="L1472" s="471">
        <v>2</v>
      </c>
      <c r="M1472" s="472">
        <v>156.30000000000001</v>
      </c>
      <c r="N1472" s="134"/>
      <c r="O1472" s="34"/>
    </row>
    <row r="1473" spans="1:15" ht="25.5" x14ac:dyDescent="0.25">
      <c r="A1473" s="462"/>
      <c r="B1473" s="479">
        <v>4820</v>
      </c>
      <c r="C1473" s="464" t="s">
        <v>11462</v>
      </c>
      <c r="D1473" s="465"/>
      <c r="E1473" s="474" t="s">
        <v>2786</v>
      </c>
      <c r="F1473" s="480" t="s">
        <v>2790</v>
      </c>
      <c r="G1473" s="480" t="s">
        <v>2791</v>
      </c>
      <c r="H1473" s="133" t="s">
        <v>2792</v>
      </c>
      <c r="I1473" s="468" t="str">
        <f t="shared" si="37"/>
        <v>фото1</v>
      </c>
      <c r="J1473" s="469"/>
      <c r="K1473" s="482" t="s">
        <v>24</v>
      </c>
      <c r="L1473" s="471">
        <v>2</v>
      </c>
      <c r="M1473" s="472">
        <v>156.30000000000001</v>
      </c>
      <c r="N1473" s="134"/>
      <c r="O1473" s="34"/>
    </row>
    <row r="1474" spans="1:15" ht="25.5" x14ac:dyDescent="0.25">
      <c r="A1474" s="462"/>
      <c r="B1474" s="479">
        <v>2788</v>
      </c>
      <c r="C1474" s="464" t="s">
        <v>11463</v>
      </c>
      <c r="D1474" s="465"/>
      <c r="E1474" s="474" t="s">
        <v>2793</v>
      </c>
      <c r="F1474" s="480" t="s">
        <v>2794</v>
      </c>
      <c r="G1474" s="480" t="s">
        <v>2795</v>
      </c>
      <c r="H1474" s="133" t="s">
        <v>2796</v>
      </c>
      <c r="I1474" s="468" t="str">
        <f t="shared" si="37"/>
        <v>фото1</v>
      </c>
      <c r="J1474" s="469"/>
      <c r="K1474" s="482" t="s">
        <v>24</v>
      </c>
      <c r="L1474" s="471">
        <v>2</v>
      </c>
      <c r="M1474" s="472">
        <v>219.5</v>
      </c>
      <c r="N1474" s="134"/>
      <c r="O1474" s="34"/>
    </row>
    <row r="1475" spans="1:15" ht="38.25" x14ac:dyDescent="0.25">
      <c r="A1475" s="462"/>
      <c r="B1475" s="479">
        <v>4827</v>
      </c>
      <c r="C1475" s="464" t="s">
        <v>11464</v>
      </c>
      <c r="D1475" s="465"/>
      <c r="E1475" s="474" t="s">
        <v>2793</v>
      </c>
      <c r="F1475" s="480" t="s">
        <v>2797</v>
      </c>
      <c r="G1475" s="480" t="s">
        <v>2798</v>
      </c>
      <c r="H1475" s="133" t="s">
        <v>2799</v>
      </c>
      <c r="I1475" s="468" t="str">
        <f t="shared" si="37"/>
        <v>фото1</v>
      </c>
      <c r="J1475" s="469"/>
      <c r="K1475" s="482" t="s">
        <v>24</v>
      </c>
      <c r="L1475" s="471">
        <v>2</v>
      </c>
      <c r="M1475" s="472">
        <v>159.5</v>
      </c>
      <c r="N1475" s="134"/>
      <c r="O1475" s="34"/>
    </row>
    <row r="1476" spans="1:15" ht="38.25" x14ac:dyDescent="0.25">
      <c r="A1476" s="462"/>
      <c r="B1476" s="479">
        <v>4828</v>
      </c>
      <c r="C1476" s="464" t="s">
        <v>11465</v>
      </c>
      <c r="D1476" s="465"/>
      <c r="E1476" s="474" t="s">
        <v>2793</v>
      </c>
      <c r="F1476" s="480" t="s">
        <v>2800</v>
      </c>
      <c r="G1476" s="480" t="s">
        <v>2801</v>
      </c>
      <c r="H1476" s="133" t="s">
        <v>2802</v>
      </c>
      <c r="I1476" s="468" t="str">
        <f t="shared" si="37"/>
        <v>фото1</v>
      </c>
      <c r="J1476" s="469"/>
      <c r="K1476" s="482" t="s">
        <v>24</v>
      </c>
      <c r="L1476" s="471">
        <v>2</v>
      </c>
      <c r="M1476" s="472">
        <v>156.30000000000001</v>
      </c>
      <c r="N1476" s="134"/>
      <c r="O1476" s="34"/>
    </row>
    <row r="1477" spans="1:15" ht="51" x14ac:dyDescent="0.25">
      <c r="A1477" s="462"/>
      <c r="B1477" s="479">
        <v>4829</v>
      </c>
      <c r="C1477" s="464" t="s">
        <v>11466</v>
      </c>
      <c r="D1477" s="465"/>
      <c r="E1477" s="474" t="s">
        <v>2793</v>
      </c>
      <c r="F1477" s="480" t="s">
        <v>2803</v>
      </c>
      <c r="G1477" s="480" t="s">
        <v>2804</v>
      </c>
      <c r="H1477" s="133" t="s">
        <v>2805</v>
      </c>
      <c r="I1477" s="468" t="str">
        <f t="shared" si="37"/>
        <v>фото1</v>
      </c>
      <c r="J1477" s="469"/>
      <c r="K1477" s="482" t="s">
        <v>24</v>
      </c>
      <c r="L1477" s="471">
        <v>2</v>
      </c>
      <c r="M1477" s="472">
        <v>156.30000000000001</v>
      </c>
      <c r="N1477" s="134"/>
      <c r="O1477" s="34"/>
    </row>
    <row r="1478" spans="1:15" ht="38.25" x14ac:dyDescent="0.25">
      <c r="A1478" s="462"/>
      <c r="B1478" s="479">
        <v>4830</v>
      </c>
      <c r="C1478" s="464" t="s">
        <v>11467</v>
      </c>
      <c r="D1478" s="465"/>
      <c r="E1478" s="480" t="s">
        <v>2793</v>
      </c>
      <c r="F1478" s="480" t="s">
        <v>2806</v>
      </c>
      <c r="G1478" s="480" t="s">
        <v>2807</v>
      </c>
      <c r="H1478" s="133" t="s">
        <v>2808</v>
      </c>
      <c r="I1478" s="468" t="str">
        <f t="shared" si="37"/>
        <v>фото1</v>
      </c>
      <c r="J1478" s="469"/>
      <c r="K1478" s="482" t="s">
        <v>24</v>
      </c>
      <c r="L1478" s="471">
        <v>2</v>
      </c>
      <c r="M1478" s="472">
        <v>251.1</v>
      </c>
      <c r="N1478" s="134"/>
      <c r="O1478" s="34"/>
    </row>
    <row r="1479" spans="1:15" x14ac:dyDescent="0.25">
      <c r="A1479" s="462"/>
      <c r="B1479" s="479">
        <v>2794</v>
      </c>
      <c r="C1479" s="464" t="s">
        <v>11468</v>
      </c>
      <c r="D1479" s="465"/>
      <c r="E1479" s="474" t="s">
        <v>2743</v>
      </c>
      <c r="F1479" s="480" t="s">
        <v>2744</v>
      </c>
      <c r="G1479" s="480" t="s">
        <v>2745</v>
      </c>
      <c r="H1479" s="133" t="s">
        <v>2746</v>
      </c>
      <c r="I1479" s="468" t="str">
        <f t="shared" si="37"/>
        <v>фото1</v>
      </c>
      <c r="J1479" s="469"/>
      <c r="K1479" s="482" t="s">
        <v>24</v>
      </c>
      <c r="L1479" s="471">
        <v>2</v>
      </c>
      <c r="M1479" s="472">
        <v>235.3</v>
      </c>
      <c r="N1479" s="134"/>
      <c r="O1479" s="34"/>
    </row>
    <row r="1480" spans="1:15" ht="25.5" x14ac:dyDescent="0.25">
      <c r="A1480" s="462"/>
      <c r="B1480" s="479">
        <v>7079</v>
      </c>
      <c r="C1480" s="464" t="s">
        <v>4526</v>
      </c>
      <c r="D1480" s="465"/>
      <c r="E1480" s="474" t="s">
        <v>2732</v>
      </c>
      <c r="F1480" s="480" t="s">
        <v>4524</v>
      </c>
      <c r="G1480" s="480" t="s">
        <v>4525</v>
      </c>
      <c r="H1480" s="133" t="s">
        <v>4527</v>
      </c>
      <c r="I1480" s="468" t="str">
        <f t="shared" si="37"/>
        <v>фото1</v>
      </c>
      <c r="J1480" s="469"/>
      <c r="K1480" s="577" t="s">
        <v>2696</v>
      </c>
      <c r="L1480" s="471">
        <v>1</v>
      </c>
      <c r="M1480" s="472">
        <v>132.6</v>
      </c>
      <c r="N1480" s="134"/>
      <c r="O1480" s="34"/>
    </row>
    <row r="1481" spans="1:15" ht="102" x14ac:dyDescent="0.25">
      <c r="A1481" s="462"/>
      <c r="B1481" s="479">
        <v>4299</v>
      </c>
      <c r="C1481" s="464" t="s">
        <v>11469</v>
      </c>
      <c r="D1481" s="465"/>
      <c r="E1481" s="474" t="s">
        <v>2732</v>
      </c>
      <c r="F1481" s="480" t="s">
        <v>2733</v>
      </c>
      <c r="G1481" s="480" t="s">
        <v>2734</v>
      </c>
      <c r="H1481" s="133" t="s">
        <v>14303</v>
      </c>
      <c r="I1481" s="468" t="str">
        <f t="shared" si="37"/>
        <v>фото1</v>
      </c>
      <c r="J1481" s="469"/>
      <c r="K1481" s="577" t="s">
        <v>2696</v>
      </c>
      <c r="L1481" s="471">
        <v>1</v>
      </c>
      <c r="M1481" s="472">
        <v>132.6</v>
      </c>
      <c r="N1481" s="134"/>
      <c r="O1481" s="34"/>
    </row>
    <row r="1482" spans="1:15" ht="63.75" x14ac:dyDescent="0.25">
      <c r="A1482" s="462"/>
      <c r="B1482" s="479">
        <v>4300</v>
      </c>
      <c r="C1482" s="464" t="s">
        <v>14304</v>
      </c>
      <c r="D1482" s="465"/>
      <c r="E1482" s="474" t="s">
        <v>2732</v>
      </c>
      <c r="F1482" s="480" t="s">
        <v>14305</v>
      </c>
      <c r="G1482" s="481" t="s">
        <v>14306</v>
      </c>
      <c r="H1482" s="133" t="s">
        <v>14307</v>
      </c>
      <c r="I1482" s="468" t="str">
        <f t="shared" si="37"/>
        <v>фото1</v>
      </c>
      <c r="J1482" s="469"/>
      <c r="K1482" s="577" t="s">
        <v>2696</v>
      </c>
      <c r="L1482" s="471">
        <v>1</v>
      </c>
      <c r="M1482" s="472">
        <v>132.6</v>
      </c>
      <c r="N1482" s="134"/>
      <c r="O1482" s="34"/>
    </row>
    <row r="1483" spans="1:15" ht="20.25" x14ac:dyDescent="0.25">
      <c r="A1483" s="462"/>
      <c r="B1483" s="564"/>
      <c r="C1483" s="465"/>
      <c r="D1483" s="465"/>
      <c r="E1483" s="565"/>
      <c r="F1483" s="565" t="s">
        <v>13</v>
      </c>
      <c r="G1483" s="565"/>
      <c r="H1483" s="566"/>
      <c r="I1483" s="566"/>
      <c r="J1483" s="566"/>
      <c r="K1483" s="566"/>
      <c r="L1483" s="566"/>
      <c r="M1483" s="566"/>
      <c r="N1483" s="566"/>
      <c r="O1483" s="34"/>
    </row>
    <row r="1484" spans="1:15" x14ac:dyDescent="0.25">
      <c r="A1484" s="462"/>
      <c r="B1484" s="492"/>
      <c r="C1484" s="492"/>
      <c r="D1484" s="492"/>
      <c r="E1484" s="493"/>
      <c r="F1484" s="493" t="s">
        <v>14308</v>
      </c>
      <c r="G1484" s="493"/>
      <c r="H1484" s="495"/>
      <c r="I1484" s="495"/>
      <c r="J1484" s="495"/>
      <c r="K1484" s="495"/>
      <c r="L1484" s="495"/>
      <c r="M1484" s="495"/>
      <c r="N1484" s="495"/>
      <c r="O1484" s="34"/>
    </row>
    <row r="1485" spans="1:15" ht="25.5" x14ac:dyDescent="0.25">
      <c r="A1485" s="462"/>
      <c r="B1485" s="463">
        <v>638</v>
      </c>
      <c r="C1485" s="464" t="s">
        <v>11470</v>
      </c>
      <c r="D1485" s="465"/>
      <c r="E1485" s="474" t="s">
        <v>2809</v>
      </c>
      <c r="F1485" s="480" t="s">
        <v>2810</v>
      </c>
      <c r="G1485" s="480" t="s">
        <v>2811</v>
      </c>
      <c r="H1485" s="133" t="s">
        <v>2812</v>
      </c>
      <c r="I1485" s="468" t="str">
        <f t="shared" ref="I1485:I1548" si="38">HYPERLINK("http://www.gardenbulbs.ru/images/vesna_CL/thumbnails/"&amp;C1485&amp;".jpg","фото1")</f>
        <v>фото1</v>
      </c>
      <c r="J1485" s="469"/>
      <c r="K1485" s="482" t="s">
        <v>24</v>
      </c>
      <c r="L1485" s="471">
        <v>5</v>
      </c>
      <c r="M1485" s="472">
        <v>148.4</v>
      </c>
      <c r="N1485" s="134"/>
      <c r="O1485" s="34"/>
    </row>
    <row r="1486" spans="1:15" x14ac:dyDescent="0.25">
      <c r="A1486" s="462"/>
      <c r="B1486" s="479">
        <v>86</v>
      </c>
      <c r="C1486" s="464" t="s">
        <v>11471</v>
      </c>
      <c r="D1486" s="465"/>
      <c r="E1486" s="474" t="s">
        <v>2809</v>
      </c>
      <c r="F1486" s="480" t="s">
        <v>2813</v>
      </c>
      <c r="G1486" s="480" t="s">
        <v>2814</v>
      </c>
      <c r="H1486" s="133" t="s">
        <v>2815</v>
      </c>
      <c r="I1486" s="468" t="str">
        <f t="shared" si="38"/>
        <v>фото1</v>
      </c>
      <c r="J1486" s="469"/>
      <c r="K1486" s="482" t="s">
        <v>24</v>
      </c>
      <c r="L1486" s="471">
        <v>5</v>
      </c>
      <c r="M1486" s="472">
        <v>148.4</v>
      </c>
      <c r="N1486" s="134"/>
      <c r="O1486" s="34"/>
    </row>
    <row r="1487" spans="1:15" ht="25.5" x14ac:dyDescent="0.25">
      <c r="A1487" s="462"/>
      <c r="B1487" s="479">
        <v>2543</v>
      </c>
      <c r="C1487" s="464" t="s">
        <v>11472</v>
      </c>
      <c r="D1487" s="465"/>
      <c r="E1487" s="474" t="s">
        <v>2809</v>
      </c>
      <c r="F1487" s="480" t="s">
        <v>4528</v>
      </c>
      <c r="G1487" s="480" t="s">
        <v>4529</v>
      </c>
      <c r="H1487" s="133" t="s">
        <v>4530</v>
      </c>
      <c r="I1487" s="468" t="str">
        <f t="shared" si="38"/>
        <v>фото1</v>
      </c>
      <c r="J1487" s="469"/>
      <c r="K1487" s="482" t="s">
        <v>24</v>
      </c>
      <c r="L1487" s="471">
        <v>5</v>
      </c>
      <c r="M1487" s="472">
        <v>148.4</v>
      </c>
      <c r="N1487" s="134"/>
      <c r="O1487" s="34"/>
    </row>
    <row r="1488" spans="1:15" ht="25.5" x14ac:dyDescent="0.25">
      <c r="A1488" s="462"/>
      <c r="B1488" s="479">
        <v>4303</v>
      </c>
      <c r="C1488" s="464" t="s">
        <v>11473</v>
      </c>
      <c r="D1488" s="465"/>
      <c r="E1488" s="474" t="s">
        <v>2809</v>
      </c>
      <c r="F1488" s="480" t="s">
        <v>2816</v>
      </c>
      <c r="G1488" s="480" t="s">
        <v>2817</v>
      </c>
      <c r="H1488" s="133" t="s">
        <v>2818</v>
      </c>
      <c r="I1488" s="468" t="str">
        <f t="shared" si="38"/>
        <v>фото1</v>
      </c>
      <c r="J1488" s="469"/>
      <c r="K1488" s="482" t="s">
        <v>24</v>
      </c>
      <c r="L1488" s="471">
        <v>5</v>
      </c>
      <c r="M1488" s="472">
        <v>148.4</v>
      </c>
      <c r="N1488" s="134"/>
      <c r="O1488" s="34"/>
    </row>
    <row r="1489" spans="1:15" x14ac:dyDescent="0.25">
      <c r="A1489" s="462"/>
      <c r="B1489" s="479">
        <v>568</v>
      </c>
      <c r="C1489" s="464" t="s">
        <v>10355</v>
      </c>
      <c r="D1489" s="465"/>
      <c r="E1489" s="474" t="s">
        <v>2809</v>
      </c>
      <c r="F1489" s="474" t="s">
        <v>2822</v>
      </c>
      <c r="G1489" s="474" t="s">
        <v>2823</v>
      </c>
      <c r="H1489" s="476" t="s">
        <v>2824</v>
      </c>
      <c r="I1489" s="468" t="str">
        <f t="shared" si="38"/>
        <v>фото1</v>
      </c>
      <c r="J1489" s="469"/>
      <c r="K1489" s="482" t="s">
        <v>24</v>
      </c>
      <c r="L1489" s="471">
        <v>5</v>
      </c>
      <c r="M1489" s="472">
        <v>148.4</v>
      </c>
      <c r="N1489" s="134"/>
      <c r="O1489" s="34"/>
    </row>
    <row r="1490" spans="1:15" x14ac:dyDescent="0.25">
      <c r="A1490" s="462"/>
      <c r="B1490" s="479">
        <v>650</v>
      </c>
      <c r="C1490" s="464" t="s">
        <v>11474</v>
      </c>
      <c r="D1490" s="465"/>
      <c r="E1490" s="474" t="s">
        <v>2809</v>
      </c>
      <c r="F1490" s="474" t="s">
        <v>2825</v>
      </c>
      <c r="G1490" s="474" t="s">
        <v>2826</v>
      </c>
      <c r="H1490" s="476" t="s">
        <v>2036</v>
      </c>
      <c r="I1490" s="468" t="str">
        <f t="shared" si="38"/>
        <v>фото1</v>
      </c>
      <c r="J1490" s="469"/>
      <c r="K1490" s="482" t="s">
        <v>24</v>
      </c>
      <c r="L1490" s="471">
        <v>5</v>
      </c>
      <c r="M1490" s="472">
        <v>148.4</v>
      </c>
      <c r="N1490" s="134"/>
      <c r="O1490" s="34"/>
    </row>
    <row r="1491" spans="1:15" x14ac:dyDescent="0.25">
      <c r="A1491" s="462"/>
      <c r="B1491" s="479">
        <v>4304</v>
      </c>
      <c r="C1491" s="464" t="s">
        <v>11475</v>
      </c>
      <c r="D1491" s="465"/>
      <c r="E1491" s="474" t="s">
        <v>2809</v>
      </c>
      <c r="F1491" s="474" t="s">
        <v>2819</v>
      </c>
      <c r="G1491" s="474" t="s">
        <v>2820</v>
      </c>
      <c r="H1491" s="476" t="s">
        <v>2821</v>
      </c>
      <c r="I1491" s="468" t="str">
        <f t="shared" si="38"/>
        <v>фото1</v>
      </c>
      <c r="J1491" s="469"/>
      <c r="K1491" s="482" t="s">
        <v>24</v>
      </c>
      <c r="L1491" s="471">
        <v>5</v>
      </c>
      <c r="M1491" s="472">
        <v>148.4</v>
      </c>
      <c r="N1491" s="134"/>
      <c r="O1491" s="34"/>
    </row>
    <row r="1492" spans="1:15" x14ac:dyDescent="0.25">
      <c r="A1492" s="462"/>
      <c r="B1492" s="479">
        <v>803</v>
      </c>
      <c r="C1492" s="464" t="s">
        <v>11476</v>
      </c>
      <c r="D1492" s="465"/>
      <c r="E1492" s="474" t="s">
        <v>2809</v>
      </c>
      <c r="F1492" s="474" t="s">
        <v>2827</v>
      </c>
      <c r="G1492" s="474" t="s">
        <v>2828</v>
      </c>
      <c r="H1492" s="476" t="s">
        <v>2829</v>
      </c>
      <c r="I1492" s="468" t="str">
        <f t="shared" si="38"/>
        <v>фото1</v>
      </c>
      <c r="J1492" s="469"/>
      <c r="K1492" s="482" t="s">
        <v>24</v>
      </c>
      <c r="L1492" s="471">
        <v>5</v>
      </c>
      <c r="M1492" s="472">
        <v>108.9</v>
      </c>
      <c r="N1492" s="134"/>
      <c r="O1492" s="34"/>
    </row>
    <row r="1493" spans="1:15" ht="25.5" x14ac:dyDescent="0.25">
      <c r="A1493" s="462"/>
      <c r="B1493" s="479">
        <v>804</v>
      </c>
      <c r="C1493" s="464" t="s">
        <v>11477</v>
      </c>
      <c r="D1493" s="465"/>
      <c r="E1493" s="474" t="s">
        <v>2809</v>
      </c>
      <c r="F1493" s="484" t="s">
        <v>2830</v>
      </c>
      <c r="G1493" s="484" t="s">
        <v>2831</v>
      </c>
      <c r="H1493" s="476" t="s">
        <v>2832</v>
      </c>
      <c r="I1493" s="468" t="str">
        <f t="shared" si="38"/>
        <v>фото1</v>
      </c>
      <c r="J1493" s="469"/>
      <c r="K1493" s="482" t="s">
        <v>24</v>
      </c>
      <c r="L1493" s="471">
        <v>2</v>
      </c>
      <c r="M1493" s="472">
        <v>200.5</v>
      </c>
      <c r="N1493" s="134"/>
      <c r="O1493" s="34"/>
    </row>
    <row r="1494" spans="1:15" x14ac:dyDescent="0.25">
      <c r="A1494" s="462"/>
      <c r="B1494" s="479">
        <v>87</v>
      </c>
      <c r="C1494" s="464" t="s">
        <v>11478</v>
      </c>
      <c r="D1494" s="465"/>
      <c r="E1494" s="474" t="s">
        <v>2809</v>
      </c>
      <c r="F1494" s="474" t="s">
        <v>2833</v>
      </c>
      <c r="G1494" s="474" t="s">
        <v>2834</v>
      </c>
      <c r="H1494" s="476" t="s">
        <v>2835</v>
      </c>
      <c r="I1494" s="468" t="str">
        <f t="shared" si="38"/>
        <v>фото1</v>
      </c>
      <c r="J1494" s="469"/>
      <c r="K1494" s="482" t="s">
        <v>24</v>
      </c>
      <c r="L1494" s="471">
        <v>5</v>
      </c>
      <c r="M1494" s="472">
        <v>108.9</v>
      </c>
      <c r="N1494" s="134"/>
      <c r="O1494" s="34"/>
    </row>
    <row r="1495" spans="1:15" ht="38.25" x14ac:dyDescent="0.25">
      <c r="A1495" s="462"/>
      <c r="B1495" s="479">
        <v>4301</v>
      </c>
      <c r="C1495" s="464" t="s">
        <v>11479</v>
      </c>
      <c r="D1495" s="465"/>
      <c r="E1495" s="474" t="s">
        <v>2809</v>
      </c>
      <c r="F1495" s="474" t="s">
        <v>2836</v>
      </c>
      <c r="G1495" s="474" t="s">
        <v>2837</v>
      </c>
      <c r="H1495" s="476" t="s">
        <v>2838</v>
      </c>
      <c r="I1495" s="468" t="str">
        <f t="shared" si="38"/>
        <v>фото1</v>
      </c>
      <c r="J1495" s="469"/>
      <c r="K1495" s="482" t="s">
        <v>24</v>
      </c>
      <c r="L1495" s="471">
        <v>3</v>
      </c>
      <c r="M1495" s="472">
        <v>118.4</v>
      </c>
      <c r="N1495" s="134"/>
      <c r="O1495" s="34"/>
    </row>
    <row r="1496" spans="1:15" ht="76.5" x14ac:dyDescent="0.25">
      <c r="A1496" s="462"/>
      <c r="B1496" s="479">
        <v>4302</v>
      </c>
      <c r="C1496" s="464" t="s">
        <v>11480</v>
      </c>
      <c r="D1496" s="465"/>
      <c r="E1496" s="474" t="s">
        <v>2809</v>
      </c>
      <c r="F1496" s="480" t="s">
        <v>2842</v>
      </c>
      <c r="G1496" s="480" t="s">
        <v>2843</v>
      </c>
      <c r="H1496" s="476" t="s">
        <v>2844</v>
      </c>
      <c r="I1496" s="468" t="str">
        <f t="shared" si="38"/>
        <v>фото1</v>
      </c>
      <c r="J1496" s="469"/>
      <c r="K1496" s="482" t="s">
        <v>24</v>
      </c>
      <c r="L1496" s="471">
        <v>2</v>
      </c>
      <c r="M1496" s="472">
        <v>124.7</v>
      </c>
      <c r="N1496" s="134"/>
      <c r="O1496" s="34"/>
    </row>
    <row r="1497" spans="1:15" x14ac:dyDescent="0.25">
      <c r="A1497" s="462"/>
      <c r="B1497" s="479">
        <v>88</v>
      </c>
      <c r="C1497" s="464" t="s">
        <v>11481</v>
      </c>
      <c r="D1497" s="465"/>
      <c r="E1497" s="474" t="s">
        <v>2809</v>
      </c>
      <c r="F1497" s="474" t="s">
        <v>2845</v>
      </c>
      <c r="G1497" s="474" t="s">
        <v>2846</v>
      </c>
      <c r="H1497" s="476" t="s">
        <v>1976</v>
      </c>
      <c r="I1497" s="468" t="str">
        <f t="shared" si="38"/>
        <v>фото1</v>
      </c>
      <c r="J1497" s="469"/>
      <c r="K1497" s="482" t="s">
        <v>24</v>
      </c>
      <c r="L1497" s="471">
        <v>5</v>
      </c>
      <c r="M1497" s="472">
        <v>140.5</v>
      </c>
      <c r="N1497" s="134"/>
      <c r="O1497" s="34"/>
    </row>
    <row r="1498" spans="1:15" ht="51" x14ac:dyDescent="0.25">
      <c r="A1498" s="462"/>
      <c r="B1498" s="479">
        <v>805</v>
      </c>
      <c r="C1498" s="464" t="s">
        <v>11482</v>
      </c>
      <c r="D1498" s="465"/>
      <c r="E1498" s="474" t="s">
        <v>2809</v>
      </c>
      <c r="F1498" s="474" t="s">
        <v>2839</v>
      </c>
      <c r="G1498" s="474" t="s">
        <v>2840</v>
      </c>
      <c r="H1498" s="476" t="s">
        <v>2841</v>
      </c>
      <c r="I1498" s="468" t="str">
        <f t="shared" si="38"/>
        <v>фото1</v>
      </c>
      <c r="J1498" s="469"/>
      <c r="K1498" s="482" t="s">
        <v>24</v>
      </c>
      <c r="L1498" s="471">
        <v>3</v>
      </c>
      <c r="M1498" s="472">
        <v>279.5</v>
      </c>
      <c r="N1498" s="134"/>
      <c r="O1498" s="34"/>
    </row>
    <row r="1499" spans="1:15" ht="38.25" x14ac:dyDescent="0.25">
      <c r="A1499" s="462"/>
      <c r="B1499" s="479">
        <v>813</v>
      </c>
      <c r="C1499" s="464" t="s">
        <v>10354</v>
      </c>
      <c r="D1499" s="465"/>
      <c r="E1499" s="474" t="s">
        <v>2809</v>
      </c>
      <c r="F1499" s="474" t="s">
        <v>2847</v>
      </c>
      <c r="G1499" s="474" t="s">
        <v>2848</v>
      </c>
      <c r="H1499" s="476" t="s">
        <v>2849</v>
      </c>
      <c r="I1499" s="468" t="str">
        <f t="shared" si="38"/>
        <v>фото1</v>
      </c>
      <c r="J1499" s="469"/>
      <c r="K1499" s="482" t="s">
        <v>24</v>
      </c>
      <c r="L1499" s="471">
        <v>5</v>
      </c>
      <c r="M1499" s="472">
        <v>140.5</v>
      </c>
      <c r="N1499" s="134"/>
      <c r="O1499" s="34"/>
    </row>
    <row r="1500" spans="1:15" ht="38.25" x14ac:dyDescent="0.25">
      <c r="A1500" s="462"/>
      <c r="B1500" s="479" t="s">
        <v>14309</v>
      </c>
      <c r="C1500" s="464" t="s">
        <v>14310</v>
      </c>
      <c r="D1500" s="465"/>
      <c r="E1500" s="480" t="s">
        <v>2809</v>
      </c>
      <c r="F1500" s="578" t="s">
        <v>14311</v>
      </c>
      <c r="G1500" s="578" t="s">
        <v>14312</v>
      </c>
      <c r="H1500" s="133" t="s">
        <v>14313</v>
      </c>
      <c r="I1500" s="583" t="str">
        <f t="shared" si="38"/>
        <v>фото1</v>
      </c>
      <c r="J1500" s="584"/>
      <c r="K1500" s="482" t="s">
        <v>24</v>
      </c>
      <c r="L1500" s="471">
        <v>2</v>
      </c>
      <c r="M1500" s="472">
        <v>156.30000000000001</v>
      </c>
      <c r="N1500" s="134"/>
      <c r="O1500" s="34"/>
    </row>
    <row r="1501" spans="1:15" ht="25.5" x14ac:dyDescent="0.25">
      <c r="A1501" s="462"/>
      <c r="B1501" s="479">
        <v>4502</v>
      </c>
      <c r="C1501" s="464" t="s">
        <v>11483</v>
      </c>
      <c r="D1501" s="465"/>
      <c r="E1501" s="480" t="s">
        <v>2809</v>
      </c>
      <c r="F1501" s="480" t="s">
        <v>2850</v>
      </c>
      <c r="G1501" s="480" t="s">
        <v>2851</v>
      </c>
      <c r="H1501" s="133" t="s">
        <v>2852</v>
      </c>
      <c r="I1501" s="468" t="str">
        <f t="shared" si="38"/>
        <v>фото1</v>
      </c>
      <c r="J1501" s="469"/>
      <c r="K1501" s="482" t="s">
        <v>24</v>
      </c>
      <c r="L1501" s="471">
        <v>2</v>
      </c>
      <c r="M1501" s="472">
        <v>156.30000000000001</v>
      </c>
      <c r="N1501" s="134"/>
      <c r="O1501" s="34"/>
    </row>
    <row r="1502" spans="1:15" ht="38.25" x14ac:dyDescent="0.25">
      <c r="A1502" s="462"/>
      <c r="B1502" s="479">
        <v>4503</v>
      </c>
      <c r="C1502" s="464" t="s">
        <v>11484</v>
      </c>
      <c r="D1502" s="465"/>
      <c r="E1502" s="480" t="s">
        <v>2809</v>
      </c>
      <c r="F1502" s="480" t="s">
        <v>2853</v>
      </c>
      <c r="G1502" s="480" t="s">
        <v>2854</v>
      </c>
      <c r="H1502" s="133" t="s">
        <v>2855</v>
      </c>
      <c r="I1502" s="468" t="str">
        <f t="shared" si="38"/>
        <v>фото1</v>
      </c>
      <c r="J1502" s="469"/>
      <c r="K1502" s="482" t="s">
        <v>24</v>
      </c>
      <c r="L1502" s="471">
        <v>2</v>
      </c>
      <c r="M1502" s="472">
        <v>156.30000000000001</v>
      </c>
      <c r="N1502" s="134"/>
      <c r="O1502" s="34"/>
    </row>
    <row r="1503" spans="1:15" x14ac:dyDescent="0.25">
      <c r="A1503" s="462"/>
      <c r="B1503" s="479">
        <v>4504</v>
      </c>
      <c r="C1503" s="464" t="s">
        <v>11485</v>
      </c>
      <c r="D1503" s="465"/>
      <c r="E1503" s="480" t="s">
        <v>2809</v>
      </c>
      <c r="F1503" s="480" t="s">
        <v>2856</v>
      </c>
      <c r="G1503" s="480" t="s">
        <v>2857</v>
      </c>
      <c r="H1503" s="133" t="s">
        <v>788</v>
      </c>
      <c r="I1503" s="468" t="str">
        <f t="shared" si="38"/>
        <v>фото1</v>
      </c>
      <c r="J1503" s="469"/>
      <c r="K1503" s="482" t="s">
        <v>24</v>
      </c>
      <c r="L1503" s="471">
        <v>2</v>
      </c>
      <c r="M1503" s="472">
        <v>156.30000000000001</v>
      </c>
      <c r="N1503" s="134"/>
      <c r="O1503" s="34"/>
    </row>
    <row r="1504" spans="1:15" ht="51" x14ac:dyDescent="0.25">
      <c r="A1504" s="462"/>
      <c r="B1504" s="479">
        <v>5841</v>
      </c>
      <c r="C1504" s="464" t="s">
        <v>11486</v>
      </c>
      <c r="D1504" s="465"/>
      <c r="E1504" s="480" t="s">
        <v>2809</v>
      </c>
      <c r="F1504" s="480" t="s">
        <v>11487</v>
      </c>
      <c r="G1504" s="480" t="s">
        <v>11488</v>
      </c>
      <c r="H1504" s="133" t="s">
        <v>11489</v>
      </c>
      <c r="I1504" s="468" t="str">
        <f t="shared" si="38"/>
        <v>фото1</v>
      </c>
      <c r="J1504" s="469"/>
      <c r="K1504" s="482" t="s">
        <v>24</v>
      </c>
      <c r="L1504" s="471">
        <v>3</v>
      </c>
      <c r="M1504" s="472">
        <v>156.30000000000001</v>
      </c>
      <c r="N1504" s="134"/>
      <c r="O1504" s="34"/>
    </row>
    <row r="1505" spans="1:15" x14ac:dyDescent="0.25">
      <c r="A1505" s="462"/>
      <c r="B1505" s="479">
        <v>569</v>
      </c>
      <c r="C1505" s="464" t="s">
        <v>11490</v>
      </c>
      <c r="D1505" s="465"/>
      <c r="E1505" s="474" t="s">
        <v>2858</v>
      </c>
      <c r="F1505" s="474" t="s">
        <v>2859</v>
      </c>
      <c r="G1505" s="474" t="s">
        <v>2860</v>
      </c>
      <c r="H1505" s="133" t="s">
        <v>1098</v>
      </c>
      <c r="I1505" s="468" t="str">
        <f t="shared" si="38"/>
        <v>фото1</v>
      </c>
      <c r="J1505" s="469"/>
      <c r="K1505" s="482" t="s">
        <v>24</v>
      </c>
      <c r="L1505" s="471">
        <v>1</v>
      </c>
      <c r="M1505" s="472">
        <v>135.80000000000001</v>
      </c>
      <c r="N1505" s="134"/>
      <c r="O1505" s="34"/>
    </row>
    <row r="1506" spans="1:15" ht="51" x14ac:dyDescent="0.25">
      <c r="A1506" s="462"/>
      <c r="B1506" s="479">
        <v>322</v>
      </c>
      <c r="C1506" s="464" t="s">
        <v>11491</v>
      </c>
      <c r="D1506" s="465"/>
      <c r="E1506" s="474" t="s">
        <v>34</v>
      </c>
      <c r="F1506" s="474" t="s">
        <v>2861</v>
      </c>
      <c r="G1506" s="474" t="s">
        <v>2862</v>
      </c>
      <c r="H1506" s="133" t="s">
        <v>2863</v>
      </c>
      <c r="I1506" s="468" t="str">
        <f t="shared" si="38"/>
        <v>фото1</v>
      </c>
      <c r="J1506" s="469"/>
      <c r="K1506" s="482" t="s">
        <v>24</v>
      </c>
      <c r="L1506" s="471">
        <v>2</v>
      </c>
      <c r="M1506" s="472">
        <v>191.1</v>
      </c>
      <c r="N1506" s="134"/>
      <c r="O1506" s="34"/>
    </row>
    <row r="1507" spans="1:15" ht="25.5" x14ac:dyDescent="0.25">
      <c r="A1507" s="462"/>
      <c r="B1507" s="479">
        <v>2226</v>
      </c>
      <c r="C1507" s="464" t="s">
        <v>11492</v>
      </c>
      <c r="D1507" s="465"/>
      <c r="E1507" s="474" t="s">
        <v>34</v>
      </c>
      <c r="F1507" s="474" t="s">
        <v>2874</v>
      </c>
      <c r="G1507" s="474" t="s">
        <v>2875</v>
      </c>
      <c r="H1507" s="476" t="s">
        <v>2876</v>
      </c>
      <c r="I1507" s="468" t="str">
        <f t="shared" si="38"/>
        <v>фото1</v>
      </c>
      <c r="J1507" s="469"/>
      <c r="K1507" s="482" t="s">
        <v>24</v>
      </c>
      <c r="L1507" s="471">
        <v>2</v>
      </c>
      <c r="M1507" s="472">
        <v>169</v>
      </c>
      <c r="N1507" s="134"/>
      <c r="O1507" s="34"/>
    </row>
    <row r="1508" spans="1:15" ht="25.5" x14ac:dyDescent="0.25">
      <c r="A1508" s="462"/>
      <c r="B1508" s="479">
        <v>2224</v>
      </c>
      <c r="C1508" s="464" t="s">
        <v>11493</v>
      </c>
      <c r="D1508" s="465"/>
      <c r="E1508" s="474" t="s">
        <v>34</v>
      </c>
      <c r="F1508" s="480" t="s">
        <v>2880</v>
      </c>
      <c r="G1508" s="480" t="s">
        <v>2881</v>
      </c>
      <c r="H1508" s="476" t="s">
        <v>2882</v>
      </c>
      <c r="I1508" s="468" t="str">
        <f t="shared" si="38"/>
        <v>фото1</v>
      </c>
      <c r="J1508" s="469"/>
      <c r="K1508" s="482" t="s">
        <v>24</v>
      </c>
      <c r="L1508" s="471">
        <v>2</v>
      </c>
      <c r="M1508" s="472">
        <v>169</v>
      </c>
      <c r="N1508" s="134"/>
      <c r="O1508" s="34"/>
    </row>
    <row r="1509" spans="1:15" x14ac:dyDescent="0.25">
      <c r="A1509" s="462"/>
      <c r="B1509" s="479">
        <v>89</v>
      </c>
      <c r="C1509" s="464" t="s">
        <v>11494</v>
      </c>
      <c r="D1509" s="465"/>
      <c r="E1509" s="474" t="s">
        <v>34</v>
      </c>
      <c r="F1509" s="480" t="s">
        <v>2864</v>
      </c>
      <c r="G1509" s="480" t="s">
        <v>2865</v>
      </c>
      <c r="H1509" s="476" t="s">
        <v>2866</v>
      </c>
      <c r="I1509" s="468" t="str">
        <f t="shared" si="38"/>
        <v>фото1</v>
      </c>
      <c r="J1509" s="469"/>
      <c r="K1509" s="482" t="s">
        <v>24</v>
      </c>
      <c r="L1509" s="471">
        <v>2</v>
      </c>
      <c r="M1509" s="472">
        <v>169</v>
      </c>
      <c r="N1509" s="134"/>
      <c r="O1509" s="34"/>
    </row>
    <row r="1510" spans="1:15" ht="25.5" x14ac:dyDescent="0.25">
      <c r="A1510" s="462"/>
      <c r="B1510" s="479">
        <v>551</v>
      </c>
      <c r="C1510" s="464" t="s">
        <v>11495</v>
      </c>
      <c r="D1510" s="465"/>
      <c r="E1510" s="474" t="s">
        <v>34</v>
      </c>
      <c r="F1510" s="474" t="s">
        <v>2869</v>
      </c>
      <c r="G1510" s="474" t="s">
        <v>2257</v>
      </c>
      <c r="H1510" s="476" t="s">
        <v>2870</v>
      </c>
      <c r="I1510" s="468" t="str">
        <f t="shared" si="38"/>
        <v>фото1</v>
      </c>
      <c r="J1510" s="469"/>
      <c r="K1510" s="482" t="s">
        <v>24</v>
      </c>
      <c r="L1510" s="471">
        <v>2</v>
      </c>
      <c r="M1510" s="472">
        <v>169</v>
      </c>
      <c r="N1510" s="134"/>
      <c r="O1510" s="34"/>
    </row>
    <row r="1511" spans="1:15" ht="38.25" x14ac:dyDescent="0.25">
      <c r="A1511" s="462"/>
      <c r="B1511" s="479">
        <v>2545</v>
      </c>
      <c r="C1511" s="464" t="s">
        <v>11496</v>
      </c>
      <c r="D1511" s="465"/>
      <c r="E1511" s="474" t="s">
        <v>34</v>
      </c>
      <c r="F1511" s="480" t="s">
        <v>4531</v>
      </c>
      <c r="G1511" s="480" t="s">
        <v>4532</v>
      </c>
      <c r="H1511" s="138" t="s">
        <v>7641</v>
      </c>
      <c r="I1511" s="468" t="str">
        <f t="shared" si="38"/>
        <v>фото1</v>
      </c>
      <c r="J1511" s="469"/>
      <c r="K1511" s="482" t="s">
        <v>24</v>
      </c>
      <c r="L1511" s="471">
        <v>2</v>
      </c>
      <c r="M1511" s="472">
        <v>203.7</v>
      </c>
      <c r="N1511" s="134"/>
      <c r="O1511" s="34"/>
    </row>
    <row r="1512" spans="1:15" ht="25.5" x14ac:dyDescent="0.25">
      <c r="A1512" s="462"/>
      <c r="B1512" s="479">
        <v>561</v>
      </c>
      <c r="C1512" s="464" t="s">
        <v>11497</v>
      </c>
      <c r="D1512" s="465"/>
      <c r="E1512" s="474" t="s">
        <v>34</v>
      </c>
      <c r="F1512" s="480" t="s">
        <v>2871</v>
      </c>
      <c r="G1512" s="480" t="s">
        <v>2872</v>
      </c>
      <c r="H1512" s="476" t="s">
        <v>2873</v>
      </c>
      <c r="I1512" s="468" t="str">
        <f t="shared" si="38"/>
        <v>фото1</v>
      </c>
      <c r="J1512" s="469"/>
      <c r="K1512" s="482" t="s">
        <v>24</v>
      </c>
      <c r="L1512" s="471">
        <v>2</v>
      </c>
      <c r="M1512" s="472">
        <v>169</v>
      </c>
      <c r="N1512" s="134"/>
      <c r="O1512" s="34"/>
    </row>
    <row r="1513" spans="1:15" x14ac:dyDescent="0.25">
      <c r="A1513" s="462"/>
      <c r="B1513" s="479">
        <v>586</v>
      </c>
      <c r="C1513" s="464" t="s">
        <v>11498</v>
      </c>
      <c r="D1513" s="465"/>
      <c r="E1513" s="474" t="s">
        <v>34</v>
      </c>
      <c r="F1513" s="480" t="s">
        <v>2877</v>
      </c>
      <c r="G1513" s="480" t="s">
        <v>2878</v>
      </c>
      <c r="H1513" s="476" t="s">
        <v>2879</v>
      </c>
      <c r="I1513" s="468" t="str">
        <f t="shared" si="38"/>
        <v>фото1</v>
      </c>
      <c r="J1513" s="469"/>
      <c r="K1513" s="482" t="s">
        <v>24</v>
      </c>
      <c r="L1513" s="471">
        <v>2</v>
      </c>
      <c r="M1513" s="472">
        <v>169</v>
      </c>
      <c r="N1513" s="134"/>
      <c r="O1513" s="34"/>
    </row>
    <row r="1514" spans="1:15" x14ac:dyDescent="0.25">
      <c r="A1514" s="462"/>
      <c r="B1514" s="479">
        <v>570</v>
      </c>
      <c r="C1514" s="464" t="s">
        <v>11499</v>
      </c>
      <c r="D1514" s="465"/>
      <c r="E1514" s="474" t="s">
        <v>34</v>
      </c>
      <c r="F1514" s="480" t="s">
        <v>1933</v>
      </c>
      <c r="G1514" s="480" t="s">
        <v>1934</v>
      </c>
      <c r="H1514" s="476" t="s">
        <v>2883</v>
      </c>
      <c r="I1514" s="468" t="str">
        <f t="shared" si="38"/>
        <v>фото1</v>
      </c>
      <c r="J1514" s="469"/>
      <c r="K1514" s="482" t="s">
        <v>24</v>
      </c>
      <c r="L1514" s="471">
        <v>2</v>
      </c>
      <c r="M1514" s="472">
        <v>169</v>
      </c>
      <c r="N1514" s="134"/>
      <c r="O1514" s="34"/>
    </row>
    <row r="1515" spans="1:15" ht="25.5" x14ac:dyDescent="0.25">
      <c r="A1515" s="462"/>
      <c r="B1515" s="479">
        <v>2281</v>
      </c>
      <c r="C1515" s="464" t="s">
        <v>11500</v>
      </c>
      <c r="D1515" s="465"/>
      <c r="E1515" s="474" t="s">
        <v>34</v>
      </c>
      <c r="F1515" s="474" t="s">
        <v>2867</v>
      </c>
      <c r="G1515" s="474" t="s">
        <v>11501</v>
      </c>
      <c r="H1515" s="476" t="s">
        <v>2868</v>
      </c>
      <c r="I1515" s="468" t="str">
        <f t="shared" si="38"/>
        <v>фото1</v>
      </c>
      <c r="J1515" s="469"/>
      <c r="K1515" s="482" t="s">
        <v>24</v>
      </c>
      <c r="L1515" s="471">
        <v>1</v>
      </c>
      <c r="M1515" s="472">
        <v>116.8</v>
      </c>
      <c r="N1515" s="134"/>
      <c r="O1515" s="34"/>
    </row>
    <row r="1516" spans="1:15" ht="38.25" x14ac:dyDescent="0.25">
      <c r="A1516" s="462"/>
      <c r="B1516" s="479" t="s">
        <v>14314</v>
      </c>
      <c r="C1516" s="464" t="s">
        <v>14315</v>
      </c>
      <c r="D1516" s="465"/>
      <c r="E1516" s="480" t="s">
        <v>2884</v>
      </c>
      <c r="F1516" s="578" t="s">
        <v>14316</v>
      </c>
      <c r="G1516" s="578" t="s">
        <v>14317</v>
      </c>
      <c r="H1516" s="133" t="s">
        <v>14318</v>
      </c>
      <c r="I1516" s="583" t="str">
        <f t="shared" si="38"/>
        <v>фото1</v>
      </c>
      <c r="J1516" s="584"/>
      <c r="K1516" s="482" t="s">
        <v>24</v>
      </c>
      <c r="L1516" s="471">
        <v>1</v>
      </c>
      <c r="M1516" s="472">
        <v>108.9</v>
      </c>
      <c r="N1516" s="134"/>
      <c r="O1516" s="34"/>
    </row>
    <row r="1517" spans="1:15" ht="25.5" x14ac:dyDescent="0.25">
      <c r="A1517" s="462"/>
      <c r="B1517" s="479">
        <v>396</v>
      </c>
      <c r="C1517" s="464" t="s">
        <v>11502</v>
      </c>
      <c r="D1517" s="465"/>
      <c r="E1517" s="480" t="s">
        <v>2884</v>
      </c>
      <c r="F1517" s="484" t="s">
        <v>2885</v>
      </c>
      <c r="G1517" s="484" t="s">
        <v>2886</v>
      </c>
      <c r="H1517" s="567" t="s">
        <v>2887</v>
      </c>
      <c r="I1517" s="468" t="str">
        <f t="shared" si="38"/>
        <v>фото1</v>
      </c>
      <c r="J1517" s="469"/>
      <c r="K1517" s="482" t="s">
        <v>24</v>
      </c>
      <c r="L1517" s="471">
        <v>2</v>
      </c>
      <c r="M1517" s="472">
        <v>115.9</v>
      </c>
      <c r="N1517" s="134"/>
      <c r="O1517" s="34"/>
    </row>
    <row r="1518" spans="1:15" ht="25.5" x14ac:dyDescent="0.25">
      <c r="A1518" s="462"/>
      <c r="B1518" s="479">
        <v>2216</v>
      </c>
      <c r="C1518" s="464" t="s">
        <v>11503</v>
      </c>
      <c r="D1518" s="465"/>
      <c r="E1518" s="480" t="s">
        <v>2884</v>
      </c>
      <c r="F1518" s="480" t="s">
        <v>2888</v>
      </c>
      <c r="G1518" s="480" t="s">
        <v>2889</v>
      </c>
      <c r="H1518" s="133" t="s">
        <v>2890</v>
      </c>
      <c r="I1518" s="468" t="str">
        <f t="shared" si="38"/>
        <v>фото1</v>
      </c>
      <c r="J1518" s="469"/>
      <c r="K1518" s="482" t="s">
        <v>24</v>
      </c>
      <c r="L1518" s="471">
        <v>2</v>
      </c>
      <c r="M1518" s="472">
        <v>115.9</v>
      </c>
      <c r="N1518" s="134"/>
      <c r="O1518" s="34"/>
    </row>
    <row r="1519" spans="1:15" ht="25.5" x14ac:dyDescent="0.25">
      <c r="A1519" s="462"/>
      <c r="B1519" s="479">
        <v>5842</v>
      </c>
      <c r="C1519" s="464" t="s">
        <v>14319</v>
      </c>
      <c r="D1519" s="465"/>
      <c r="E1519" s="480" t="s">
        <v>2884</v>
      </c>
      <c r="F1519" s="480" t="s">
        <v>11504</v>
      </c>
      <c r="G1519" s="480" t="s">
        <v>11505</v>
      </c>
      <c r="H1519" s="133" t="s">
        <v>11506</v>
      </c>
      <c r="I1519" s="468" t="str">
        <f t="shared" si="38"/>
        <v>фото1</v>
      </c>
      <c r="J1519" s="469"/>
      <c r="K1519" s="482" t="s">
        <v>24</v>
      </c>
      <c r="L1519" s="471">
        <v>2</v>
      </c>
      <c r="M1519" s="472">
        <v>115.9</v>
      </c>
      <c r="N1519" s="134"/>
      <c r="O1519" s="34"/>
    </row>
    <row r="1520" spans="1:15" x14ac:dyDescent="0.25">
      <c r="A1520" s="462"/>
      <c r="B1520" s="479">
        <v>701</v>
      </c>
      <c r="C1520" s="464" t="s">
        <v>11507</v>
      </c>
      <c r="D1520" s="465"/>
      <c r="E1520" s="480" t="s">
        <v>2884</v>
      </c>
      <c r="F1520" s="480" t="s">
        <v>2893</v>
      </c>
      <c r="G1520" s="480" t="s">
        <v>2894</v>
      </c>
      <c r="H1520" s="133" t="s">
        <v>2895</v>
      </c>
      <c r="I1520" s="468" t="str">
        <f t="shared" si="38"/>
        <v>фото1</v>
      </c>
      <c r="J1520" s="469"/>
      <c r="K1520" s="482" t="s">
        <v>24</v>
      </c>
      <c r="L1520" s="471">
        <v>2</v>
      </c>
      <c r="M1520" s="472">
        <v>115.9</v>
      </c>
      <c r="N1520" s="134"/>
      <c r="O1520" s="34"/>
    </row>
    <row r="1521" spans="1:15" x14ac:dyDescent="0.25">
      <c r="A1521" s="462"/>
      <c r="B1521" s="479">
        <v>702</v>
      </c>
      <c r="C1521" s="464" t="s">
        <v>11508</v>
      </c>
      <c r="D1521" s="465"/>
      <c r="E1521" s="480" t="s">
        <v>2884</v>
      </c>
      <c r="F1521" s="480" t="s">
        <v>206</v>
      </c>
      <c r="G1521" s="480" t="s">
        <v>207</v>
      </c>
      <c r="H1521" s="133" t="s">
        <v>2896</v>
      </c>
      <c r="I1521" s="468" t="str">
        <f t="shared" si="38"/>
        <v>фото1</v>
      </c>
      <c r="J1521" s="469"/>
      <c r="K1521" s="482" t="s">
        <v>24</v>
      </c>
      <c r="L1521" s="471">
        <v>2</v>
      </c>
      <c r="M1521" s="472">
        <v>115.9</v>
      </c>
      <c r="N1521" s="134"/>
      <c r="O1521" s="34"/>
    </row>
    <row r="1522" spans="1:15" x14ac:dyDescent="0.25">
      <c r="A1522" s="462"/>
      <c r="B1522" s="479">
        <v>703</v>
      </c>
      <c r="C1522" s="464" t="s">
        <v>11509</v>
      </c>
      <c r="D1522" s="465"/>
      <c r="E1522" s="480" t="s">
        <v>2884</v>
      </c>
      <c r="F1522" s="480" t="s">
        <v>2897</v>
      </c>
      <c r="G1522" s="480" t="s">
        <v>2898</v>
      </c>
      <c r="H1522" s="133" t="s">
        <v>2899</v>
      </c>
      <c r="I1522" s="468" t="str">
        <f t="shared" si="38"/>
        <v>фото1</v>
      </c>
      <c r="J1522" s="469"/>
      <c r="K1522" s="482" t="s">
        <v>24</v>
      </c>
      <c r="L1522" s="471">
        <v>2</v>
      </c>
      <c r="M1522" s="472">
        <v>115.9</v>
      </c>
      <c r="N1522" s="134"/>
      <c r="O1522" s="34"/>
    </row>
    <row r="1523" spans="1:15" x14ac:dyDescent="0.25">
      <c r="A1523" s="462"/>
      <c r="B1523" s="479">
        <v>572</v>
      </c>
      <c r="C1523" s="464" t="s">
        <v>11510</v>
      </c>
      <c r="D1523" s="465"/>
      <c r="E1523" s="480" t="s">
        <v>2884</v>
      </c>
      <c r="F1523" s="480" t="s">
        <v>2908</v>
      </c>
      <c r="G1523" s="480" t="s">
        <v>2909</v>
      </c>
      <c r="H1523" s="133" t="s">
        <v>896</v>
      </c>
      <c r="I1523" s="468" t="str">
        <f t="shared" si="38"/>
        <v>фото1</v>
      </c>
      <c r="J1523" s="469"/>
      <c r="K1523" s="482" t="s">
        <v>24</v>
      </c>
      <c r="L1523" s="471">
        <v>2</v>
      </c>
      <c r="M1523" s="472">
        <v>115.9</v>
      </c>
      <c r="N1523" s="134"/>
      <c r="O1523" s="34"/>
    </row>
    <row r="1524" spans="1:15" ht="25.5" x14ac:dyDescent="0.25">
      <c r="A1524" s="462"/>
      <c r="B1524" s="479">
        <v>5843</v>
      </c>
      <c r="C1524" s="464" t="s">
        <v>11511</v>
      </c>
      <c r="D1524" s="465"/>
      <c r="E1524" s="480" t="s">
        <v>2884</v>
      </c>
      <c r="F1524" s="480" t="s">
        <v>11512</v>
      </c>
      <c r="G1524" s="480" t="s">
        <v>11513</v>
      </c>
      <c r="H1524" s="133" t="s">
        <v>11514</v>
      </c>
      <c r="I1524" s="468" t="str">
        <f t="shared" si="38"/>
        <v>фото1</v>
      </c>
      <c r="J1524" s="469"/>
      <c r="K1524" s="482" t="s">
        <v>24</v>
      </c>
      <c r="L1524" s="471">
        <v>2</v>
      </c>
      <c r="M1524" s="472">
        <v>175.3</v>
      </c>
      <c r="N1524" s="134"/>
      <c r="O1524" s="34"/>
    </row>
    <row r="1525" spans="1:15" x14ac:dyDescent="0.25">
      <c r="A1525" s="462"/>
      <c r="B1525" s="479">
        <v>112</v>
      </c>
      <c r="C1525" s="464" t="s">
        <v>11515</v>
      </c>
      <c r="D1525" s="465"/>
      <c r="E1525" s="480" t="s">
        <v>2884</v>
      </c>
      <c r="F1525" s="480" t="s">
        <v>2903</v>
      </c>
      <c r="G1525" s="480" t="s">
        <v>2904</v>
      </c>
      <c r="H1525" s="133" t="s">
        <v>2592</v>
      </c>
      <c r="I1525" s="468" t="str">
        <f t="shared" si="38"/>
        <v>фото1</v>
      </c>
      <c r="J1525" s="469"/>
      <c r="K1525" s="482" t="s">
        <v>24</v>
      </c>
      <c r="L1525" s="471">
        <v>2</v>
      </c>
      <c r="M1525" s="472">
        <v>124.7</v>
      </c>
      <c r="N1525" s="134"/>
      <c r="O1525" s="34"/>
    </row>
    <row r="1526" spans="1:15" x14ac:dyDescent="0.25">
      <c r="A1526" s="462"/>
      <c r="B1526" s="479">
        <v>90</v>
      </c>
      <c r="C1526" s="464" t="s">
        <v>11516</v>
      </c>
      <c r="D1526" s="465"/>
      <c r="E1526" s="480" t="s">
        <v>2884</v>
      </c>
      <c r="F1526" s="480" t="s">
        <v>2891</v>
      </c>
      <c r="G1526" s="480" t="s">
        <v>2892</v>
      </c>
      <c r="H1526" s="133" t="s">
        <v>799</v>
      </c>
      <c r="I1526" s="468" t="str">
        <f t="shared" si="38"/>
        <v>фото1</v>
      </c>
      <c r="J1526" s="469"/>
      <c r="K1526" s="482" t="s">
        <v>24</v>
      </c>
      <c r="L1526" s="471">
        <v>2</v>
      </c>
      <c r="M1526" s="472">
        <v>137.4</v>
      </c>
      <c r="N1526" s="134"/>
      <c r="O1526" s="34"/>
    </row>
    <row r="1527" spans="1:15" ht="25.5" x14ac:dyDescent="0.25">
      <c r="A1527" s="462"/>
      <c r="B1527" s="479">
        <v>5844</v>
      </c>
      <c r="C1527" s="464" t="s">
        <v>11517</v>
      </c>
      <c r="D1527" s="465"/>
      <c r="E1527" s="480" t="s">
        <v>2884</v>
      </c>
      <c r="F1527" s="480" t="s">
        <v>11518</v>
      </c>
      <c r="G1527" s="480" t="s">
        <v>11519</v>
      </c>
      <c r="H1527" s="133" t="s">
        <v>11520</v>
      </c>
      <c r="I1527" s="468" t="str">
        <f t="shared" si="38"/>
        <v>фото1</v>
      </c>
      <c r="J1527" s="469"/>
      <c r="K1527" s="482" t="s">
        <v>24</v>
      </c>
      <c r="L1527" s="471">
        <v>2</v>
      </c>
      <c r="M1527" s="472">
        <v>137.4</v>
      </c>
      <c r="N1527" s="134"/>
      <c r="O1527" s="34"/>
    </row>
    <row r="1528" spans="1:15" x14ac:dyDescent="0.25">
      <c r="A1528" s="462"/>
      <c r="B1528" s="479">
        <v>571</v>
      </c>
      <c r="C1528" s="464" t="s">
        <v>11521</v>
      </c>
      <c r="D1528" s="465"/>
      <c r="E1528" s="480" t="s">
        <v>2884</v>
      </c>
      <c r="F1528" s="480" t="s">
        <v>2900</v>
      </c>
      <c r="G1528" s="480" t="s">
        <v>2901</v>
      </c>
      <c r="H1528" s="476" t="s">
        <v>2902</v>
      </c>
      <c r="I1528" s="468" t="str">
        <f t="shared" si="38"/>
        <v>фото1</v>
      </c>
      <c r="J1528" s="469"/>
      <c r="K1528" s="482" t="s">
        <v>24</v>
      </c>
      <c r="L1528" s="471">
        <v>2</v>
      </c>
      <c r="M1528" s="472">
        <v>137.4</v>
      </c>
      <c r="N1528" s="134"/>
      <c r="O1528" s="34"/>
    </row>
    <row r="1529" spans="1:15" ht="25.5" x14ac:dyDescent="0.25">
      <c r="A1529" s="462"/>
      <c r="B1529" s="479" t="s">
        <v>14320</v>
      </c>
      <c r="C1529" s="464" t="s">
        <v>14321</v>
      </c>
      <c r="D1529" s="465"/>
      <c r="E1529" s="480" t="s">
        <v>2884</v>
      </c>
      <c r="F1529" s="578" t="s">
        <v>14322</v>
      </c>
      <c r="G1529" s="578" t="s">
        <v>14323</v>
      </c>
      <c r="H1529" s="133" t="s">
        <v>14324</v>
      </c>
      <c r="I1529" s="583" t="str">
        <f t="shared" si="38"/>
        <v>фото1</v>
      </c>
      <c r="J1529" s="584"/>
      <c r="K1529" s="482" t="s">
        <v>24</v>
      </c>
      <c r="L1529" s="471">
        <v>2</v>
      </c>
      <c r="M1529" s="472">
        <v>137.4</v>
      </c>
      <c r="N1529" s="134"/>
      <c r="O1529" s="34"/>
    </row>
    <row r="1530" spans="1:15" x14ac:dyDescent="0.25">
      <c r="A1530" s="462"/>
      <c r="B1530" s="479">
        <v>699</v>
      </c>
      <c r="C1530" s="464" t="s">
        <v>11522</v>
      </c>
      <c r="D1530" s="465"/>
      <c r="E1530" s="480" t="s">
        <v>2884</v>
      </c>
      <c r="F1530" s="480" t="s">
        <v>2905</v>
      </c>
      <c r="G1530" s="480" t="s">
        <v>2906</v>
      </c>
      <c r="H1530" s="476" t="s">
        <v>2907</v>
      </c>
      <c r="I1530" s="468" t="str">
        <f t="shared" si="38"/>
        <v>фото1</v>
      </c>
      <c r="J1530" s="469"/>
      <c r="K1530" s="482" t="s">
        <v>24</v>
      </c>
      <c r="L1530" s="471">
        <v>2</v>
      </c>
      <c r="M1530" s="472">
        <v>124.7</v>
      </c>
      <c r="N1530" s="134"/>
      <c r="O1530" s="34"/>
    </row>
    <row r="1531" spans="1:15" x14ac:dyDescent="0.25">
      <c r="A1531" s="462"/>
      <c r="B1531" s="479">
        <v>700</v>
      </c>
      <c r="C1531" s="464" t="s">
        <v>11523</v>
      </c>
      <c r="D1531" s="465"/>
      <c r="E1531" s="474" t="s">
        <v>2884</v>
      </c>
      <c r="F1531" s="474" t="s">
        <v>2910</v>
      </c>
      <c r="G1531" s="474" t="s">
        <v>2911</v>
      </c>
      <c r="H1531" s="476" t="s">
        <v>2912</v>
      </c>
      <c r="I1531" s="468" t="str">
        <f t="shared" si="38"/>
        <v>фото1</v>
      </c>
      <c r="J1531" s="469"/>
      <c r="K1531" s="482" t="s">
        <v>24</v>
      </c>
      <c r="L1531" s="471">
        <v>2</v>
      </c>
      <c r="M1531" s="472">
        <v>137.4</v>
      </c>
      <c r="N1531" s="134"/>
      <c r="O1531" s="34"/>
    </row>
    <row r="1532" spans="1:15" ht="25.5" x14ac:dyDescent="0.25">
      <c r="A1532" s="462"/>
      <c r="B1532" s="479">
        <v>1727</v>
      </c>
      <c r="C1532" s="464" t="s">
        <v>11524</v>
      </c>
      <c r="D1532" s="465"/>
      <c r="E1532" s="474" t="s">
        <v>2913</v>
      </c>
      <c r="F1532" s="480" t="s">
        <v>4533</v>
      </c>
      <c r="G1532" s="480" t="s">
        <v>4534</v>
      </c>
      <c r="H1532" s="133" t="s">
        <v>4535</v>
      </c>
      <c r="I1532" s="468" t="str">
        <f t="shared" si="38"/>
        <v>фото1</v>
      </c>
      <c r="J1532" s="469"/>
      <c r="K1532" s="482" t="s">
        <v>24</v>
      </c>
      <c r="L1532" s="471">
        <v>1</v>
      </c>
      <c r="M1532" s="472">
        <v>164.2</v>
      </c>
      <c r="N1532" s="134"/>
      <c r="O1532" s="34"/>
    </row>
    <row r="1533" spans="1:15" x14ac:dyDescent="0.25">
      <c r="A1533" s="462"/>
      <c r="B1533" s="479">
        <v>1506</v>
      </c>
      <c r="C1533" s="464" t="s">
        <v>11525</v>
      </c>
      <c r="D1533" s="465"/>
      <c r="E1533" s="474" t="s">
        <v>2913</v>
      </c>
      <c r="F1533" s="480" t="s">
        <v>2914</v>
      </c>
      <c r="G1533" s="480" t="s">
        <v>2915</v>
      </c>
      <c r="H1533" s="133" t="s">
        <v>2916</v>
      </c>
      <c r="I1533" s="468" t="str">
        <f t="shared" si="38"/>
        <v>фото1</v>
      </c>
      <c r="J1533" s="469"/>
      <c r="K1533" s="482" t="s">
        <v>24</v>
      </c>
      <c r="L1533" s="471">
        <v>1</v>
      </c>
      <c r="M1533" s="472">
        <v>120</v>
      </c>
      <c r="N1533" s="134"/>
      <c r="O1533" s="34"/>
    </row>
    <row r="1534" spans="1:15" ht="25.5" x14ac:dyDescent="0.25">
      <c r="A1534" s="462"/>
      <c r="B1534" s="479">
        <v>2341</v>
      </c>
      <c r="C1534" s="464" t="s">
        <v>11526</v>
      </c>
      <c r="D1534" s="465"/>
      <c r="E1534" s="474" t="s">
        <v>2913</v>
      </c>
      <c r="F1534" s="480" t="s">
        <v>2643</v>
      </c>
      <c r="G1534" s="480" t="s">
        <v>2644</v>
      </c>
      <c r="H1534" s="133" t="s">
        <v>4536</v>
      </c>
      <c r="I1534" s="468" t="str">
        <f t="shared" si="38"/>
        <v>фото1</v>
      </c>
      <c r="J1534" s="469"/>
      <c r="K1534" s="482" t="s">
        <v>24</v>
      </c>
      <c r="L1534" s="471">
        <v>1</v>
      </c>
      <c r="M1534" s="472">
        <v>148.4</v>
      </c>
      <c r="N1534" s="134"/>
      <c r="O1534" s="34"/>
    </row>
    <row r="1535" spans="1:15" x14ac:dyDescent="0.25">
      <c r="A1535" s="462"/>
      <c r="B1535" s="479">
        <v>573</v>
      </c>
      <c r="C1535" s="464" t="s">
        <v>11527</v>
      </c>
      <c r="D1535" s="465"/>
      <c r="E1535" s="474" t="s">
        <v>2913</v>
      </c>
      <c r="F1535" s="480" t="s">
        <v>2917</v>
      </c>
      <c r="G1535" s="480" t="s">
        <v>2918</v>
      </c>
      <c r="H1535" s="133" t="s">
        <v>2919</v>
      </c>
      <c r="I1535" s="468" t="str">
        <f t="shared" si="38"/>
        <v>фото1</v>
      </c>
      <c r="J1535" s="469"/>
      <c r="K1535" s="482" t="s">
        <v>24</v>
      </c>
      <c r="L1535" s="471">
        <v>1</v>
      </c>
      <c r="M1535" s="472">
        <v>132.6</v>
      </c>
      <c r="N1535" s="134"/>
      <c r="O1535" s="34"/>
    </row>
    <row r="1536" spans="1:15" x14ac:dyDescent="0.25">
      <c r="A1536" s="462"/>
      <c r="B1536" s="479">
        <v>92</v>
      </c>
      <c r="C1536" s="464" t="s">
        <v>11528</v>
      </c>
      <c r="D1536" s="465"/>
      <c r="E1536" s="474" t="s">
        <v>2913</v>
      </c>
      <c r="F1536" s="480" t="s">
        <v>2920</v>
      </c>
      <c r="G1536" s="480" t="s">
        <v>2921</v>
      </c>
      <c r="H1536" s="133" t="s">
        <v>2922</v>
      </c>
      <c r="I1536" s="468" t="str">
        <f t="shared" si="38"/>
        <v>фото1</v>
      </c>
      <c r="J1536" s="469"/>
      <c r="K1536" s="482" t="s">
        <v>24</v>
      </c>
      <c r="L1536" s="471">
        <v>1</v>
      </c>
      <c r="M1536" s="472">
        <v>235.3</v>
      </c>
      <c r="N1536" s="134"/>
      <c r="O1536" s="34"/>
    </row>
    <row r="1537" spans="1:15" ht="25.5" x14ac:dyDescent="0.25">
      <c r="A1537" s="462"/>
      <c r="B1537" s="479">
        <v>574</v>
      </c>
      <c r="C1537" s="464" t="s">
        <v>11529</v>
      </c>
      <c r="D1537" s="465"/>
      <c r="E1537" s="474" t="s">
        <v>2913</v>
      </c>
      <c r="F1537" s="480" t="s">
        <v>2923</v>
      </c>
      <c r="G1537" s="480" t="s">
        <v>2924</v>
      </c>
      <c r="H1537" s="133" t="s">
        <v>2925</v>
      </c>
      <c r="I1537" s="468" t="str">
        <f t="shared" si="38"/>
        <v>фото1</v>
      </c>
      <c r="J1537" s="469"/>
      <c r="K1537" s="482" t="s">
        <v>24</v>
      </c>
      <c r="L1537" s="471">
        <v>1</v>
      </c>
      <c r="M1537" s="472">
        <v>132.6</v>
      </c>
      <c r="N1537" s="134"/>
      <c r="O1537" s="34"/>
    </row>
    <row r="1538" spans="1:15" x14ac:dyDescent="0.25">
      <c r="A1538" s="462"/>
      <c r="B1538" s="479">
        <v>1738</v>
      </c>
      <c r="C1538" s="464" t="s">
        <v>11530</v>
      </c>
      <c r="D1538" s="465"/>
      <c r="E1538" s="474" t="s">
        <v>2913</v>
      </c>
      <c r="F1538" s="480" t="s">
        <v>4537</v>
      </c>
      <c r="G1538" s="480" t="s">
        <v>3478</v>
      </c>
      <c r="H1538" s="133" t="s">
        <v>4538</v>
      </c>
      <c r="I1538" s="468" t="str">
        <f t="shared" si="38"/>
        <v>фото1</v>
      </c>
      <c r="J1538" s="469"/>
      <c r="K1538" s="482" t="s">
        <v>24</v>
      </c>
      <c r="L1538" s="471">
        <v>2</v>
      </c>
      <c r="M1538" s="472">
        <v>172.1</v>
      </c>
      <c r="N1538" s="134"/>
      <c r="O1538" s="34"/>
    </row>
    <row r="1539" spans="1:15" x14ac:dyDescent="0.25">
      <c r="A1539" s="462"/>
      <c r="B1539" s="479">
        <v>93</v>
      </c>
      <c r="C1539" s="464" t="s">
        <v>11531</v>
      </c>
      <c r="D1539" s="465"/>
      <c r="E1539" s="474" t="s">
        <v>2913</v>
      </c>
      <c r="F1539" s="480" t="s">
        <v>2926</v>
      </c>
      <c r="G1539" s="480" t="s">
        <v>2927</v>
      </c>
      <c r="H1539" s="133" t="s">
        <v>2928</v>
      </c>
      <c r="I1539" s="468" t="str">
        <f t="shared" si="38"/>
        <v>фото1</v>
      </c>
      <c r="J1539" s="469"/>
      <c r="K1539" s="482" t="s">
        <v>24</v>
      </c>
      <c r="L1539" s="471">
        <v>1</v>
      </c>
      <c r="M1539" s="472">
        <v>135.80000000000001</v>
      </c>
      <c r="N1539" s="134"/>
      <c r="O1539" s="34"/>
    </row>
    <row r="1540" spans="1:15" ht="25.5" x14ac:dyDescent="0.25">
      <c r="A1540" s="462"/>
      <c r="B1540" s="479">
        <v>1876</v>
      </c>
      <c r="C1540" s="464" t="s">
        <v>11532</v>
      </c>
      <c r="D1540" s="465"/>
      <c r="E1540" s="474" t="s">
        <v>2913</v>
      </c>
      <c r="F1540" s="480" t="s">
        <v>4539</v>
      </c>
      <c r="G1540" s="480" t="s">
        <v>4540</v>
      </c>
      <c r="H1540" s="133" t="s">
        <v>4541</v>
      </c>
      <c r="I1540" s="468" t="str">
        <f t="shared" si="38"/>
        <v>фото1</v>
      </c>
      <c r="J1540" s="469"/>
      <c r="K1540" s="482" t="s">
        <v>24</v>
      </c>
      <c r="L1540" s="471">
        <v>1</v>
      </c>
      <c r="M1540" s="472">
        <v>132.6</v>
      </c>
      <c r="N1540" s="134"/>
      <c r="O1540" s="34"/>
    </row>
    <row r="1541" spans="1:15" ht="51" x14ac:dyDescent="0.25">
      <c r="A1541" s="462"/>
      <c r="B1541" s="479">
        <v>4305</v>
      </c>
      <c r="C1541" s="464" t="s">
        <v>11533</v>
      </c>
      <c r="D1541" s="465"/>
      <c r="E1541" s="474" t="s">
        <v>2913</v>
      </c>
      <c r="F1541" s="480" t="s">
        <v>2929</v>
      </c>
      <c r="G1541" s="480" t="s">
        <v>2930</v>
      </c>
      <c r="H1541" s="133" t="s">
        <v>2931</v>
      </c>
      <c r="I1541" s="468" t="str">
        <f t="shared" si="38"/>
        <v>фото1</v>
      </c>
      <c r="J1541" s="469"/>
      <c r="K1541" s="482" t="s">
        <v>24</v>
      </c>
      <c r="L1541" s="471">
        <v>1</v>
      </c>
      <c r="M1541" s="472">
        <v>124.7</v>
      </c>
      <c r="N1541" s="134"/>
      <c r="O1541" s="34"/>
    </row>
    <row r="1542" spans="1:15" ht="76.5" x14ac:dyDescent="0.25">
      <c r="A1542" s="462"/>
      <c r="B1542" s="479" t="s">
        <v>14325</v>
      </c>
      <c r="C1542" s="464" t="s">
        <v>14326</v>
      </c>
      <c r="D1542" s="465"/>
      <c r="E1542" s="480" t="s">
        <v>2913</v>
      </c>
      <c r="F1542" s="578" t="s">
        <v>14327</v>
      </c>
      <c r="G1542" s="578" t="s">
        <v>14328</v>
      </c>
      <c r="H1542" s="133" t="s">
        <v>14329</v>
      </c>
      <c r="I1542" s="583" t="str">
        <f t="shared" si="38"/>
        <v>фото1</v>
      </c>
      <c r="J1542" s="584"/>
      <c r="K1542" s="482" t="s">
        <v>24</v>
      </c>
      <c r="L1542" s="471">
        <v>1</v>
      </c>
      <c r="M1542" s="472">
        <v>172.1</v>
      </c>
      <c r="N1542" s="134"/>
      <c r="O1542" s="34"/>
    </row>
    <row r="1543" spans="1:15" ht="89.25" x14ac:dyDescent="0.25">
      <c r="A1543" s="462"/>
      <c r="B1543" s="479">
        <v>368</v>
      </c>
      <c r="C1543" s="464" t="s">
        <v>11534</v>
      </c>
      <c r="D1543" s="465"/>
      <c r="E1543" s="474" t="s">
        <v>2913</v>
      </c>
      <c r="F1543" s="480" t="s">
        <v>2932</v>
      </c>
      <c r="G1543" s="480" t="s">
        <v>2933</v>
      </c>
      <c r="H1543" s="133" t="s">
        <v>2934</v>
      </c>
      <c r="I1543" s="468" t="str">
        <f t="shared" si="38"/>
        <v>фото1</v>
      </c>
      <c r="J1543" s="469"/>
      <c r="K1543" s="482" t="s">
        <v>24</v>
      </c>
      <c r="L1543" s="471">
        <v>1</v>
      </c>
      <c r="M1543" s="472">
        <v>148.4</v>
      </c>
      <c r="N1543" s="134"/>
      <c r="O1543" s="34"/>
    </row>
    <row r="1544" spans="1:15" ht="25.5" x14ac:dyDescent="0.25">
      <c r="A1544" s="462"/>
      <c r="B1544" s="479">
        <v>736</v>
      </c>
      <c r="C1544" s="464" t="s">
        <v>11535</v>
      </c>
      <c r="D1544" s="465"/>
      <c r="E1544" s="474" t="s">
        <v>2935</v>
      </c>
      <c r="F1544" s="480" t="s">
        <v>2936</v>
      </c>
      <c r="G1544" s="480" t="s">
        <v>2937</v>
      </c>
      <c r="H1544" s="133" t="s">
        <v>2938</v>
      </c>
      <c r="I1544" s="468" t="str">
        <f t="shared" si="38"/>
        <v>фото1</v>
      </c>
      <c r="J1544" s="469"/>
      <c r="K1544" s="482" t="s">
        <v>24</v>
      </c>
      <c r="L1544" s="471">
        <v>1</v>
      </c>
      <c r="M1544" s="472">
        <v>164.2</v>
      </c>
      <c r="N1544" s="134"/>
      <c r="O1544" s="34"/>
    </row>
    <row r="1545" spans="1:15" ht="25.5" x14ac:dyDescent="0.25">
      <c r="A1545" s="462"/>
      <c r="B1545" s="479">
        <v>575</v>
      </c>
      <c r="C1545" s="464" t="s">
        <v>11536</v>
      </c>
      <c r="D1545" s="465"/>
      <c r="E1545" s="474" t="s">
        <v>2935</v>
      </c>
      <c r="F1545" s="480" t="s">
        <v>2939</v>
      </c>
      <c r="G1545" s="480" t="s">
        <v>2940</v>
      </c>
      <c r="H1545" s="133" t="s">
        <v>2941</v>
      </c>
      <c r="I1545" s="468" t="str">
        <f t="shared" si="38"/>
        <v>фото1</v>
      </c>
      <c r="J1545" s="469"/>
      <c r="K1545" s="482" t="s">
        <v>24</v>
      </c>
      <c r="L1545" s="471">
        <v>2</v>
      </c>
      <c r="M1545" s="472">
        <v>172.1</v>
      </c>
      <c r="N1545" s="134"/>
      <c r="O1545" s="34"/>
    </row>
    <row r="1546" spans="1:15" ht="38.25" x14ac:dyDescent="0.25">
      <c r="A1546" s="462"/>
      <c r="B1546" s="479">
        <v>4306</v>
      </c>
      <c r="C1546" s="464" t="s">
        <v>11537</v>
      </c>
      <c r="D1546" s="465"/>
      <c r="E1546" s="474" t="s">
        <v>2935</v>
      </c>
      <c r="F1546" s="480" t="s">
        <v>2942</v>
      </c>
      <c r="G1546" s="480" t="s">
        <v>2943</v>
      </c>
      <c r="H1546" s="133" t="s">
        <v>2944</v>
      </c>
      <c r="I1546" s="468" t="str">
        <f t="shared" si="38"/>
        <v>фото1</v>
      </c>
      <c r="J1546" s="469"/>
      <c r="K1546" s="482" t="s">
        <v>24</v>
      </c>
      <c r="L1546" s="471">
        <v>1</v>
      </c>
      <c r="M1546" s="472">
        <v>156.30000000000001</v>
      </c>
      <c r="N1546" s="134"/>
      <c r="O1546" s="34"/>
    </row>
    <row r="1547" spans="1:15" x14ac:dyDescent="0.25">
      <c r="A1547" s="462"/>
      <c r="B1547" s="479">
        <v>737</v>
      </c>
      <c r="C1547" s="464" t="s">
        <v>11538</v>
      </c>
      <c r="D1547" s="465"/>
      <c r="E1547" s="474" t="s">
        <v>2935</v>
      </c>
      <c r="F1547" s="480" t="s">
        <v>2945</v>
      </c>
      <c r="G1547" s="480" t="s">
        <v>2946</v>
      </c>
      <c r="H1547" s="133" t="s">
        <v>2947</v>
      </c>
      <c r="I1547" s="468" t="str">
        <f t="shared" si="38"/>
        <v>фото1</v>
      </c>
      <c r="J1547" s="469"/>
      <c r="K1547" s="482" t="s">
        <v>24</v>
      </c>
      <c r="L1547" s="471">
        <v>1</v>
      </c>
      <c r="M1547" s="472">
        <v>156.30000000000001</v>
      </c>
      <c r="N1547" s="134"/>
      <c r="O1547" s="34"/>
    </row>
    <row r="1548" spans="1:15" ht="63.75" x14ac:dyDescent="0.25">
      <c r="A1548" s="462"/>
      <c r="B1548" s="479">
        <v>1887</v>
      </c>
      <c r="C1548" s="464" t="s">
        <v>12354</v>
      </c>
      <c r="D1548" s="465"/>
      <c r="E1548" s="480" t="s">
        <v>2935</v>
      </c>
      <c r="F1548" s="480" t="s">
        <v>4542</v>
      </c>
      <c r="G1548" s="480" t="s">
        <v>4543</v>
      </c>
      <c r="H1548" s="133" t="s">
        <v>4544</v>
      </c>
      <c r="I1548" s="468" t="str">
        <f t="shared" si="38"/>
        <v>фото1</v>
      </c>
      <c r="J1548" s="469"/>
      <c r="K1548" s="482" t="s">
        <v>24</v>
      </c>
      <c r="L1548" s="471">
        <v>1</v>
      </c>
      <c r="M1548" s="472">
        <v>213.2</v>
      </c>
      <c r="N1548" s="134"/>
      <c r="O1548" s="34"/>
    </row>
    <row r="1549" spans="1:15" ht="63.75" x14ac:dyDescent="0.25">
      <c r="A1549" s="462"/>
      <c r="B1549" s="479">
        <v>1216</v>
      </c>
      <c r="C1549" s="464" t="s">
        <v>12355</v>
      </c>
      <c r="D1549" s="465" t="s">
        <v>12356</v>
      </c>
      <c r="E1549" s="480" t="s">
        <v>2935</v>
      </c>
      <c r="F1549" s="480" t="s">
        <v>4545</v>
      </c>
      <c r="G1549" s="480" t="s">
        <v>4546</v>
      </c>
      <c r="H1549" s="133" t="s">
        <v>4547</v>
      </c>
      <c r="I1549" s="468" t="str">
        <f t="shared" ref="I1549:I1612" si="39">HYPERLINK("http://www.gardenbulbs.ru/images/vesna_CL/thumbnails/"&amp;C1549&amp;".jpg","фото1")</f>
        <v>фото1</v>
      </c>
      <c r="J1549" s="575" t="str">
        <f t="shared" ref="J1549:J1550" si="40">HYPERLINK("http://www.gardenbulbs.ru/images/vesna_CL/thumbnails/"&amp;D1549&amp;".jpg","фото2")</f>
        <v>фото2</v>
      </c>
      <c r="K1549" s="482" t="s">
        <v>24</v>
      </c>
      <c r="L1549" s="471">
        <v>1</v>
      </c>
      <c r="M1549" s="472">
        <v>213.2</v>
      </c>
      <c r="N1549" s="134"/>
      <c r="O1549" s="34"/>
    </row>
    <row r="1550" spans="1:15" ht="89.25" x14ac:dyDescent="0.25">
      <c r="A1550" s="462"/>
      <c r="B1550" s="479">
        <v>5846</v>
      </c>
      <c r="C1550" s="464" t="s">
        <v>11539</v>
      </c>
      <c r="D1550" s="465" t="s">
        <v>11540</v>
      </c>
      <c r="E1550" s="480" t="s">
        <v>2935</v>
      </c>
      <c r="F1550" s="480" t="s">
        <v>11541</v>
      </c>
      <c r="G1550" s="480" t="s">
        <v>11542</v>
      </c>
      <c r="H1550" s="133" t="s">
        <v>11543</v>
      </c>
      <c r="I1550" s="468" t="str">
        <f t="shared" si="39"/>
        <v>фото1</v>
      </c>
      <c r="J1550" s="575" t="str">
        <f t="shared" si="40"/>
        <v>фото2</v>
      </c>
      <c r="K1550" s="482" t="s">
        <v>24</v>
      </c>
      <c r="L1550" s="471">
        <v>1</v>
      </c>
      <c r="M1550" s="472">
        <v>213.2</v>
      </c>
      <c r="N1550" s="134"/>
      <c r="O1550" s="34"/>
    </row>
    <row r="1551" spans="1:15" ht="63.75" x14ac:dyDescent="0.25">
      <c r="A1551" s="462"/>
      <c r="B1551" s="479">
        <v>2215</v>
      </c>
      <c r="C1551" s="464" t="s">
        <v>11544</v>
      </c>
      <c r="D1551" s="465"/>
      <c r="E1551" s="480" t="s">
        <v>2935</v>
      </c>
      <c r="F1551" s="480" t="s">
        <v>2948</v>
      </c>
      <c r="G1551" s="480" t="s">
        <v>2949</v>
      </c>
      <c r="H1551" s="133" t="s">
        <v>2950</v>
      </c>
      <c r="I1551" s="468" t="str">
        <f t="shared" si="39"/>
        <v>фото1</v>
      </c>
      <c r="J1551" s="469"/>
      <c r="K1551" s="482" t="s">
        <v>24</v>
      </c>
      <c r="L1551" s="471">
        <v>1</v>
      </c>
      <c r="M1551" s="472">
        <v>172.1</v>
      </c>
      <c r="N1551" s="134"/>
      <c r="O1551" s="34"/>
    </row>
    <row r="1552" spans="1:15" ht="51" x14ac:dyDescent="0.25">
      <c r="A1552" s="462"/>
      <c r="B1552" s="479">
        <v>1700</v>
      </c>
      <c r="C1552" s="464" t="s">
        <v>12357</v>
      </c>
      <c r="D1552" s="465" t="s">
        <v>12358</v>
      </c>
      <c r="E1552" s="474" t="s">
        <v>2935</v>
      </c>
      <c r="F1552" s="480" t="s">
        <v>4548</v>
      </c>
      <c r="G1552" s="480" t="s">
        <v>4549</v>
      </c>
      <c r="H1552" s="133" t="s">
        <v>4550</v>
      </c>
      <c r="I1552" s="468" t="str">
        <f t="shared" si="39"/>
        <v>фото1</v>
      </c>
      <c r="J1552" s="575" t="str">
        <f>HYPERLINK("http://www.gardenbulbs.ru/images/vesna_CL/thumbnails/"&amp;D1552&amp;".jpg","фото2")</f>
        <v>фото2</v>
      </c>
      <c r="K1552" s="482" t="s">
        <v>24</v>
      </c>
      <c r="L1552" s="471">
        <v>1</v>
      </c>
      <c r="M1552" s="472">
        <v>268.5</v>
      </c>
      <c r="N1552" s="134"/>
      <c r="O1552" s="34"/>
    </row>
    <row r="1553" spans="1:15" ht="25.5" x14ac:dyDescent="0.25">
      <c r="A1553" s="462"/>
      <c r="B1553" s="479">
        <v>95</v>
      </c>
      <c r="C1553" s="464" t="s">
        <v>11545</v>
      </c>
      <c r="D1553" s="465"/>
      <c r="E1553" s="474" t="s">
        <v>2935</v>
      </c>
      <c r="F1553" s="480" t="s">
        <v>2951</v>
      </c>
      <c r="G1553" s="480" t="s">
        <v>2952</v>
      </c>
      <c r="H1553" s="133" t="s">
        <v>2953</v>
      </c>
      <c r="I1553" s="468" t="str">
        <f t="shared" si="39"/>
        <v>фото1</v>
      </c>
      <c r="J1553" s="469"/>
      <c r="K1553" s="482" t="s">
        <v>24</v>
      </c>
      <c r="L1553" s="471">
        <v>1</v>
      </c>
      <c r="M1553" s="472">
        <v>124.7</v>
      </c>
      <c r="N1553" s="134"/>
      <c r="O1553" s="34"/>
    </row>
    <row r="1554" spans="1:15" ht="51" x14ac:dyDescent="0.25">
      <c r="A1554" s="462"/>
      <c r="B1554" s="479">
        <v>1899</v>
      </c>
      <c r="C1554" s="464" t="s">
        <v>12359</v>
      </c>
      <c r="D1554" s="465"/>
      <c r="E1554" s="480" t="s">
        <v>2935</v>
      </c>
      <c r="F1554" s="480" t="s">
        <v>4551</v>
      </c>
      <c r="G1554" s="480" t="s">
        <v>4552</v>
      </c>
      <c r="H1554" s="133" t="s">
        <v>4553</v>
      </c>
      <c r="I1554" s="468" t="str">
        <f t="shared" si="39"/>
        <v>фото1</v>
      </c>
      <c r="J1554" s="469"/>
      <c r="K1554" s="482" t="s">
        <v>24</v>
      </c>
      <c r="L1554" s="471">
        <v>1</v>
      </c>
      <c r="M1554" s="472">
        <v>187.9</v>
      </c>
      <c r="N1554" s="134"/>
      <c r="O1554" s="34"/>
    </row>
    <row r="1555" spans="1:15" x14ac:dyDescent="0.25">
      <c r="A1555" s="462"/>
      <c r="B1555" s="479">
        <v>576</v>
      </c>
      <c r="C1555" s="464" t="s">
        <v>11546</v>
      </c>
      <c r="D1555" s="465"/>
      <c r="E1555" s="474" t="s">
        <v>2954</v>
      </c>
      <c r="F1555" s="480" t="s">
        <v>2955</v>
      </c>
      <c r="G1555" s="480" t="s">
        <v>2956</v>
      </c>
      <c r="H1555" s="133" t="s">
        <v>2957</v>
      </c>
      <c r="I1555" s="468" t="str">
        <f t="shared" si="39"/>
        <v>фото1</v>
      </c>
      <c r="J1555" s="469"/>
      <c r="K1555" s="482" t="s">
        <v>24</v>
      </c>
      <c r="L1555" s="471">
        <v>1</v>
      </c>
      <c r="M1555" s="472">
        <v>108.9</v>
      </c>
      <c r="N1555" s="134"/>
      <c r="O1555" s="34"/>
    </row>
    <row r="1556" spans="1:15" x14ac:dyDescent="0.25">
      <c r="A1556" s="462"/>
      <c r="B1556" s="479">
        <v>91</v>
      </c>
      <c r="C1556" s="464" t="s">
        <v>11547</v>
      </c>
      <c r="D1556" s="465"/>
      <c r="E1556" s="474" t="s">
        <v>2954</v>
      </c>
      <c r="F1556" s="480" t="s">
        <v>2958</v>
      </c>
      <c r="G1556" s="480" t="s">
        <v>2959</v>
      </c>
      <c r="H1556" s="133" t="s">
        <v>1098</v>
      </c>
      <c r="I1556" s="468" t="str">
        <f t="shared" si="39"/>
        <v>фото1</v>
      </c>
      <c r="J1556" s="469"/>
      <c r="K1556" s="482" t="s">
        <v>24</v>
      </c>
      <c r="L1556" s="471">
        <v>1</v>
      </c>
      <c r="M1556" s="472">
        <v>101</v>
      </c>
      <c r="N1556" s="134"/>
      <c r="O1556" s="34"/>
    </row>
    <row r="1557" spans="1:15" x14ac:dyDescent="0.25">
      <c r="A1557" s="462"/>
      <c r="B1557" s="479">
        <v>96</v>
      </c>
      <c r="C1557" s="464" t="s">
        <v>11548</v>
      </c>
      <c r="D1557" s="465"/>
      <c r="E1557" s="474" t="s">
        <v>2954</v>
      </c>
      <c r="F1557" s="480" t="s">
        <v>2960</v>
      </c>
      <c r="G1557" s="480" t="s">
        <v>2961</v>
      </c>
      <c r="H1557" s="133" t="s">
        <v>2962</v>
      </c>
      <c r="I1557" s="468" t="str">
        <f t="shared" si="39"/>
        <v>фото1</v>
      </c>
      <c r="J1557" s="469"/>
      <c r="K1557" s="482" t="s">
        <v>24</v>
      </c>
      <c r="L1557" s="471">
        <v>1</v>
      </c>
      <c r="M1557" s="472">
        <v>96.3</v>
      </c>
      <c r="N1557" s="134"/>
      <c r="O1557" s="34"/>
    </row>
    <row r="1558" spans="1:15" ht="25.5" x14ac:dyDescent="0.25">
      <c r="A1558" s="462"/>
      <c r="B1558" s="479">
        <v>5558</v>
      </c>
      <c r="C1558" s="464" t="s">
        <v>12360</v>
      </c>
      <c r="D1558" s="465" t="s">
        <v>12361</v>
      </c>
      <c r="E1558" s="480" t="s">
        <v>2963</v>
      </c>
      <c r="F1558" s="480" t="s">
        <v>10137</v>
      </c>
      <c r="G1558" s="480" t="s">
        <v>10138</v>
      </c>
      <c r="H1558" s="133" t="s">
        <v>10139</v>
      </c>
      <c r="I1558" s="468" t="str">
        <f t="shared" si="39"/>
        <v>фото1</v>
      </c>
      <c r="J1558" s="575" t="str">
        <f>HYPERLINK("http://www.gardenbulbs.ru/images/vesna_CL/thumbnails/"&amp;D1558&amp;".jpg","фото2")</f>
        <v>фото2</v>
      </c>
      <c r="K1558" s="482" t="s">
        <v>24</v>
      </c>
      <c r="L1558" s="471">
        <v>1</v>
      </c>
      <c r="M1558" s="472">
        <v>251.1</v>
      </c>
      <c r="N1558" s="134"/>
      <c r="O1558" s="34"/>
    </row>
    <row r="1559" spans="1:15" ht="25.5" x14ac:dyDescent="0.25">
      <c r="A1559" s="462"/>
      <c r="B1559" s="479">
        <v>2214</v>
      </c>
      <c r="C1559" s="464" t="s">
        <v>11549</v>
      </c>
      <c r="D1559" s="465"/>
      <c r="E1559" s="480" t="s">
        <v>2963</v>
      </c>
      <c r="F1559" s="480" t="s">
        <v>2964</v>
      </c>
      <c r="G1559" s="480" t="s">
        <v>2965</v>
      </c>
      <c r="H1559" s="133" t="s">
        <v>2966</v>
      </c>
      <c r="I1559" s="468" t="str">
        <f t="shared" si="39"/>
        <v>фото1</v>
      </c>
      <c r="J1559" s="469"/>
      <c r="K1559" s="482" t="s">
        <v>24</v>
      </c>
      <c r="L1559" s="471">
        <v>1</v>
      </c>
      <c r="M1559" s="472">
        <v>292.2</v>
      </c>
      <c r="N1559" s="134"/>
      <c r="O1559" s="34"/>
    </row>
    <row r="1560" spans="1:15" ht="25.5" x14ac:dyDescent="0.25">
      <c r="A1560" s="462"/>
      <c r="B1560" s="479">
        <v>739</v>
      </c>
      <c r="C1560" s="464" t="s">
        <v>11550</v>
      </c>
      <c r="D1560" s="465"/>
      <c r="E1560" s="480" t="s">
        <v>2963</v>
      </c>
      <c r="F1560" s="480" t="s">
        <v>2967</v>
      </c>
      <c r="G1560" s="480" t="s">
        <v>2968</v>
      </c>
      <c r="H1560" s="133" t="s">
        <v>2969</v>
      </c>
      <c r="I1560" s="468" t="str">
        <f t="shared" si="39"/>
        <v>фото1</v>
      </c>
      <c r="J1560" s="469"/>
      <c r="K1560" s="482" t="s">
        <v>24</v>
      </c>
      <c r="L1560" s="471">
        <v>1</v>
      </c>
      <c r="M1560" s="472">
        <v>197.4</v>
      </c>
      <c r="N1560" s="134"/>
      <c r="O1560" s="34"/>
    </row>
    <row r="1561" spans="1:15" ht="38.25" x14ac:dyDescent="0.25">
      <c r="A1561" s="462"/>
      <c r="B1561" s="479">
        <v>740</v>
      </c>
      <c r="C1561" s="464" t="s">
        <v>11551</v>
      </c>
      <c r="D1561" s="465"/>
      <c r="E1561" s="474" t="s">
        <v>2963</v>
      </c>
      <c r="F1561" s="480" t="s">
        <v>2970</v>
      </c>
      <c r="G1561" s="480" t="s">
        <v>2971</v>
      </c>
      <c r="H1561" s="133" t="s">
        <v>2972</v>
      </c>
      <c r="I1561" s="468" t="str">
        <f t="shared" si="39"/>
        <v>фото1</v>
      </c>
      <c r="J1561" s="469"/>
      <c r="K1561" s="482" t="s">
        <v>24</v>
      </c>
      <c r="L1561" s="471">
        <v>1</v>
      </c>
      <c r="M1561" s="472">
        <v>266.89999999999998</v>
      </c>
      <c r="N1561" s="134"/>
      <c r="O1561" s="34"/>
    </row>
    <row r="1562" spans="1:15" ht="25.5" x14ac:dyDescent="0.25">
      <c r="A1562" s="462"/>
      <c r="B1562" s="479">
        <v>4513</v>
      </c>
      <c r="C1562" s="464" t="s">
        <v>11552</v>
      </c>
      <c r="D1562" s="465"/>
      <c r="E1562" s="480" t="s">
        <v>2963</v>
      </c>
      <c r="F1562" s="480" t="s">
        <v>2973</v>
      </c>
      <c r="G1562" s="480" t="s">
        <v>2974</v>
      </c>
      <c r="H1562" s="133" t="s">
        <v>2975</v>
      </c>
      <c r="I1562" s="468" t="str">
        <f t="shared" si="39"/>
        <v>фото1</v>
      </c>
      <c r="J1562" s="469"/>
      <c r="K1562" s="482" t="s">
        <v>24</v>
      </c>
      <c r="L1562" s="471">
        <v>1</v>
      </c>
      <c r="M1562" s="472">
        <v>290.60000000000002</v>
      </c>
      <c r="N1562" s="134"/>
      <c r="O1562" s="34"/>
    </row>
    <row r="1563" spans="1:15" ht="25.5" x14ac:dyDescent="0.25">
      <c r="A1563" s="462"/>
      <c r="B1563" s="479">
        <v>98</v>
      </c>
      <c r="C1563" s="464" t="s">
        <v>11553</v>
      </c>
      <c r="D1563" s="465"/>
      <c r="E1563" s="474" t="s">
        <v>2963</v>
      </c>
      <c r="F1563" s="480" t="s">
        <v>2976</v>
      </c>
      <c r="G1563" s="480" t="s">
        <v>2977</v>
      </c>
      <c r="H1563" s="133" t="s">
        <v>2978</v>
      </c>
      <c r="I1563" s="468" t="str">
        <f t="shared" si="39"/>
        <v>фото1</v>
      </c>
      <c r="J1563" s="469"/>
      <c r="K1563" s="482" t="s">
        <v>24</v>
      </c>
      <c r="L1563" s="471">
        <v>1</v>
      </c>
      <c r="M1563" s="472">
        <v>142.1</v>
      </c>
      <c r="N1563" s="134"/>
      <c r="O1563" s="34"/>
    </row>
    <row r="1564" spans="1:15" ht="38.25" x14ac:dyDescent="0.25">
      <c r="A1564" s="462"/>
      <c r="B1564" s="479">
        <v>97</v>
      </c>
      <c r="C1564" s="464" t="s">
        <v>11554</v>
      </c>
      <c r="D1564" s="465"/>
      <c r="E1564" s="474" t="s">
        <v>2963</v>
      </c>
      <c r="F1564" s="480" t="s">
        <v>2783</v>
      </c>
      <c r="G1564" s="480" t="s">
        <v>2784</v>
      </c>
      <c r="H1564" s="133" t="s">
        <v>2979</v>
      </c>
      <c r="I1564" s="468" t="str">
        <f t="shared" si="39"/>
        <v>фото1</v>
      </c>
      <c r="J1564" s="469"/>
      <c r="K1564" s="482" t="s">
        <v>24</v>
      </c>
      <c r="L1564" s="471">
        <v>1</v>
      </c>
      <c r="M1564" s="472">
        <v>197.4</v>
      </c>
      <c r="N1564" s="134"/>
      <c r="O1564" s="34"/>
    </row>
    <row r="1565" spans="1:15" ht="25.5" x14ac:dyDescent="0.25">
      <c r="A1565" s="462"/>
      <c r="B1565" s="479">
        <v>369</v>
      </c>
      <c r="C1565" s="464" t="s">
        <v>11555</v>
      </c>
      <c r="D1565" s="465"/>
      <c r="E1565" s="474" t="s">
        <v>2980</v>
      </c>
      <c r="F1565" s="480" t="s">
        <v>2987</v>
      </c>
      <c r="G1565" s="480" t="s">
        <v>2988</v>
      </c>
      <c r="H1565" s="133" t="s">
        <v>2989</v>
      </c>
      <c r="I1565" s="468" t="str">
        <f t="shared" si="39"/>
        <v>фото1</v>
      </c>
      <c r="J1565" s="469"/>
      <c r="K1565" s="482" t="s">
        <v>457</v>
      </c>
      <c r="L1565" s="471">
        <v>2</v>
      </c>
      <c r="M1565" s="472">
        <v>156.30000000000001</v>
      </c>
      <c r="N1565" s="134"/>
      <c r="O1565" s="34"/>
    </row>
    <row r="1566" spans="1:15" ht="25.5" x14ac:dyDescent="0.25">
      <c r="A1566" s="462"/>
      <c r="B1566" s="479">
        <v>100</v>
      </c>
      <c r="C1566" s="464" t="s">
        <v>11556</v>
      </c>
      <c r="D1566" s="465"/>
      <c r="E1566" s="474" t="s">
        <v>2980</v>
      </c>
      <c r="F1566" s="480" t="s">
        <v>3005</v>
      </c>
      <c r="G1566" s="480" t="s">
        <v>3006</v>
      </c>
      <c r="H1566" s="133" t="s">
        <v>3007</v>
      </c>
      <c r="I1566" s="468" t="str">
        <f t="shared" si="39"/>
        <v>фото1</v>
      </c>
      <c r="J1566" s="469"/>
      <c r="K1566" s="482" t="s">
        <v>457</v>
      </c>
      <c r="L1566" s="471">
        <v>2</v>
      </c>
      <c r="M1566" s="472">
        <v>140.5</v>
      </c>
      <c r="N1566" s="134"/>
      <c r="O1566" s="34"/>
    </row>
    <row r="1567" spans="1:15" ht="63.75" x14ac:dyDescent="0.25">
      <c r="A1567" s="462"/>
      <c r="B1567" s="479">
        <v>5559</v>
      </c>
      <c r="C1567" s="464" t="s">
        <v>12362</v>
      </c>
      <c r="D1567" s="465" t="s">
        <v>12363</v>
      </c>
      <c r="E1567" s="480" t="s">
        <v>2980</v>
      </c>
      <c r="F1567" s="480" t="s">
        <v>10140</v>
      </c>
      <c r="G1567" s="480" t="s">
        <v>10141</v>
      </c>
      <c r="H1567" s="133" t="s">
        <v>10142</v>
      </c>
      <c r="I1567" s="468" t="str">
        <f t="shared" si="39"/>
        <v>фото1</v>
      </c>
      <c r="J1567" s="575" t="str">
        <f>HYPERLINK("http://www.gardenbulbs.ru/images/vesna_CL/thumbnails/"&amp;D1567&amp;".jpg","фото2")</f>
        <v>фото2</v>
      </c>
      <c r="K1567" s="482" t="s">
        <v>457</v>
      </c>
      <c r="L1567" s="471">
        <v>1</v>
      </c>
      <c r="M1567" s="472">
        <v>259</v>
      </c>
      <c r="N1567" s="134"/>
      <c r="O1567" s="34"/>
    </row>
    <row r="1568" spans="1:15" ht="25.5" x14ac:dyDescent="0.25">
      <c r="A1568" s="462"/>
      <c r="B1568" s="479">
        <v>4333</v>
      </c>
      <c r="C1568" s="464" t="s">
        <v>11557</v>
      </c>
      <c r="D1568" s="465"/>
      <c r="E1568" s="474" t="s">
        <v>2980</v>
      </c>
      <c r="F1568" s="480" t="s">
        <v>2990</v>
      </c>
      <c r="G1568" s="480" t="s">
        <v>2991</v>
      </c>
      <c r="H1568" s="133" t="s">
        <v>2992</v>
      </c>
      <c r="I1568" s="468" t="str">
        <f t="shared" si="39"/>
        <v>фото1</v>
      </c>
      <c r="J1568" s="469"/>
      <c r="K1568" s="482" t="s">
        <v>24</v>
      </c>
      <c r="L1568" s="471">
        <v>2</v>
      </c>
      <c r="M1568" s="472">
        <v>178.4</v>
      </c>
      <c r="N1568" s="134"/>
      <c r="O1568" s="34"/>
    </row>
    <row r="1569" spans="1:15" ht="38.25" x14ac:dyDescent="0.25">
      <c r="A1569" s="462"/>
      <c r="B1569" s="479">
        <v>4334</v>
      </c>
      <c r="C1569" s="464" t="s">
        <v>11558</v>
      </c>
      <c r="D1569" s="465"/>
      <c r="E1569" s="474" t="s">
        <v>2980</v>
      </c>
      <c r="F1569" s="480" t="s">
        <v>2981</v>
      </c>
      <c r="G1569" s="480" t="s">
        <v>2982</v>
      </c>
      <c r="H1569" s="133" t="s">
        <v>2983</v>
      </c>
      <c r="I1569" s="468" t="str">
        <f t="shared" si="39"/>
        <v>фото1</v>
      </c>
      <c r="J1569" s="469"/>
      <c r="K1569" s="482" t="s">
        <v>24</v>
      </c>
      <c r="L1569" s="471">
        <v>1</v>
      </c>
      <c r="M1569" s="472">
        <v>156.30000000000001</v>
      </c>
      <c r="N1569" s="134"/>
      <c r="O1569" s="34"/>
    </row>
    <row r="1570" spans="1:15" ht="25.5" x14ac:dyDescent="0.25">
      <c r="A1570" s="462"/>
      <c r="B1570" s="479">
        <v>3186</v>
      </c>
      <c r="C1570" s="464" t="s">
        <v>11559</v>
      </c>
      <c r="D1570" s="465"/>
      <c r="E1570" s="474" t="s">
        <v>2980</v>
      </c>
      <c r="F1570" s="480" t="s">
        <v>2984</v>
      </c>
      <c r="G1570" s="480" t="s">
        <v>2985</v>
      </c>
      <c r="H1570" s="133" t="s">
        <v>2986</v>
      </c>
      <c r="I1570" s="468" t="str">
        <f t="shared" si="39"/>
        <v>фото1</v>
      </c>
      <c r="J1570" s="469"/>
      <c r="K1570" s="482" t="s">
        <v>24</v>
      </c>
      <c r="L1570" s="471">
        <v>1</v>
      </c>
      <c r="M1570" s="472">
        <v>180</v>
      </c>
      <c r="N1570" s="134"/>
      <c r="O1570" s="34"/>
    </row>
    <row r="1571" spans="1:15" ht="38.25" x14ac:dyDescent="0.25">
      <c r="A1571" s="462"/>
      <c r="B1571" s="479">
        <v>2155</v>
      </c>
      <c r="C1571" s="464" t="s">
        <v>11560</v>
      </c>
      <c r="D1571" s="465"/>
      <c r="E1571" s="474" t="s">
        <v>2980</v>
      </c>
      <c r="F1571" s="480" t="s">
        <v>2996</v>
      </c>
      <c r="G1571" s="480" t="s">
        <v>2997</v>
      </c>
      <c r="H1571" s="133" t="s">
        <v>2998</v>
      </c>
      <c r="I1571" s="468" t="str">
        <f t="shared" si="39"/>
        <v>фото1</v>
      </c>
      <c r="J1571" s="469"/>
      <c r="K1571" s="482" t="s">
        <v>24</v>
      </c>
      <c r="L1571" s="471">
        <v>1</v>
      </c>
      <c r="M1571" s="472">
        <v>243.2</v>
      </c>
      <c r="N1571" s="134"/>
      <c r="O1571" s="34"/>
    </row>
    <row r="1572" spans="1:15" ht="38.25" x14ac:dyDescent="0.25">
      <c r="A1572" s="462"/>
      <c r="B1572" s="479">
        <v>320</v>
      </c>
      <c r="C1572" s="464" t="s">
        <v>11561</v>
      </c>
      <c r="D1572" s="465"/>
      <c r="E1572" s="474" t="s">
        <v>2980</v>
      </c>
      <c r="F1572" s="480" t="s">
        <v>2999</v>
      </c>
      <c r="G1572" s="480" t="s">
        <v>3000</v>
      </c>
      <c r="H1572" s="133" t="s">
        <v>3001</v>
      </c>
      <c r="I1572" s="468" t="str">
        <f t="shared" si="39"/>
        <v>фото1</v>
      </c>
      <c r="J1572" s="469"/>
      <c r="K1572" s="482" t="s">
        <v>24</v>
      </c>
      <c r="L1572" s="471">
        <v>1</v>
      </c>
      <c r="M1572" s="472">
        <v>235.3</v>
      </c>
      <c r="N1572" s="134"/>
      <c r="O1572" s="34"/>
    </row>
    <row r="1573" spans="1:15" ht="38.25" x14ac:dyDescent="0.25">
      <c r="A1573" s="462"/>
      <c r="B1573" s="479">
        <v>345</v>
      </c>
      <c r="C1573" s="464" t="s">
        <v>11562</v>
      </c>
      <c r="D1573" s="465"/>
      <c r="E1573" s="474" t="s">
        <v>2980</v>
      </c>
      <c r="F1573" s="480" t="s">
        <v>3002</v>
      </c>
      <c r="G1573" s="480" t="s">
        <v>3003</v>
      </c>
      <c r="H1573" s="133" t="s">
        <v>3004</v>
      </c>
      <c r="I1573" s="468" t="str">
        <f t="shared" si="39"/>
        <v>фото1</v>
      </c>
      <c r="J1573" s="469"/>
      <c r="K1573" s="482" t="s">
        <v>24</v>
      </c>
      <c r="L1573" s="471">
        <v>1</v>
      </c>
      <c r="M1573" s="472">
        <v>203.7</v>
      </c>
      <c r="N1573" s="134"/>
      <c r="O1573" s="34"/>
    </row>
    <row r="1574" spans="1:15" x14ac:dyDescent="0.25">
      <c r="A1574" s="462"/>
      <c r="B1574" s="479">
        <v>4769</v>
      </c>
      <c r="C1574" s="464" t="s">
        <v>3010</v>
      </c>
      <c r="D1574" s="465"/>
      <c r="E1574" s="480" t="s">
        <v>2980</v>
      </c>
      <c r="F1574" s="480" t="s">
        <v>3008</v>
      </c>
      <c r="G1574" s="480" t="s">
        <v>3009</v>
      </c>
      <c r="H1574" s="133" t="s">
        <v>3011</v>
      </c>
      <c r="I1574" s="468" t="str">
        <f t="shared" si="39"/>
        <v>фото1</v>
      </c>
      <c r="J1574" s="469"/>
      <c r="K1574" s="482" t="s">
        <v>24</v>
      </c>
      <c r="L1574" s="471">
        <v>2</v>
      </c>
      <c r="M1574" s="472">
        <v>140.5</v>
      </c>
      <c r="N1574" s="134"/>
      <c r="O1574" s="34"/>
    </row>
    <row r="1575" spans="1:15" ht="25.5" x14ac:dyDescent="0.25">
      <c r="A1575" s="462"/>
      <c r="B1575" s="479">
        <v>2213</v>
      </c>
      <c r="C1575" s="464" t="s">
        <v>11563</v>
      </c>
      <c r="D1575" s="465"/>
      <c r="E1575" s="474" t="s">
        <v>2980</v>
      </c>
      <c r="F1575" s="480" t="s">
        <v>2993</v>
      </c>
      <c r="G1575" s="480" t="s">
        <v>2994</v>
      </c>
      <c r="H1575" s="133" t="s">
        <v>2995</v>
      </c>
      <c r="I1575" s="468" t="str">
        <f t="shared" si="39"/>
        <v>фото1</v>
      </c>
      <c r="J1575" s="469"/>
      <c r="K1575" s="482" t="s">
        <v>24</v>
      </c>
      <c r="L1575" s="471">
        <v>1</v>
      </c>
      <c r="M1575" s="472">
        <v>150.80000000000001</v>
      </c>
      <c r="N1575" s="134"/>
      <c r="O1575" s="34"/>
    </row>
    <row r="1576" spans="1:15" ht="25.5" x14ac:dyDescent="0.25">
      <c r="A1576" s="462"/>
      <c r="B1576" s="479">
        <v>99</v>
      </c>
      <c r="C1576" s="464" t="s">
        <v>11564</v>
      </c>
      <c r="D1576" s="465"/>
      <c r="E1576" s="480" t="s">
        <v>2980</v>
      </c>
      <c r="F1576" s="480" t="s">
        <v>3012</v>
      </c>
      <c r="G1576" s="480" t="s">
        <v>3013</v>
      </c>
      <c r="H1576" s="133" t="s">
        <v>3014</v>
      </c>
      <c r="I1576" s="468" t="str">
        <f t="shared" si="39"/>
        <v>фото1</v>
      </c>
      <c r="J1576" s="469"/>
      <c r="K1576" s="482" t="s">
        <v>457</v>
      </c>
      <c r="L1576" s="471">
        <v>2</v>
      </c>
      <c r="M1576" s="472">
        <v>165.8</v>
      </c>
      <c r="N1576" s="134"/>
      <c r="O1576" s="34"/>
    </row>
    <row r="1577" spans="1:15" ht="25.5" x14ac:dyDescent="0.25">
      <c r="A1577" s="462"/>
      <c r="B1577" s="479">
        <v>4768</v>
      </c>
      <c r="C1577" s="464" t="s">
        <v>11565</v>
      </c>
      <c r="D1577" s="465"/>
      <c r="E1577" s="480" t="s">
        <v>2980</v>
      </c>
      <c r="F1577" s="480" t="s">
        <v>3015</v>
      </c>
      <c r="G1577" s="480" t="s">
        <v>3016</v>
      </c>
      <c r="H1577" s="133" t="s">
        <v>3017</v>
      </c>
      <c r="I1577" s="468" t="str">
        <f t="shared" si="39"/>
        <v>фото1</v>
      </c>
      <c r="J1577" s="469"/>
      <c r="K1577" s="482" t="s">
        <v>24</v>
      </c>
      <c r="L1577" s="471">
        <v>1</v>
      </c>
      <c r="M1577" s="472">
        <v>124.7</v>
      </c>
      <c r="N1577" s="134"/>
      <c r="O1577" s="34"/>
    </row>
    <row r="1578" spans="1:15" x14ac:dyDescent="0.25">
      <c r="A1578" s="462"/>
      <c r="B1578" s="479">
        <v>3275</v>
      </c>
      <c r="C1578" s="464" t="s">
        <v>11566</v>
      </c>
      <c r="D1578" s="465"/>
      <c r="E1578" s="480" t="s">
        <v>3018</v>
      </c>
      <c r="F1578" s="480" t="s">
        <v>3021</v>
      </c>
      <c r="G1578" s="480" t="s">
        <v>3022</v>
      </c>
      <c r="H1578" s="133" t="s">
        <v>3023</v>
      </c>
      <c r="I1578" s="468" t="str">
        <f t="shared" si="39"/>
        <v>фото1</v>
      </c>
      <c r="J1578" s="469"/>
      <c r="K1578" s="482" t="s">
        <v>24</v>
      </c>
      <c r="L1578" s="471">
        <v>1</v>
      </c>
      <c r="M1578" s="472">
        <v>172.1</v>
      </c>
      <c r="N1578" s="134"/>
      <c r="O1578" s="34"/>
    </row>
    <row r="1579" spans="1:15" ht="25.5" x14ac:dyDescent="0.25">
      <c r="A1579" s="462"/>
      <c r="B1579" s="479">
        <v>5560</v>
      </c>
      <c r="C1579" s="464" t="s">
        <v>12364</v>
      </c>
      <c r="D1579" s="465"/>
      <c r="E1579" s="480" t="s">
        <v>3018</v>
      </c>
      <c r="F1579" s="480" t="s">
        <v>10143</v>
      </c>
      <c r="G1579" s="480" t="s">
        <v>9453</v>
      </c>
      <c r="H1579" s="133" t="s">
        <v>10144</v>
      </c>
      <c r="I1579" s="468" t="str">
        <f t="shared" si="39"/>
        <v>фото1</v>
      </c>
      <c r="J1579" s="469"/>
      <c r="K1579" s="482" t="s">
        <v>24</v>
      </c>
      <c r="L1579" s="471">
        <v>1</v>
      </c>
      <c r="M1579" s="472">
        <v>243.2</v>
      </c>
      <c r="N1579" s="134"/>
      <c r="O1579" s="34"/>
    </row>
    <row r="1580" spans="1:15" x14ac:dyDescent="0.25">
      <c r="A1580" s="462"/>
      <c r="B1580" s="479">
        <v>2209</v>
      </c>
      <c r="C1580" s="464" t="s">
        <v>11567</v>
      </c>
      <c r="D1580" s="465"/>
      <c r="E1580" s="474" t="s">
        <v>3024</v>
      </c>
      <c r="F1580" s="480" t="s">
        <v>3025</v>
      </c>
      <c r="G1580" s="480" t="s">
        <v>3026</v>
      </c>
      <c r="H1580" s="133" t="s">
        <v>9</v>
      </c>
      <c r="I1580" s="468" t="str">
        <f t="shared" si="39"/>
        <v>фото1</v>
      </c>
      <c r="J1580" s="469"/>
      <c r="K1580" s="482" t="s">
        <v>24</v>
      </c>
      <c r="L1580" s="471">
        <v>2</v>
      </c>
      <c r="M1580" s="472">
        <v>108.9</v>
      </c>
      <c r="N1580" s="134"/>
      <c r="O1580" s="34"/>
    </row>
    <row r="1581" spans="1:15" x14ac:dyDescent="0.25">
      <c r="A1581" s="462"/>
      <c r="B1581" s="479">
        <v>577</v>
      </c>
      <c r="C1581" s="464" t="s">
        <v>11568</v>
      </c>
      <c r="D1581" s="465"/>
      <c r="E1581" s="474" t="s">
        <v>3024</v>
      </c>
      <c r="F1581" s="480" t="s">
        <v>3027</v>
      </c>
      <c r="G1581" s="480" t="s">
        <v>3028</v>
      </c>
      <c r="H1581" s="133" t="s">
        <v>896</v>
      </c>
      <c r="I1581" s="468" t="str">
        <f t="shared" si="39"/>
        <v>фото1</v>
      </c>
      <c r="J1581" s="469"/>
      <c r="K1581" s="482" t="s">
        <v>24</v>
      </c>
      <c r="L1581" s="471">
        <v>2</v>
      </c>
      <c r="M1581" s="472">
        <v>118.4</v>
      </c>
      <c r="N1581" s="134"/>
      <c r="O1581" s="34"/>
    </row>
    <row r="1582" spans="1:15" x14ac:dyDescent="0.25">
      <c r="A1582" s="462"/>
      <c r="B1582" s="479">
        <v>101</v>
      </c>
      <c r="C1582" s="464" t="s">
        <v>11569</v>
      </c>
      <c r="D1582" s="465"/>
      <c r="E1582" s="474" t="s">
        <v>3024</v>
      </c>
      <c r="F1582" s="480" t="s">
        <v>3029</v>
      </c>
      <c r="G1582" s="480" t="s">
        <v>3030</v>
      </c>
      <c r="H1582" s="133" t="s">
        <v>3031</v>
      </c>
      <c r="I1582" s="468" t="str">
        <f t="shared" si="39"/>
        <v>фото1</v>
      </c>
      <c r="J1582" s="469"/>
      <c r="K1582" s="482" t="s">
        <v>24</v>
      </c>
      <c r="L1582" s="471">
        <v>2</v>
      </c>
      <c r="M1582" s="472">
        <v>108.9</v>
      </c>
      <c r="N1582" s="134"/>
      <c r="O1582" s="34"/>
    </row>
    <row r="1583" spans="1:15" x14ac:dyDescent="0.25">
      <c r="A1583" s="462"/>
      <c r="B1583" s="479">
        <v>578</v>
      </c>
      <c r="C1583" s="464" t="s">
        <v>11570</v>
      </c>
      <c r="D1583" s="465"/>
      <c r="E1583" s="474" t="s">
        <v>3024</v>
      </c>
      <c r="F1583" s="480" t="s">
        <v>3032</v>
      </c>
      <c r="G1583" s="480" t="s">
        <v>3033</v>
      </c>
      <c r="H1583" s="133" t="s">
        <v>3034</v>
      </c>
      <c r="I1583" s="468" t="str">
        <f t="shared" si="39"/>
        <v>фото1</v>
      </c>
      <c r="J1583" s="469"/>
      <c r="K1583" s="482" t="s">
        <v>24</v>
      </c>
      <c r="L1583" s="471">
        <v>3</v>
      </c>
      <c r="M1583" s="472">
        <v>68.599999999999994</v>
      </c>
      <c r="N1583" s="134"/>
      <c r="O1583" s="34"/>
    </row>
    <row r="1584" spans="1:15" ht="25.5" x14ac:dyDescent="0.25">
      <c r="A1584" s="462"/>
      <c r="B1584" s="479">
        <v>1909</v>
      </c>
      <c r="C1584" s="464" t="s">
        <v>12365</v>
      </c>
      <c r="D1584" s="465"/>
      <c r="E1584" s="480" t="s">
        <v>3035</v>
      </c>
      <c r="F1584" s="480" t="s">
        <v>4554</v>
      </c>
      <c r="G1584" s="480" t="s">
        <v>4555</v>
      </c>
      <c r="H1584" s="133" t="s">
        <v>4556</v>
      </c>
      <c r="I1584" s="468" t="str">
        <f t="shared" si="39"/>
        <v>фото1</v>
      </c>
      <c r="J1584" s="469"/>
      <c r="K1584" s="482" t="s">
        <v>24</v>
      </c>
      <c r="L1584" s="471">
        <v>1</v>
      </c>
      <c r="M1584" s="472">
        <v>132.6</v>
      </c>
      <c r="N1584" s="134"/>
      <c r="O1584" s="34"/>
    </row>
    <row r="1585" spans="1:15" ht="25.5" x14ac:dyDescent="0.25">
      <c r="A1585" s="462"/>
      <c r="B1585" s="479">
        <v>1910</v>
      </c>
      <c r="C1585" s="464" t="s">
        <v>12366</v>
      </c>
      <c r="D1585" s="465"/>
      <c r="E1585" s="480" t="s">
        <v>3035</v>
      </c>
      <c r="F1585" s="480" t="s">
        <v>2596</v>
      </c>
      <c r="G1585" s="480" t="s">
        <v>2597</v>
      </c>
      <c r="H1585" s="133" t="s">
        <v>4557</v>
      </c>
      <c r="I1585" s="468" t="str">
        <f t="shared" si="39"/>
        <v>фото1</v>
      </c>
      <c r="J1585" s="469"/>
      <c r="K1585" s="482" t="s">
        <v>24</v>
      </c>
      <c r="L1585" s="471">
        <v>1</v>
      </c>
      <c r="M1585" s="472">
        <v>113.7</v>
      </c>
      <c r="N1585" s="134"/>
      <c r="O1585" s="34"/>
    </row>
    <row r="1586" spans="1:15" ht="25.5" x14ac:dyDescent="0.25">
      <c r="A1586" s="462"/>
      <c r="B1586" s="479">
        <v>4874</v>
      </c>
      <c r="C1586" s="464" t="s">
        <v>11571</v>
      </c>
      <c r="D1586" s="465"/>
      <c r="E1586" s="480" t="s">
        <v>3035</v>
      </c>
      <c r="F1586" s="480" t="s">
        <v>3036</v>
      </c>
      <c r="G1586" s="480" t="s">
        <v>3037</v>
      </c>
      <c r="H1586" s="133" t="s">
        <v>3038</v>
      </c>
      <c r="I1586" s="468" t="str">
        <f t="shared" si="39"/>
        <v>фото1</v>
      </c>
      <c r="J1586" s="469"/>
      <c r="K1586" s="482" t="s">
        <v>24</v>
      </c>
      <c r="L1586" s="471">
        <v>1</v>
      </c>
      <c r="M1586" s="472">
        <v>203.7</v>
      </c>
      <c r="N1586" s="134"/>
      <c r="O1586" s="34"/>
    </row>
    <row r="1587" spans="1:15" x14ac:dyDescent="0.25">
      <c r="A1587" s="462"/>
      <c r="B1587" s="479">
        <v>3283</v>
      </c>
      <c r="C1587" s="464" t="s">
        <v>11572</v>
      </c>
      <c r="D1587" s="465"/>
      <c r="E1587" s="474" t="s">
        <v>3035</v>
      </c>
      <c r="F1587" s="480" t="s">
        <v>3039</v>
      </c>
      <c r="G1587" s="481" t="s">
        <v>3040</v>
      </c>
      <c r="H1587" s="133" t="s">
        <v>867</v>
      </c>
      <c r="I1587" s="468" t="str">
        <f t="shared" si="39"/>
        <v>фото1</v>
      </c>
      <c r="J1587" s="469"/>
      <c r="K1587" s="482" t="s">
        <v>24</v>
      </c>
      <c r="L1587" s="471">
        <v>1</v>
      </c>
      <c r="M1587" s="472">
        <v>203.7</v>
      </c>
      <c r="N1587" s="134"/>
      <c r="O1587" s="34"/>
    </row>
    <row r="1588" spans="1:15" ht="25.5" x14ac:dyDescent="0.25">
      <c r="A1588" s="462"/>
      <c r="B1588" s="479">
        <v>2208</v>
      </c>
      <c r="C1588" s="464" t="s">
        <v>11573</v>
      </c>
      <c r="D1588" s="465"/>
      <c r="E1588" s="474" t="s">
        <v>3042</v>
      </c>
      <c r="F1588" s="480" t="s">
        <v>670</v>
      </c>
      <c r="G1588" s="480" t="s">
        <v>671</v>
      </c>
      <c r="H1588" s="133" t="s">
        <v>3046</v>
      </c>
      <c r="I1588" s="468" t="str">
        <f t="shared" si="39"/>
        <v>фото1</v>
      </c>
      <c r="J1588" s="469"/>
      <c r="K1588" s="482" t="s">
        <v>24</v>
      </c>
      <c r="L1588" s="471">
        <v>2</v>
      </c>
      <c r="M1588" s="472">
        <v>181.6</v>
      </c>
      <c r="N1588" s="134"/>
      <c r="O1588" s="34"/>
    </row>
    <row r="1589" spans="1:15" x14ac:dyDescent="0.25">
      <c r="A1589" s="462"/>
      <c r="B1589" s="479">
        <v>102</v>
      </c>
      <c r="C1589" s="464" t="s">
        <v>11574</v>
      </c>
      <c r="D1589" s="465"/>
      <c r="E1589" s="474" t="s">
        <v>3042</v>
      </c>
      <c r="F1589" s="480" t="s">
        <v>3047</v>
      </c>
      <c r="G1589" s="481" t="s">
        <v>14330</v>
      </c>
      <c r="H1589" s="133" t="s">
        <v>3048</v>
      </c>
      <c r="I1589" s="468" t="str">
        <f t="shared" si="39"/>
        <v>фото1</v>
      </c>
      <c r="J1589" s="469"/>
      <c r="K1589" s="482" t="s">
        <v>24</v>
      </c>
      <c r="L1589" s="471">
        <v>3</v>
      </c>
      <c r="M1589" s="472">
        <v>165.8</v>
      </c>
      <c r="N1589" s="134"/>
      <c r="O1589" s="34"/>
    </row>
    <row r="1590" spans="1:15" ht="38.25" x14ac:dyDescent="0.25">
      <c r="A1590" s="462"/>
      <c r="B1590" s="479">
        <v>4770</v>
      </c>
      <c r="C1590" s="464" t="s">
        <v>11575</v>
      </c>
      <c r="D1590" s="465"/>
      <c r="E1590" s="480" t="s">
        <v>3042</v>
      </c>
      <c r="F1590" s="480" t="s">
        <v>3052</v>
      </c>
      <c r="G1590" s="480" t="s">
        <v>3053</v>
      </c>
      <c r="H1590" s="133" t="s">
        <v>3054</v>
      </c>
      <c r="I1590" s="468" t="str">
        <f t="shared" si="39"/>
        <v>фото1</v>
      </c>
      <c r="J1590" s="469"/>
      <c r="K1590" s="482" t="s">
        <v>24</v>
      </c>
      <c r="L1590" s="471">
        <v>1</v>
      </c>
      <c r="M1590" s="472">
        <v>145.30000000000001</v>
      </c>
      <c r="N1590" s="134"/>
      <c r="O1590" s="34"/>
    </row>
    <row r="1591" spans="1:15" ht="25.5" x14ac:dyDescent="0.25">
      <c r="A1591" s="462"/>
      <c r="B1591" s="479">
        <v>3187</v>
      </c>
      <c r="C1591" s="464" t="s">
        <v>11576</v>
      </c>
      <c r="D1591" s="465"/>
      <c r="E1591" s="480" t="s">
        <v>3042</v>
      </c>
      <c r="F1591" s="480" t="s">
        <v>3049</v>
      </c>
      <c r="G1591" s="481" t="s">
        <v>3050</v>
      </c>
      <c r="H1591" s="133" t="s">
        <v>3051</v>
      </c>
      <c r="I1591" s="468" t="str">
        <f t="shared" si="39"/>
        <v>фото1</v>
      </c>
      <c r="J1591" s="469"/>
      <c r="K1591" s="482" t="s">
        <v>24</v>
      </c>
      <c r="L1591" s="471">
        <v>2</v>
      </c>
      <c r="M1591" s="472">
        <v>156.30000000000001</v>
      </c>
      <c r="N1591" s="134"/>
      <c r="O1591" s="34"/>
    </row>
    <row r="1592" spans="1:15" ht="51" x14ac:dyDescent="0.25">
      <c r="A1592" s="462"/>
      <c r="B1592" s="479">
        <v>4335</v>
      </c>
      <c r="C1592" s="464" t="s">
        <v>11577</v>
      </c>
      <c r="D1592" s="465"/>
      <c r="E1592" s="480" t="s">
        <v>3042</v>
      </c>
      <c r="F1592" s="480" t="s">
        <v>3043</v>
      </c>
      <c r="G1592" s="480" t="s">
        <v>3044</v>
      </c>
      <c r="H1592" s="133" t="s">
        <v>3045</v>
      </c>
      <c r="I1592" s="468" t="str">
        <f t="shared" si="39"/>
        <v>фото1</v>
      </c>
      <c r="J1592" s="469"/>
      <c r="K1592" s="482" t="s">
        <v>24</v>
      </c>
      <c r="L1592" s="471">
        <v>2</v>
      </c>
      <c r="M1592" s="472">
        <v>131</v>
      </c>
      <c r="N1592" s="134"/>
      <c r="O1592" s="34"/>
    </row>
    <row r="1593" spans="1:15" x14ac:dyDescent="0.25">
      <c r="A1593" s="462"/>
      <c r="B1593" s="479">
        <v>5851</v>
      </c>
      <c r="C1593" s="464" t="s">
        <v>11578</v>
      </c>
      <c r="D1593" s="465"/>
      <c r="E1593" s="480" t="s">
        <v>11579</v>
      </c>
      <c r="F1593" s="480" t="s">
        <v>11580</v>
      </c>
      <c r="G1593" s="481" t="s">
        <v>11581</v>
      </c>
      <c r="H1593" s="133" t="s">
        <v>11582</v>
      </c>
      <c r="I1593" s="468" t="str">
        <f t="shared" si="39"/>
        <v>фото1</v>
      </c>
      <c r="J1593" s="469"/>
      <c r="K1593" s="482" t="s">
        <v>24</v>
      </c>
      <c r="L1593" s="471">
        <v>2</v>
      </c>
      <c r="M1593" s="472">
        <v>197.4</v>
      </c>
      <c r="N1593" s="134"/>
      <c r="O1593" s="34"/>
    </row>
    <row r="1594" spans="1:15" x14ac:dyDescent="0.25">
      <c r="A1594" s="462"/>
      <c r="B1594" s="479">
        <v>5850</v>
      </c>
      <c r="C1594" s="464" t="s">
        <v>11583</v>
      </c>
      <c r="D1594" s="465"/>
      <c r="E1594" s="480" t="s">
        <v>11579</v>
      </c>
      <c r="F1594" s="480" t="s">
        <v>11584</v>
      </c>
      <c r="G1594" s="481" t="s">
        <v>11585</v>
      </c>
      <c r="H1594" s="133" t="s">
        <v>11586</v>
      </c>
      <c r="I1594" s="468" t="str">
        <f t="shared" si="39"/>
        <v>фото1</v>
      </c>
      <c r="J1594" s="469"/>
      <c r="K1594" s="482" t="s">
        <v>24</v>
      </c>
      <c r="L1594" s="471">
        <v>2</v>
      </c>
      <c r="M1594" s="472">
        <v>197.4</v>
      </c>
      <c r="N1594" s="134"/>
      <c r="O1594" s="34"/>
    </row>
    <row r="1595" spans="1:15" ht="25.5" x14ac:dyDescent="0.25">
      <c r="A1595" s="462"/>
      <c r="B1595" s="479">
        <v>5849</v>
      </c>
      <c r="C1595" s="464" t="s">
        <v>11587</v>
      </c>
      <c r="D1595" s="465"/>
      <c r="E1595" s="480" t="s">
        <v>3055</v>
      </c>
      <c r="F1595" s="480" t="s">
        <v>11588</v>
      </c>
      <c r="G1595" s="481" t="s">
        <v>11589</v>
      </c>
      <c r="H1595" s="133" t="s">
        <v>11590</v>
      </c>
      <c r="I1595" s="468" t="str">
        <f t="shared" si="39"/>
        <v>фото1</v>
      </c>
      <c r="J1595" s="469"/>
      <c r="K1595" s="482" t="s">
        <v>24</v>
      </c>
      <c r="L1595" s="471">
        <v>1</v>
      </c>
      <c r="M1595" s="472">
        <v>124.7</v>
      </c>
      <c r="N1595" s="134"/>
      <c r="O1595" s="34"/>
    </row>
    <row r="1596" spans="1:15" ht="38.25" x14ac:dyDescent="0.25">
      <c r="A1596" s="462"/>
      <c r="B1596" s="479">
        <v>1914</v>
      </c>
      <c r="C1596" s="464" t="s">
        <v>12367</v>
      </c>
      <c r="D1596" s="465"/>
      <c r="E1596" s="474" t="s">
        <v>3055</v>
      </c>
      <c r="F1596" s="480" t="s">
        <v>4558</v>
      </c>
      <c r="G1596" s="480" t="s">
        <v>4559</v>
      </c>
      <c r="H1596" s="133" t="s">
        <v>4560</v>
      </c>
      <c r="I1596" s="468" t="str">
        <f t="shared" si="39"/>
        <v>фото1</v>
      </c>
      <c r="J1596" s="469"/>
      <c r="K1596" s="482" t="s">
        <v>24</v>
      </c>
      <c r="L1596" s="471">
        <v>1</v>
      </c>
      <c r="M1596" s="472">
        <v>124.7</v>
      </c>
      <c r="N1596" s="134"/>
      <c r="O1596" s="34"/>
    </row>
    <row r="1597" spans="1:15" x14ac:dyDescent="0.25">
      <c r="A1597" s="462"/>
      <c r="B1597" s="479">
        <v>4358</v>
      </c>
      <c r="C1597" s="464" t="s">
        <v>11591</v>
      </c>
      <c r="D1597" s="465"/>
      <c r="E1597" s="474" t="s">
        <v>3055</v>
      </c>
      <c r="F1597" s="480" t="s">
        <v>3063</v>
      </c>
      <c r="G1597" s="480" t="s">
        <v>3064</v>
      </c>
      <c r="H1597" s="133" t="s">
        <v>3065</v>
      </c>
      <c r="I1597" s="468" t="str">
        <f t="shared" si="39"/>
        <v>фото1</v>
      </c>
      <c r="J1597" s="469"/>
      <c r="K1597" s="482" t="s">
        <v>24</v>
      </c>
      <c r="L1597" s="471">
        <v>2</v>
      </c>
      <c r="M1597" s="472">
        <v>172.1</v>
      </c>
      <c r="N1597" s="134"/>
      <c r="O1597" s="34"/>
    </row>
    <row r="1598" spans="1:15" ht="51" x14ac:dyDescent="0.25">
      <c r="A1598" s="462"/>
      <c r="B1598" s="479">
        <v>1916</v>
      </c>
      <c r="C1598" s="464" t="s">
        <v>12368</v>
      </c>
      <c r="D1598" s="465"/>
      <c r="E1598" s="474" t="s">
        <v>3055</v>
      </c>
      <c r="F1598" s="480" t="s">
        <v>4561</v>
      </c>
      <c r="G1598" s="480" t="s">
        <v>4562</v>
      </c>
      <c r="H1598" s="133" t="s">
        <v>4563</v>
      </c>
      <c r="I1598" s="468" t="str">
        <f t="shared" si="39"/>
        <v>фото1</v>
      </c>
      <c r="J1598" s="469"/>
      <c r="K1598" s="482" t="s">
        <v>24</v>
      </c>
      <c r="L1598" s="471">
        <v>1</v>
      </c>
      <c r="M1598" s="472">
        <v>148.4</v>
      </c>
      <c r="N1598" s="134"/>
      <c r="O1598" s="34"/>
    </row>
    <row r="1599" spans="1:15" ht="25.5" x14ac:dyDescent="0.25">
      <c r="A1599" s="462"/>
      <c r="B1599" s="479">
        <v>1917</v>
      </c>
      <c r="C1599" s="464" t="s">
        <v>12369</v>
      </c>
      <c r="D1599" s="465"/>
      <c r="E1599" s="474" t="s">
        <v>3055</v>
      </c>
      <c r="F1599" s="480" t="s">
        <v>4564</v>
      </c>
      <c r="G1599" s="480" t="s">
        <v>4565</v>
      </c>
      <c r="H1599" s="133" t="s">
        <v>4566</v>
      </c>
      <c r="I1599" s="468" t="str">
        <f t="shared" si="39"/>
        <v>фото1</v>
      </c>
      <c r="J1599" s="469"/>
      <c r="K1599" s="482" t="s">
        <v>24</v>
      </c>
      <c r="L1599" s="471">
        <v>1</v>
      </c>
      <c r="M1599" s="472">
        <v>140.5</v>
      </c>
      <c r="N1599" s="134"/>
      <c r="O1599" s="34"/>
    </row>
    <row r="1600" spans="1:15" x14ac:dyDescent="0.25">
      <c r="A1600" s="462"/>
      <c r="B1600" s="479">
        <v>3286</v>
      </c>
      <c r="C1600" s="464" t="s">
        <v>11592</v>
      </c>
      <c r="D1600" s="465"/>
      <c r="E1600" s="474" t="s">
        <v>3055</v>
      </c>
      <c r="F1600" s="480" t="s">
        <v>3056</v>
      </c>
      <c r="G1600" s="480" t="s">
        <v>3057</v>
      </c>
      <c r="H1600" s="133" t="s">
        <v>2592</v>
      </c>
      <c r="I1600" s="468" t="str">
        <f t="shared" si="39"/>
        <v>фото1</v>
      </c>
      <c r="J1600" s="469"/>
      <c r="K1600" s="482" t="s">
        <v>24</v>
      </c>
      <c r="L1600" s="471">
        <v>1</v>
      </c>
      <c r="M1600" s="472">
        <v>99.5</v>
      </c>
      <c r="N1600" s="134"/>
      <c r="O1600" s="34"/>
    </row>
    <row r="1601" spans="1:15" x14ac:dyDescent="0.25">
      <c r="A1601" s="462"/>
      <c r="B1601" s="479">
        <v>103</v>
      </c>
      <c r="C1601" s="464" t="s">
        <v>11593</v>
      </c>
      <c r="D1601" s="465"/>
      <c r="E1601" s="474" t="s">
        <v>3055</v>
      </c>
      <c r="F1601" s="480" t="s">
        <v>3058</v>
      </c>
      <c r="G1601" s="480" t="s">
        <v>3059</v>
      </c>
      <c r="H1601" s="133" t="s">
        <v>3031</v>
      </c>
      <c r="I1601" s="468" t="str">
        <f t="shared" si="39"/>
        <v>фото1</v>
      </c>
      <c r="J1601" s="469"/>
      <c r="K1601" s="482" t="s">
        <v>24</v>
      </c>
      <c r="L1601" s="471">
        <v>1</v>
      </c>
      <c r="M1601" s="472">
        <v>99.5</v>
      </c>
      <c r="N1601" s="134"/>
      <c r="O1601" s="34"/>
    </row>
    <row r="1602" spans="1:15" x14ac:dyDescent="0.25">
      <c r="A1602" s="462"/>
      <c r="B1602" s="479">
        <v>4359</v>
      </c>
      <c r="C1602" s="464" t="s">
        <v>11594</v>
      </c>
      <c r="D1602" s="465"/>
      <c r="E1602" s="474" t="s">
        <v>3055</v>
      </c>
      <c r="F1602" s="480" t="s">
        <v>3060</v>
      </c>
      <c r="G1602" s="480" t="s">
        <v>3061</v>
      </c>
      <c r="H1602" s="133" t="s">
        <v>3062</v>
      </c>
      <c r="I1602" s="468" t="str">
        <f t="shared" si="39"/>
        <v>фото1</v>
      </c>
      <c r="J1602" s="469"/>
      <c r="K1602" s="482" t="s">
        <v>24</v>
      </c>
      <c r="L1602" s="471">
        <v>1</v>
      </c>
      <c r="M1602" s="472">
        <v>93.1</v>
      </c>
      <c r="N1602" s="134"/>
      <c r="O1602" s="34"/>
    </row>
    <row r="1603" spans="1:15" ht="25.5" x14ac:dyDescent="0.25">
      <c r="A1603" s="462"/>
      <c r="B1603" s="479">
        <v>4876</v>
      </c>
      <c r="C1603" s="464" t="s">
        <v>11595</v>
      </c>
      <c r="D1603" s="465"/>
      <c r="E1603" s="480" t="s">
        <v>3066</v>
      </c>
      <c r="F1603" s="480" t="s">
        <v>3067</v>
      </c>
      <c r="G1603" s="480" t="s">
        <v>3068</v>
      </c>
      <c r="H1603" s="133" t="s">
        <v>3069</v>
      </c>
      <c r="I1603" s="468" t="str">
        <f t="shared" si="39"/>
        <v>фото1</v>
      </c>
      <c r="J1603" s="469"/>
      <c r="K1603" s="482" t="s">
        <v>24</v>
      </c>
      <c r="L1603" s="471">
        <v>1</v>
      </c>
      <c r="M1603" s="472">
        <v>140.5</v>
      </c>
      <c r="N1603" s="134"/>
      <c r="O1603" s="34"/>
    </row>
    <row r="1604" spans="1:15" x14ac:dyDescent="0.25">
      <c r="A1604" s="462"/>
      <c r="B1604" s="479">
        <v>4877</v>
      </c>
      <c r="C1604" s="464" t="s">
        <v>11596</v>
      </c>
      <c r="D1604" s="465"/>
      <c r="E1604" s="480" t="s">
        <v>3066</v>
      </c>
      <c r="F1604" s="480" t="s">
        <v>3070</v>
      </c>
      <c r="G1604" s="480" t="s">
        <v>130</v>
      </c>
      <c r="H1604" s="133" t="s">
        <v>3071</v>
      </c>
      <c r="I1604" s="468" t="str">
        <f t="shared" si="39"/>
        <v>фото1</v>
      </c>
      <c r="J1604" s="469"/>
      <c r="K1604" s="482" t="s">
        <v>24</v>
      </c>
      <c r="L1604" s="471">
        <v>1</v>
      </c>
      <c r="M1604" s="472">
        <v>124.7</v>
      </c>
      <c r="N1604" s="134"/>
      <c r="O1604" s="34"/>
    </row>
    <row r="1605" spans="1:15" ht="38.25" x14ac:dyDescent="0.25">
      <c r="A1605" s="462"/>
      <c r="B1605" s="479">
        <v>394</v>
      </c>
      <c r="C1605" s="464" t="s">
        <v>11597</v>
      </c>
      <c r="D1605" s="465"/>
      <c r="E1605" s="474" t="s">
        <v>3072</v>
      </c>
      <c r="F1605" s="480" t="s">
        <v>3073</v>
      </c>
      <c r="G1605" s="480" t="s">
        <v>11598</v>
      </c>
      <c r="H1605" s="133" t="s">
        <v>3074</v>
      </c>
      <c r="I1605" s="468" t="str">
        <f t="shared" si="39"/>
        <v>фото1</v>
      </c>
      <c r="J1605" s="469"/>
      <c r="K1605" s="482" t="s">
        <v>24</v>
      </c>
      <c r="L1605" s="471">
        <v>1</v>
      </c>
      <c r="M1605" s="472">
        <v>77.3</v>
      </c>
      <c r="N1605" s="134"/>
      <c r="O1605" s="34"/>
    </row>
    <row r="1606" spans="1:15" x14ac:dyDescent="0.25">
      <c r="A1606" s="462"/>
      <c r="B1606" s="479">
        <v>580</v>
      </c>
      <c r="C1606" s="464" t="s">
        <v>11599</v>
      </c>
      <c r="D1606" s="465"/>
      <c r="E1606" s="474" t="s">
        <v>3072</v>
      </c>
      <c r="F1606" s="480" t="s">
        <v>3075</v>
      </c>
      <c r="G1606" s="480" t="s">
        <v>11600</v>
      </c>
      <c r="H1606" s="133" t="s">
        <v>3076</v>
      </c>
      <c r="I1606" s="468" t="str">
        <f t="shared" si="39"/>
        <v>фото1</v>
      </c>
      <c r="J1606" s="469"/>
      <c r="K1606" s="482" t="s">
        <v>24</v>
      </c>
      <c r="L1606" s="471">
        <v>2</v>
      </c>
      <c r="M1606" s="472">
        <v>108.9</v>
      </c>
      <c r="N1606" s="134"/>
      <c r="O1606" s="34"/>
    </row>
    <row r="1607" spans="1:15" ht="25.5" x14ac:dyDescent="0.25">
      <c r="A1607" s="462"/>
      <c r="B1607" s="479">
        <v>1936</v>
      </c>
      <c r="C1607" s="464" t="s">
        <v>12370</v>
      </c>
      <c r="D1607" s="465"/>
      <c r="E1607" s="474" t="s">
        <v>3072</v>
      </c>
      <c r="F1607" s="480" t="s">
        <v>4567</v>
      </c>
      <c r="G1607" s="480" t="s">
        <v>4568</v>
      </c>
      <c r="H1607" s="133" t="s">
        <v>4569</v>
      </c>
      <c r="I1607" s="468" t="str">
        <f t="shared" si="39"/>
        <v>фото1</v>
      </c>
      <c r="J1607" s="469"/>
      <c r="K1607" s="482" t="s">
        <v>24</v>
      </c>
      <c r="L1607" s="471">
        <v>1</v>
      </c>
      <c r="M1607" s="472">
        <v>108.9</v>
      </c>
      <c r="N1607" s="134"/>
      <c r="O1607" s="34"/>
    </row>
    <row r="1608" spans="1:15" ht="25.5" x14ac:dyDescent="0.25">
      <c r="A1608" s="462"/>
      <c r="B1608" s="479">
        <v>698</v>
      </c>
      <c r="C1608" s="464" t="s">
        <v>11601</v>
      </c>
      <c r="D1608" s="465"/>
      <c r="E1608" s="474" t="s">
        <v>3072</v>
      </c>
      <c r="F1608" s="480" t="s">
        <v>3077</v>
      </c>
      <c r="G1608" s="480" t="s">
        <v>3078</v>
      </c>
      <c r="H1608" s="133" t="s">
        <v>3079</v>
      </c>
      <c r="I1608" s="468" t="str">
        <f t="shared" si="39"/>
        <v>фото1</v>
      </c>
      <c r="J1608" s="469"/>
      <c r="K1608" s="482" t="s">
        <v>24</v>
      </c>
      <c r="L1608" s="471">
        <v>1</v>
      </c>
      <c r="M1608" s="472">
        <v>165</v>
      </c>
      <c r="N1608" s="134"/>
      <c r="O1608" s="34"/>
    </row>
    <row r="1609" spans="1:15" ht="25.5" x14ac:dyDescent="0.25">
      <c r="A1609" s="462"/>
      <c r="B1609" s="479">
        <v>6261</v>
      </c>
      <c r="C1609" s="464" t="s">
        <v>12371</v>
      </c>
      <c r="D1609" s="465"/>
      <c r="E1609" s="480" t="s">
        <v>3080</v>
      </c>
      <c r="F1609" s="480" t="s">
        <v>10145</v>
      </c>
      <c r="G1609" s="551" t="s">
        <v>10146</v>
      </c>
      <c r="H1609" s="133" t="s">
        <v>10147</v>
      </c>
      <c r="I1609" s="468" t="str">
        <f t="shared" si="39"/>
        <v>фото1</v>
      </c>
      <c r="J1609" s="469"/>
      <c r="K1609" s="482" t="s">
        <v>24</v>
      </c>
      <c r="L1609" s="471">
        <v>2</v>
      </c>
      <c r="M1609" s="472">
        <v>200.5</v>
      </c>
      <c r="N1609" s="134"/>
      <c r="O1609" s="34"/>
    </row>
    <row r="1610" spans="1:15" ht="25.5" x14ac:dyDescent="0.25">
      <c r="A1610" s="462"/>
      <c r="B1610" s="479">
        <v>4576</v>
      </c>
      <c r="C1610" s="464" t="s">
        <v>12372</v>
      </c>
      <c r="D1610" s="465"/>
      <c r="E1610" s="480" t="s">
        <v>3080</v>
      </c>
      <c r="F1610" s="480" t="s">
        <v>11602</v>
      </c>
      <c r="G1610" s="480" t="s">
        <v>11603</v>
      </c>
      <c r="H1610" s="133" t="s">
        <v>11604</v>
      </c>
      <c r="I1610" s="468" t="str">
        <f t="shared" si="39"/>
        <v>фото1</v>
      </c>
      <c r="J1610" s="469"/>
      <c r="K1610" s="482" t="s">
        <v>24</v>
      </c>
      <c r="L1610" s="471">
        <v>2</v>
      </c>
      <c r="M1610" s="472">
        <v>172.1</v>
      </c>
      <c r="N1610" s="134"/>
      <c r="O1610" s="34"/>
    </row>
    <row r="1611" spans="1:15" ht="25.5" x14ac:dyDescent="0.25">
      <c r="A1611" s="462"/>
      <c r="B1611" s="479">
        <v>4577</v>
      </c>
      <c r="C1611" s="464" t="s">
        <v>11605</v>
      </c>
      <c r="D1611" s="465"/>
      <c r="E1611" s="480" t="s">
        <v>3080</v>
      </c>
      <c r="F1611" s="480" t="s">
        <v>3081</v>
      </c>
      <c r="G1611" s="480" t="s">
        <v>3082</v>
      </c>
      <c r="H1611" s="133" t="s">
        <v>3083</v>
      </c>
      <c r="I1611" s="468" t="str">
        <f t="shared" si="39"/>
        <v>фото1</v>
      </c>
      <c r="J1611" s="469"/>
      <c r="K1611" s="482" t="s">
        <v>24</v>
      </c>
      <c r="L1611" s="471">
        <v>2</v>
      </c>
      <c r="M1611" s="472">
        <v>172.1</v>
      </c>
      <c r="N1611" s="134"/>
      <c r="O1611" s="34"/>
    </row>
    <row r="1612" spans="1:15" ht="25.5" x14ac:dyDescent="0.25">
      <c r="A1612" s="462"/>
      <c r="B1612" s="479">
        <v>4578</v>
      </c>
      <c r="C1612" s="464" t="s">
        <v>11606</v>
      </c>
      <c r="D1612" s="465"/>
      <c r="E1612" s="480" t="s">
        <v>3080</v>
      </c>
      <c r="F1612" s="480" t="s">
        <v>3084</v>
      </c>
      <c r="G1612" s="480" t="s">
        <v>3085</v>
      </c>
      <c r="H1612" s="133" t="s">
        <v>3086</v>
      </c>
      <c r="I1612" s="468" t="str">
        <f t="shared" si="39"/>
        <v>фото1</v>
      </c>
      <c r="J1612" s="469"/>
      <c r="K1612" s="482" t="s">
        <v>24</v>
      </c>
      <c r="L1612" s="471">
        <v>2</v>
      </c>
      <c r="M1612" s="472">
        <v>172.1</v>
      </c>
      <c r="N1612" s="134"/>
      <c r="O1612" s="34"/>
    </row>
    <row r="1613" spans="1:15" ht="25.5" x14ac:dyDescent="0.25">
      <c r="A1613" s="462"/>
      <c r="B1613" s="479">
        <v>4579</v>
      </c>
      <c r="C1613" s="464" t="s">
        <v>11607</v>
      </c>
      <c r="D1613" s="465"/>
      <c r="E1613" s="480" t="s">
        <v>3080</v>
      </c>
      <c r="F1613" s="480" t="s">
        <v>3093</v>
      </c>
      <c r="G1613" s="480" t="s">
        <v>3094</v>
      </c>
      <c r="H1613" s="133" t="s">
        <v>3095</v>
      </c>
      <c r="I1613" s="468" t="str">
        <f t="shared" ref="I1613:I1676" si="41">HYPERLINK("http://www.gardenbulbs.ru/images/vesna_CL/thumbnails/"&amp;C1613&amp;".jpg","фото1")</f>
        <v>фото1</v>
      </c>
      <c r="J1613" s="469"/>
      <c r="K1613" s="482" t="s">
        <v>24</v>
      </c>
      <c r="L1613" s="471">
        <v>2</v>
      </c>
      <c r="M1613" s="472">
        <v>200.5</v>
      </c>
      <c r="N1613" s="134"/>
      <c r="O1613" s="34"/>
    </row>
    <row r="1614" spans="1:15" ht="25.5" x14ac:dyDescent="0.25">
      <c r="A1614" s="462"/>
      <c r="B1614" s="479">
        <v>4580</v>
      </c>
      <c r="C1614" s="464" t="s">
        <v>11608</v>
      </c>
      <c r="D1614" s="465"/>
      <c r="E1614" s="480" t="s">
        <v>3080</v>
      </c>
      <c r="F1614" s="480" t="s">
        <v>3087</v>
      </c>
      <c r="G1614" s="480" t="s">
        <v>3088</v>
      </c>
      <c r="H1614" s="133" t="s">
        <v>3089</v>
      </c>
      <c r="I1614" s="468" t="str">
        <f t="shared" si="41"/>
        <v>фото1</v>
      </c>
      <c r="J1614" s="469"/>
      <c r="K1614" s="482" t="s">
        <v>24</v>
      </c>
      <c r="L1614" s="471">
        <v>2</v>
      </c>
      <c r="M1614" s="472">
        <v>172.1</v>
      </c>
      <c r="N1614" s="134"/>
      <c r="O1614" s="34"/>
    </row>
    <row r="1615" spans="1:15" x14ac:dyDescent="0.25">
      <c r="A1615" s="462"/>
      <c r="B1615" s="479">
        <v>1767</v>
      </c>
      <c r="C1615" s="464" t="s">
        <v>11609</v>
      </c>
      <c r="D1615" s="465"/>
      <c r="E1615" s="474" t="s">
        <v>3080</v>
      </c>
      <c r="F1615" s="480" t="s">
        <v>3090</v>
      </c>
      <c r="G1615" s="481" t="s">
        <v>3091</v>
      </c>
      <c r="H1615" s="133" t="s">
        <v>3092</v>
      </c>
      <c r="I1615" s="468" t="str">
        <f t="shared" si="41"/>
        <v>фото1</v>
      </c>
      <c r="J1615" s="469"/>
      <c r="K1615" s="482" t="s">
        <v>24</v>
      </c>
      <c r="L1615" s="471">
        <v>2</v>
      </c>
      <c r="M1615" s="472">
        <v>172.1</v>
      </c>
      <c r="N1615" s="134"/>
      <c r="O1615" s="34"/>
    </row>
    <row r="1616" spans="1:15" ht="25.5" x14ac:dyDescent="0.25">
      <c r="A1616" s="462"/>
      <c r="B1616" s="479">
        <v>4582</v>
      </c>
      <c r="C1616" s="464" t="s">
        <v>11610</v>
      </c>
      <c r="D1616" s="465"/>
      <c r="E1616" s="480" t="s">
        <v>3096</v>
      </c>
      <c r="F1616" s="480" t="s">
        <v>3097</v>
      </c>
      <c r="G1616" s="480" t="s">
        <v>3098</v>
      </c>
      <c r="H1616" s="133" t="s">
        <v>3099</v>
      </c>
      <c r="I1616" s="468" t="str">
        <f t="shared" si="41"/>
        <v>фото1</v>
      </c>
      <c r="J1616" s="469"/>
      <c r="K1616" s="482" t="s">
        <v>24</v>
      </c>
      <c r="L1616" s="471">
        <v>2</v>
      </c>
      <c r="M1616" s="472">
        <v>124.7</v>
      </c>
      <c r="N1616" s="134"/>
      <c r="O1616" s="34"/>
    </row>
    <row r="1617" spans="1:15" ht="38.25" x14ac:dyDescent="0.25">
      <c r="A1617" s="462"/>
      <c r="B1617" s="479">
        <v>4321</v>
      </c>
      <c r="C1617" s="464" t="s">
        <v>11611</v>
      </c>
      <c r="D1617" s="465"/>
      <c r="E1617" s="474" t="s">
        <v>3096</v>
      </c>
      <c r="F1617" s="480" t="s">
        <v>3100</v>
      </c>
      <c r="G1617" s="480" t="s">
        <v>3101</v>
      </c>
      <c r="H1617" s="133" t="s">
        <v>3102</v>
      </c>
      <c r="I1617" s="468" t="str">
        <f t="shared" si="41"/>
        <v>фото1</v>
      </c>
      <c r="J1617" s="469"/>
      <c r="K1617" s="482" t="s">
        <v>24</v>
      </c>
      <c r="L1617" s="471">
        <v>2</v>
      </c>
      <c r="M1617" s="472">
        <v>127.9</v>
      </c>
      <c r="N1617" s="134"/>
      <c r="O1617" s="34"/>
    </row>
    <row r="1618" spans="1:15" x14ac:dyDescent="0.25">
      <c r="A1618" s="462"/>
      <c r="B1618" s="479">
        <v>380</v>
      </c>
      <c r="C1618" s="464" t="s">
        <v>11612</v>
      </c>
      <c r="D1618" s="465"/>
      <c r="E1618" s="474" t="s">
        <v>3096</v>
      </c>
      <c r="F1618" s="480" t="s">
        <v>3103</v>
      </c>
      <c r="G1618" s="481" t="s">
        <v>3104</v>
      </c>
      <c r="H1618" s="133" t="s">
        <v>3105</v>
      </c>
      <c r="I1618" s="468" t="str">
        <f t="shared" si="41"/>
        <v>фото1</v>
      </c>
      <c r="J1618" s="469"/>
      <c r="K1618" s="482" t="s">
        <v>24</v>
      </c>
      <c r="L1618" s="471">
        <v>2</v>
      </c>
      <c r="M1618" s="472">
        <v>146.80000000000001</v>
      </c>
      <c r="N1618" s="134"/>
      <c r="O1618" s="34"/>
    </row>
    <row r="1619" spans="1:15" ht="25.5" x14ac:dyDescent="0.25">
      <c r="A1619" s="462"/>
      <c r="B1619" s="479">
        <v>398</v>
      </c>
      <c r="C1619" s="464" t="s">
        <v>11613</v>
      </c>
      <c r="D1619" s="465"/>
      <c r="E1619" s="480" t="s">
        <v>3096</v>
      </c>
      <c r="F1619" s="480" t="s">
        <v>3106</v>
      </c>
      <c r="G1619" s="481" t="s">
        <v>3107</v>
      </c>
      <c r="H1619" s="133" t="s">
        <v>3108</v>
      </c>
      <c r="I1619" s="468" t="str">
        <f t="shared" si="41"/>
        <v>фото1</v>
      </c>
      <c r="J1619" s="469"/>
      <c r="K1619" s="482" t="s">
        <v>24</v>
      </c>
      <c r="L1619" s="471">
        <v>2</v>
      </c>
      <c r="M1619" s="472">
        <v>222.7</v>
      </c>
      <c r="N1619" s="134"/>
      <c r="O1619" s="34"/>
    </row>
    <row r="1620" spans="1:15" ht="38.25" x14ac:dyDescent="0.25">
      <c r="A1620" s="462"/>
      <c r="B1620" s="479">
        <v>5562</v>
      </c>
      <c r="C1620" s="464" t="s">
        <v>12373</v>
      </c>
      <c r="D1620" s="465"/>
      <c r="E1620" s="480" t="s">
        <v>3096</v>
      </c>
      <c r="F1620" s="480" t="s">
        <v>10148</v>
      </c>
      <c r="G1620" s="480" t="s">
        <v>11614</v>
      </c>
      <c r="H1620" s="133" t="s">
        <v>10149</v>
      </c>
      <c r="I1620" s="468" t="str">
        <f t="shared" si="41"/>
        <v>фото1</v>
      </c>
      <c r="J1620" s="469"/>
      <c r="K1620" s="482" t="s">
        <v>24</v>
      </c>
      <c r="L1620" s="471">
        <v>2</v>
      </c>
      <c r="M1620" s="472">
        <v>191.1</v>
      </c>
      <c r="N1620" s="134"/>
      <c r="O1620" s="34"/>
    </row>
    <row r="1621" spans="1:15" ht="25.5" x14ac:dyDescent="0.25">
      <c r="A1621" s="462"/>
      <c r="B1621" s="479">
        <v>5852</v>
      </c>
      <c r="C1621" s="464" t="s">
        <v>11615</v>
      </c>
      <c r="D1621" s="465"/>
      <c r="E1621" s="480" t="s">
        <v>3096</v>
      </c>
      <c r="F1621" s="480" t="s">
        <v>11616</v>
      </c>
      <c r="G1621" s="481" t="s">
        <v>11617</v>
      </c>
      <c r="H1621" s="133" t="s">
        <v>11618</v>
      </c>
      <c r="I1621" s="468" t="str">
        <f t="shared" si="41"/>
        <v>фото1</v>
      </c>
      <c r="J1621" s="469"/>
      <c r="K1621" s="482" t="s">
        <v>24</v>
      </c>
      <c r="L1621" s="471">
        <v>2</v>
      </c>
      <c r="M1621" s="472">
        <v>191.1</v>
      </c>
      <c r="N1621" s="134"/>
      <c r="O1621" s="34"/>
    </row>
    <row r="1622" spans="1:15" ht="25.5" x14ac:dyDescent="0.25">
      <c r="A1622" s="462"/>
      <c r="B1622" s="479">
        <v>5561</v>
      </c>
      <c r="C1622" s="464" t="s">
        <v>12374</v>
      </c>
      <c r="D1622" s="465"/>
      <c r="E1622" s="480" t="s">
        <v>3096</v>
      </c>
      <c r="F1622" s="480" t="s">
        <v>10150</v>
      </c>
      <c r="G1622" s="480" t="s">
        <v>11619</v>
      </c>
      <c r="H1622" s="133" t="s">
        <v>10151</v>
      </c>
      <c r="I1622" s="468" t="str">
        <f t="shared" si="41"/>
        <v>фото1</v>
      </c>
      <c r="J1622" s="469"/>
      <c r="K1622" s="482" t="s">
        <v>24</v>
      </c>
      <c r="L1622" s="471">
        <v>2</v>
      </c>
      <c r="M1622" s="472">
        <v>191.1</v>
      </c>
      <c r="N1622" s="134"/>
      <c r="O1622" s="34"/>
    </row>
    <row r="1623" spans="1:15" ht="38.25" x14ac:dyDescent="0.25">
      <c r="A1623" s="462"/>
      <c r="B1623" s="479">
        <v>6895</v>
      </c>
      <c r="C1623" s="464" t="s">
        <v>11620</v>
      </c>
      <c r="D1623" s="465"/>
      <c r="E1623" s="480" t="s">
        <v>3096</v>
      </c>
      <c r="F1623" s="480" t="s">
        <v>4570</v>
      </c>
      <c r="G1623" s="480" t="s">
        <v>4571</v>
      </c>
      <c r="H1623" s="133" t="s">
        <v>4572</v>
      </c>
      <c r="I1623" s="468" t="str">
        <f t="shared" si="41"/>
        <v>фото1</v>
      </c>
      <c r="J1623" s="469"/>
      <c r="K1623" s="482" t="s">
        <v>24</v>
      </c>
      <c r="L1623" s="471">
        <v>2</v>
      </c>
      <c r="M1623" s="472">
        <v>172.1</v>
      </c>
      <c r="N1623" s="134"/>
      <c r="O1623" s="34"/>
    </row>
    <row r="1624" spans="1:15" x14ac:dyDescent="0.25">
      <c r="A1624" s="462"/>
      <c r="B1624" s="479">
        <v>407</v>
      </c>
      <c r="C1624" s="464" t="s">
        <v>11621</v>
      </c>
      <c r="D1624" s="465"/>
      <c r="E1624" s="480" t="s">
        <v>3096</v>
      </c>
      <c r="F1624" s="480" t="s">
        <v>3109</v>
      </c>
      <c r="G1624" s="481" t="s">
        <v>3110</v>
      </c>
      <c r="H1624" s="133" t="s">
        <v>3111</v>
      </c>
      <c r="I1624" s="468" t="str">
        <f t="shared" si="41"/>
        <v>фото1</v>
      </c>
      <c r="J1624" s="469"/>
      <c r="K1624" s="482" t="s">
        <v>24</v>
      </c>
      <c r="L1624" s="471">
        <v>2</v>
      </c>
      <c r="M1624" s="472">
        <v>156.30000000000001</v>
      </c>
      <c r="N1624" s="134"/>
      <c r="O1624" s="34"/>
    </row>
    <row r="1625" spans="1:15" ht="76.5" x14ac:dyDescent="0.25">
      <c r="A1625" s="462"/>
      <c r="B1625" s="479">
        <v>4323</v>
      </c>
      <c r="C1625" s="464" t="s">
        <v>11622</v>
      </c>
      <c r="D1625" s="465"/>
      <c r="E1625" s="474" t="s">
        <v>3096</v>
      </c>
      <c r="F1625" s="480" t="s">
        <v>3112</v>
      </c>
      <c r="G1625" s="480" t="s">
        <v>3113</v>
      </c>
      <c r="H1625" s="133" t="s">
        <v>3114</v>
      </c>
      <c r="I1625" s="468" t="str">
        <f t="shared" si="41"/>
        <v>фото1</v>
      </c>
      <c r="J1625" s="469"/>
      <c r="K1625" s="482" t="s">
        <v>24</v>
      </c>
      <c r="L1625" s="471">
        <v>2</v>
      </c>
      <c r="M1625" s="472">
        <v>165.8</v>
      </c>
      <c r="N1625" s="134"/>
      <c r="O1625" s="34"/>
    </row>
    <row r="1626" spans="1:15" ht="38.25" x14ac:dyDescent="0.25">
      <c r="A1626" s="462"/>
      <c r="B1626" s="479">
        <v>4324</v>
      </c>
      <c r="C1626" s="464" t="s">
        <v>11623</v>
      </c>
      <c r="D1626" s="465"/>
      <c r="E1626" s="474" t="s">
        <v>3096</v>
      </c>
      <c r="F1626" s="480" t="s">
        <v>3117</v>
      </c>
      <c r="G1626" s="480" t="s">
        <v>3118</v>
      </c>
      <c r="H1626" s="133" t="s">
        <v>3119</v>
      </c>
      <c r="I1626" s="468" t="str">
        <f t="shared" si="41"/>
        <v>фото1</v>
      </c>
      <c r="J1626" s="469"/>
      <c r="K1626" s="482" t="s">
        <v>24</v>
      </c>
      <c r="L1626" s="471">
        <v>2</v>
      </c>
      <c r="M1626" s="472">
        <v>169</v>
      </c>
      <c r="N1626" s="134"/>
      <c r="O1626" s="34"/>
    </row>
    <row r="1627" spans="1:15" ht="38.25" x14ac:dyDescent="0.25">
      <c r="A1627" s="462"/>
      <c r="B1627" s="479">
        <v>5854</v>
      </c>
      <c r="C1627" s="464" t="s">
        <v>11624</v>
      </c>
      <c r="D1627" s="465"/>
      <c r="E1627" s="480" t="s">
        <v>3096</v>
      </c>
      <c r="F1627" s="480" t="s">
        <v>11625</v>
      </c>
      <c r="G1627" s="481" t="s">
        <v>11626</v>
      </c>
      <c r="H1627" s="133" t="s">
        <v>11627</v>
      </c>
      <c r="I1627" s="468" t="str">
        <f t="shared" si="41"/>
        <v>фото1</v>
      </c>
      <c r="J1627" s="469"/>
      <c r="K1627" s="482" t="s">
        <v>24</v>
      </c>
      <c r="L1627" s="471">
        <v>2</v>
      </c>
      <c r="M1627" s="472">
        <v>169</v>
      </c>
      <c r="N1627" s="134"/>
      <c r="O1627" s="34"/>
    </row>
    <row r="1628" spans="1:15" ht="25.5" x14ac:dyDescent="0.25">
      <c r="A1628" s="462"/>
      <c r="B1628" s="479">
        <v>5855</v>
      </c>
      <c r="C1628" s="464" t="s">
        <v>11628</v>
      </c>
      <c r="D1628" s="465"/>
      <c r="E1628" s="480" t="s">
        <v>3096</v>
      </c>
      <c r="F1628" s="480" t="s">
        <v>11629</v>
      </c>
      <c r="G1628" s="481" t="s">
        <v>11630</v>
      </c>
      <c r="H1628" s="133" t="s">
        <v>11631</v>
      </c>
      <c r="I1628" s="468" t="str">
        <f t="shared" si="41"/>
        <v>фото1</v>
      </c>
      <c r="J1628" s="469"/>
      <c r="K1628" s="482" t="s">
        <v>24</v>
      </c>
      <c r="L1628" s="471">
        <v>2</v>
      </c>
      <c r="M1628" s="472">
        <v>169</v>
      </c>
      <c r="N1628" s="134"/>
      <c r="O1628" s="34"/>
    </row>
    <row r="1629" spans="1:15" x14ac:dyDescent="0.25">
      <c r="A1629" s="462"/>
      <c r="B1629" s="479">
        <v>6896</v>
      </c>
      <c r="C1629" s="464" t="s">
        <v>11632</v>
      </c>
      <c r="D1629" s="465"/>
      <c r="E1629" s="474" t="s">
        <v>3120</v>
      </c>
      <c r="F1629" s="480" t="s">
        <v>4573</v>
      </c>
      <c r="G1629" s="480" t="s">
        <v>4574</v>
      </c>
      <c r="H1629" s="133" t="s">
        <v>4575</v>
      </c>
      <c r="I1629" s="468" t="str">
        <f t="shared" si="41"/>
        <v>фото1</v>
      </c>
      <c r="J1629" s="469"/>
      <c r="K1629" s="482" t="s">
        <v>24</v>
      </c>
      <c r="L1629" s="471">
        <v>2</v>
      </c>
      <c r="M1629" s="472">
        <v>191.1</v>
      </c>
      <c r="N1629" s="134"/>
      <c r="O1629" s="34"/>
    </row>
    <row r="1630" spans="1:15" x14ac:dyDescent="0.25">
      <c r="A1630" s="462"/>
      <c r="B1630" s="479">
        <v>1869</v>
      </c>
      <c r="C1630" s="464" t="s">
        <v>11633</v>
      </c>
      <c r="D1630" s="465"/>
      <c r="E1630" s="474" t="s">
        <v>3120</v>
      </c>
      <c r="F1630" s="480" t="s">
        <v>3121</v>
      </c>
      <c r="G1630" s="481" t="s">
        <v>3122</v>
      </c>
      <c r="H1630" s="133" t="s">
        <v>3123</v>
      </c>
      <c r="I1630" s="468" t="str">
        <f t="shared" si="41"/>
        <v>фото1</v>
      </c>
      <c r="J1630" s="469"/>
      <c r="K1630" s="482" t="s">
        <v>24</v>
      </c>
      <c r="L1630" s="471">
        <v>1</v>
      </c>
      <c r="M1630" s="472">
        <v>180</v>
      </c>
      <c r="N1630" s="134"/>
      <c r="O1630" s="34"/>
    </row>
    <row r="1631" spans="1:15" ht="51" x14ac:dyDescent="0.25">
      <c r="A1631" s="462"/>
      <c r="B1631" s="479">
        <v>6897</v>
      </c>
      <c r="C1631" s="464" t="s">
        <v>11634</v>
      </c>
      <c r="D1631" s="465"/>
      <c r="E1631" s="474" t="s">
        <v>3120</v>
      </c>
      <c r="F1631" s="480" t="s">
        <v>4576</v>
      </c>
      <c r="G1631" s="480" t="s">
        <v>4577</v>
      </c>
      <c r="H1631" s="133" t="s">
        <v>4578</v>
      </c>
      <c r="I1631" s="468" t="str">
        <f t="shared" si="41"/>
        <v>фото1</v>
      </c>
      <c r="J1631" s="469"/>
      <c r="K1631" s="482" t="s">
        <v>24</v>
      </c>
      <c r="L1631" s="471">
        <v>2</v>
      </c>
      <c r="M1631" s="472">
        <v>187.9</v>
      </c>
      <c r="N1631" s="134"/>
      <c r="O1631" s="34"/>
    </row>
    <row r="1632" spans="1:15" x14ac:dyDescent="0.25">
      <c r="A1632" s="462"/>
      <c r="B1632" s="479">
        <v>4089</v>
      </c>
      <c r="C1632" s="464" t="s">
        <v>11635</v>
      </c>
      <c r="D1632" s="465"/>
      <c r="E1632" s="474" t="s">
        <v>828</v>
      </c>
      <c r="F1632" s="475" t="s">
        <v>829</v>
      </c>
      <c r="G1632" s="475" t="s">
        <v>830</v>
      </c>
      <c r="H1632" s="476" t="s">
        <v>831</v>
      </c>
      <c r="I1632" s="468" t="str">
        <f t="shared" si="41"/>
        <v>фото1</v>
      </c>
      <c r="J1632" s="469"/>
      <c r="K1632" s="482" t="s">
        <v>24</v>
      </c>
      <c r="L1632" s="471">
        <v>1</v>
      </c>
      <c r="M1632" s="472">
        <v>127.9</v>
      </c>
      <c r="N1632" s="134"/>
      <c r="O1632" s="34"/>
    </row>
    <row r="1633" spans="1:15" ht="63.75" x14ac:dyDescent="0.25">
      <c r="A1633" s="462"/>
      <c r="B1633" s="479">
        <v>5853</v>
      </c>
      <c r="C1633" s="464" t="s">
        <v>14331</v>
      </c>
      <c r="D1633" s="465"/>
      <c r="E1633" s="480" t="s">
        <v>828</v>
      </c>
      <c r="F1633" s="480" t="s">
        <v>11636</v>
      </c>
      <c r="G1633" s="481" t="s">
        <v>11637</v>
      </c>
      <c r="H1633" s="133" t="s">
        <v>11638</v>
      </c>
      <c r="I1633" s="468" t="str">
        <f t="shared" si="41"/>
        <v>фото1</v>
      </c>
      <c r="J1633" s="469"/>
      <c r="K1633" s="482" t="s">
        <v>24</v>
      </c>
      <c r="L1633" s="471">
        <v>1</v>
      </c>
      <c r="M1633" s="472">
        <v>148.4</v>
      </c>
      <c r="N1633" s="134"/>
      <c r="O1633" s="34"/>
    </row>
    <row r="1634" spans="1:15" x14ac:dyDescent="0.25">
      <c r="A1634" s="462"/>
      <c r="B1634" s="479">
        <v>4090</v>
      </c>
      <c r="C1634" s="464" t="s">
        <v>11639</v>
      </c>
      <c r="D1634" s="465"/>
      <c r="E1634" s="474" t="s">
        <v>828</v>
      </c>
      <c r="F1634" s="475" t="s">
        <v>521</v>
      </c>
      <c r="G1634" s="475" t="s">
        <v>522</v>
      </c>
      <c r="H1634" s="476" t="s">
        <v>779</v>
      </c>
      <c r="I1634" s="468" t="str">
        <f t="shared" si="41"/>
        <v>фото1</v>
      </c>
      <c r="J1634" s="469"/>
      <c r="K1634" s="482" t="s">
        <v>24</v>
      </c>
      <c r="L1634" s="471">
        <v>1</v>
      </c>
      <c r="M1634" s="472">
        <v>137.4</v>
      </c>
      <c r="N1634" s="134"/>
      <c r="O1634" s="34"/>
    </row>
    <row r="1635" spans="1:15" x14ac:dyDescent="0.25">
      <c r="A1635" s="462"/>
      <c r="B1635" s="479">
        <v>4091</v>
      </c>
      <c r="C1635" s="464" t="s">
        <v>11640</v>
      </c>
      <c r="D1635" s="465"/>
      <c r="E1635" s="474" t="s">
        <v>828</v>
      </c>
      <c r="F1635" s="475" t="s">
        <v>832</v>
      </c>
      <c r="G1635" s="475" t="s">
        <v>833</v>
      </c>
      <c r="H1635" s="476" t="s">
        <v>794</v>
      </c>
      <c r="I1635" s="468" t="str">
        <f t="shared" si="41"/>
        <v>фото1</v>
      </c>
      <c r="J1635" s="469"/>
      <c r="K1635" s="482" t="s">
        <v>24</v>
      </c>
      <c r="L1635" s="471">
        <v>1</v>
      </c>
      <c r="M1635" s="472">
        <v>148.4</v>
      </c>
      <c r="N1635" s="134"/>
      <c r="O1635" s="34"/>
    </row>
    <row r="1636" spans="1:15" ht="25.5" x14ac:dyDescent="0.25">
      <c r="A1636" s="462"/>
      <c r="B1636" s="479">
        <v>1676</v>
      </c>
      <c r="C1636" s="464" t="s">
        <v>11641</v>
      </c>
      <c r="D1636" s="465"/>
      <c r="E1636" s="474" t="s">
        <v>828</v>
      </c>
      <c r="F1636" s="474" t="s">
        <v>834</v>
      </c>
      <c r="G1636" s="474" t="s">
        <v>835</v>
      </c>
      <c r="H1636" s="476" t="s">
        <v>836</v>
      </c>
      <c r="I1636" s="468" t="str">
        <f t="shared" si="41"/>
        <v>фото1</v>
      </c>
      <c r="J1636" s="469"/>
      <c r="K1636" s="482" t="s">
        <v>24</v>
      </c>
      <c r="L1636" s="471">
        <v>1</v>
      </c>
      <c r="M1636" s="472">
        <v>135.80000000000001</v>
      </c>
      <c r="N1636" s="134"/>
      <c r="O1636" s="34"/>
    </row>
    <row r="1637" spans="1:15" x14ac:dyDescent="0.25">
      <c r="A1637" s="462"/>
      <c r="B1637" s="479">
        <v>1677</v>
      </c>
      <c r="C1637" s="464" t="s">
        <v>11642</v>
      </c>
      <c r="D1637" s="465"/>
      <c r="E1637" s="474" t="s">
        <v>828</v>
      </c>
      <c r="F1637" s="474" t="s">
        <v>837</v>
      </c>
      <c r="G1637" s="474" t="s">
        <v>838</v>
      </c>
      <c r="H1637" s="476" t="s">
        <v>839</v>
      </c>
      <c r="I1637" s="468" t="str">
        <f t="shared" si="41"/>
        <v>фото1</v>
      </c>
      <c r="J1637" s="469"/>
      <c r="K1637" s="482" t="s">
        <v>24</v>
      </c>
      <c r="L1637" s="471">
        <v>3</v>
      </c>
      <c r="M1637" s="472">
        <v>57.3</v>
      </c>
      <c r="N1637" s="134"/>
      <c r="O1637" s="34"/>
    </row>
    <row r="1638" spans="1:15" x14ac:dyDescent="0.25">
      <c r="A1638" s="462"/>
      <c r="B1638" s="479">
        <v>1678</v>
      </c>
      <c r="C1638" s="464" t="s">
        <v>11643</v>
      </c>
      <c r="D1638" s="465"/>
      <c r="E1638" s="474" t="s">
        <v>828</v>
      </c>
      <c r="F1638" s="474" t="s">
        <v>840</v>
      </c>
      <c r="G1638" s="474" t="s">
        <v>841</v>
      </c>
      <c r="H1638" s="476" t="s">
        <v>842</v>
      </c>
      <c r="I1638" s="468" t="str">
        <f t="shared" si="41"/>
        <v>фото1</v>
      </c>
      <c r="J1638" s="469"/>
      <c r="K1638" s="482" t="s">
        <v>24</v>
      </c>
      <c r="L1638" s="471">
        <v>3</v>
      </c>
      <c r="M1638" s="472">
        <v>57.3</v>
      </c>
      <c r="N1638" s="134"/>
      <c r="O1638" s="34"/>
    </row>
    <row r="1639" spans="1:15" x14ac:dyDescent="0.25">
      <c r="A1639" s="462"/>
      <c r="B1639" s="479">
        <v>2178</v>
      </c>
      <c r="C1639" s="464" t="s">
        <v>11644</v>
      </c>
      <c r="D1639" s="465"/>
      <c r="E1639" s="474" t="s">
        <v>828</v>
      </c>
      <c r="F1639" s="474" t="s">
        <v>843</v>
      </c>
      <c r="G1639" s="481" t="s">
        <v>844</v>
      </c>
      <c r="H1639" s="476" t="s">
        <v>845</v>
      </c>
      <c r="I1639" s="468" t="str">
        <f t="shared" si="41"/>
        <v>фото1</v>
      </c>
      <c r="J1639" s="469"/>
      <c r="K1639" s="482" t="s">
        <v>24</v>
      </c>
      <c r="L1639" s="471">
        <v>1</v>
      </c>
      <c r="M1639" s="472">
        <v>99.5</v>
      </c>
      <c r="N1639" s="134"/>
      <c r="O1639" s="34"/>
    </row>
    <row r="1640" spans="1:15" ht="25.5" x14ac:dyDescent="0.25">
      <c r="A1640" s="462"/>
      <c r="B1640" s="479">
        <v>2177</v>
      </c>
      <c r="C1640" s="464" t="s">
        <v>11645</v>
      </c>
      <c r="D1640" s="465"/>
      <c r="E1640" s="474" t="s">
        <v>3124</v>
      </c>
      <c r="F1640" s="480" t="s">
        <v>3125</v>
      </c>
      <c r="G1640" s="480" t="s">
        <v>3126</v>
      </c>
      <c r="H1640" s="133" t="s">
        <v>3127</v>
      </c>
      <c r="I1640" s="468" t="str">
        <f t="shared" si="41"/>
        <v>фото1</v>
      </c>
      <c r="J1640" s="469"/>
      <c r="K1640" s="482" t="s">
        <v>24</v>
      </c>
      <c r="L1640" s="471">
        <v>1</v>
      </c>
      <c r="M1640" s="472">
        <v>172.1</v>
      </c>
      <c r="N1640" s="134"/>
      <c r="O1640" s="34"/>
    </row>
    <row r="1641" spans="1:15" ht="25.5" x14ac:dyDescent="0.25">
      <c r="A1641" s="462"/>
      <c r="B1641" s="479">
        <v>4344</v>
      </c>
      <c r="C1641" s="464" t="s">
        <v>11646</v>
      </c>
      <c r="D1641" s="465"/>
      <c r="E1641" s="474" t="s">
        <v>3124</v>
      </c>
      <c r="F1641" s="480" t="s">
        <v>619</v>
      </c>
      <c r="G1641" s="480" t="s">
        <v>620</v>
      </c>
      <c r="H1641" s="133" t="s">
        <v>3137</v>
      </c>
      <c r="I1641" s="468" t="str">
        <f t="shared" si="41"/>
        <v>фото1</v>
      </c>
      <c r="J1641" s="469"/>
      <c r="K1641" s="482" t="s">
        <v>24</v>
      </c>
      <c r="L1641" s="471">
        <v>1</v>
      </c>
      <c r="M1641" s="472">
        <v>102.6</v>
      </c>
      <c r="N1641" s="134"/>
      <c r="O1641" s="34"/>
    </row>
    <row r="1642" spans="1:15" ht="25.5" x14ac:dyDescent="0.25">
      <c r="A1642" s="462"/>
      <c r="B1642" s="479">
        <v>3226</v>
      </c>
      <c r="C1642" s="464" t="s">
        <v>11647</v>
      </c>
      <c r="D1642" s="465"/>
      <c r="E1642" s="474" t="s">
        <v>3124</v>
      </c>
      <c r="F1642" s="480" t="s">
        <v>3128</v>
      </c>
      <c r="G1642" s="480" t="s">
        <v>3129</v>
      </c>
      <c r="H1642" s="133" t="s">
        <v>3130</v>
      </c>
      <c r="I1642" s="468" t="str">
        <f t="shared" si="41"/>
        <v>фото1</v>
      </c>
      <c r="J1642" s="469"/>
      <c r="K1642" s="482" t="s">
        <v>24</v>
      </c>
      <c r="L1642" s="471">
        <v>1</v>
      </c>
      <c r="M1642" s="472">
        <v>132.6</v>
      </c>
      <c r="N1642" s="134"/>
      <c r="O1642" s="34"/>
    </row>
    <row r="1643" spans="1:15" ht="38.25" x14ac:dyDescent="0.25">
      <c r="A1643" s="462"/>
      <c r="B1643" s="479">
        <v>2336</v>
      </c>
      <c r="C1643" s="464" t="s">
        <v>11648</v>
      </c>
      <c r="D1643" s="465"/>
      <c r="E1643" s="474" t="s">
        <v>3124</v>
      </c>
      <c r="F1643" s="480" t="s">
        <v>3131</v>
      </c>
      <c r="G1643" s="480" t="s">
        <v>3132</v>
      </c>
      <c r="H1643" s="133" t="s">
        <v>3133</v>
      </c>
      <c r="I1643" s="468" t="str">
        <f t="shared" si="41"/>
        <v>фото1</v>
      </c>
      <c r="J1643" s="469"/>
      <c r="K1643" s="482" t="s">
        <v>24</v>
      </c>
      <c r="L1643" s="471">
        <v>1</v>
      </c>
      <c r="M1643" s="472">
        <v>113.7</v>
      </c>
      <c r="N1643" s="134"/>
      <c r="O1643" s="34"/>
    </row>
    <row r="1644" spans="1:15" ht="25.5" x14ac:dyDescent="0.25">
      <c r="A1644" s="462"/>
      <c r="B1644" s="479">
        <v>2380</v>
      </c>
      <c r="C1644" s="464" t="s">
        <v>11649</v>
      </c>
      <c r="D1644" s="465"/>
      <c r="E1644" s="474" t="s">
        <v>3124</v>
      </c>
      <c r="F1644" s="480" t="s">
        <v>3134</v>
      </c>
      <c r="G1644" s="480" t="s">
        <v>3135</v>
      </c>
      <c r="H1644" s="133" t="s">
        <v>3136</v>
      </c>
      <c r="I1644" s="468" t="str">
        <f t="shared" si="41"/>
        <v>фото1</v>
      </c>
      <c r="J1644" s="469"/>
      <c r="K1644" s="482" t="s">
        <v>24</v>
      </c>
      <c r="L1644" s="471">
        <v>1</v>
      </c>
      <c r="M1644" s="472">
        <v>140.5</v>
      </c>
      <c r="N1644" s="134"/>
      <c r="O1644" s="34"/>
    </row>
    <row r="1645" spans="1:15" ht="25.5" x14ac:dyDescent="0.25">
      <c r="A1645" s="462"/>
      <c r="B1645" s="479">
        <v>120</v>
      </c>
      <c r="C1645" s="464" t="s">
        <v>11650</v>
      </c>
      <c r="D1645" s="465"/>
      <c r="E1645" s="474" t="s">
        <v>3138</v>
      </c>
      <c r="F1645" s="480" t="s">
        <v>3139</v>
      </c>
      <c r="G1645" s="481" t="s">
        <v>3140</v>
      </c>
      <c r="H1645" s="133" t="s">
        <v>3141</v>
      </c>
      <c r="I1645" s="468" t="str">
        <f t="shared" si="41"/>
        <v>фото1</v>
      </c>
      <c r="J1645" s="469"/>
      <c r="K1645" s="482" t="s">
        <v>24</v>
      </c>
      <c r="L1645" s="471">
        <v>1</v>
      </c>
      <c r="M1645" s="472">
        <v>159.5</v>
      </c>
      <c r="N1645" s="134"/>
      <c r="O1645" s="34"/>
    </row>
    <row r="1646" spans="1:15" ht="25.5" x14ac:dyDescent="0.25">
      <c r="A1646" s="462"/>
      <c r="B1646" s="479">
        <v>2382</v>
      </c>
      <c r="C1646" s="464" t="s">
        <v>11651</v>
      </c>
      <c r="D1646" s="465"/>
      <c r="E1646" s="474" t="s">
        <v>3138</v>
      </c>
      <c r="F1646" s="480" t="s">
        <v>3142</v>
      </c>
      <c r="G1646" s="481" t="s">
        <v>3143</v>
      </c>
      <c r="H1646" s="133" t="s">
        <v>3144</v>
      </c>
      <c r="I1646" s="468" t="str">
        <f t="shared" si="41"/>
        <v>фото1</v>
      </c>
      <c r="J1646" s="469"/>
      <c r="K1646" s="482" t="s">
        <v>24</v>
      </c>
      <c r="L1646" s="471">
        <v>1</v>
      </c>
      <c r="M1646" s="472">
        <v>159.5</v>
      </c>
      <c r="N1646" s="134"/>
      <c r="O1646" s="34"/>
    </row>
    <row r="1647" spans="1:15" ht="38.25" x14ac:dyDescent="0.25">
      <c r="A1647" s="462"/>
      <c r="B1647" s="479">
        <v>6910</v>
      </c>
      <c r="C1647" s="464" t="s">
        <v>11652</v>
      </c>
      <c r="D1647" s="465"/>
      <c r="E1647" s="474" t="s">
        <v>3145</v>
      </c>
      <c r="F1647" s="480" t="s">
        <v>4579</v>
      </c>
      <c r="G1647" s="480" t="s">
        <v>4580</v>
      </c>
      <c r="H1647" s="133" t="s">
        <v>4581</v>
      </c>
      <c r="I1647" s="468" t="str">
        <f t="shared" si="41"/>
        <v>фото1</v>
      </c>
      <c r="J1647" s="469"/>
      <c r="K1647" s="482" t="s">
        <v>24</v>
      </c>
      <c r="L1647" s="471">
        <v>1</v>
      </c>
      <c r="M1647" s="472">
        <v>200.5</v>
      </c>
      <c r="N1647" s="134"/>
      <c r="O1647" s="34"/>
    </row>
    <row r="1648" spans="1:15" ht="25.5" x14ac:dyDescent="0.25">
      <c r="A1648" s="462"/>
      <c r="B1648" s="479">
        <v>425</v>
      </c>
      <c r="C1648" s="464" t="s">
        <v>11653</v>
      </c>
      <c r="D1648" s="465"/>
      <c r="E1648" s="474" t="s">
        <v>3145</v>
      </c>
      <c r="F1648" s="480" t="s">
        <v>3146</v>
      </c>
      <c r="G1648" s="481" t="s">
        <v>3147</v>
      </c>
      <c r="H1648" s="133" t="s">
        <v>3148</v>
      </c>
      <c r="I1648" s="468" t="str">
        <f t="shared" si="41"/>
        <v>фото1</v>
      </c>
      <c r="J1648" s="469"/>
      <c r="K1648" s="482" t="s">
        <v>24</v>
      </c>
      <c r="L1648" s="471">
        <v>2</v>
      </c>
      <c r="M1648" s="472">
        <v>172.1</v>
      </c>
      <c r="N1648" s="134"/>
      <c r="O1648" s="34"/>
    </row>
    <row r="1649" spans="1:15" ht="38.25" x14ac:dyDescent="0.25">
      <c r="A1649" s="462"/>
      <c r="B1649" s="479">
        <v>6911</v>
      </c>
      <c r="C1649" s="464" t="s">
        <v>11654</v>
      </c>
      <c r="D1649" s="465"/>
      <c r="E1649" s="474" t="s">
        <v>3145</v>
      </c>
      <c r="F1649" s="480" t="s">
        <v>4582</v>
      </c>
      <c r="G1649" s="480" t="s">
        <v>4583</v>
      </c>
      <c r="H1649" s="133" t="s">
        <v>4584</v>
      </c>
      <c r="I1649" s="468" t="str">
        <f t="shared" si="41"/>
        <v>фото1</v>
      </c>
      <c r="J1649" s="469"/>
      <c r="K1649" s="482" t="s">
        <v>24</v>
      </c>
      <c r="L1649" s="471">
        <v>1</v>
      </c>
      <c r="M1649" s="472">
        <v>200.5</v>
      </c>
      <c r="N1649" s="134"/>
      <c r="O1649" s="34"/>
    </row>
    <row r="1650" spans="1:15" ht="25.5" x14ac:dyDescent="0.25">
      <c r="A1650" s="462"/>
      <c r="B1650" s="479">
        <v>842</v>
      </c>
      <c r="C1650" s="464" t="s">
        <v>11655</v>
      </c>
      <c r="D1650" s="465"/>
      <c r="E1650" s="474" t="s">
        <v>3145</v>
      </c>
      <c r="F1650" s="480" t="s">
        <v>3149</v>
      </c>
      <c r="G1650" s="481" t="s">
        <v>3150</v>
      </c>
      <c r="H1650" s="133" t="s">
        <v>3151</v>
      </c>
      <c r="I1650" s="468" t="str">
        <f t="shared" si="41"/>
        <v>фото1</v>
      </c>
      <c r="J1650" s="469"/>
      <c r="K1650" s="482" t="s">
        <v>24</v>
      </c>
      <c r="L1650" s="471">
        <v>1</v>
      </c>
      <c r="M1650" s="472">
        <v>148.4</v>
      </c>
      <c r="N1650" s="134"/>
      <c r="O1650" s="34"/>
    </row>
    <row r="1651" spans="1:15" x14ac:dyDescent="0.25">
      <c r="A1651" s="462"/>
      <c r="B1651" s="479">
        <v>6912</v>
      </c>
      <c r="C1651" s="464" t="s">
        <v>11656</v>
      </c>
      <c r="D1651" s="465"/>
      <c r="E1651" s="474" t="s">
        <v>3145</v>
      </c>
      <c r="F1651" s="480" t="s">
        <v>4585</v>
      </c>
      <c r="G1651" s="480" t="s">
        <v>4586</v>
      </c>
      <c r="H1651" s="133" t="s">
        <v>4587</v>
      </c>
      <c r="I1651" s="468" t="str">
        <f t="shared" si="41"/>
        <v>фото1</v>
      </c>
      <c r="J1651" s="469"/>
      <c r="K1651" s="482" t="s">
        <v>24</v>
      </c>
      <c r="L1651" s="471">
        <v>2</v>
      </c>
      <c r="M1651" s="472">
        <v>124.7</v>
      </c>
      <c r="N1651" s="134"/>
      <c r="O1651" s="34"/>
    </row>
    <row r="1652" spans="1:15" ht="25.5" x14ac:dyDescent="0.25">
      <c r="A1652" s="462"/>
      <c r="B1652" s="479">
        <v>4320</v>
      </c>
      <c r="C1652" s="464" t="s">
        <v>11657</v>
      </c>
      <c r="D1652" s="465"/>
      <c r="E1652" s="474" t="s">
        <v>3145</v>
      </c>
      <c r="F1652" s="480" t="s">
        <v>3152</v>
      </c>
      <c r="G1652" s="480" t="s">
        <v>3153</v>
      </c>
      <c r="H1652" s="133" t="s">
        <v>3154</v>
      </c>
      <c r="I1652" s="468" t="str">
        <f t="shared" si="41"/>
        <v>фото1</v>
      </c>
      <c r="J1652" s="469"/>
      <c r="K1652" s="482" t="s">
        <v>24</v>
      </c>
      <c r="L1652" s="471">
        <v>1</v>
      </c>
      <c r="M1652" s="472">
        <v>132.6</v>
      </c>
      <c r="N1652" s="134"/>
      <c r="O1652" s="34"/>
    </row>
    <row r="1653" spans="1:15" ht="25.5" x14ac:dyDescent="0.25">
      <c r="A1653" s="462"/>
      <c r="B1653" s="479">
        <v>371</v>
      </c>
      <c r="C1653" s="464" t="s">
        <v>11658</v>
      </c>
      <c r="D1653" s="465"/>
      <c r="E1653" s="474" t="s">
        <v>3145</v>
      </c>
      <c r="F1653" s="480" t="s">
        <v>3155</v>
      </c>
      <c r="G1653" s="481" t="s">
        <v>3156</v>
      </c>
      <c r="H1653" s="133" t="s">
        <v>3157</v>
      </c>
      <c r="I1653" s="468" t="str">
        <f t="shared" si="41"/>
        <v>фото1</v>
      </c>
      <c r="J1653" s="469"/>
      <c r="K1653" s="482" t="s">
        <v>24</v>
      </c>
      <c r="L1653" s="471">
        <v>2</v>
      </c>
      <c r="M1653" s="472">
        <v>124.7</v>
      </c>
      <c r="N1653" s="134"/>
      <c r="O1653" s="34"/>
    </row>
    <row r="1654" spans="1:15" ht="38.25" x14ac:dyDescent="0.25">
      <c r="A1654" s="462"/>
      <c r="B1654" s="479">
        <v>6913</v>
      </c>
      <c r="C1654" s="464" t="s">
        <v>11659</v>
      </c>
      <c r="D1654" s="465"/>
      <c r="E1654" s="474" t="s">
        <v>3145</v>
      </c>
      <c r="F1654" s="480" t="s">
        <v>4588</v>
      </c>
      <c r="G1654" s="480" t="s">
        <v>4589</v>
      </c>
      <c r="H1654" s="133" t="s">
        <v>4590</v>
      </c>
      <c r="I1654" s="468" t="str">
        <f t="shared" si="41"/>
        <v>фото1</v>
      </c>
      <c r="J1654" s="469"/>
      <c r="K1654" s="482" t="s">
        <v>24</v>
      </c>
      <c r="L1654" s="471">
        <v>1</v>
      </c>
      <c r="M1654" s="472">
        <v>200.5</v>
      </c>
      <c r="N1654" s="134"/>
      <c r="O1654" s="34"/>
    </row>
    <row r="1655" spans="1:15" x14ac:dyDescent="0.25">
      <c r="A1655" s="462"/>
      <c r="B1655" s="479">
        <v>122</v>
      </c>
      <c r="C1655" s="464" t="s">
        <v>11660</v>
      </c>
      <c r="D1655" s="465"/>
      <c r="E1655" s="474" t="s">
        <v>3158</v>
      </c>
      <c r="F1655" s="480" t="s">
        <v>3232</v>
      </c>
      <c r="G1655" s="480" t="s">
        <v>3233</v>
      </c>
      <c r="H1655" s="133" t="s">
        <v>779</v>
      </c>
      <c r="I1655" s="468" t="str">
        <f t="shared" si="41"/>
        <v>фото1</v>
      </c>
      <c r="J1655" s="469"/>
      <c r="K1655" s="482" t="s">
        <v>2298</v>
      </c>
      <c r="L1655" s="471">
        <v>2</v>
      </c>
      <c r="M1655" s="472">
        <v>203.7</v>
      </c>
      <c r="N1655" s="134"/>
      <c r="O1655" s="34"/>
    </row>
    <row r="1656" spans="1:15" x14ac:dyDescent="0.25">
      <c r="A1656" s="462"/>
      <c r="B1656" s="479">
        <v>594</v>
      </c>
      <c r="C1656" s="464" t="s">
        <v>11661</v>
      </c>
      <c r="D1656" s="465"/>
      <c r="E1656" s="474" t="s">
        <v>3158</v>
      </c>
      <c r="F1656" s="480" t="s">
        <v>3234</v>
      </c>
      <c r="G1656" s="480" t="s">
        <v>3235</v>
      </c>
      <c r="H1656" s="133" t="s">
        <v>896</v>
      </c>
      <c r="I1656" s="468" t="str">
        <f t="shared" si="41"/>
        <v>фото1</v>
      </c>
      <c r="J1656" s="469"/>
      <c r="K1656" s="482" t="s">
        <v>2298</v>
      </c>
      <c r="L1656" s="471">
        <v>2</v>
      </c>
      <c r="M1656" s="472">
        <v>203.7</v>
      </c>
      <c r="N1656" s="134"/>
      <c r="O1656" s="34"/>
    </row>
    <row r="1657" spans="1:15" x14ac:dyDescent="0.25">
      <c r="A1657" s="462"/>
      <c r="B1657" s="479">
        <v>4543</v>
      </c>
      <c r="C1657" s="464" t="s">
        <v>11662</v>
      </c>
      <c r="D1657" s="465"/>
      <c r="E1657" s="474" t="s">
        <v>3158</v>
      </c>
      <c r="F1657" s="480" t="s">
        <v>3159</v>
      </c>
      <c r="G1657" s="480" t="s">
        <v>3160</v>
      </c>
      <c r="H1657" s="133" t="s">
        <v>3161</v>
      </c>
      <c r="I1657" s="468" t="str">
        <f t="shared" si="41"/>
        <v>фото1</v>
      </c>
      <c r="J1657" s="469"/>
      <c r="K1657" s="482" t="s">
        <v>2298</v>
      </c>
      <c r="L1657" s="471">
        <v>2</v>
      </c>
      <c r="M1657" s="472">
        <v>203.7</v>
      </c>
      <c r="N1657" s="134"/>
      <c r="O1657" s="34"/>
    </row>
    <row r="1658" spans="1:15" ht="25.5" x14ac:dyDescent="0.25">
      <c r="A1658" s="462"/>
      <c r="B1658" s="479">
        <v>337</v>
      </c>
      <c r="C1658" s="464" t="s">
        <v>11663</v>
      </c>
      <c r="D1658" s="465"/>
      <c r="E1658" s="474" t="s">
        <v>3158</v>
      </c>
      <c r="F1658" s="480" t="s">
        <v>2023</v>
      </c>
      <c r="G1658" s="480" t="s">
        <v>2024</v>
      </c>
      <c r="H1658" s="133" t="s">
        <v>3162</v>
      </c>
      <c r="I1658" s="468" t="str">
        <f t="shared" si="41"/>
        <v>фото1</v>
      </c>
      <c r="J1658" s="469"/>
      <c r="K1658" s="482" t="s">
        <v>2298</v>
      </c>
      <c r="L1658" s="471">
        <v>1</v>
      </c>
      <c r="M1658" s="472">
        <v>527.5</v>
      </c>
      <c r="N1658" s="134"/>
      <c r="O1658" s="34"/>
    </row>
    <row r="1659" spans="1:15" ht="25.5" x14ac:dyDescent="0.25">
      <c r="A1659" s="462"/>
      <c r="B1659" s="479">
        <v>2153</v>
      </c>
      <c r="C1659" s="464" t="s">
        <v>11664</v>
      </c>
      <c r="D1659" s="465"/>
      <c r="E1659" s="474" t="s">
        <v>3158</v>
      </c>
      <c r="F1659" s="480" t="s">
        <v>3163</v>
      </c>
      <c r="G1659" s="480" t="s">
        <v>3164</v>
      </c>
      <c r="H1659" s="133" t="s">
        <v>3165</v>
      </c>
      <c r="I1659" s="468" t="str">
        <f t="shared" si="41"/>
        <v>фото1</v>
      </c>
      <c r="J1659" s="469"/>
      <c r="K1659" s="482" t="s">
        <v>2298</v>
      </c>
      <c r="L1659" s="471">
        <v>1</v>
      </c>
      <c r="M1659" s="472">
        <v>314.3</v>
      </c>
      <c r="N1659" s="134"/>
      <c r="O1659" s="34"/>
    </row>
    <row r="1660" spans="1:15" ht="25.5" x14ac:dyDescent="0.25">
      <c r="A1660" s="462"/>
      <c r="B1660" s="479">
        <v>2152</v>
      </c>
      <c r="C1660" s="464" t="s">
        <v>11665</v>
      </c>
      <c r="D1660" s="465"/>
      <c r="E1660" s="474" t="s">
        <v>3158</v>
      </c>
      <c r="F1660" s="480" t="s">
        <v>3169</v>
      </c>
      <c r="G1660" s="480" t="s">
        <v>3170</v>
      </c>
      <c r="H1660" s="133" t="s">
        <v>3171</v>
      </c>
      <c r="I1660" s="468" t="str">
        <f t="shared" si="41"/>
        <v>фото1</v>
      </c>
      <c r="J1660" s="469"/>
      <c r="K1660" s="482" t="s">
        <v>2298</v>
      </c>
      <c r="L1660" s="471">
        <v>1</v>
      </c>
      <c r="M1660" s="472">
        <v>314.3</v>
      </c>
      <c r="N1660" s="134"/>
      <c r="O1660" s="34"/>
    </row>
    <row r="1661" spans="1:15" ht="25.5" x14ac:dyDescent="0.25">
      <c r="A1661" s="462"/>
      <c r="B1661" s="479">
        <v>2195</v>
      </c>
      <c r="C1661" s="464" t="s">
        <v>11666</v>
      </c>
      <c r="D1661" s="465"/>
      <c r="E1661" s="474" t="s">
        <v>3158</v>
      </c>
      <c r="F1661" s="480" t="s">
        <v>3166</v>
      </c>
      <c r="G1661" s="480" t="s">
        <v>3167</v>
      </c>
      <c r="H1661" s="133" t="s">
        <v>3168</v>
      </c>
      <c r="I1661" s="468" t="str">
        <f t="shared" si="41"/>
        <v>фото1</v>
      </c>
      <c r="J1661" s="469"/>
      <c r="K1661" s="482" t="s">
        <v>2298</v>
      </c>
      <c r="L1661" s="471">
        <v>1</v>
      </c>
      <c r="M1661" s="472">
        <v>314.3</v>
      </c>
      <c r="N1661" s="134"/>
      <c r="O1661" s="34"/>
    </row>
    <row r="1662" spans="1:15" x14ac:dyDescent="0.25">
      <c r="A1662" s="462"/>
      <c r="B1662" s="479">
        <v>592</v>
      </c>
      <c r="C1662" s="464" t="s">
        <v>11667</v>
      </c>
      <c r="D1662" s="465"/>
      <c r="E1662" s="474" t="s">
        <v>3158</v>
      </c>
      <c r="F1662" s="480" t="s">
        <v>3172</v>
      </c>
      <c r="G1662" s="480" t="s">
        <v>3173</v>
      </c>
      <c r="H1662" s="133" t="s">
        <v>788</v>
      </c>
      <c r="I1662" s="468" t="str">
        <f t="shared" si="41"/>
        <v>фото1</v>
      </c>
      <c r="J1662" s="469"/>
      <c r="K1662" s="482" t="s">
        <v>2298</v>
      </c>
      <c r="L1662" s="471">
        <v>1</v>
      </c>
      <c r="M1662" s="472">
        <v>153.19999999999999</v>
      </c>
      <c r="N1662" s="134"/>
      <c r="O1662" s="34"/>
    </row>
    <row r="1663" spans="1:15" ht="25.5" x14ac:dyDescent="0.25">
      <c r="A1663" s="462"/>
      <c r="B1663" s="479">
        <v>2151</v>
      </c>
      <c r="C1663" s="464" t="s">
        <v>11668</v>
      </c>
      <c r="D1663" s="465"/>
      <c r="E1663" s="474" t="s">
        <v>3158</v>
      </c>
      <c r="F1663" s="480" t="s">
        <v>3174</v>
      </c>
      <c r="G1663" s="480" t="s">
        <v>3175</v>
      </c>
      <c r="H1663" s="133" t="s">
        <v>3176</v>
      </c>
      <c r="I1663" s="468" t="str">
        <f t="shared" si="41"/>
        <v>фото1</v>
      </c>
      <c r="J1663" s="469"/>
      <c r="K1663" s="482" t="s">
        <v>2298</v>
      </c>
      <c r="L1663" s="471">
        <v>1</v>
      </c>
      <c r="M1663" s="472">
        <v>153.19999999999999</v>
      </c>
      <c r="N1663" s="134"/>
      <c r="O1663" s="34"/>
    </row>
    <row r="1664" spans="1:15" ht="25.5" x14ac:dyDescent="0.25">
      <c r="A1664" s="462"/>
      <c r="B1664" s="479">
        <v>373</v>
      </c>
      <c r="C1664" s="464" t="s">
        <v>11669</v>
      </c>
      <c r="D1664" s="465"/>
      <c r="E1664" s="474" t="s">
        <v>3158</v>
      </c>
      <c r="F1664" s="480" t="s">
        <v>3177</v>
      </c>
      <c r="G1664" s="480" t="s">
        <v>3178</v>
      </c>
      <c r="H1664" s="133" t="s">
        <v>3179</v>
      </c>
      <c r="I1664" s="468" t="str">
        <f t="shared" si="41"/>
        <v>фото1</v>
      </c>
      <c r="J1664" s="469"/>
      <c r="K1664" s="482" t="s">
        <v>2298</v>
      </c>
      <c r="L1664" s="471">
        <v>1</v>
      </c>
      <c r="M1664" s="472">
        <v>153.19999999999999</v>
      </c>
      <c r="N1664" s="134"/>
      <c r="O1664" s="34"/>
    </row>
    <row r="1665" spans="1:15" ht="25.5" x14ac:dyDescent="0.25">
      <c r="A1665" s="462"/>
      <c r="B1665" s="479">
        <v>2279</v>
      </c>
      <c r="C1665" s="464" t="s">
        <v>11670</v>
      </c>
      <c r="D1665" s="465"/>
      <c r="E1665" s="474" t="s">
        <v>3158</v>
      </c>
      <c r="F1665" s="480" t="s">
        <v>3180</v>
      </c>
      <c r="G1665" s="480" t="s">
        <v>3181</v>
      </c>
      <c r="H1665" s="133" t="s">
        <v>3182</v>
      </c>
      <c r="I1665" s="468" t="str">
        <f t="shared" si="41"/>
        <v>фото1</v>
      </c>
      <c r="J1665" s="469"/>
      <c r="K1665" s="482" t="s">
        <v>2298</v>
      </c>
      <c r="L1665" s="471">
        <v>1</v>
      </c>
      <c r="M1665" s="472">
        <v>153.19999999999999</v>
      </c>
      <c r="N1665" s="134"/>
      <c r="O1665" s="34"/>
    </row>
    <row r="1666" spans="1:15" ht="25.5" x14ac:dyDescent="0.25">
      <c r="A1666" s="462"/>
      <c r="B1666" s="479">
        <v>374</v>
      </c>
      <c r="C1666" s="464" t="s">
        <v>11671</v>
      </c>
      <c r="D1666" s="465"/>
      <c r="E1666" s="474" t="s">
        <v>3158</v>
      </c>
      <c r="F1666" s="480" t="s">
        <v>3183</v>
      </c>
      <c r="G1666" s="480" t="s">
        <v>3184</v>
      </c>
      <c r="H1666" s="133" t="s">
        <v>3185</v>
      </c>
      <c r="I1666" s="468" t="str">
        <f t="shared" si="41"/>
        <v>фото1</v>
      </c>
      <c r="J1666" s="469"/>
      <c r="K1666" s="482" t="s">
        <v>2298</v>
      </c>
      <c r="L1666" s="471">
        <v>1</v>
      </c>
      <c r="M1666" s="472">
        <v>153.19999999999999</v>
      </c>
      <c r="N1666" s="134"/>
      <c r="O1666" s="34"/>
    </row>
    <row r="1667" spans="1:15" ht="25.5" x14ac:dyDescent="0.25">
      <c r="A1667" s="462"/>
      <c r="B1667" s="479">
        <v>330</v>
      </c>
      <c r="C1667" s="464" t="s">
        <v>11672</v>
      </c>
      <c r="D1667" s="465"/>
      <c r="E1667" s="474" t="s">
        <v>3158</v>
      </c>
      <c r="F1667" s="480" t="s">
        <v>3186</v>
      </c>
      <c r="G1667" s="480" t="s">
        <v>3187</v>
      </c>
      <c r="H1667" s="133" t="s">
        <v>3188</v>
      </c>
      <c r="I1667" s="468" t="str">
        <f t="shared" si="41"/>
        <v>фото1</v>
      </c>
      <c r="J1667" s="469"/>
      <c r="K1667" s="482" t="s">
        <v>2298</v>
      </c>
      <c r="L1667" s="471">
        <v>1</v>
      </c>
      <c r="M1667" s="472">
        <v>153.19999999999999</v>
      </c>
      <c r="N1667" s="134"/>
      <c r="O1667" s="34"/>
    </row>
    <row r="1668" spans="1:15" x14ac:dyDescent="0.25">
      <c r="A1668" s="462"/>
      <c r="B1668" s="479">
        <v>2175</v>
      </c>
      <c r="C1668" s="464" t="s">
        <v>11673</v>
      </c>
      <c r="D1668" s="465"/>
      <c r="E1668" s="474" t="s">
        <v>3158</v>
      </c>
      <c r="F1668" s="480" t="s">
        <v>3189</v>
      </c>
      <c r="G1668" s="480" t="s">
        <v>3190</v>
      </c>
      <c r="H1668" s="133" t="s">
        <v>3191</v>
      </c>
      <c r="I1668" s="468" t="str">
        <f t="shared" si="41"/>
        <v>фото1</v>
      </c>
      <c r="J1668" s="469"/>
      <c r="K1668" s="482" t="s">
        <v>2298</v>
      </c>
      <c r="L1668" s="471">
        <v>1</v>
      </c>
      <c r="M1668" s="472">
        <v>153.19999999999999</v>
      </c>
      <c r="N1668" s="134"/>
      <c r="O1668" s="34"/>
    </row>
    <row r="1669" spans="1:15" ht="25.5" x14ac:dyDescent="0.25">
      <c r="A1669" s="462"/>
      <c r="B1669" s="479">
        <v>2194</v>
      </c>
      <c r="C1669" s="464" t="s">
        <v>11674</v>
      </c>
      <c r="D1669" s="465"/>
      <c r="E1669" s="474" t="s">
        <v>3158</v>
      </c>
      <c r="F1669" s="480" t="s">
        <v>3192</v>
      </c>
      <c r="G1669" s="480" t="s">
        <v>3193</v>
      </c>
      <c r="H1669" s="133" t="s">
        <v>3194</v>
      </c>
      <c r="I1669" s="468" t="str">
        <f t="shared" si="41"/>
        <v>фото1</v>
      </c>
      <c r="J1669" s="469"/>
      <c r="K1669" s="482" t="s">
        <v>2298</v>
      </c>
      <c r="L1669" s="471">
        <v>1</v>
      </c>
      <c r="M1669" s="472">
        <v>153.19999999999999</v>
      </c>
      <c r="N1669" s="134"/>
      <c r="O1669" s="34"/>
    </row>
    <row r="1670" spans="1:15" x14ac:dyDescent="0.25">
      <c r="A1670" s="462"/>
      <c r="B1670" s="479">
        <v>595</v>
      </c>
      <c r="C1670" s="464" t="s">
        <v>11675</v>
      </c>
      <c r="D1670" s="465"/>
      <c r="E1670" s="474" t="s">
        <v>3158</v>
      </c>
      <c r="F1670" s="480" t="s">
        <v>3195</v>
      </c>
      <c r="G1670" s="480" t="s">
        <v>3196</v>
      </c>
      <c r="H1670" s="133" t="s">
        <v>3197</v>
      </c>
      <c r="I1670" s="468" t="str">
        <f t="shared" si="41"/>
        <v>фото1</v>
      </c>
      <c r="J1670" s="469"/>
      <c r="K1670" s="482" t="s">
        <v>2298</v>
      </c>
      <c r="L1670" s="471">
        <v>1</v>
      </c>
      <c r="M1670" s="472">
        <v>143.69999999999999</v>
      </c>
      <c r="N1670" s="134"/>
      <c r="O1670" s="34"/>
    </row>
    <row r="1671" spans="1:15" x14ac:dyDescent="0.25">
      <c r="A1671" s="462"/>
      <c r="B1671" s="479">
        <v>4544</v>
      </c>
      <c r="C1671" s="464" t="s">
        <v>11676</v>
      </c>
      <c r="D1671" s="465"/>
      <c r="E1671" s="480" t="s">
        <v>3158</v>
      </c>
      <c r="F1671" s="480" t="s">
        <v>3198</v>
      </c>
      <c r="G1671" s="480" t="s">
        <v>3199</v>
      </c>
      <c r="H1671" s="133" t="s">
        <v>3200</v>
      </c>
      <c r="I1671" s="468" t="str">
        <f t="shared" si="41"/>
        <v>фото1</v>
      </c>
      <c r="J1671" s="469"/>
      <c r="K1671" s="482" t="s">
        <v>2298</v>
      </c>
      <c r="L1671" s="471">
        <v>1</v>
      </c>
      <c r="M1671" s="472">
        <v>143.69999999999999</v>
      </c>
      <c r="N1671" s="134"/>
      <c r="O1671" s="34"/>
    </row>
    <row r="1672" spans="1:15" x14ac:dyDescent="0.25">
      <c r="A1672" s="462"/>
      <c r="B1672" s="479">
        <v>324</v>
      </c>
      <c r="C1672" s="464" t="s">
        <v>11677</v>
      </c>
      <c r="D1672" s="465"/>
      <c r="E1672" s="480" t="s">
        <v>3158</v>
      </c>
      <c r="F1672" s="480" t="s">
        <v>3201</v>
      </c>
      <c r="G1672" s="480" t="s">
        <v>3202</v>
      </c>
      <c r="H1672" s="133" t="s">
        <v>3203</v>
      </c>
      <c r="I1672" s="468" t="str">
        <f t="shared" si="41"/>
        <v>фото1</v>
      </c>
      <c r="J1672" s="469"/>
      <c r="K1672" s="482" t="s">
        <v>2298</v>
      </c>
      <c r="L1672" s="471">
        <v>1</v>
      </c>
      <c r="M1672" s="472">
        <v>143.69999999999999</v>
      </c>
      <c r="N1672" s="134"/>
      <c r="O1672" s="34"/>
    </row>
    <row r="1673" spans="1:15" x14ac:dyDescent="0.25">
      <c r="A1673" s="462"/>
      <c r="B1673" s="479">
        <v>798</v>
      </c>
      <c r="C1673" s="464" t="s">
        <v>10356</v>
      </c>
      <c r="D1673" s="465"/>
      <c r="E1673" s="480" t="s">
        <v>3158</v>
      </c>
      <c r="F1673" s="480" t="s">
        <v>3219</v>
      </c>
      <c r="G1673" s="480" t="s">
        <v>3220</v>
      </c>
      <c r="H1673" s="133" t="s">
        <v>3221</v>
      </c>
      <c r="I1673" s="468" t="str">
        <f t="shared" si="41"/>
        <v>фото1</v>
      </c>
      <c r="J1673" s="469"/>
      <c r="K1673" s="482" t="s">
        <v>2298</v>
      </c>
      <c r="L1673" s="471">
        <v>1</v>
      </c>
      <c r="M1673" s="472">
        <v>140.5</v>
      </c>
      <c r="N1673" s="134"/>
      <c r="O1673" s="34"/>
    </row>
    <row r="1674" spans="1:15" ht="25.5" x14ac:dyDescent="0.25">
      <c r="A1674" s="462"/>
      <c r="B1674" s="479">
        <v>4546</v>
      </c>
      <c r="C1674" s="464" t="s">
        <v>11678</v>
      </c>
      <c r="D1674" s="465"/>
      <c r="E1674" s="480" t="s">
        <v>3158</v>
      </c>
      <c r="F1674" s="480" t="s">
        <v>3226</v>
      </c>
      <c r="G1674" s="480" t="s">
        <v>3227</v>
      </c>
      <c r="H1674" s="133" t="s">
        <v>3228</v>
      </c>
      <c r="I1674" s="468" t="str">
        <f t="shared" si="41"/>
        <v>фото1</v>
      </c>
      <c r="J1674" s="469"/>
      <c r="K1674" s="482" t="s">
        <v>2298</v>
      </c>
      <c r="L1674" s="471">
        <v>1</v>
      </c>
      <c r="M1674" s="472">
        <v>143.69999999999999</v>
      </c>
      <c r="N1674" s="134"/>
      <c r="O1674" s="34"/>
    </row>
    <row r="1675" spans="1:15" x14ac:dyDescent="0.25">
      <c r="A1675" s="462"/>
      <c r="B1675" s="479">
        <v>593</v>
      </c>
      <c r="C1675" s="464" t="s">
        <v>11679</v>
      </c>
      <c r="D1675" s="465"/>
      <c r="E1675" s="474" t="s">
        <v>3158</v>
      </c>
      <c r="F1675" s="480" t="s">
        <v>3229</v>
      </c>
      <c r="G1675" s="480" t="s">
        <v>3230</v>
      </c>
      <c r="H1675" s="133" t="s">
        <v>3231</v>
      </c>
      <c r="I1675" s="468" t="str">
        <f t="shared" si="41"/>
        <v>фото1</v>
      </c>
      <c r="J1675" s="469"/>
      <c r="K1675" s="482" t="s">
        <v>2298</v>
      </c>
      <c r="L1675" s="471">
        <v>1</v>
      </c>
      <c r="M1675" s="472">
        <v>143.69999999999999</v>
      </c>
      <c r="N1675" s="134"/>
      <c r="O1675" s="34"/>
    </row>
    <row r="1676" spans="1:15" x14ac:dyDescent="0.25">
      <c r="A1676" s="462"/>
      <c r="B1676" s="479">
        <v>4547</v>
      </c>
      <c r="C1676" s="464" t="s">
        <v>11680</v>
      </c>
      <c r="D1676" s="465"/>
      <c r="E1676" s="474" t="s">
        <v>3158</v>
      </c>
      <c r="F1676" s="480" t="s">
        <v>3236</v>
      </c>
      <c r="G1676" s="480" t="s">
        <v>3237</v>
      </c>
      <c r="H1676" s="133" t="s">
        <v>3238</v>
      </c>
      <c r="I1676" s="468" t="str">
        <f t="shared" si="41"/>
        <v>фото1</v>
      </c>
      <c r="J1676" s="469"/>
      <c r="K1676" s="482" t="s">
        <v>2298</v>
      </c>
      <c r="L1676" s="471">
        <v>1</v>
      </c>
      <c r="M1676" s="472">
        <v>180</v>
      </c>
      <c r="N1676" s="134"/>
      <c r="O1676" s="34"/>
    </row>
    <row r="1677" spans="1:15" ht="25.5" x14ac:dyDescent="0.25">
      <c r="A1677" s="462"/>
      <c r="B1677" s="479">
        <v>4548</v>
      </c>
      <c r="C1677" s="464" t="s">
        <v>11681</v>
      </c>
      <c r="D1677" s="465"/>
      <c r="E1677" s="480" t="s">
        <v>3158</v>
      </c>
      <c r="F1677" s="480" t="s">
        <v>3239</v>
      </c>
      <c r="G1677" s="480" t="s">
        <v>3240</v>
      </c>
      <c r="H1677" s="133" t="s">
        <v>3241</v>
      </c>
      <c r="I1677" s="468" t="str">
        <f t="shared" ref="I1677:I1740" si="42">HYPERLINK("http://www.gardenbulbs.ru/images/vesna_CL/thumbnails/"&amp;C1677&amp;".jpg","фото1")</f>
        <v>фото1</v>
      </c>
      <c r="J1677" s="469"/>
      <c r="K1677" s="482" t="s">
        <v>2298</v>
      </c>
      <c r="L1677" s="471">
        <v>1</v>
      </c>
      <c r="M1677" s="472">
        <v>143.69999999999999</v>
      </c>
      <c r="N1677" s="134"/>
      <c r="O1677" s="34"/>
    </row>
    <row r="1678" spans="1:15" x14ac:dyDescent="0.25">
      <c r="A1678" s="462"/>
      <c r="B1678" s="479">
        <v>121</v>
      </c>
      <c r="C1678" s="464" t="s">
        <v>11682</v>
      </c>
      <c r="D1678" s="465"/>
      <c r="E1678" s="474" t="s">
        <v>3158</v>
      </c>
      <c r="F1678" s="480" t="s">
        <v>3242</v>
      </c>
      <c r="G1678" s="480" t="s">
        <v>3243</v>
      </c>
      <c r="H1678" s="133" t="s">
        <v>3244</v>
      </c>
      <c r="I1678" s="468" t="str">
        <f t="shared" si="42"/>
        <v>фото1</v>
      </c>
      <c r="J1678" s="469"/>
      <c r="K1678" s="482" t="s">
        <v>2298</v>
      </c>
      <c r="L1678" s="471">
        <v>1</v>
      </c>
      <c r="M1678" s="472">
        <v>143.69999999999999</v>
      </c>
      <c r="N1678" s="134"/>
      <c r="O1678" s="34"/>
    </row>
    <row r="1679" spans="1:15" ht="38.25" x14ac:dyDescent="0.25">
      <c r="A1679" s="462"/>
      <c r="B1679" s="479">
        <v>4314</v>
      </c>
      <c r="C1679" s="464" t="s">
        <v>11683</v>
      </c>
      <c r="D1679" s="465"/>
      <c r="E1679" s="480" t="s">
        <v>3158</v>
      </c>
      <c r="F1679" s="480" t="s">
        <v>3204</v>
      </c>
      <c r="G1679" s="480" t="s">
        <v>3205</v>
      </c>
      <c r="H1679" s="133" t="s">
        <v>3206</v>
      </c>
      <c r="I1679" s="468" t="str">
        <f t="shared" si="42"/>
        <v>фото1</v>
      </c>
      <c r="J1679" s="469"/>
      <c r="K1679" s="482" t="s">
        <v>2298</v>
      </c>
      <c r="L1679" s="471">
        <v>1</v>
      </c>
      <c r="M1679" s="472">
        <v>243.2</v>
      </c>
      <c r="N1679" s="134"/>
      <c r="O1679" s="34"/>
    </row>
    <row r="1680" spans="1:15" ht="38.25" x14ac:dyDescent="0.25">
      <c r="A1680" s="462"/>
      <c r="B1680" s="479">
        <v>5857</v>
      </c>
      <c r="C1680" s="464" t="s">
        <v>11684</v>
      </c>
      <c r="D1680" s="465"/>
      <c r="E1680" s="480" t="s">
        <v>3158</v>
      </c>
      <c r="F1680" s="480" t="s">
        <v>11685</v>
      </c>
      <c r="G1680" s="480" t="s">
        <v>11686</v>
      </c>
      <c r="H1680" s="133" t="s">
        <v>11687</v>
      </c>
      <c r="I1680" s="468" t="str">
        <f t="shared" si="42"/>
        <v>фото1</v>
      </c>
      <c r="J1680" s="469"/>
      <c r="K1680" s="482" t="s">
        <v>2298</v>
      </c>
      <c r="L1680" s="471">
        <v>1</v>
      </c>
      <c r="M1680" s="472">
        <v>243.2</v>
      </c>
      <c r="N1680" s="134"/>
      <c r="O1680" s="34"/>
    </row>
    <row r="1681" spans="1:15" ht="38.25" x14ac:dyDescent="0.25">
      <c r="A1681" s="462"/>
      <c r="B1681" s="479">
        <v>5856</v>
      </c>
      <c r="C1681" s="464" t="s">
        <v>11688</v>
      </c>
      <c r="D1681" s="465"/>
      <c r="E1681" s="480" t="s">
        <v>3158</v>
      </c>
      <c r="F1681" s="480" t="s">
        <v>11689</v>
      </c>
      <c r="G1681" s="480" t="s">
        <v>11690</v>
      </c>
      <c r="H1681" s="133" t="s">
        <v>11691</v>
      </c>
      <c r="I1681" s="468" t="str">
        <f t="shared" si="42"/>
        <v>фото1</v>
      </c>
      <c r="J1681" s="469"/>
      <c r="K1681" s="482" t="s">
        <v>2298</v>
      </c>
      <c r="L1681" s="471">
        <v>1</v>
      </c>
      <c r="M1681" s="472">
        <v>243.2</v>
      </c>
      <c r="N1681" s="134"/>
      <c r="O1681" s="34"/>
    </row>
    <row r="1682" spans="1:15" ht="38.25" x14ac:dyDescent="0.25">
      <c r="A1682" s="462"/>
      <c r="B1682" s="479">
        <v>5858</v>
      </c>
      <c r="C1682" s="464" t="s">
        <v>11692</v>
      </c>
      <c r="D1682" s="465"/>
      <c r="E1682" s="480" t="s">
        <v>3158</v>
      </c>
      <c r="F1682" s="480" t="s">
        <v>11693</v>
      </c>
      <c r="G1682" s="480" t="s">
        <v>11694</v>
      </c>
      <c r="H1682" s="133" t="s">
        <v>11695</v>
      </c>
      <c r="I1682" s="468" t="str">
        <f t="shared" si="42"/>
        <v>фото1</v>
      </c>
      <c r="J1682" s="469"/>
      <c r="K1682" s="482" t="s">
        <v>2298</v>
      </c>
      <c r="L1682" s="471">
        <v>1</v>
      </c>
      <c r="M1682" s="472">
        <v>243.2</v>
      </c>
      <c r="N1682" s="134"/>
      <c r="O1682" s="34"/>
    </row>
    <row r="1683" spans="1:15" ht="38.25" x14ac:dyDescent="0.25">
      <c r="A1683" s="462"/>
      <c r="B1683" s="479">
        <v>4315</v>
      </c>
      <c r="C1683" s="464" t="s">
        <v>11696</v>
      </c>
      <c r="D1683" s="465"/>
      <c r="E1683" s="480" t="s">
        <v>3158</v>
      </c>
      <c r="F1683" s="480" t="s">
        <v>3207</v>
      </c>
      <c r="G1683" s="480" t="s">
        <v>3208</v>
      </c>
      <c r="H1683" s="133" t="s">
        <v>3209</v>
      </c>
      <c r="I1683" s="468" t="str">
        <f t="shared" si="42"/>
        <v>фото1</v>
      </c>
      <c r="J1683" s="469"/>
      <c r="K1683" s="482" t="s">
        <v>2298</v>
      </c>
      <c r="L1683" s="471">
        <v>1</v>
      </c>
      <c r="M1683" s="472">
        <v>243.2</v>
      </c>
      <c r="N1683" s="134"/>
      <c r="O1683" s="34"/>
    </row>
    <row r="1684" spans="1:15" ht="38.25" x14ac:dyDescent="0.25">
      <c r="A1684" s="462"/>
      <c r="B1684" s="479">
        <v>4316</v>
      </c>
      <c r="C1684" s="464" t="s">
        <v>11697</v>
      </c>
      <c r="D1684" s="465"/>
      <c r="E1684" s="480" t="s">
        <v>3158</v>
      </c>
      <c r="F1684" s="480" t="s">
        <v>3210</v>
      </c>
      <c r="G1684" s="480" t="s">
        <v>3211</v>
      </c>
      <c r="H1684" s="133" t="s">
        <v>3212</v>
      </c>
      <c r="I1684" s="468" t="str">
        <f t="shared" si="42"/>
        <v>фото1</v>
      </c>
      <c r="J1684" s="469"/>
      <c r="K1684" s="482" t="s">
        <v>2298</v>
      </c>
      <c r="L1684" s="471">
        <v>1</v>
      </c>
      <c r="M1684" s="472">
        <v>243.2</v>
      </c>
      <c r="N1684" s="134"/>
      <c r="O1684" s="34"/>
    </row>
    <row r="1685" spans="1:15" ht="25.5" x14ac:dyDescent="0.25">
      <c r="A1685" s="462"/>
      <c r="B1685" s="479">
        <v>4545</v>
      </c>
      <c r="C1685" s="464" t="s">
        <v>12375</v>
      </c>
      <c r="D1685" s="465"/>
      <c r="E1685" s="480" t="s">
        <v>3158</v>
      </c>
      <c r="F1685" s="480" t="s">
        <v>3213</v>
      </c>
      <c r="G1685" s="480" t="s">
        <v>3214</v>
      </c>
      <c r="H1685" s="133" t="s">
        <v>3215</v>
      </c>
      <c r="I1685" s="468" t="str">
        <f t="shared" si="42"/>
        <v>фото1</v>
      </c>
      <c r="J1685" s="469"/>
      <c r="K1685" s="482" t="s">
        <v>2298</v>
      </c>
      <c r="L1685" s="471">
        <v>1</v>
      </c>
      <c r="M1685" s="472">
        <v>243.2</v>
      </c>
      <c r="N1685" s="134"/>
      <c r="O1685" s="34"/>
    </row>
    <row r="1686" spans="1:15" ht="38.25" x14ac:dyDescent="0.25">
      <c r="A1686" s="462"/>
      <c r="B1686" s="479">
        <v>4317</v>
      </c>
      <c r="C1686" s="464" t="s">
        <v>11698</v>
      </c>
      <c r="D1686" s="465"/>
      <c r="E1686" s="480" t="s">
        <v>3158</v>
      </c>
      <c r="F1686" s="480" t="s">
        <v>3216</v>
      </c>
      <c r="G1686" s="480" t="s">
        <v>3217</v>
      </c>
      <c r="H1686" s="133" t="s">
        <v>3218</v>
      </c>
      <c r="I1686" s="468" t="str">
        <f t="shared" si="42"/>
        <v>фото1</v>
      </c>
      <c r="J1686" s="469"/>
      <c r="K1686" s="482" t="s">
        <v>2298</v>
      </c>
      <c r="L1686" s="471">
        <v>1</v>
      </c>
      <c r="M1686" s="472">
        <v>243.2</v>
      </c>
      <c r="N1686" s="134"/>
      <c r="O1686" s="34"/>
    </row>
    <row r="1687" spans="1:15" x14ac:dyDescent="0.25">
      <c r="A1687" s="462"/>
      <c r="B1687" s="479">
        <v>800</v>
      </c>
      <c r="C1687" s="464" t="s">
        <v>11699</v>
      </c>
      <c r="D1687" s="465"/>
      <c r="E1687" s="480" t="s">
        <v>3158</v>
      </c>
      <c r="F1687" s="480" t="s">
        <v>3222</v>
      </c>
      <c r="G1687" s="480" t="s">
        <v>3223</v>
      </c>
      <c r="H1687" s="133" t="s">
        <v>779</v>
      </c>
      <c r="I1687" s="468" t="str">
        <f t="shared" si="42"/>
        <v>фото1</v>
      </c>
      <c r="J1687" s="469"/>
      <c r="K1687" s="482" t="s">
        <v>24</v>
      </c>
      <c r="L1687" s="471">
        <v>2</v>
      </c>
      <c r="M1687" s="472">
        <v>146.80000000000001</v>
      </c>
      <c r="N1687" s="134"/>
      <c r="O1687" s="34"/>
    </row>
    <row r="1688" spans="1:15" x14ac:dyDescent="0.25">
      <c r="A1688" s="462"/>
      <c r="B1688" s="479">
        <v>799</v>
      </c>
      <c r="C1688" s="464" t="s">
        <v>11700</v>
      </c>
      <c r="D1688" s="465"/>
      <c r="E1688" s="480" t="s">
        <v>3158</v>
      </c>
      <c r="F1688" s="480" t="s">
        <v>3224</v>
      </c>
      <c r="G1688" s="480" t="s">
        <v>3225</v>
      </c>
      <c r="H1688" s="133" t="s">
        <v>896</v>
      </c>
      <c r="I1688" s="468" t="str">
        <f t="shared" si="42"/>
        <v>фото1</v>
      </c>
      <c r="J1688" s="469"/>
      <c r="K1688" s="482" t="s">
        <v>24</v>
      </c>
      <c r="L1688" s="471">
        <v>2</v>
      </c>
      <c r="M1688" s="472">
        <v>146.80000000000001</v>
      </c>
      <c r="N1688" s="134"/>
      <c r="O1688" s="34"/>
    </row>
    <row r="1689" spans="1:15" ht="38.25" x14ac:dyDescent="0.25">
      <c r="A1689" s="462"/>
      <c r="B1689" s="479">
        <v>5859</v>
      </c>
      <c r="C1689" s="464" t="s">
        <v>14332</v>
      </c>
      <c r="D1689" s="465"/>
      <c r="E1689" s="480" t="s">
        <v>3245</v>
      </c>
      <c r="F1689" s="480" t="s">
        <v>11701</v>
      </c>
      <c r="G1689" s="481" t="s">
        <v>11702</v>
      </c>
      <c r="H1689" s="133" t="s">
        <v>11703</v>
      </c>
      <c r="I1689" s="468" t="str">
        <f t="shared" si="42"/>
        <v>фото1</v>
      </c>
      <c r="J1689" s="469"/>
      <c r="K1689" s="482" t="s">
        <v>24</v>
      </c>
      <c r="L1689" s="471">
        <v>1</v>
      </c>
      <c r="M1689" s="472">
        <v>251.1</v>
      </c>
      <c r="N1689" s="134"/>
      <c r="O1689" s="34"/>
    </row>
    <row r="1690" spans="1:15" x14ac:dyDescent="0.25">
      <c r="A1690" s="462"/>
      <c r="B1690" s="479">
        <v>596</v>
      </c>
      <c r="C1690" s="464" t="s">
        <v>11704</v>
      </c>
      <c r="D1690" s="465"/>
      <c r="E1690" s="480" t="s">
        <v>3245</v>
      </c>
      <c r="F1690" s="480" t="s">
        <v>3246</v>
      </c>
      <c r="G1690" s="480" t="s">
        <v>33</v>
      </c>
      <c r="H1690" s="133" t="s">
        <v>3076</v>
      </c>
      <c r="I1690" s="468" t="str">
        <f t="shared" si="42"/>
        <v>фото1</v>
      </c>
      <c r="J1690" s="469"/>
      <c r="K1690" s="482" t="s">
        <v>24</v>
      </c>
      <c r="L1690" s="471">
        <v>2</v>
      </c>
      <c r="M1690" s="472">
        <v>197.4</v>
      </c>
      <c r="N1690" s="134"/>
      <c r="O1690" s="34"/>
    </row>
    <row r="1691" spans="1:15" x14ac:dyDescent="0.25">
      <c r="A1691" s="462"/>
      <c r="B1691" s="479">
        <v>125</v>
      </c>
      <c r="C1691" s="464" t="s">
        <v>11705</v>
      </c>
      <c r="D1691" s="465"/>
      <c r="E1691" s="474" t="s">
        <v>3245</v>
      </c>
      <c r="F1691" s="480" t="s">
        <v>3247</v>
      </c>
      <c r="G1691" s="480" t="s">
        <v>3248</v>
      </c>
      <c r="H1691" s="133" t="s">
        <v>3249</v>
      </c>
      <c r="I1691" s="468" t="str">
        <f t="shared" si="42"/>
        <v>фото1</v>
      </c>
      <c r="J1691" s="469"/>
      <c r="K1691" s="482" t="s">
        <v>24</v>
      </c>
      <c r="L1691" s="471">
        <v>2</v>
      </c>
      <c r="M1691" s="472">
        <v>197.4</v>
      </c>
      <c r="N1691" s="134"/>
      <c r="O1691" s="34"/>
    </row>
    <row r="1692" spans="1:15" ht="25.5" x14ac:dyDescent="0.25">
      <c r="A1692" s="462"/>
      <c r="B1692" s="479">
        <v>597</v>
      </c>
      <c r="C1692" s="464" t="s">
        <v>11706</v>
      </c>
      <c r="D1692" s="465"/>
      <c r="E1692" s="474" t="s">
        <v>3245</v>
      </c>
      <c r="F1692" s="480" t="s">
        <v>3250</v>
      </c>
      <c r="G1692" s="480" t="s">
        <v>3251</v>
      </c>
      <c r="H1692" s="133" t="s">
        <v>3252</v>
      </c>
      <c r="I1692" s="468" t="str">
        <f t="shared" si="42"/>
        <v>фото1</v>
      </c>
      <c r="J1692" s="469"/>
      <c r="K1692" s="482" t="s">
        <v>24</v>
      </c>
      <c r="L1692" s="471">
        <v>1</v>
      </c>
      <c r="M1692" s="472">
        <v>251.1</v>
      </c>
      <c r="N1692" s="134"/>
      <c r="O1692" s="34"/>
    </row>
    <row r="1693" spans="1:15" ht="25.5" x14ac:dyDescent="0.25">
      <c r="A1693" s="462"/>
      <c r="B1693" s="479">
        <v>2172</v>
      </c>
      <c r="C1693" s="464" t="s">
        <v>11707</v>
      </c>
      <c r="D1693" s="465"/>
      <c r="E1693" s="474" t="s">
        <v>3245</v>
      </c>
      <c r="F1693" s="480" t="s">
        <v>1774</v>
      </c>
      <c r="G1693" s="480" t="s">
        <v>3253</v>
      </c>
      <c r="H1693" s="133" t="s">
        <v>3254</v>
      </c>
      <c r="I1693" s="468" t="str">
        <f t="shared" si="42"/>
        <v>фото1</v>
      </c>
      <c r="J1693" s="469"/>
      <c r="K1693" s="482" t="s">
        <v>24</v>
      </c>
      <c r="L1693" s="471">
        <v>1</v>
      </c>
      <c r="M1693" s="472">
        <v>301.60000000000002</v>
      </c>
      <c r="N1693" s="134"/>
      <c r="O1693" s="34"/>
    </row>
    <row r="1694" spans="1:15" ht="25.5" x14ac:dyDescent="0.25">
      <c r="A1694" s="462"/>
      <c r="B1694" s="479">
        <v>4552</v>
      </c>
      <c r="C1694" s="464" t="s">
        <v>11708</v>
      </c>
      <c r="D1694" s="465"/>
      <c r="E1694" s="480" t="s">
        <v>3245</v>
      </c>
      <c r="F1694" s="480" t="s">
        <v>3255</v>
      </c>
      <c r="G1694" s="480" t="s">
        <v>3256</v>
      </c>
      <c r="H1694" s="133" t="s">
        <v>3257</v>
      </c>
      <c r="I1694" s="468" t="str">
        <f t="shared" si="42"/>
        <v>фото1</v>
      </c>
      <c r="J1694" s="469"/>
      <c r="K1694" s="482" t="s">
        <v>24</v>
      </c>
      <c r="L1694" s="471">
        <v>1</v>
      </c>
      <c r="M1694" s="472">
        <v>219.5</v>
      </c>
      <c r="N1694" s="134"/>
      <c r="O1694" s="34"/>
    </row>
    <row r="1695" spans="1:15" x14ac:dyDescent="0.25">
      <c r="A1695" s="462"/>
      <c r="B1695" s="479">
        <v>855</v>
      </c>
      <c r="C1695" s="464" t="s">
        <v>11709</v>
      </c>
      <c r="D1695" s="465"/>
      <c r="E1695" s="474" t="s">
        <v>3245</v>
      </c>
      <c r="F1695" s="480" t="s">
        <v>3258</v>
      </c>
      <c r="G1695" s="481" t="s">
        <v>3259</v>
      </c>
      <c r="H1695" s="133" t="s">
        <v>896</v>
      </c>
      <c r="I1695" s="468" t="str">
        <f t="shared" si="42"/>
        <v>фото1</v>
      </c>
      <c r="J1695" s="469"/>
      <c r="K1695" s="482" t="s">
        <v>24</v>
      </c>
      <c r="L1695" s="471">
        <v>1</v>
      </c>
      <c r="M1695" s="472">
        <v>251.1</v>
      </c>
      <c r="N1695" s="134"/>
      <c r="O1695" s="34"/>
    </row>
    <row r="1696" spans="1:15" x14ac:dyDescent="0.25">
      <c r="A1696" s="462"/>
      <c r="B1696" s="479">
        <v>856</v>
      </c>
      <c r="C1696" s="464" t="s">
        <v>11710</v>
      </c>
      <c r="D1696" s="465"/>
      <c r="E1696" s="474" t="s">
        <v>3245</v>
      </c>
      <c r="F1696" s="480" t="s">
        <v>3260</v>
      </c>
      <c r="G1696" s="481" t="s">
        <v>3261</v>
      </c>
      <c r="H1696" s="133" t="s">
        <v>2416</v>
      </c>
      <c r="I1696" s="468" t="str">
        <f t="shared" si="42"/>
        <v>фото1</v>
      </c>
      <c r="J1696" s="469"/>
      <c r="K1696" s="482" t="s">
        <v>24</v>
      </c>
      <c r="L1696" s="471">
        <v>1</v>
      </c>
      <c r="M1696" s="472">
        <v>148.4</v>
      </c>
      <c r="N1696" s="134"/>
      <c r="O1696" s="34"/>
    </row>
    <row r="1697" spans="1:15" x14ac:dyDescent="0.25">
      <c r="A1697" s="462"/>
      <c r="B1697" s="479">
        <v>5563</v>
      </c>
      <c r="C1697" s="464" t="s">
        <v>12376</v>
      </c>
      <c r="D1697" s="465"/>
      <c r="E1697" s="480" t="s">
        <v>3245</v>
      </c>
      <c r="F1697" s="480" t="s">
        <v>10152</v>
      </c>
      <c r="G1697" s="480" t="s">
        <v>10153</v>
      </c>
      <c r="H1697" s="133" t="s">
        <v>10154</v>
      </c>
      <c r="I1697" s="468" t="str">
        <f t="shared" si="42"/>
        <v>фото1</v>
      </c>
      <c r="J1697" s="469"/>
      <c r="K1697" s="482" t="s">
        <v>24</v>
      </c>
      <c r="L1697" s="471">
        <v>1</v>
      </c>
      <c r="M1697" s="472">
        <v>251.1</v>
      </c>
      <c r="N1697" s="134"/>
      <c r="O1697" s="34"/>
    </row>
    <row r="1698" spans="1:15" x14ac:dyDescent="0.25">
      <c r="A1698" s="462"/>
      <c r="B1698" s="479">
        <v>801</v>
      </c>
      <c r="C1698" s="464" t="s">
        <v>11711</v>
      </c>
      <c r="D1698" s="465"/>
      <c r="E1698" s="474" t="s">
        <v>3245</v>
      </c>
      <c r="F1698" s="480" t="s">
        <v>3262</v>
      </c>
      <c r="G1698" s="480" t="s">
        <v>3263</v>
      </c>
      <c r="H1698" s="133" t="s">
        <v>3264</v>
      </c>
      <c r="I1698" s="468" t="str">
        <f t="shared" si="42"/>
        <v>фото1</v>
      </c>
      <c r="J1698" s="469"/>
      <c r="K1698" s="482" t="s">
        <v>24</v>
      </c>
      <c r="L1698" s="471">
        <v>2</v>
      </c>
      <c r="M1698" s="472">
        <v>197.4</v>
      </c>
      <c r="N1698" s="134"/>
      <c r="O1698" s="34"/>
    </row>
    <row r="1699" spans="1:15" x14ac:dyDescent="0.25">
      <c r="A1699" s="462"/>
      <c r="B1699" s="479">
        <v>2347</v>
      </c>
      <c r="C1699" s="464" t="s">
        <v>10357</v>
      </c>
      <c r="D1699" s="465"/>
      <c r="E1699" s="474" t="s">
        <v>3245</v>
      </c>
      <c r="F1699" s="480" t="s">
        <v>3265</v>
      </c>
      <c r="G1699" s="568" t="s">
        <v>3266</v>
      </c>
      <c r="H1699" s="133" t="s">
        <v>896</v>
      </c>
      <c r="I1699" s="468" t="str">
        <f t="shared" si="42"/>
        <v>фото1</v>
      </c>
      <c r="J1699" s="469"/>
      <c r="K1699" s="482" t="s">
        <v>457</v>
      </c>
      <c r="L1699" s="471">
        <v>3</v>
      </c>
      <c r="M1699" s="472">
        <v>175.3</v>
      </c>
      <c r="N1699" s="134"/>
      <c r="O1699" s="34"/>
    </row>
    <row r="1700" spans="1:15" x14ac:dyDescent="0.25">
      <c r="A1700" s="462"/>
      <c r="B1700" s="479">
        <v>2346</v>
      </c>
      <c r="C1700" s="464" t="s">
        <v>11712</v>
      </c>
      <c r="D1700" s="465"/>
      <c r="E1700" s="474" t="s">
        <v>3245</v>
      </c>
      <c r="F1700" s="480" t="s">
        <v>3267</v>
      </c>
      <c r="G1700" s="481" t="s">
        <v>4591</v>
      </c>
      <c r="H1700" s="133" t="s">
        <v>2592</v>
      </c>
      <c r="I1700" s="468" t="str">
        <f t="shared" si="42"/>
        <v>фото1</v>
      </c>
      <c r="J1700" s="469"/>
      <c r="K1700" s="482" t="s">
        <v>457</v>
      </c>
      <c r="L1700" s="471">
        <v>3</v>
      </c>
      <c r="M1700" s="472">
        <v>161.1</v>
      </c>
      <c r="N1700" s="134"/>
      <c r="O1700" s="34"/>
    </row>
    <row r="1701" spans="1:15" ht="38.25" x14ac:dyDescent="0.25">
      <c r="A1701" s="462"/>
      <c r="B1701" s="479">
        <v>4319</v>
      </c>
      <c r="C1701" s="464" t="s">
        <v>11713</v>
      </c>
      <c r="D1701" s="465"/>
      <c r="E1701" s="474" t="s">
        <v>3245</v>
      </c>
      <c r="F1701" s="480" t="s">
        <v>3268</v>
      </c>
      <c r="G1701" s="480" t="s">
        <v>3269</v>
      </c>
      <c r="H1701" s="133" t="s">
        <v>3270</v>
      </c>
      <c r="I1701" s="468" t="str">
        <f t="shared" si="42"/>
        <v>фото1</v>
      </c>
      <c r="J1701" s="469"/>
      <c r="K1701" s="482" t="s">
        <v>24</v>
      </c>
      <c r="L1701" s="471">
        <v>1</v>
      </c>
      <c r="M1701" s="472">
        <v>187.9</v>
      </c>
      <c r="N1701" s="134"/>
      <c r="O1701" s="34"/>
    </row>
    <row r="1702" spans="1:15" x14ac:dyDescent="0.25">
      <c r="A1702" s="462"/>
      <c r="B1702" s="479">
        <v>2193</v>
      </c>
      <c r="C1702" s="464" t="s">
        <v>10358</v>
      </c>
      <c r="D1702" s="465"/>
      <c r="E1702" s="474" t="s">
        <v>3245</v>
      </c>
      <c r="F1702" s="480" t="s">
        <v>2524</v>
      </c>
      <c r="G1702" s="481" t="s">
        <v>3271</v>
      </c>
      <c r="H1702" s="133" t="s">
        <v>3272</v>
      </c>
      <c r="I1702" s="468" t="str">
        <f t="shared" si="42"/>
        <v>фото1</v>
      </c>
      <c r="J1702" s="469"/>
      <c r="K1702" s="482" t="s">
        <v>457</v>
      </c>
      <c r="L1702" s="471">
        <v>1</v>
      </c>
      <c r="M1702" s="472">
        <v>140.5</v>
      </c>
      <c r="N1702" s="134"/>
      <c r="O1702" s="34"/>
    </row>
    <row r="1703" spans="1:15" x14ac:dyDescent="0.25">
      <c r="A1703" s="462"/>
      <c r="B1703" s="479">
        <v>598</v>
      </c>
      <c r="C1703" s="464" t="s">
        <v>11714</v>
      </c>
      <c r="D1703" s="465"/>
      <c r="E1703" s="474" t="s">
        <v>3273</v>
      </c>
      <c r="F1703" s="480" t="s">
        <v>3274</v>
      </c>
      <c r="G1703" s="480" t="s">
        <v>3275</v>
      </c>
      <c r="H1703" s="133" t="s">
        <v>1128</v>
      </c>
      <c r="I1703" s="468" t="str">
        <f t="shared" si="42"/>
        <v>фото1</v>
      </c>
      <c r="J1703" s="469"/>
      <c r="K1703" s="482" t="s">
        <v>24</v>
      </c>
      <c r="L1703" s="471">
        <v>3</v>
      </c>
      <c r="M1703" s="472">
        <v>146.80000000000001</v>
      </c>
      <c r="N1703" s="134"/>
      <c r="O1703" s="34"/>
    </row>
    <row r="1704" spans="1:15" x14ac:dyDescent="0.25">
      <c r="A1704" s="462"/>
      <c r="B1704" s="479">
        <v>3146</v>
      </c>
      <c r="C1704" s="464" t="s">
        <v>11715</v>
      </c>
      <c r="D1704" s="465"/>
      <c r="E1704" s="480" t="s">
        <v>3276</v>
      </c>
      <c r="F1704" s="480" t="s">
        <v>3277</v>
      </c>
      <c r="G1704" s="480" t="s">
        <v>3278</v>
      </c>
      <c r="H1704" s="133" t="s">
        <v>779</v>
      </c>
      <c r="I1704" s="468" t="str">
        <f t="shared" si="42"/>
        <v>фото1</v>
      </c>
      <c r="J1704" s="469"/>
      <c r="K1704" s="482" t="s">
        <v>24</v>
      </c>
      <c r="L1704" s="471">
        <v>2</v>
      </c>
      <c r="M1704" s="472">
        <v>156.30000000000001</v>
      </c>
      <c r="N1704" s="134"/>
      <c r="O1704" s="34"/>
    </row>
    <row r="1705" spans="1:15" x14ac:dyDescent="0.25">
      <c r="A1705" s="462"/>
      <c r="B1705" s="479">
        <v>2375</v>
      </c>
      <c r="C1705" s="464" t="s">
        <v>10373</v>
      </c>
      <c r="D1705" s="465"/>
      <c r="E1705" s="480" t="s">
        <v>3276</v>
      </c>
      <c r="F1705" s="480" t="s">
        <v>3281</v>
      </c>
      <c r="G1705" s="480" t="s">
        <v>3282</v>
      </c>
      <c r="H1705" s="133" t="s">
        <v>2912</v>
      </c>
      <c r="I1705" s="468" t="str">
        <f t="shared" si="42"/>
        <v>фото1</v>
      </c>
      <c r="J1705" s="469"/>
      <c r="K1705" s="482" t="s">
        <v>24</v>
      </c>
      <c r="L1705" s="471">
        <v>2</v>
      </c>
      <c r="M1705" s="472">
        <v>108.9</v>
      </c>
      <c r="N1705" s="134"/>
      <c r="O1705" s="34"/>
    </row>
    <row r="1706" spans="1:15" x14ac:dyDescent="0.25">
      <c r="A1706" s="462"/>
      <c r="B1706" s="479">
        <v>2374</v>
      </c>
      <c r="C1706" s="464" t="s">
        <v>10372</v>
      </c>
      <c r="D1706" s="465"/>
      <c r="E1706" s="480" t="s">
        <v>3276</v>
      </c>
      <c r="F1706" s="480" t="s">
        <v>3279</v>
      </c>
      <c r="G1706" s="480" t="s">
        <v>3280</v>
      </c>
      <c r="H1706" s="133" t="s">
        <v>1128</v>
      </c>
      <c r="I1706" s="468" t="str">
        <f t="shared" si="42"/>
        <v>фото1</v>
      </c>
      <c r="J1706" s="469"/>
      <c r="K1706" s="482" t="s">
        <v>24</v>
      </c>
      <c r="L1706" s="471">
        <v>5</v>
      </c>
      <c r="M1706" s="472">
        <v>148.4</v>
      </c>
      <c r="N1706" s="134"/>
      <c r="O1706" s="34"/>
    </row>
    <row r="1707" spans="1:15" ht="25.5" x14ac:dyDescent="0.25">
      <c r="A1707" s="462"/>
      <c r="B1707" s="479">
        <v>4336</v>
      </c>
      <c r="C1707" s="464" t="s">
        <v>11716</v>
      </c>
      <c r="D1707" s="465"/>
      <c r="E1707" s="475" t="s">
        <v>3283</v>
      </c>
      <c r="F1707" s="484" t="s">
        <v>3284</v>
      </c>
      <c r="G1707" s="484" t="s">
        <v>3285</v>
      </c>
      <c r="H1707" s="140" t="s">
        <v>3286</v>
      </c>
      <c r="I1707" s="468" t="str">
        <f t="shared" si="42"/>
        <v>фото1</v>
      </c>
      <c r="J1707" s="469"/>
      <c r="K1707" s="482" t="s">
        <v>24</v>
      </c>
      <c r="L1707" s="471">
        <v>2</v>
      </c>
      <c r="M1707" s="472">
        <v>219.5</v>
      </c>
      <c r="N1707" s="134"/>
      <c r="O1707" s="34"/>
    </row>
    <row r="1708" spans="1:15" ht="25.5" x14ac:dyDescent="0.25">
      <c r="A1708" s="462"/>
      <c r="B1708" s="479">
        <v>994</v>
      </c>
      <c r="C1708" s="464" t="s">
        <v>11717</v>
      </c>
      <c r="D1708" s="465"/>
      <c r="E1708" s="474" t="s">
        <v>3287</v>
      </c>
      <c r="F1708" s="480" t="s">
        <v>3288</v>
      </c>
      <c r="G1708" s="480" t="s">
        <v>3289</v>
      </c>
      <c r="H1708" s="133" t="s">
        <v>3290</v>
      </c>
      <c r="I1708" s="468" t="str">
        <f t="shared" si="42"/>
        <v>фото1</v>
      </c>
      <c r="J1708" s="469"/>
      <c r="K1708" s="482" t="s">
        <v>24</v>
      </c>
      <c r="L1708" s="471">
        <v>2</v>
      </c>
      <c r="M1708" s="472">
        <v>115.2</v>
      </c>
      <c r="N1708" s="134"/>
      <c r="O1708" s="34"/>
    </row>
    <row r="1709" spans="1:15" x14ac:dyDescent="0.25">
      <c r="A1709" s="462"/>
      <c r="B1709" s="479">
        <v>623</v>
      </c>
      <c r="C1709" s="464" t="s">
        <v>11718</v>
      </c>
      <c r="D1709" s="465"/>
      <c r="E1709" s="474" t="s">
        <v>3291</v>
      </c>
      <c r="F1709" s="480" t="s">
        <v>3292</v>
      </c>
      <c r="G1709" s="480" t="s">
        <v>3293</v>
      </c>
      <c r="H1709" s="133" t="s">
        <v>1582</v>
      </c>
      <c r="I1709" s="468" t="str">
        <f t="shared" si="42"/>
        <v>фото1</v>
      </c>
      <c r="J1709" s="469"/>
      <c r="K1709" s="482" t="s">
        <v>24</v>
      </c>
      <c r="L1709" s="471">
        <v>1</v>
      </c>
      <c r="M1709" s="472">
        <v>140.5</v>
      </c>
      <c r="N1709" s="134"/>
      <c r="O1709" s="34"/>
    </row>
    <row r="1710" spans="1:15" ht="38.25" x14ac:dyDescent="0.25">
      <c r="A1710" s="462"/>
      <c r="B1710" s="479">
        <v>4354</v>
      </c>
      <c r="C1710" s="464" t="s">
        <v>11723</v>
      </c>
      <c r="D1710" s="465"/>
      <c r="E1710" s="480" t="s">
        <v>3377</v>
      </c>
      <c r="F1710" s="480" t="s">
        <v>3378</v>
      </c>
      <c r="G1710" s="481" t="s">
        <v>3379</v>
      </c>
      <c r="H1710" s="133" t="s">
        <v>3380</v>
      </c>
      <c r="I1710" s="468" t="str">
        <f t="shared" si="42"/>
        <v>фото1</v>
      </c>
      <c r="J1710" s="469"/>
      <c r="K1710" s="482" t="s">
        <v>24</v>
      </c>
      <c r="L1710" s="471">
        <v>2</v>
      </c>
      <c r="M1710" s="472">
        <v>187.9</v>
      </c>
      <c r="N1710" s="134"/>
      <c r="O1710" s="34"/>
    </row>
    <row r="1711" spans="1:15" ht="38.25" x14ac:dyDescent="0.25">
      <c r="A1711" s="462"/>
      <c r="B1711" s="479">
        <v>1004</v>
      </c>
      <c r="C1711" s="464" t="s">
        <v>11724</v>
      </c>
      <c r="D1711" s="465"/>
      <c r="E1711" s="480" t="s">
        <v>3381</v>
      </c>
      <c r="F1711" s="480" t="s">
        <v>3382</v>
      </c>
      <c r="G1711" s="481" t="s">
        <v>3383</v>
      </c>
      <c r="H1711" s="133" t="s">
        <v>3384</v>
      </c>
      <c r="I1711" s="468" t="str">
        <f t="shared" si="42"/>
        <v>фото1</v>
      </c>
      <c r="J1711" s="469"/>
      <c r="K1711" s="482" t="s">
        <v>24</v>
      </c>
      <c r="L1711" s="471">
        <v>1</v>
      </c>
      <c r="M1711" s="472">
        <v>164.2</v>
      </c>
      <c r="N1711" s="134"/>
      <c r="O1711" s="34"/>
    </row>
    <row r="1712" spans="1:15" ht="51" x14ac:dyDescent="0.25">
      <c r="A1712" s="462"/>
      <c r="B1712" s="479">
        <v>5862</v>
      </c>
      <c r="C1712" s="464" t="s">
        <v>11725</v>
      </c>
      <c r="D1712" s="465" t="s">
        <v>11726</v>
      </c>
      <c r="E1712" s="480" t="s">
        <v>11727</v>
      </c>
      <c r="F1712" s="480" t="s">
        <v>11728</v>
      </c>
      <c r="G1712" s="481" t="s">
        <v>11729</v>
      </c>
      <c r="H1712" s="133" t="s">
        <v>11730</v>
      </c>
      <c r="I1712" s="468" t="str">
        <f t="shared" si="42"/>
        <v>фото1</v>
      </c>
      <c r="J1712" s="575" t="str">
        <f t="shared" ref="J1712:J1713" si="43">HYPERLINK("http://www.gardenbulbs.ru/images/vesna_CL/thumbnails/"&amp;D1712&amp;".jpg","фото2")</f>
        <v>фото2</v>
      </c>
      <c r="K1712" s="482" t="s">
        <v>24</v>
      </c>
      <c r="L1712" s="471">
        <v>1</v>
      </c>
      <c r="M1712" s="472">
        <v>251.1</v>
      </c>
      <c r="N1712" s="134"/>
      <c r="O1712" s="34"/>
    </row>
    <row r="1713" spans="1:15" ht="38.25" x14ac:dyDescent="0.25">
      <c r="A1713" s="462"/>
      <c r="B1713" s="479">
        <v>6953</v>
      </c>
      <c r="C1713" s="464" t="s">
        <v>12378</v>
      </c>
      <c r="D1713" s="465" t="s">
        <v>12379</v>
      </c>
      <c r="E1713" s="474" t="s">
        <v>3385</v>
      </c>
      <c r="F1713" s="480" t="s">
        <v>4619</v>
      </c>
      <c r="G1713" s="480" t="s">
        <v>4620</v>
      </c>
      <c r="H1713" s="133" t="s">
        <v>4621</v>
      </c>
      <c r="I1713" s="468" t="str">
        <f t="shared" si="42"/>
        <v>фото1</v>
      </c>
      <c r="J1713" s="575" t="str">
        <f t="shared" si="43"/>
        <v>фото2</v>
      </c>
      <c r="K1713" s="482" t="s">
        <v>24</v>
      </c>
      <c r="L1713" s="471">
        <v>1</v>
      </c>
      <c r="M1713" s="472">
        <v>262.10000000000002</v>
      </c>
      <c r="N1713" s="134"/>
      <c r="O1713" s="34"/>
    </row>
    <row r="1714" spans="1:15" ht="25.5" x14ac:dyDescent="0.25">
      <c r="A1714" s="462"/>
      <c r="B1714" s="479">
        <v>4529</v>
      </c>
      <c r="C1714" s="464" t="s">
        <v>11731</v>
      </c>
      <c r="D1714" s="465"/>
      <c r="E1714" s="474" t="s">
        <v>3385</v>
      </c>
      <c r="F1714" s="480" t="s">
        <v>3392</v>
      </c>
      <c r="G1714" s="480" t="s">
        <v>3393</v>
      </c>
      <c r="H1714" s="133" t="s">
        <v>3394</v>
      </c>
      <c r="I1714" s="468" t="str">
        <f t="shared" si="42"/>
        <v>фото1</v>
      </c>
      <c r="J1714" s="469"/>
      <c r="K1714" s="482" t="s">
        <v>24</v>
      </c>
      <c r="L1714" s="471">
        <v>1</v>
      </c>
      <c r="M1714" s="472">
        <v>286.60000000000002</v>
      </c>
      <c r="N1714" s="134"/>
      <c r="O1714" s="34"/>
    </row>
    <row r="1715" spans="1:15" ht="25.5" x14ac:dyDescent="0.25">
      <c r="A1715" s="462"/>
      <c r="B1715" s="479">
        <v>6954</v>
      </c>
      <c r="C1715" s="464" t="s">
        <v>11732</v>
      </c>
      <c r="D1715" s="465"/>
      <c r="E1715" s="474" t="s">
        <v>3385</v>
      </c>
      <c r="F1715" s="480" t="s">
        <v>4622</v>
      </c>
      <c r="G1715" s="480" t="s">
        <v>4623</v>
      </c>
      <c r="H1715" s="133" t="s">
        <v>4624</v>
      </c>
      <c r="I1715" s="468" t="str">
        <f t="shared" si="42"/>
        <v>фото1</v>
      </c>
      <c r="J1715" s="469"/>
      <c r="K1715" s="482" t="s">
        <v>24</v>
      </c>
      <c r="L1715" s="471">
        <v>1</v>
      </c>
      <c r="M1715" s="472">
        <v>286.60000000000002</v>
      </c>
      <c r="N1715" s="134"/>
      <c r="O1715" s="34"/>
    </row>
    <row r="1716" spans="1:15" x14ac:dyDescent="0.25">
      <c r="A1716" s="462"/>
      <c r="B1716" s="479">
        <v>105</v>
      </c>
      <c r="C1716" s="464" t="s">
        <v>11733</v>
      </c>
      <c r="D1716" s="465"/>
      <c r="E1716" s="474" t="s">
        <v>3385</v>
      </c>
      <c r="F1716" s="480" t="s">
        <v>3395</v>
      </c>
      <c r="G1716" s="480" t="s">
        <v>3396</v>
      </c>
      <c r="H1716" s="133" t="s">
        <v>896</v>
      </c>
      <c r="I1716" s="468" t="str">
        <f t="shared" si="42"/>
        <v>фото1</v>
      </c>
      <c r="J1716" s="469"/>
      <c r="K1716" s="482" t="s">
        <v>24</v>
      </c>
      <c r="L1716" s="471">
        <v>1</v>
      </c>
      <c r="M1716" s="472">
        <v>123.1</v>
      </c>
      <c r="N1716" s="134"/>
      <c r="O1716" s="34"/>
    </row>
    <row r="1717" spans="1:15" x14ac:dyDescent="0.25">
      <c r="A1717" s="462"/>
      <c r="B1717" s="479">
        <v>1824</v>
      </c>
      <c r="C1717" s="464" t="s">
        <v>11734</v>
      </c>
      <c r="D1717" s="465"/>
      <c r="E1717" s="474" t="s">
        <v>3385</v>
      </c>
      <c r="F1717" s="480" t="s">
        <v>3386</v>
      </c>
      <c r="G1717" s="480" t="s">
        <v>3387</v>
      </c>
      <c r="H1717" s="133" t="s">
        <v>3388</v>
      </c>
      <c r="I1717" s="468" t="str">
        <f t="shared" si="42"/>
        <v>фото1</v>
      </c>
      <c r="J1717" s="469"/>
      <c r="K1717" s="482" t="s">
        <v>24</v>
      </c>
      <c r="L1717" s="471">
        <v>1</v>
      </c>
      <c r="M1717" s="472">
        <v>195.8</v>
      </c>
      <c r="N1717" s="134"/>
      <c r="O1717" s="34"/>
    </row>
    <row r="1718" spans="1:15" ht="25.5" x14ac:dyDescent="0.25">
      <c r="A1718" s="462"/>
      <c r="B1718" s="479">
        <v>310</v>
      </c>
      <c r="C1718" s="464" t="s">
        <v>11735</v>
      </c>
      <c r="D1718" s="465"/>
      <c r="E1718" s="569" t="s">
        <v>3385</v>
      </c>
      <c r="F1718" s="520" t="s">
        <v>3389</v>
      </c>
      <c r="G1718" s="520" t="s">
        <v>3390</v>
      </c>
      <c r="H1718" s="142" t="s">
        <v>3391</v>
      </c>
      <c r="I1718" s="468" t="str">
        <f t="shared" si="42"/>
        <v>фото1</v>
      </c>
      <c r="J1718" s="469"/>
      <c r="K1718" s="553" t="s">
        <v>24</v>
      </c>
      <c r="L1718" s="471">
        <v>1</v>
      </c>
      <c r="M1718" s="472">
        <v>227.4</v>
      </c>
      <c r="N1718" s="134"/>
      <c r="O1718" s="34"/>
    </row>
    <row r="1719" spans="1:15" x14ac:dyDescent="0.25">
      <c r="A1719" s="462"/>
      <c r="B1719" s="479">
        <v>124</v>
      </c>
      <c r="C1719" s="464" t="s">
        <v>11736</v>
      </c>
      <c r="D1719" s="465"/>
      <c r="E1719" s="474" t="s">
        <v>3385</v>
      </c>
      <c r="F1719" s="480" t="s">
        <v>3400</v>
      </c>
      <c r="G1719" s="480" t="s">
        <v>3401</v>
      </c>
      <c r="H1719" s="133" t="s">
        <v>3076</v>
      </c>
      <c r="I1719" s="468" t="str">
        <f t="shared" si="42"/>
        <v>фото1</v>
      </c>
      <c r="J1719" s="469"/>
      <c r="K1719" s="482" t="s">
        <v>24</v>
      </c>
      <c r="L1719" s="471">
        <v>1</v>
      </c>
      <c r="M1719" s="472">
        <v>108.9</v>
      </c>
      <c r="N1719" s="134"/>
      <c r="O1719" s="34"/>
    </row>
    <row r="1720" spans="1:15" ht="25.5" x14ac:dyDescent="0.25">
      <c r="A1720" s="462"/>
      <c r="B1720" s="479">
        <v>1005</v>
      </c>
      <c r="C1720" s="464" t="s">
        <v>11737</v>
      </c>
      <c r="D1720" s="465"/>
      <c r="E1720" s="474" t="s">
        <v>3385</v>
      </c>
      <c r="F1720" s="480" t="s">
        <v>3397</v>
      </c>
      <c r="G1720" s="480" t="s">
        <v>3398</v>
      </c>
      <c r="H1720" s="133" t="s">
        <v>3399</v>
      </c>
      <c r="I1720" s="468" t="str">
        <f t="shared" si="42"/>
        <v>фото1</v>
      </c>
      <c r="J1720" s="469"/>
      <c r="K1720" s="482" t="s">
        <v>24</v>
      </c>
      <c r="L1720" s="471">
        <v>1</v>
      </c>
      <c r="M1720" s="472">
        <v>227.4</v>
      </c>
      <c r="N1720" s="134"/>
      <c r="O1720" s="34"/>
    </row>
    <row r="1721" spans="1:15" x14ac:dyDescent="0.25">
      <c r="A1721" s="462"/>
      <c r="B1721" s="479">
        <v>1006</v>
      </c>
      <c r="C1721" s="464" t="s">
        <v>11738</v>
      </c>
      <c r="D1721" s="465"/>
      <c r="E1721" s="474" t="s">
        <v>3402</v>
      </c>
      <c r="F1721" s="480" t="s">
        <v>3403</v>
      </c>
      <c r="G1721" s="480" t="s">
        <v>3404</v>
      </c>
      <c r="H1721" s="133" t="s">
        <v>3405</v>
      </c>
      <c r="I1721" s="468" t="str">
        <f t="shared" si="42"/>
        <v>фото1</v>
      </c>
      <c r="J1721" s="469"/>
      <c r="K1721" s="477" t="s">
        <v>24</v>
      </c>
      <c r="L1721" s="471">
        <v>1</v>
      </c>
      <c r="M1721" s="472">
        <v>113.7</v>
      </c>
      <c r="N1721" s="134"/>
      <c r="O1721" s="34"/>
    </row>
    <row r="1722" spans="1:15" x14ac:dyDescent="0.25">
      <c r="A1722" s="462"/>
      <c r="B1722" s="479">
        <v>624</v>
      </c>
      <c r="C1722" s="464" t="s">
        <v>11739</v>
      </c>
      <c r="D1722" s="465"/>
      <c r="E1722" s="474" t="s">
        <v>3402</v>
      </c>
      <c r="F1722" s="480" t="s">
        <v>3406</v>
      </c>
      <c r="G1722" s="481" t="s">
        <v>3407</v>
      </c>
      <c r="H1722" s="133" t="s">
        <v>3408</v>
      </c>
      <c r="I1722" s="468" t="str">
        <f t="shared" si="42"/>
        <v>фото1</v>
      </c>
      <c r="J1722" s="469"/>
      <c r="K1722" s="477" t="s">
        <v>24</v>
      </c>
      <c r="L1722" s="471">
        <v>1</v>
      </c>
      <c r="M1722" s="472">
        <v>113.7</v>
      </c>
      <c r="N1722" s="134"/>
      <c r="O1722" s="34"/>
    </row>
    <row r="1723" spans="1:15" x14ac:dyDescent="0.25">
      <c r="A1723" s="462"/>
      <c r="B1723" s="479">
        <v>2551</v>
      </c>
      <c r="C1723" s="464" t="s">
        <v>11740</v>
      </c>
      <c r="D1723" s="465"/>
      <c r="E1723" s="474" t="s">
        <v>3402</v>
      </c>
      <c r="F1723" s="480" t="s">
        <v>3409</v>
      </c>
      <c r="G1723" s="481" t="s">
        <v>3410</v>
      </c>
      <c r="H1723" s="133" t="s">
        <v>3411</v>
      </c>
      <c r="I1723" s="468" t="str">
        <f t="shared" si="42"/>
        <v>фото1</v>
      </c>
      <c r="J1723" s="469"/>
      <c r="K1723" s="477" t="s">
        <v>24</v>
      </c>
      <c r="L1723" s="471">
        <v>1</v>
      </c>
      <c r="M1723" s="472">
        <v>113.7</v>
      </c>
      <c r="N1723" s="134"/>
      <c r="O1723" s="34"/>
    </row>
    <row r="1724" spans="1:15" x14ac:dyDescent="0.25">
      <c r="A1724" s="462"/>
      <c r="B1724" s="479">
        <v>4763</v>
      </c>
      <c r="C1724" s="464" t="s">
        <v>11741</v>
      </c>
      <c r="D1724" s="465"/>
      <c r="E1724" s="480" t="s">
        <v>3402</v>
      </c>
      <c r="F1724" s="480" t="s">
        <v>10195</v>
      </c>
      <c r="G1724" s="480" t="s">
        <v>10196</v>
      </c>
      <c r="H1724" s="133" t="s">
        <v>10197</v>
      </c>
      <c r="I1724" s="468" t="str">
        <f t="shared" si="42"/>
        <v>фото1</v>
      </c>
      <c r="J1724" s="469"/>
      <c r="K1724" s="482" t="s">
        <v>24</v>
      </c>
      <c r="L1724" s="471">
        <v>1</v>
      </c>
      <c r="M1724" s="472">
        <v>115.4</v>
      </c>
      <c r="N1724" s="134"/>
      <c r="O1724" s="34"/>
    </row>
    <row r="1725" spans="1:15" x14ac:dyDescent="0.25">
      <c r="A1725" s="462"/>
      <c r="B1725" s="479">
        <v>626</v>
      </c>
      <c r="C1725" s="464" t="s">
        <v>11742</v>
      </c>
      <c r="D1725" s="465"/>
      <c r="E1725" s="474" t="s">
        <v>3412</v>
      </c>
      <c r="F1725" s="480" t="s">
        <v>3413</v>
      </c>
      <c r="G1725" s="480" t="s">
        <v>3414</v>
      </c>
      <c r="H1725" s="133" t="s">
        <v>1098</v>
      </c>
      <c r="I1725" s="468" t="str">
        <f t="shared" si="42"/>
        <v>фото1</v>
      </c>
      <c r="J1725" s="469"/>
      <c r="K1725" s="482" t="s">
        <v>24</v>
      </c>
      <c r="L1725" s="471">
        <v>1</v>
      </c>
      <c r="M1725" s="472">
        <v>151.6</v>
      </c>
      <c r="N1725" s="134"/>
      <c r="O1725" s="34"/>
    </row>
    <row r="1726" spans="1:15" ht="25.5" x14ac:dyDescent="0.25">
      <c r="A1726" s="462"/>
      <c r="B1726" s="479">
        <v>6956</v>
      </c>
      <c r="C1726" s="464" t="s">
        <v>12380</v>
      </c>
      <c r="D1726" s="465"/>
      <c r="E1726" s="474" t="s">
        <v>3412</v>
      </c>
      <c r="F1726" s="480" t="s">
        <v>4631</v>
      </c>
      <c r="G1726" s="480" t="s">
        <v>4632</v>
      </c>
      <c r="H1726" s="133" t="s">
        <v>4633</v>
      </c>
      <c r="I1726" s="468" t="str">
        <f t="shared" si="42"/>
        <v>фото1</v>
      </c>
      <c r="J1726" s="469"/>
      <c r="K1726" s="482" t="s">
        <v>24</v>
      </c>
      <c r="L1726" s="471">
        <v>2</v>
      </c>
      <c r="M1726" s="472">
        <v>235.3</v>
      </c>
      <c r="N1726" s="134"/>
      <c r="O1726" s="34"/>
    </row>
    <row r="1727" spans="1:15" x14ac:dyDescent="0.25">
      <c r="A1727" s="462"/>
      <c r="B1727" s="479">
        <v>748</v>
      </c>
      <c r="C1727" s="464" t="s">
        <v>11743</v>
      </c>
      <c r="D1727" s="465"/>
      <c r="E1727" s="474" t="s">
        <v>3412</v>
      </c>
      <c r="F1727" s="474" t="s">
        <v>10198</v>
      </c>
      <c r="G1727" s="474" t="s">
        <v>10199</v>
      </c>
      <c r="H1727" s="476" t="s">
        <v>2592</v>
      </c>
      <c r="I1727" s="468" t="str">
        <f t="shared" si="42"/>
        <v>фото1</v>
      </c>
      <c r="J1727" s="469"/>
      <c r="K1727" s="482" t="s">
        <v>24</v>
      </c>
      <c r="L1727" s="471">
        <v>2</v>
      </c>
      <c r="M1727" s="472">
        <v>235.3</v>
      </c>
      <c r="N1727" s="134"/>
      <c r="O1727" s="34"/>
    </row>
    <row r="1728" spans="1:15" x14ac:dyDescent="0.25">
      <c r="A1728" s="462"/>
      <c r="B1728" s="479">
        <v>749</v>
      </c>
      <c r="C1728" s="464" t="s">
        <v>11744</v>
      </c>
      <c r="D1728" s="465"/>
      <c r="E1728" s="474" t="s">
        <v>3412</v>
      </c>
      <c r="F1728" s="480" t="s">
        <v>3415</v>
      </c>
      <c r="G1728" s="480" t="s">
        <v>3416</v>
      </c>
      <c r="H1728" s="133" t="s">
        <v>3417</v>
      </c>
      <c r="I1728" s="468" t="str">
        <f t="shared" si="42"/>
        <v>фото1</v>
      </c>
      <c r="J1728" s="469"/>
      <c r="K1728" s="482" t="s">
        <v>24</v>
      </c>
      <c r="L1728" s="471">
        <v>2</v>
      </c>
      <c r="M1728" s="472">
        <v>213.2</v>
      </c>
      <c r="N1728" s="134"/>
      <c r="O1728" s="34"/>
    </row>
    <row r="1729" spans="1:15" x14ac:dyDescent="0.25">
      <c r="A1729" s="462"/>
      <c r="B1729" s="479">
        <v>1009</v>
      </c>
      <c r="C1729" s="464" t="s">
        <v>11745</v>
      </c>
      <c r="D1729" s="465"/>
      <c r="E1729" s="474" t="s">
        <v>3412</v>
      </c>
      <c r="F1729" s="480" t="s">
        <v>3418</v>
      </c>
      <c r="G1729" s="480" t="s">
        <v>3419</v>
      </c>
      <c r="H1729" s="133" t="s">
        <v>3420</v>
      </c>
      <c r="I1729" s="468" t="str">
        <f t="shared" si="42"/>
        <v>фото1</v>
      </c>
      <c r="J1729" s="469"/>
      <c r="K1729" s="482" t="s">
        <v>24</v>
      </c>
      <c r="L1729" s="471">
        <v>2</v>
      </c>
      <c r="M1729" s="472">
        <v>266.89999999999998</v>
      </c>
      <c r="N1729" s="134"/>
      <c r="O1729" s="34"/>
    </row>
    <row r="1730" spans="1:15" x14ac:dyDescent="0.25">
      <c r="A1730" s="462"/>
      <c r="B1730" s="479">
        <v>4516</v>
      </c>
      <c r="C1730" s="464" t="s">
        <v>11746</v>
      </c>
      <c r="D1730" s="465"/>
      <c r="E1730" s="480" t="s">
        <v>3412</v>
      </c>
      <c r="F1730" s="480" t="s">
        <v>3421</v>
      </c>
      <c r="G1730" s="480" t="s">
        <v>3422</v>
      </c>
      <c r="H1730" s="133" t="s">
        <v>3423</v>
      </c>
      <c r="I1730" s="468" t="str">
        <f t="shared" si="42"/>
        <v>фото1</v>
      </c>
      <c r="J1730" s="469"/>
      <c r="K1730" s="482" t="s">
        <v>24</v>
      </c>
      <c r="L1730" s="471">
        <v>2</v>
      </c>
      <c r="M1730" s="472">
        <v>266.89999999999998</v>
      </c>
      <c r="N1730" s="134"/>
      <c r="O1730" s="34"/>
    </row>
    <row r="1731" spans="1:15" x14ac:dyDescent="0.25">
      <c r="A1731" s="462"/>
      <c r="B1731" s="479">
        <v>5864</v>
      </c>
      <c r="C1731" s="464" t="s">
        <v>11747</v>
      </c>
      <c r="D1731" s="465"/>
      <c r="E1731" s="480" t="s">
        <v>3412</v>
      </c>
      <c r="F1731" s="480" t="s">
        <v>11748</v>
      </c>
      <c r="G1731" s="480" t="s">
        <v>11749</v>
      </c>
      <c r="H1731" s="133" t="s">
        <v>11750</v>
      </c>
      <c r="I1731" s="468" t="str">
        <f t="shared" si="42"/>
        <v>фото1</v>
      </c>
      <c r="J1731" s="469"/>
      <c r="K1731" s="482" t="s">
        <v>24</v>
      </c>
      <c r="L1731" s="471">
        <v>2</v>
      </c>
      <c r="M1731" s="472">
        <v>203.7</v>
      </c>
      <c r="N1731" s="134"/>
      <c r="O1731" s="34"/>
    </row>
    <row r="1732" spans="1:15" x14ac:dyDescent="0.25">
      <c r="A1732" s="462"/>
      <c r="B1732" s="479">
        <v>1008</v>
      </c>
      <c r="C1732" s="464" t="s">
        <v>11751</v>
      </c>
      <c r="D1732" s="465"/>
      <c r="E1732" s="480" t="s">
        <v>3412</v>
      </c>
      <c r="F1732" s="480" t="s">
        <v>3424</v>
      </c>
      <c r="G1732" s="480" t="s">
        <v>3425</v>
      </c>
      <c r="H1732" s="133" t="s">
        <v>3426</v>
      </c>
      <c r="I1732" s="468" t="str">
        <f t="shared" si="42"/>
        <v>фото1</v>
      </c>
      <c r="J1732" s="469"/>
      <c r="K1732" s="482" t="s">
        <v>24</v>
      </c>
      <c r="L1732" s="471">
        <v>1</v>
      </c>
      <c r="M1732" s="472">
        <v>159.5</v>
      </c>
      <c r="N1732" s="134"/>
      <c r="O1732" s="34"/>
    </row>
    <row r="1733" spans="1:15" x14ac:dyDescent="0.25">
      <c r="A1733" s="462"/>
      <c r="B1733" s="479">
        <v>1826</v>
      </c>
      <c r="C1733" s="464" t="s">
        <v>11752</v>
      </c>
      <c r="D1733" s="465"/>
      <c r="E1733" s="480" t="s">
        <v>3412</v>
      </c>
      <c r="F1733" s="480" t="s">
        <v>3427</v>
      </c>
      <c r="G1733" s="480" t="s">
        <v>3428</v>
      </c>
      <c r="H1733" s="133" t="s">
        <v>1128</v>
      </c>
      <c r="I1733" s="468" t="str">
        <f t="shared" si="42"/>
        <v>фото1</v>
      </c>
      <c r="J1733" s="469"/>
      <c r="K1733" s="482" t="s">
        <v>24</v>
      </c>
      <c r="L1733" s="471">
        <v>2</v>
      </c>
      <c r="M1733" s="472">
        <v>172.1</v>
      </c>
      <c r="N1733" s="134"/>
      <c r="O1733" s="34"/>
    </row>
    <row r="1734" spans="1:15" x14ac:dyDescent="0.25">
      <c r="A1734" s="462"/>
      <c r="B1734" s="479">
        <v>2554</v>
      </c>
      <c r="C1734" s="464" t="s">
        <v>11753</v>
      </c>
      <c r="D1734" s="465"/>
      <c r="E1734" s="480" t="s">
        <v>3412</v>
      </c>
      <c r="F1734" s="480" t="s">
        <v>3429</v>
      </c>
      <c r="G1734" s="480" t="s">
        <v>3430</v>
      </c>
      <c r="H1734" s="133" t="s">
        <v>896</v>
      </c>
      <c r="I1734" s="468" t="str">
        <f t="shared" si="42"/>
        <v>фото1</v>
      </c>
      <c r="J1734" s="469"/>
      <c r="K1734" s="482" t="s">
        <v>24</v>
      </c>
      <c r="L1734" s="471">
        <v>1</v>
      </c>
      <c r="M1734" s="472">
        <v>148.4</v>
      </c>
      <c r="N1734" s="134"/>
      <c r="O1734" s="34"/>
    </row>
    <row r="1735" spans="1:15" ht="63.75" x14ac:dyDescent="0.25">
      <c r="A1735" s="462"/>
      <c r="B1735" s="479">
        <v>750</v>
      </c>
      <c r="C1735" s="464" t="s">
        <v>11754</v>
      </c>
      <c r="D1735" s="465" t="s">
        <v>11755</v>
      </c>
      <c r="E1735" s="480" t="s">
        <v>3412</v>
      </c>
      <c r="F1735" s="480" t="s">
        <v>4625</v>
      </c>
      <c r="G1735" s="480" t="s">
        <v>4626</v>
      </c>
      <c r="H1735" s="133" t="s">
        <v>4627</v>
      </c>
      <c r="I1735" s="468" t="str">
        <f t="shared" si="42"/>
        <v>фото1</v>
      </c>
      <c r="J1735" s="575" t="str">
        <f t="shared" ref="J1735:J1736" si="44">HYPERLINK("http://www.gardenbulbs.ru/images/vesna_CL/thumbnails/"&amp;D1735&amp;".jpg","фото2")</f>
        <v>фото2</v>
      </c>
      <c r="K1735" s="482" t="s">
        <v>24</v>
      </c>
      <c r="L1735" s="471">
        <v>2</v>
      </c>
      <c r="M1735" s="472">
        <v>298.5</v>
      </c>
      <c r="N1735" s="134"/>
      <c r="O1735" s="34"/>
    </row>
    <row r="1736" spans="1:15" ht="25.5" x14ac:dyDescent="0.25">
      <c r="A1736" s="462"/>
      <c r="B1736" s="479">
        <v>5565</v>
      </c>
      <c r="C1736" s="464" t="s">
        <v>12381</v>
      </c>
      <c r="D1736" s="465" t="s">
        <v>12382</v>
      </c>
      <c r="E1736" s="480" t="s">
        <v>3412</v>
      </c>
      <c r="F1736" s="480" t="s">
        <v>10200</v>
      </c>
      <c r="G1736" s="480" t="s">
        <v>10201</v>
      </c>
      <c r="H1736" s="133" t="s">
        <v>10202</v>
      </c>
      <c r="I1736" s="468" t="str">
        <f t="shared" si="42"/>
        <v>фото1</v>
      </c>
      <c r="J1736" s="575" t="str">
        <f t="shared" si="44"/>
        <v>фото2</v>
      </c>
      <c r="K1736" s="482" t="s">
        <v>24</v>
      </c>
      <c r="L1736" s="471">
        <v>2</v>
      </c>
      <c r="M1736" s="472">
        <v>298.5</v>
      </c>
      <c r="N1736" s="134"/>
      <c r="O1736" s="34"/>
    </row>
    <row r="1737" spans="1:15" x14ac:dyDescent="0.25">
      <c r="A1737" s="462"/>
      <c r="B1737" s="479">
        <v>5566</v>
      </c>
      <c r="C1737" s="464" t="s">
        <v>12383</v>
      </c>
      <c r="D1737" s="465"/>
      <c r="E1737" s="480" t="s">
        <v>3412</v>
      </c>
      <c r="F1737" s="480" t="s">
        <v>3574</v>
      </c>
      <c r="G1737" s="480" t="s">
        <v>3575</v>
      </c>
      <c r="H1737" s="133" t="s">
        <v>10203</v>
      </c>
      <c r="I1737" s="468" t="str">
        <f t="shared" si="42"/>
        <v>фото1</v>
      </c>
      <c r="J1737" s="469"/>
      <c r="K1737" s="482" t="s">
        <v>24</v>
      </c>
      <c r="L1737" s="471">
        <v>1</v>
      </c>
      <c r="M1737" s="472">
        <v>164.2</v>
      </c>
      <c r="N1737" s="134"/>
      <c r="O1737" s="34"/>
    </row>
    <row r="1738" spans="1:15" x14ac:dyDescent="0.25">
      <c r="A1738" s="462"/>
      <c r="B1738" s="479">
        <v>751</v>
      </c>
      <c r="C1738" s="464" t="s">
        <v>11756</v>
      </c>
      <c r="D1738" s="465"/>
      <c r="E1738" s="480" t="s">
        <v>3412</v>
      </c>
      <c r="F1738" s="480" t="s">
        <v>3431</v>
      </c>
      <c r="G1738" s="480" t="s">
        <v>3432</v>
      </c>
      <c r="H1738" s="133" t="s">
        <v>1098</v>
      </c>
      <c r="I1738" s="468" t="str">
        <f t="shared" si="42"/>
        <v>фото1</v>
      </c>
      <c r="J1738" s="469"/>
      <c r="K1738" s="482" t="s">
        <v>24</v>
      </c>
      <c r="L1738" s="471">
        <v>2</v>
      </c>
      <c r="M1738" s="472">
        <v>203.7</v>
      </c>
      <c r="N1738" s="134"/>
      <c r="O1738" s="34"/>
    </row>
    <row r="1739" spans="1:15" ht="25.5" x14ac:dyDescent="0.25">
      <c r="A1739" s="462"/>
      <c r="B1739" s="479">
        <v>6958</v>
      </c>
      <c r="C1739" s="464" t="s">
        <v>12384</v>
      </c>
      <c r="D1739" s="465" t="s">
        <v>12385</v>
      </c>
      <c r="E1739" s="480" t="s">
        <v>3412</v>
      </c>
      <c r="F1739" s="480" t="s">
        <v>4628</v>
      </c>
      <c r="G1739" s="480" t="s">
        <v>4629</v>
      </c>
      <c r="H1739" s="133" t="s">
        <v>4630</v>
      </c>
      <c r="I1739" s="468" t="str">
        <f t="shared" si="42"/>
        <v>фото1</v>
      </c>
      <c r="J1739" s="575" t="str">
        <f>HYPERLINK("http://www.gardenbulbs.ru/images/vesna_CL/thumbnails/"&amp;D1739&amp;".jpg","фото2")</f>
        <v>фото2</v>
      </c>
      <c r="K1739" s="482" t="s">
        <v>24</v>
      </c>
      <c r="L1739" s="471">
        <v>2</v>
      </c>
      <c r="M1739" s="472">
        <v>298.5</v>
      </c>
      <c r="N1739" s="134"/>
      <c r="O1739" s="34"/>
    </row>
    <row r="1740" spans="1:15" x14ac:dyDescent="0.25">
      <c r="A1740" s="462"/>
      <c r="B1740" s="479">
        <v>6957</v>
      </c>
      <c r="C1740" s="464" t="s">
        <v>12386</v>
      </c>
      <c r="D1740" s="465"/>
      <c r="E1740" s="480" t="s">
        <v>3412</v>
      </c>
      <c r="F1740" s="480" t="s">
        <v>4634</v>
      </c>
      <c r="G1740" s="480" t="s">
        <v>4635</v>
      </c>
      <c r="H1740" s="133" t="s">
        <v>4636</v>
      </c>
      <c r="I1740" s="468" t="str">
        <f t="shared" si="42"/>
        <v>фото1</v>
      </c>
      <c r="J1740" s="469"/>
      <c r="K1740" s="482" t="s">
        <v>24</v>
      </c>
      <c r="L1740" s="471">
        <v>2</v>
      </c>
      <c r="M1740" s="472">
        <v>266.3</v>
      </c>
      <c r="N1740" s="134"/>
      <c r="O1740" s="34"/>
    </row>
    <row r="1741" spans="1:15" x14ac:dyDescent="0.25">
      <c r="A1741" s="462"/>
      <c r="B1741" s="479">
        <v>747</v>
      </c>
      <c r="C1741" s="464" t="s">
        <v>11757</v>
      </c>
      <c r="D1741" s="465"/>
      <c r="E1741" s="480" t="s">
        <v>3412</v>
      </c>
      <c r="F1741" s="480" t="s">
        <v>3433</v>
      </c>
      <c r="G1741" s="480" t="s">
        <v>3434</v>
      </c>
      <c r="H1741" s="133" t="s">
        <v>896</v>
      </c>
      <c r="I1741" s="468" t="str">
        <f t="shared" ref="I1741:I1804" si="45">HYPERLINK("http://www.gardenbulbs.ru/images/vesna_CL/thumbnails/"&amp;C1741&amp;".jpg","фото1")</f>
        <v>фото1</v>
      </c>
      <c r="J1741" s="469"/>
      <c r="K1741" s="482" t="s">
        <v>24</v>
      </c>
      <c r="L1741" s="471">
        <v>2</v>
      </c>
      <c r="M1741" s="472">
        <v>191.1</v>
      </c>
      <c r="N1741" s="134"/>
      <c r="O1741" s="34"/>
    </row>
    <row r="1742" spans="1:15" ht="25.5" x14ac:dyDescent="0.25">
      <c r="A1742" s="462"/>
      <c r="B1742" s="479" t="s">
        <v>14333</v>
      </c>
      <c r="C1742" s="464" t="s">
        <v>14334</v>
      </c>
      <c r="D1742" s="465"/>
      <c r="E1742" s="480" t="s">
        <v>3435</v>
      </c>
      <c r="F1742" s="578" t="s">
        <v>14335</v>
      </c>
      <c r="G1742" s="578" t="s">
        <v>14336</v>
      </c>
      <c r="H1742" s="133" t="s">
        <v>14337</v>
      </c>
      <c r="I1742" s="583" t="str">
        <f t="shared" si="45"/>
        <v>фото1</v>
      </c>
      <c r="J1742" s="584"/>
      <c r="K1742" s="482" t="s">
        <v>24</v>
      </c>
      <c r="L1742" s="471">
        <v>1</v>
      </c>
      <c r="M1742" s="472">
        <v>164.2</v>
      </c>
      <c r="N1742" s="134"/>
      <c r="O1742" s="34"/>
    </row>
    <row r="1743" spans="1:15" ht="25.5" x14ac:dyDescent="0.25">
      <c r="A1743" s="462"/>
      <c r="B1743" s="479">
        <v>1010</v>
      </c>
      <c r="C1743" s="464" t="s">
        <v>11758</v>
      </c>
      <c r="D1743" s="465"/>
      <c r="E1743" s="480" t="s">
        <v>3435</v>
      </c>
      <c r="F1743" s="480" t="s">
        <v>10204</v>
      </c>
      <c r="G1743" s="480" t="s">
        <v>10205</v>
      </c>
      <c r="H1743" s="133" t="s">
        <v>10206</v>
      </c>
      <c r="I1743" s="468" t="str">
        <f t="shared" si="45"/>
        <v>фото1</v>
      </c>
      <c r="J1743" s="469"/>
      <c r="K1743" s="482" t="s">
        <v>24</v>
      </c>
      <c r="L1743" s="471">
        <v>2</v>
      </c>
      <c r="M1743" s="472">
        <v>203.7</v>
      </c>
      <c r="N1743" s="134"/>
      <c r="O1743" s="34"/>
    </row>
    <row r="1744" spans="1:15" ht="38.25" x14ac:dyDescent="0.25">
      <c r="A1744" s="462"/>
      <c r="B1744" s="479" t="s">
        <v>14338</v>
      </c>
      <c r="C1744" s="464" t="s">
        <v>14339</v>
      </c>
      <c r="D1744" s="465"/>
      <c r="E1744" s="480" t="s">
        <v>3435</v>
      </c>
      <c r="F1744" s="578" t="s">
        <v>14340</v>
      </c>
      <c r="G1744" s="578" t="s">
        <v>14341</v>
      </c>
      <c r="H1744" s="133" t="s">
        <v>14342</v>
      </c>
      <c r="I1744" s="583" t="str">
        <f t="shared" si="45"/>
        <v>фото1</v>
      </c>
      <c r="J1744" s="584"/>
      <c r="K1744" s="482" t="s">
        <v>24</v>
      </c>
      <c r="L1744" s="471">
        <v>1</v>
      </c>
      <c r="M1744" s="472">
        <v>164.2</v>
      </c>
      <c r="N1744" s="134"/>
      <c r="O1744" s="34"/>
    </row>
    <row r="1745" spans="1:15" ht="25.5" x14ac:dyDescent="0.25">
      <c r="A1745" s="462"/>
      <c r="B1745" s="479" t="s">
        <v>14343</v>
      </c>
      <c r="C1745" s="464" t="s">
        <v>14344</v>
      </c>
      <c r="D1745" s="465"/>
      <c r="E1745" s="480" t="s">
        <v>3435</v>
      </c>
      <c r="F1745" s="578" t="s">
        <v>14345</v>
      </c>
      <c r="G1745" s="578" t="s">
        <v>14346</v>
      </c>
      <c r="H1745" s="133" t="s">
        <v>14347</v>
      </c>
      <c r="I1745" s="583" t="str">
        <f t="shared" si="45"/>
        <v>фото1</v>
      </c>
      <c r="J1745" s="584"/>
      <c r="K1745" s="482" t="s">
        <v>24</v>
      </c>
      <c r="L1745" s="471">
        <v>1</v>
      </c>
      <c r="M1745" s="472">
        <v>164.2</v>
      </c>
      <c r="N1745" s="134"/>
      <c r="O1745" s="34"/>
    </row>
    <row r="1746" spans="1:15" ht="25.5" x14ac:dyDescent="0.25">
      <c r="A1746" s="462"/>
      <c r="B1746" s="479">
        <v>5865</v>
      </c>
      <c r="C1746" s="464" t="s">
        <v>11759</v>
      </c>
      <c r="D1746" s="465" t="s">
        <v>11760</v>
      </c>
      <c r="E1746" s="480" t="s">
        <v>3435</v>
      </c>
      <c r="F1746" s="480" t="s">
        <v>11761</v>
      </c>
      <c r="G1746" s="480" t="s">
        <v>11762</v>
      </c>
      <c r="H1746" s="133" t="s">
        <v>11763</v>
      </c>
      <c r="I1746" s="468" t="str">
        <f t="shared" si="45"/>
        <v>фото1</v>
      </c>
      <c r="J1746" s="575" t="str">
        <f>HYPERLINK("http://www.gardenbulbs.ru/images/vesna_CL/thumbnails/"&amp;D1746&amp;".jpg","фото2")</f>
        <v>фото2</v>
      </c>
      <c r="K1746" s="482" t="s">
        <v>24</v>
      </c>
      <c r="L1746" s="471">
        <v>2</v>
      </c>
      <c r="M1746" s="472">
        <v>172.1</v>
      </c>
      <c r="N1746" s="134"/>
      <c r="O1746" s="34"/>
    </row>
    <row r="1747" spans="1:15" ht="25.5" x14ac:dyDescent="0.25">
      <c r="A1747" s="462"/>
      <c r="B1747" s="479">
        <v>4541</v>
      </c>
      <c r="C1747" s="464" t="s">
        <v>11764</v>
      </c>
      <c r="D1747" s="465"/>
      <c r="E1747" s="480" t="s">
        <v>3435</v>
      </c>
      <c r="F1747" s="480" t="s">
        <v>3436</v>
      </c>
      <c r="G1747" s="480" t="s">
        <v>3437</v>
      </c>
      <c r="H1747" s="133" t="s">
        <v>3438</v>
      </c>
      <c r="I1747" s="468" t="str">
        <f t="shared" si="45"/>
        <v>фото1</v>
      </c>
      <c r="J1747" s="469"/>
      <c r="K1747" s="482" t="s">
        <v>24</v>
      </c>
      <c r="L1747" s="471">
        <v>1</v>
      </c>
      <c r="M1747" s="472">
        <v>157.9</v>
      </c>
      <c r="N1747" s="134"/>
      <c r="O1747" s="34"/>
    </row>
    <row r="1748" spans="1:15" ht="38.25" x14ac:dyDescent="0.25">
      <c r="A1748" s="462"/>
      <c r="B1748" s="479" t="s">
        <v>14348</v>
      </c>
      <c r="C1748" s="464" t="s">
        <v>14349</v>
      </c>
      <c r="D1748" s="465"/>
      <c r="E1748" s="480" t="s">
        <v>3435</v>
      </c>
      <c r="F1748" s="578" t="s">
        <v>14350</v>
      </c>
      <c r="G1748" s="578" t="s">
        <v>14351</v>
      </c>
      <c r="H1748" s="133" t="s">
        <v>14352</v>
      </c>
      <c r="I1748" s="583" t="str">
        <f t="shared" si="45"/>
        <v>фото1</v>
      </c>
      <c r="J1748" s="584"/>
      <c r="K1748" s="482" t="s">
        <v>24</v>
      </c>
      <c r="L1748" s="471">
        <v>1</v>
      </c>
      <c r="M1748" s="472">
        <v>151.6</v>
      </c>
      <c r="N1748" s="134"/>
      <c r="O1748" s="34"/>
    </row>
    <row r="1749" spans="1:15" ht="38.25" x14ac:dyDescent="0.25">
      <c r="A1749" s="462"/>
      <c r="B1749" s="479">
        <v>6959</v>
      </c>
      <c r="C1749" s="464" t="s">
        <v>11765</v>
      </c>
      <c r="D1749" s="465"/>
      <c r="E1749" s="480" t="s">
        <v>3435</v>
      </c>
      <c r="F1749" s="480" t="s">
        <v>4637</v>
      </c>
      <c r="G1749" s="480" t="s">
        <v>4638</v>
      </c>
      <c r="H1749" s="133" t="s">
        <v>11766</v>
      </c>
      <c r="I1749" s="468" t="str">
        <f t="shared" si="45"/>
        <v>фото1</v>
      </c>
      <c r="J1749" s="469"/>
      <c r="K1749" s="482" t="s">
        <v>24</v>
      </c>
      <c r="L1749" s="471">
        <v>2</v>
      </c>
      <c r="M1749" s="472">
        <v>187.9</v>
      </c>
      <c r="N1749" s="134"/>
      <c r="O1749" s="34"/>
    </row>
    <row r="1750" spans="1:15" x14ac:dyDescent="0.25">
      <c r="A1750" s="462"/>
      <c r="B1750" s="479">
        <v>2557</v>
      </c>
      <c r="C1750" s="464" t="s">
        <v>11767</v>
      </c>
      <c r="D1750" s="465"/>
      <c r="E1750" s="474" t="s">
        <v>3439</v>
      </c>
      <c r="F1750" s="475" t="s">
        <v>3440</v>
      </c>
      <c r="G1750" s="475" t="s">
        <v>3441</v>
      </c>
      <c r="H1750" s="567" t="s">
        <v>3442</v>
      </c>
      <c r="I1750" s="468" t="str">
        <f t="shared" si="45"/>
        <v>фото1</v>
      </c>
      <c r="J1750" s="469"/>
      <c r="K1750" s="482" t="s">
        <v>24</v>
      </c>
      <c r="L1750" s="471">
        <v>2</v>
      </c>
      <c r="M1750" s="472">
        <v>203.7</v>
      </c>
      <c r="N1750" s="134"/>
      <c r="O1750" s="34"/>
    </row>
    <row r="1751" spans="1:15" x14ac:dyDescent="0.25">
      <c r="A1751" s="462"/>
      <c r="B1751" s="479">
        <v>627</v>
      </c>
      <c r="C1751" s="464" t="s">
        <v>11768</v>
      </c>
      <c r="D1751" s="465"/>
      <c r="E1751" s="474" t="s">
        <v>3439</v>
      </c>
      <c r="F1751" s="474" t="s">
        <v>3443</v>
      </c>
      <c r="G1751" s="481" t="s">
        <v>3444</v>
      </c>
      <c r="H1751" s="476" t="s">
        <v>2592</v>
      </c>
      <c r="I1751" s="468" t="str">
        <f t="shared" si="45"/>
        <v>фото1</v>
      </c>
      <c r="J1751" s="469"/>
      <c r="K1751" s="482" t="s">
        <v>24</v>
      </c>
      <c r="L1751" s="471">
        <v>2</v>
      </c>
      <c r="M1751" s="472">
        <v>203.7</v>
      </c>
      <c r="N1751" s="134"/>
      <c r="O1751" s="34"/>
    </row>
    <row r="1752" spans="1:15" x14ac:dyDescent="0.25">
      <c r="A1752" s="462"/>
      <c r="B1752" s="479">
        <v>2558</v>
      </c>
      <c r="C1752" s="464" t="s">
        <v>11769</v>
      </c>
      <c r="D1752" s="465"/>
      <c r="E1752" s="474" t="s">
        <v>3439</v>
      </c>
      <c r="F1752" s="474" t="s">
        <v>3445</v>
      </c>
      <c r="G1752" s="474" t="s">
        <v>3446</v>
      </c>
      <c r="H1752" s="476" t="s">
        <v>3447</v>
      </c>
      <c r="I1752" s="468" t="str">
        <f t="shared" si="45"/>
        <v>фото1</v>
      </c>
      <c r="J1752" s="469"/>
      <c r="K1752" s="482" t="s">
        <v>24</v>
      </c>
      <c r="L1752" s="471">
        <v>2</v>
      </c>
      <c r="M1752" s="472">
        <v>203.7</v>
      </c>
      <c r="N1752" s="134"/>
      <c r="O1752" s="34"/>
    </row>
    <row r="1753" spans="1:15" x14ac:dyDescent="0.25">
      <c r="A1753" s="462"/>
      <c r="B1753" s="479">
        <v>2559</v>
      </c>
      <c r="C1753" s="464" t="s">
        <v>11770</v>
      </c>
      <c r="D1753" s="465"/>
      <c r="E1753" s="474" t="s">
        <v>3439</v>
      </c>
      <c r="F1753" s="474" t="s">
        <v>3448</v>
      </c>
      <c r="G1753" s="474" t="s">
        <v>3449</v>
      </c>
      <c r="H1753" s="476" t="s">
        <v>3450</v>
      </c>
      <c r="I1753" s="468" t="str">
        <f t="shared" si="45"/>
        <v>фото1</v>
      </c>
      <c r="J1753" s="469"/>
      <c r="K1753" s="482" t="s">
        <v>24</v>
      </c>
      <c r="L1753" s="471">
        <v>2</v>
      </c>
      <c r="M1753" s="472">
        <v>203.7</v>
      </c>
      <c r="N1753" s="134"/>
      <c r="O1753" s="34"/>
    </row>
    <row r="1754" spans="1:15" x14ac:dyDescent="0.25">
      <c r="A1754" s="462"/>
      <c r="B1754" s="479">
        <v>4355</v>
      </c>
      <c r="C1754" s="464" t="s">
        <v>11771</v>
      </c>
      <c r="D1754" s="465"/>
      <c r="E1754" s="474" t="s">
        <v>3451</v>
      </c>
      <c r="F1754" s="474" t="s">
        <v>3452</v>
      </c>
      <c r="G1754" s="474" t="s">
        <v>3453</v>
      </c>
      <c r="H1754" s="476" t="s">
        <v>3454</v>
      </c>
      <c r="I1754" s="468" t="str">
        <f t="shared" si="45"/>
        <v>фото1</v>
      </c>
      <c r="J1754" s="469"/>
      <c r="K1754" s="482" t="s">
        <v>24</v>
      </c>
      <c r="L1754" s="471">
        <v>1</v>
      </c>
      <c r="M1754" s="472">
        <v>137.4</v>
      </c>
      <c r="N1754" s="134"/>
      <c r="O1754" s="34"/>
    </row>
    <row r="1755" spans="1:15" x14ac:dyDescent="0.25">
      <c r="A1755" s="462"/>
      <c r="B1755" s="479">
        <v>4356</v>
      </c>
      <c r="C1755" s="464" t="s">
        <v>11772</v>
      </c>
      <c r="D1755" s="465"/>
      <c r="E1755" s="474" t="s">
        <v>3451</v>
      </c>
      <c r="F1755" s="480" t="s">
        <v>3455</v>
      </c>
      <c r="G1755" s="480" t="s">
        <v>3456</v>
      </c>
      <c r="H1755" s="476" t="s">
        <v>3457</v>
      </c>
      <c r="I1755" s="468" t="str">
        <f t="shared" si="45"/>
        <v>фото1</v>
      </c>
      <c r="J1755" s="469"/>
      <c r="K1755" s="482" t="s">
        <v>24</v>
      </c>
      <c r="L1755" s="471">
        <v>2</v>
      </c>
      <c r="M1755" s="472">
        <v>146.80000000000001</v>
      </c>
      <c r="N1755" s="134"/>
      <c r="O1755" s="34"/>
    </row>
    <row r="1756" spans="1:15" ht="25.5" x14ac:dyDescent="0.25">
      <c r="A1756" s="462"/>
      <c r="B1756" s="479">
        <v>4357</v>
      </c>
      <c r="C1756" s="464" t="s">
        <v>11773</v>
      </c>
      <c r="D1756" s="465"/>
      <c r="E1756" s="474" t="s">
        <v>3451</v>
      </c>
      <c r="F1756" s="474" t="s">
        <v>3458</v>
      </c>
      <c r="G1756" s="474" t="s">
        <v>3459</v>
      </c>
      <c r="H1756" s="476" t="s">
        <v>3460</v>
      </c>
      <c r="I1756" s="468" t="str">
        <f t="shared" si="45"/>
        <v>фото1</v>
      </c>
      <c r="J1756" s="469"/>
      <c r="K1756" s="482" t="s">
        <v>24</v>
      </c>
      <c r="L1756" s="471">
        <v>1</v>
      </c>
      <c r="M1756" s="472">
        <v>124.7</v>
      </c>
      <c r="N1756" s="134"/>
      <c r="O1756" s="34"/>
    </row>
    <row r="1757" spans="1:15" x14ac:dyDescent="0.25">
      <c r="A1757" s="462"/>
      <c r="B1757" s="479">
        <v>628</v>
      </c>
      <c r="C1757" s="464" t="s">
        <v>11774</v>
      </c>
      <c r="D1757" s="465"/>
      <c r="E1757" s="474" t="s">
        <v>3461</v>
      </c>
      <c r="F1757" s="480" t="s">
        <v>1765</v>
      </c>
      <c r="G1757" s="480" t="s">
        <v>1766</v>
      </c>
      <c r="H1757" s="476" t="s">
        <v>3465</v>
      </c>
      <c r="I1757" s="468" t="str">
        <f t="shared" si="45"/>
        <v>фото1</v>
      </c>
      <c r="J1757" s="469"/>
      <c r="K1757" s="482" t="s">
        <v>24</v>
      </c>
      <c r="L1757" s="471">
        <v>2</v>
      </c>
      <c r="M1757" s="472">
        <v>150</v>
      </c>
      <c r="N1757" s="134"/>
      <c r="O1757" s="34"/>
    </row>
    <row r="1758" spans="1:15" ht="38.25" x14ac:dyDescent="0.25">
      <c r="A1758" s="462"/>
      <c r="B1758" s="479">
        <v>6961</v>
      </c>
      <c r="C1758" s="464" t="s">
        <v>12387</v>
      </c>
      <c r="D1758" s="465" t="s">
        <v>12388</v>
      </c>
      <c r="E1758" s="474" t="s">
        <v>3461</v>
      </c>
      <c r="F1758" s="480" t="s">
        <v>4639</v>
      </c>
      <c r="G1758" s="480" t="s">
        <v>4640</v>
      </c>
      <c r="H1758" s="133" t="s">
        <v>4641</v>
      </c>
      <c r="I1758" s="468" t="str">
        <f t="shared" si="45"/>
        <v>фото1</v>
      </c>
      <c r="J1758" s="575" t="str">
        <f>HYPERLINK("http://www.gardenbulbs.ru/images/vesna_CL/thumbnails/"&amp;D1758&amp;".jpg","фото2")</f>
        <v>фото2</v>
      </c>
      <c r="K1758" s="482" t="s">
        <v>24</v>
      </c>
      <c r="L1758" s="471">
        <v>1</v>
      </c>
      <c r="M1758" s="472">
        <v>156.30000000000001</v>
      </c>
      <c r="N1758" s="134"/>
      <c r="O1758" s="34"/>
    </row>
    <row r="1759" spans="1:15" x14ac:dyDescent="0.25">
      <c r="A1759" s="462"/>
      <c r="B1759" s="479">
        <v>1694</v>
      </c>
      <c r="C1759" s="464" t="s">
        <v>11775</v>
      </c>
      <c r="D1759" s="465"/>
      <c r="E1759" s="474" t="s">
        <v>3461</v>
      </c>
      <c r="F1759" s="480" t="s">
        <v>3466</v>
      </c>
      <c r="G1759" s="480" t="s">
        <v>3467</v>
      </c>
      <c r="H1759" s="133" t="s">
        <v>3468</v>
      </c>
      <c r="I1759" s="468" t="str">
        <f t="shared" si="45"/>
        <v>фото1</v>
      </c>
      <c r="J1759" s="469"/>
      <c r="K1759" s="482" t="s">
        <v>24</v>
      </c>
      <c r="L1759" s="471">
        <v>2</v>
      </c>
      <c r="M1759" s="472">
        <v>187.9</v>
      </c>
      <c r="N1759" s="134"/>
      <c r="O1759" s="34"/>
    </row>
    <row r="1760" spans="1:15" x14ac:dyDescent="0.25">
      <c r="A1760" s="462"/>
      <c r="B1760" s="479">
        <v>1725</v>
      </c>
      <c r="C1760" s="464" t="s">
        <v>11776</v>
      </c>
      <c r="D1760" s="465"/>
      <c r="E1760" s="474" t="s">
        <v>3461</v>
      </c>
      <c r="F1760" s="480" t="s">
        <v>3462</v>
      </c>
      <c r="G1760" s="480" t="s">
        <v>3463</v>
      </c>
      <c r="H1760" s="133" t="s">
        <v>3464</v>
      </c>
      <c r="I1760" s="468" t="str">
        <f t="shared" si="45"/>
        <v>фото1</v>
      </c>
      <c r="J1760" s="469"/>
      <c r="K1760" s="482" t="s">
        <v>24</v>
      </c>
      <c r="L1760" s="471">
        <v>2</v>
      </c>
      <c r="M1760" s="472">
        <v>187.9</v>
      </c>
      <c r="N1760" s="134"/>
      <c r="O1760" s="34"/>
    </row>
    <row r="1761" spans="1:15" x14ac:dyDescent="0.25">
      <c r="A1761" s="462"/>
      <c r="B1761" s="479">
        <v>985</v>
      </c>
      <c r="C1761" s="464" t="s">
        <v>11777</v>
      </c>
      <c r="D1761" s="465"/>
      <c r="E1761" s="474" t="s">
        <v>3469</v>
      </c>
      <c r="F1761" s="480" t="s">
        <v>3470</v>
      </c>
      <c r="G1761" s="480" t="s">
        <v>3471</v>
      </c>
      <c r="H1761" s="133" t="s">
        <v>3472</v>
      </c>
      <c r="I1761" s="468" t="str">
        <f t="shared" si="45"/>
        <v>фото1</v>
      </c>
      <c r="J1761" s="469"/>
      <c r="K1761" s="477" t="s">
        <v>24</v>
      </c>
      <c r="L1761" s="471">
        <v>2</v>
      </c>
      <c r="M1761" s="472">
        <v>187.9</v>
      </c>
      <c r="N1761" s="134"/>
      <c r="O1761" s="34"/>
    </row>
    <row r="1762" spans="1:15" x14ac:dyDescent="0.25">
      <c r="A1762" s="462"/>
      <c r="B1762" s="479">
        <v>1827</v>
      </c>
      <c r="C1762" s="464" t="s">
        <v>11778</v>
      </c>
      <c r="D1762" s="465"/>
      <c r="E1762" s="474" t="s">
        <v>3473</v>
      </c>
      <c r="F1762" s="480" t="s">
        <v>3474</v>
      </c>
      <c r="G1762" s="480" t="s">
        <v>3475</v>
      </c>
      <c r="H1762" s="133" t="s">
        <v>896</v>
      </c>
      <c r="I1762" s="468" t="str">
        <f t="shared" si="45"/>
        <v>фото1</v>
      </c>
      <c r="J1762" s="469"/>
      <c r="K1762" s="482" t="s">
        <v>3476</v>
      </c>
      <c r="L1762" s="471">
        <v>3</v>
      </c>
      <c r="M1762" s="472">
        <v>80.5</v>
      </c>
      <c r="N1762" s="134"/>
      <c r="O1762" s="34"/>
    </row>
    <row r="1763" spans="1:15" x14ac:dyDescent="0.25">
      <c r="A1763" s="462"/>
      <c r="B1763" s="479">
        <v>629</v>
      </c>
      <c r="C1763" s="464" t="s">
        <v>11779</v>
      </c>
      <c r="D1763" s="465"/>
      <c r="E1763" s="474" t="s">
        <v>3473</v>
      </c>
      <c r="F1763" s="480" t="s">
        <v>3477</v>
      </c>
      <c r="G1763" s="480" t="s">
        <v>3478</v>
      </c>
      <c r="H1763" s="133" t="s">
        <v>779</v>
      </c>
      <c r="I1763" s="468" t="str">
        <f t="shared" si="45"/>
        <v>фото1</v>
      </c>
      <c r="J1763" s="469"/>
      <c r="K1763" s="482" t="s">
        <v>24</v>
      </c>
      <c r="L1763" s="471">
        <v>2</v>
      </c>
      <c r="M1763" s="472">
        <v>146.80000000000001</v>
      </c>
      <c r="N1763" s="134"/>
      <c r="O1763" s="34"/>
    </row>
    <row r="1764" spans="1:15" ht="25.5" x14ac:dyDescent="0.25">
      <c r="A1764" s="462"/>
      <c r="B1764" s="479">
        <v>2560</v>
      </c>
      <c r="C1764" s="464" t="s">
        <v>11780</v>
      </c>
      <c r="D1764" s="465"/>
      <c r="E1764" s="474" t="s">
        <v>3479</v>
      </c>
      <c r="F1764" s="480" t="s">
        <v>3480</v>
      </c>
      <c r="G1764" s="481" t="s">
        <v>3481</v>
      </c>
      <c r="H1764" s="133" t="s">
        <v>3482</v>
      </c>
      <c r="I1764" s="468" t="str">
        <f t="shared" si="45"/>
        <v>фото1</v>
      </c>
      <c r="J1764" s="469"/>
      <c r="K1764" s="482" t="s">
        <v>24</v>
      </c>
      <c r="L1764" s="471">
        <v>2</v>
      </c>
      <c r="M1764" s="472">
        <v>172.1</v>
      </c>
      <c r="N1764" s="134"/>
      <c r="O1764" s="34"/>
    </row>
    <row r="1765" spans="1:15" ht="25.5" x14ac:dyDescent="0.25">
      <c r="A1765" s="462"/>
      <c r="B1765" s="479">
        <v>630</v>
      </c>
      <c r="C1765" s="464" t="s">
        <v>11781</v>
      </c>
      <c r="D1765" s="465"/>
      <c r="E1765" s="474" t="s">
        <v>3479</v>
      </c>
      <c r="F1765" s="480" t="s">
        <v>3483</v>
      </c>
      <c r="G1765" s="481" t="s">
        <v>3484</v>
      </c>
      <c r="H1765" s="133" t="s">
        <v>3485</v>
      </c>
      <c r="I1765" s="468" t="str">
        <f t="shared" si="45"/>
        <v>фото1</v>
      </c>
      <c r="J1765" s="469"/>
      <c r="K1765" s="482" t="s">
        <v>24</v>
      </c>
      <c r="L1765" s="471">
        <v>2</v>
      </c>
      <c r="M1765" s="472">
        <v>187.9</v>
      </c>
      <c r="N1765" s="134"/>
      <c r="O1765" s="34"/>
    </row>
    <row r="1766" spans="1:15" x14ac:dyDescent="0.25">
      <c r="A1766" s="462"/>
      <c r="B1766" s="479">
        <v>4846</v>
      </c>
      <c r="C1766" s="464" t="s">
        <v>11782</v>
      </c>
      <c r="D1766" s="465"/>
      <c r="E1766" s="480" t="s">
        <v>3479</v>
      </c>
      <c r="F1766" s="480" t="s">
        <v>3489</v>
      </c>
      <c r="G1766" s="480" t="s">
        <v>3490</v>
      </c>
      <c r="H1766" s="133" t="s">
        <v>3491</v>
      </c>
      <c r="I1766" s="468" t="str">
        <f t="shared" si="45"/>
        <v>фото1</v>
      </c>
      <c r="J1766" s="469"/>
      <c r="K1766" s="482" t="s">
        <v>24</v>
      </c>
      <c r="L1766" s="471">
        <v>1</v>
      </c>
      <c r="M1766" s="472">
        <v>119</v>
      </c>
      <c r="N1766" s="134"/>
      <c r="O1766" s="34"/>
    </row>
    <row r="1767" spans="1:15" x14ac:dyDescent="0.25">
      <c r="A1767" s="462"/>
      <c r="B1767" s="479">
        <v>1828</v>
      </c>
      <c r="C1767" s="464" t="s">
        <v>11783</v>
      </c>
      <c r="D1767" s="465"/>
      <c r="E1767" s="474" t="s">
        <v>3479</v>
      </c>
      <c r="F1767" s="480" t="s">
        <v>3486</v>
      </c>
      <c r="G1767" s="481" t="s">
        <v>3487</v>
      </c>
      <c r="H1767" s="476" t="s">
        <v>3488</v>
      </c>
      <c r="I1767" s="468" t="str">
        <f t="shared" si="45"/>
        <v>фото1</v>
      </c>
      <c r="J1767" s="469"/>
      <c r="K1767" s="482" t="s">
        <v>24</v>
      </c>
      <c r="L1767" s="471">
        <v>2</v>
      </c>
      <c r="M1767" s="472">
        <v>146.80000000000001</v>
      </c>
      <c r="N1767" s="134"/>
      <c r="O1767" s="34"/>
    </row>
    <row r="1768" spans="1:15" x14ac:dyDescent="0.25">
      <c r="A1768" s="462"/>
      <c r="B1768" s="479">
        <v>2561</v>
      </c>
      <c r="C1768" s="464" t="s">
        <v>11784</v>
      </c>
      <c r="D1768" s="465"/>
      <c r="E1768" s="474" t="s">
        <v>3479</v>
      </c>
      <c r="F1768" s="480" t="s">
        <v>3492</v>
      </c>
      <c r="G1768" s="481" t="s">
        <v>3493</v>
      </c>
      <c r="H1768" s="476" t="s">
        <v>3494</v>
      </c>
      <c r="I1768" s="468" t="str">
        <f t="shared" si="45"/>
        <v>фото1</v>
      </c>
      <c r="J1768" s="469"/>
      <c r="K1768" s="482" t="s">
        <v>24</v>
      </c>
      <c r="L1768" s="471">
        <v>2</v>
      </c>
      <c r="M1768" s="472">
        <v>187.9</v>
      </c>
      <c r="N1768" s="134"/>
      <c r="O1768" s="34"/>
    </row>
    <row r="1769" spans="1:15" x14ac:dyDescent="0.25">
      <c r="A1769" s="462"/>
      <c r="B1769" s="479">
        <v>3250</v>
      </c>
      <c r="C1769" s="464" t="s">
        <v>11785</v>
      </c>
      <c r="D1769" s="465"/>
      <c r="E1769" s="480" t="s">
        <v>3479</v>
      </c>
      <c r="F1769" s="480" t="s">
        <v>3495</v>
      </c>
      <c r="G1769" s="481" t="s">
        <v>3496</v>
      </c>
      <c r="H1769" s="133" t="s">
        <v>3497</v>
      </c>
      <c r="I1769" s="468" t="str">
        <f t="shared" si="45"/>
        <v>фото1</v>
      </c>
      <c r="J1769" s="469"/>
      <c r="K1769" s="482" t="s">
        <v>24</v>
      </c>
      <c r="L1769" s="471">
        <v>2</v>
      </c>
      <c r="M1769" s="472">
        <v>134.19999999999999</v>
      </c>
      <c r="N1769" s="134"/>
      <c r="O1769" s="34"/>
    </row>
    <row r="1770" spans="1:15" ht="25.5" x14ac:dyDescent="0.25">
      <c r="A1770" s="462"/>
      <c r="B1770" s="479">
        <v>3251</v>
      </c>
      <c r="C1770" s="464" t="s">
        <v>11786</v>
      </c>
      <c r="D1770" s="465"/>
      <c r="E1770" s="480" t="s">
        <v>3479</v>
      </c>
      <c r="F1770" s="480" t="s">
        <v>3498</v>
      </c>
      <c r="G1770" s="481" t="s">
        <v>3499</v>
      </c>
      <c r="H1770" s="133" t="s">
        <v>3500</v>
      </c>
      <c r="I1770" s="468" t="str">
        <f t="shared" si="45"/>
        <v>фото1</v>
      </c>
      <c r="J1770" s="469"/>
      <c r="K1770" s="482" t="s">
        <v>24</v>
      </c>
      <c r="L1770" s="471">
        <v>2</v>
      </c>
      <c r="M1770" s="472">
        <v>156.30000000000001</v>
      </c>
      <c r="N1770" s="134"/>
      <c r="O1770" s="34"/>
    </row>
    <row r="1771" spans="1:15" ht="25.5" x14ac:dyDescent="0.25">
      <c r="A1771" s="462"/>
      <c r="B1771" s="479">
        <v>5568</v>
      </c>
      <c r="C1771" s="464" t="s">
        <v>12389</v>
      </c>
      <c r="D1771" s="465"/>
      <c r="E1771" s="480" t="s">
        <v>3479</v>
      </c>
      <c r="F1771" s="480" t="s">
        <v>2230</v>
      </c>
      <c r="G1771" s="481" t="s">
        <v>2231</v>
      </c>
      <c r="H1771" s="133" t="s">
        <v>10207</v>
      </c>
      <c r="I1771" s="468" t="str">
        <f t="shared" si="45"/>
        <v>фото1</v>
      </c>
      <c r="J1771" s="469"/>
      <c r="K1771" s="482" t="s">
        <v>24</v>
      </c>
      <c r="L1771" s="471">
        <v>1</v>
      </c>
      <c r="M1771" s="472">
        <v>156.30000000000001</v>
      </c>
      <c r="N1771" s="134"/>
      <c r="O1771" s="34"/>
    </row>
    <row r="1772" spans="1:15" ht="25.5" x14ac:dyDescent="0.25">
      <c r="A1772" s="462"/>
      <c r="B1772" s="479">
        <v>4847</v>
      </c>
      <c r="C1772" s="464" t="s">
        <v>11787</v>
      </c>
      <c r="D1772" s="465"/>
      <c r="E1772" s="480" t="s">
        <v>3479</v>
      </c>
      <c r="F1772" s="480" t="s">
        <v>3501</v>
      </c>
      <c r="G1772" s="480" t="s">
        <v>3502</v>
      </c>
      <c r="H1772" s="133" t="s">
        <v>3503</v>
      </c>
      <c r="I1772" s="468" t="str">
        <f t="shared" si="45"/>
        <v>фото1</v>
      </c>
      <c r="J1772" s="469"/>
      <c r="K1772" s="482" t="s">
        <v>24</v>
      </c>
      <c r="L1772" s="471">
        <v>2</v>
      </c>
      <c r="M1772" s="472">
        <v>206.9</v>
      </c>
      <c r="N1772" s="134"/>
      <c r="O1772" s="34"/>
    </row>
    <row r="1773" spans="1:15" x14ac:dyDescent="0.25">
      <c r="A1773" s="462"/>
      <c r="B1773" s="479">
        <v>4766</v>
      </c>
      <c r="C1773" s="464" t="s">
        <v>11788</v>
      </c>
      <c r="D1773" s="465"/>
      <c r="E1773" s="480" t="s">
        <v>3504</v>
      </c>
      <c r="F1773" s="480" t="s">
        <v>3510</v>
      </c>
      <c r="G1773" s="551" t="s">
        <v>3511</v>
      </c>
      <c r="H1773" s="133" t="s">
        <v>3512</v>
      </c>
      <c r="I1773" s="468" t="str">
        <f t="shared" si="45"/>
        <v>фото1</v>
      </c>
      <c r="J1773" s="469"/>
      <c r="K1773" s="482" t="s">
        <v>5</v>
      </c>
      <c r="L1773" s="471">
        <v>8</v>
      </c>
      <c r="M1773" s="472">
        <v>102.6</v>
      </c>
      <c r="N1773" s="134"/>
      <c r="O1773" s="34"/>
    </row>
    <row r="1774" spans="1:15" x14ac:dyDescent="0.25">
      <c r="A1774" s="462"/>
      <c r="B1774" s="479">
        <v>4767</v>
      </c>
      <c r="C1774" s="464" t="s">
        <v>11789</v>
      </c>
      <c r="D1774" s="465"/>
      <c r="E1774" s="480" t="s">
        <v>3504</v>
      </c>
      <c r="F1774" s="480" t="s">
        <v>3513</v>
      </c>
      <c r="G1774" s="551" t="s">
        <v>3514</v>
      </c>
      <c r="H1774" s="133" t="s">
        <v>3515</v>
      </c>
      <c r="I1774" s="468" t="str">
        <f t="shared" si="45"/>
        <v>фото1</v>
      </c>
      <c r="J1774" s="469"/>
      <c r="K1774" s="482" t="s">
        <v>5</v>
      </c>
      <c r="L1774" s="471">
        <v>8</v>
      </c>
      <c r="M1774" s="472">
        <v>102.6</v>
      </c>
      <c r="N1774" s="134"/>
      <c r="O1774" s="34"/>
    </row>
    <row r="1775" spans="1:15" x14ac:dyDescent="0.25">
      <c r="A1775" s="462"/>
      <c r="B1775" s="479">
        <v>115</v>
      </c>
      <c r="C1775" s="464" t="s">
        <v>10377</v>
      </c>
      <c r="D1775" s="465"/>
      <c r="E1775" s="474" t="s">
        <v>3504</v>
      </c>
      <c r="F1775" s="480" t="s">
        <v>3506</v>
      </c>
      <c r="G1775" s="481" t="s">
        <v>3507</v>
      </c>
      <c r="H1775" s="133" t="s">
        <v>9</v>
      </c>
      <c r="I1775" s="468" t="str">
        <f t="shared" si="45"/>
        <v>фото1</v>
      </c>
      <c r="J1775" s="469"/>
      <c r="K1775" s="482" t="s">
        <v>3505</v>
      </c>
      <c r="L1775" s="471">
        <v>10</v>
      </c>
      <c r="M1775" s="472">
        <v>102.6</v>
      </c>
      <c r="N1775" s="134"/>
      <c r="O1775" s="34"/>
    </row>
    <row r="1776" spans="1:15" x14ac:dyDescent="0.25">
      <c r="A1776" s="462"/>
      <c r="B1776" s="479">
        <v>1829</v>
      </c>
      <c r="C1776" s="464" t="s">
        <v>11790</v>
      </c>
      <c r="D1776" s="465"/>
      <c r="E1776" s="474" t="s">
        <v>3504</v>
      </c>
      <c r="F1776" s="480" t="s">
        <v>3508</v>
      </c>
      <c r="G1776" s="481" t="s">
        <v>3509</v>
      </c>
      <c r="H1776" s="476" t="s">
        <v>896</v>
      </c>
      <c r="I1776" s="468" t="str">
        <f t="shared" si="45"/>
        <v>фото1</v>
      </c>
      <c r="J1776" s="469"/>
      <c r="K1776" s="482" t="s">
        <v>3505</v>
      </c>
      <c r="L1776" s="471">
        <v>10</v>
      </c>
      <c r="M1776" s="472">
        <v>102.6</v>
      </c>
      <c r="N1776" s="134"/>
      <c r="O1776" s="34"/>
    </row>
    <row r="1777" spans="1:15" x14ac:dyDescent="0.25">
      <c r="A1777" s="462"/>
      <c r="B1777" s="479">
        <v>631</v>
      </c>
      <c r="C1777" s="464" t="s">
        <v>11791</v>
      </c>
      <c r="D1777" s="465"/>
      <c r="E1777" s="474" t="s">
        <v>3504</v>
      </c>
      <c r="F1777" s="480" t="s">
        <v>3090</v>
      </c>
      <c r="G1777" s="570" t="s">
        <v>3091</v>
      </c>
      <c r="H1777" s="476" t="s">
        <v>9</v>
      </c>
      <c r="I1777" s="468" t="str">
        <f t="shared" si="45"/>
        <v>фото1</v>
      </c>
      <c r="J1777" s="469"/>
      <c r="K1777" s="482" t="s">
        <v>3505</v>
      </c>
      <c r="L1777" s="471">
        <v>5</v>
      </c>
      <c r="M1777" s="472">
        <v>191.1</v>
      </c>
      <c r="N1777" s="134"/>
      <c r="O1777" s="34"/>
    </row>
    <row r="1778" spans="1:15" ht="25.5" x14ac:dyDescent="0.25">
      <c r="A1778" s="462"/>
      <c r="B1778" s="479">
        <v>5569</v>
      </c>
      <c r="C1778" s="464" t="s">
        <v>12390</v>
      </c>
      <c r="D1778" s="465"/>
      <c r="E1778" s="480" t="s">
        <v>3516</v>
      </c>
      <c r="F1778" s="480" t="s">
        <v>10208</v>
      </c>
      <c r="G1778" s="480" t="s">
        <v>10209</v>
      </c>
      <c r="H1778" s="133" t="s">
        <v>10210</v>
      </c>
      <c r="I1778" s="468" t="str">
        <f t="shared" si="45"/>
        <v>фото1</v>
      </c>
      <c r="J1778" s="469"/>
      <c r="K1778" s="482" t="s">
        <v>24</v>
      </c>
      <c r="L1778" s="471">
        <v>1</v>
      </c>
      <c r="M1778" s="472">
        <v>148.4</v>
      </c>
      <c r="N1778" s="134"/>
      <c r="O1778" s="34"/>
    </row>
    <row r="1779" spans="1:15" x14ac:dyDescent="0.25">
      <c r="A1779" s="462"/>
      <c r="B1779" s="479">
        <v>5570</v>
      </c>
      <c r="C1779" s="464" t="s">
        <v>12391</v>
      </c>
      <c r="D1779" s="465"/>
      <c r="E1779" s="480" t="s">
        <v>3516</v>
      </c>
      <c r="F1779" s="480" t="s">
        <v>10211</v>
      </c>
      <c r="G1779" s="480" t="s">
        <v>10212</v>
      </c>
      <c r="H1779" s="133" t="s">
        <v>10213</v>
      </c>
      <c r="I1779" s="468" t="str">
        <f t="shared" si="45"/>
        <v>фото1</v>
      </c>
      <c r="J1779" s="469"/>
      <c r="K1779" s="482" t="s">
        <v>24</v>
      </c>
      <c r="L1779" s="471">
        <v>1</v>
      </c>
      <c r="M1779" s="472">
        <v>148.4</v>
      </c>
      <c r="N1779" s="134"/>
      <c r="O1779" s="34"/>
    </row>
    <row r="1780" spans="1:15" ht="25.5" x14ac:dyDescent="0.25">
      <c r="A1780" s="462"/>
      <c r="B1780" s="479">
        <v>117</v>
      </c>
      <c r="C1780" s="464" t="s">
        <v>11792</v>
      </c>
      <c r="D1780" s="465"/>
      <c r="E1780" s="480" t="s">
        <v>3516</v>
      </c>
      <c r="F1780" s="480" t="s">
        <v>3517</v>
      </c>
      <c r="G1780" s="480" t="s">
        <v>3518</v>
      </c>
      <c r="H1780" s="476" t="s">
        <v>3519</v>
      </c>
      <c r="I1780" s="468" t="str">
        <f t="shared" si="45"/>
        <v>фото1</v>
      </c>
      <c r="J1780" s="469"/>
      <c r="K1780" s="482" t="s">
        <v>24</v>
      </c>
      <c r="L1780" s="471">
        <v>1</v>
      </c>
      <c r="M1780" s="472">
        <v>108.9</v>
      </c>
      <c r="N1780" s="134"/>
      <c r="O1780" s="34"/>
    </row>
    <row r="1781" spans="1:15" ht="25.5" x14ac:dyDescent="0.25">
      <c r="A1781" s="462"/>
      <c r="B1781" s="479">
        <v>5571</v>
      </c>
      <c r="C1781" s="464" t="s">
        <v>12392</v>
      </c>
      <c r="D1781" s="465"/>
      <c r="E1781" s="480" t="s">
        <v>3516</v>
      </c>
      <c r="F1781" s="480" t="s">
        <v>10214</v>
      </c>
      <c r="G1781" s="480" t="s">
        <v>10215</v>
      </c>
      <c r="H1781" s="133" t="s">
        <v>10216</v>
      </c>
      <c r="I1781" s="468" t="str">
        <f t="shared" si="45"/>
        <v>фото1</v>
      </c>
      <c r="J1781" s="469"/>
      <c r="K1781" s="482" t="s">
        <v>24</v>
      </c>
      <c r="L1781" s="471">
        <v>1</v>
      </c>
      <c r="M1781" s="472">
        <v>148.4</v>
      </c>
      <c r="N1781" s="134"/>
      <c r="O1781" s="34"/>
    </row>
    <row r="1782" spans="1:15" x14ac:dyDescent="0.25">
      <c r="A1782" s="462"/>
      <c r="B1782" s="479">
        <v>408</v>
      </c>
      <c r="C1782" s="464" t="s">
        <v>11793</v>
      </c>
      <c r="D1782" s="465"/>
      <c r="E1782" s="480" t="s">
        <v>3520</v>
      </c>
      <c r="F1782" s="480" t="s">
        <v>3521</v>
      </c>
      <c r="G1782" s="480" t="s">
        <v>3522</v>
      </c>
      <c r="H1782" s="133" t="s">
        <v>3523</v>
      </c>
      <c r="I1782" s="468" t="str">
        <f t="shared" si="45"/>
        <v>фото1</v>
      </c>
      <c r="J1782" s="469"/>
      <c r="K1782" s="482" t="s">
        <v>24</v>
      </c>
      <c r="L1782" s="471">
        <v>1</v>
      </c>
      <c r="M1782" s="472">
        <v>108.9</v>
      </c>
      <c r="N1782" s="134"/>
      <c r="O1782" s="34"/>
    </row>
    <row r="1783" spans="1:15" x14ac:dyDescent="0.25">
      <c r="A1783" s="462"/>
      <c r="B1783" s="479">
        <v>118</v>
      </c>
      <c r="C1783" s="464" t="s">
        <v>11794</v>
      </c>
      <c r="D1783" s="465"/>
      <c r="E1783" s="480" t="s">
        <v>3520</v>
      </c>
      <c r="F1783" s="480" t="s">
        <v>2709</v>
      </c>
      <c r="G1783" s="480" t="s">
        <v>2710</v>
      </c>
      <c r="H1783" s="133" t="s">
        <v>2447</v>
      </c>
      <c r="I1783" s="468" t="str">
        <f t="shared" si="45"/>
        <v>фото1</v>
      </c>
      <c r="J1783" s="469"/>
      <c r="K1783" s="482" t="s">
        <v>24</v>
      </c>
      <c r="L1783" s="471">
        <v>1</v>
      </c>
      <c r="M1783" s="472">
        <v>116.8</v>
      </c>
      <c r="N1783" s="134"/>
      <c r="O1783" s="34"/>
    </row>
    <row r="1784" spans="1:15" x14ac:dyDescent="0.25">
      <c r="A1784" s="462"/>
      <c r="B1784" s="479">
        <v>636</v>
      </c>
      <c r="C1784" s="464" t="s">
        <v>11795</v>
      </c>
      <c r="D1784" s="465"/>
      <c r="E1784" s="480" t="s">
        <v>3524</v>
      </c>
      <c r="F1784" s="480" t="s">
        <v>3525</v>
      </c>
      <c r="G1784" s="481" t="s">
        <v>3526</v>
      </c>
      <c r="H1784" s="133" t="s">
        <v>754</v>
      </c>
      <c r="I1784" s="468" t="str">
        <f t="shared" si="45"/>
        <v>фото1</v>
      </c>
      <c r="J1784" s="469"/>
      <c r="K1784" s="482" t="s">
        <v>24</v>
      </c>
      <c r="L1784" s="471">
        <v>3</v>
      </c>
      <c r="M1784" s="472">
        <v>93.8</v>
      </c>
      <c r="N1784" s="134"/>
      <c r="O1784" s="34"/>
    </row>
    <row r="1785" spans="1:15" x14ac:dyDescent="0.25">
      <c r="A1785" s="462"/>
      <c r="B1785" s="479">
        <v>634</v>
      </c>
      <c r="C1785" s="464" t="s">
        <v>11796</v>
      </c>
      <c r="D1785" s="465"/>
      <c r="E1785" s="474" t="s">
        <v>3524</v>
      </c>
      <c r="F1785" s="480" t="s">
        <v>3527</v>
      </c>
      <c r="G1785" s="481" t="s">
        <v>3528</v>
      </c>
      <c r="H1785" s="133" t="s">
        <v>2447</v>
      </c>
      <c r="I1785" s="468" t="str">
        <f t="shared" si="45"/>
        <v>фото1</v>
      </c>
      <c r="J1785" s="469"/>
      <c r="K1785" s="482" t="s">
        <v>24</v>
      </c>
      <c r="L1785" s="471">
        <v>3</v>
      </c>
      <c r="M1785" s="472">
        <v>93.8</v>
      </c>
      <c r="N1785" s="134"/>
      <c r="O1785" s="34"/>
    </row>
    <row r="1786" spans="1:15" x14ac:dyDescent="0.25">
      <c r="A1786" s="462"/>
      <c r="B1786" s="479">
        <v>635</v>
      </c>
      <c r="C1786" s="464" t="s">
        <v>11797</v>
      </c>
      <c r="D1786" s="465"/>
      <c r="E1786" s="474" t="s">
        <v>3524</v>
      </c>
      <c r="F1786" s="480" t="s">
        <v>3529</v>
      </c>
      <c r="G1786" s="481" t="s">
        <v>3530</v>
      </c>
      <c r="H1786" s="133" t="s">
        <v>3531</v>
      </c>
      <c r="I1786" s="468" t="str">
        <f t="shared" si="45"/>
        <v>фото1</v>
      </c>
      <c r="J1786" s="469"/>
      <c r="K1786" s="482" t="s">
        <v>24</v>
      </c>
      <c r="L1786" s="471">
        <v>3</v>
      </c>
      <c r="M1786" s="472">
        <v>93.8</v>
      </c>
      <c r="N1786" s="134"/>
      <c r="O1786" s="34"/>
    </row>
    <row r="1787" spans="1:15" x14ac:dyDescent="0.25">
      <c r="A1787" s="462"/>
      <c r="B1787" s="479">
        <v>633</v>
      </c>
      <c r="C1787" s="464" t="s">
        <v>11798</v>
      </c>
      <c r="D1787" s="465"/>
      <c r="E1787" s="474" t="s">
        <v>3524</v>
      </c>
      <c r="F1787" s="480" t="s">
        <v>3532</v>
      </c>
      <c r="G1787" s="481" t="s">
        <v>3533</v>
      </c>
      <c r="H1787" s="133" t="s">
        <v>3534</v>
      </c>
      <c r="I1787" s="468" t="str">
        <f t="shared" si="45"/>
        <v>фото1</v>
      </c>
      <c r="J1787" s="469"/>
      <c r="K1787" s="482" t="s">
        <v>24</v>
      </c>
      <c r="L1787" s="471">
        <v>3</v>
      </c>
      <c r="M1787" s="472">
        <v>93.8</v>
      </c>
      <c r="N1787" s="134"/>
      <c r="O1787" s="34"/>
    </row>
    <row r="1788" spans="1:15" x14ac:dyDescent="0.25">
      <c r="A1788" s="462"/>
      <c r="B1788" s="479">
        <v>119</v>
      </c>
      <c r="C1788" s="464" t="s">
        <v>11799</v>
      </c>
      <c r="D1788" s="465"/>
      <c r="E1788" s="474" t="s">
        <v>3524</v>
      </c>
      <c r="F1788" s="474" t="s">
        <v>3535</v>
      </c>
      <c r="G1788" s="481" t="s">
        <v>3536</v>
      </c>
      <c r="H1788" s="133" t="s">
        <v>3537</v>
      </c>
      <c r="I1788" s="468" t="str">
        <f t="shared" si="45"/>
        <v>фото1</v>
      </c>
      <c r="J1788" s="469"/>
      <c r="K1788" s="482" t="s">
        <v>24</v>
      </c>
      <c r="L1788" s="471">
        <v>3</v>
      </c>
      <c r="M1788" s="472">
        <v>93.8</v>
      </c>
      <c r="N1788" s="134"/>
      <c r="O1788" s="34"/>
    </row>
    <row r="1789" spans="1:15" x14ac:dyDescent="0.25">
      <c r="A1789" s="462"/>
      <c r="B1789" s="479">
        <v>632</v>
      </c>
      <c r="C1789" s="464" t="s">
        <v>11800</v>
      </c>
      <c r="D1789" s="465"/>
      <c r="E1789" s="474" t="s">
        <v>3524</v>
      </c>
      <c r="F1789" s="474" t="s">
        <v>3538</v>
      </c>
      <c r="G1789" s="481" t="s">
        <v>3539</v>
      </c>
      <c r="H1789" s="133" t="s">
        <v>2447</v>
      </c>
      <c r="I1789" s="468" t="str">
        <f t="shared" si="45"/>
        <v>фото1</v>
      </c>
      <c r="J1789" s="469"/>
      <c r="K1789" s="482" t="s">
        <v>24</v>
      </c>
      <c r="L1789" s="471">
        <v>3</v>
      </c>
      <c r="M1789" s="472">
        <v>93.8</v>
      </c>
      <c r="N1789" s="134"/>
      <c r="O1789" s="34"/>
    </row>
    <row r="1790" spans="1:15" x14ac:dyDescent="0.25">
      <c r="A1790" s="462"/>
      <c r="B1790" s="479">
        <v>4339</v>
      </c>
      <c r="C1790" s="464" t="s">
        <v>11801</v>
      </c>
      <c r="D1790" s="465"/>
      <c r="E1790" s="474" t="s">
        <v>3540</v>
      </c>
      <c r="F1790" s="480" t="s">
        <v>3541</v>
      </c>
      <c r="G1790" s="481" t="s">
        <v>3542</v>
      </c>
      <c r="H1790" s="476" t="s">
        <v>3543</v>
      </c>
      <c r="I1790" s="468" t="str">
        <f t="shared" si="45"/>
        <v>фото1</v>
      </c>
      <c r="J1790" s="469"/>
      <c r="K1790" s="482" t="s">
        <v>24</v>
      </c>
      <c r="L1790" s="471">
        <v>2</v>
      </c>
      <c r="M1790" s="472">
        <v>240</v>
      </c>
      <c r="N1790" s="134"/>
      <c r="O1790" s="34"/>
    </row>
    <row r="1791" spans="1:15" ht="25.5" x14ac:dyDescent="0.25">
      <c r="A1791" s="462"/>
      <c r="B1791" s="479">
        <v>4821</v>
      </c>
      <c r="C1791" s="464" t="s">
        <v>11802</v>
      </c>
      <c r="D1791" s="465"/>
      <c r="E1791" s="480" t="s">
        <v>3540</v>
      </c>
      <c r="F1791" s="480" t="s">
        <v>3544</v>
      </c>
      <c r="G1791" s="480" t="s">
        <v>3545</v>
      </c>
      <c r="H1791" s="133" t="s">
        <v>3546</v>
      </c>
      <c r="I1791" s="468" t="str">
        <f t="shared" si="45"/>
        <v>фото1</v>
      </c>
      <c r="J1791" s="469"/>
      <c r="K1791" s="482" t="s">
        <v>24</v>
      </c>
      <c r="L1791" s="471">
        <v>2</v>
      </c>
      <c r="M1791" s="472">
        <v>279.5</v>
      </c>
      <c r="N1791" s="134"/>
      <c r="O1791" s="34"/>
    </row>
    <row r="1792" spans="1:15" ht="51" x14ac:dyDescent="0.25">
      <c r="A1792" s="462"/>
      <c r="B1792" s="479">
        <v>7009</v>
      </c>
      <c r="C1792" s="464" t="s">
        <v>11803</v>
      </c>
      <c r="D1792" s="465"/>
      <c r="E1792" s="480" t="s">
        <v>3540</v>
      </c>
      <c r="F1792" s="480" t="s">
        <v>1741</v>
      </c>
      <c r="G1792" s="480" t="s">
        <v>1742</v>
      </c>
      <c r="H1792" s="133" t="s">
        <v>4642</v>
      </c>
      <c r="I1792" s="468" t="str">
        <f t="shared" si="45"/>
        <v>фото1</v>
      </c>
      <c r="J1792" s="469"/>
      <c r="K1792" s="482" t="s">
        <v>24</v>
      </c>
      <c r="L1792" s="471">
        <v>2</v>
      </c>
      <c r="M1792" s="472">
        <v>203.7</v>
      </c>
      <c r="N1792" s="134"/>
      <c r="O1792" s="34"/>
    </row>
    <row r="1793" spans="1:15" ht="25.5" x14ac:dyDescent="0.25">
      <c r="A1793" s="462"/>
      <c r="B1793" s="479">
        <v>5578</v>
      </c>
      <c r="C1793" s="464" t="s">
        <v>12393</v>
      </c>
      <c r="D1793" s="465"/>
      <c r="E1793" s="480" t="s">
        <v>3540</v>
      </c>
      <c r="F1793" s="480" t="s">
        <v>10217</v>
      </c>
      <c r="G1793" s="480" t="s">
        <v>10218</v>
      </c>
      <c r="H1793" s="133" t="s">
        <v>10219</v>
      </c>
      <c r="I1793" s="468" t="str">
        <f t="shared" si="45"/>
        <v>фото1</v>
      </c>
      <c r="J1793" s="469"/>
      <c r="K1793" s="482" t="s">
        <v>24</v>
      </c>
      <c r="L1793" s="471">
        <v>2</v>
      </c>
      <c r="M1793" s="472">
        <v>235.3</v>
      </c>
      <c r="N1793" s="134"/>
      <c r="O1793" s="34"/>
    </row>
    <row r="1794" spans="1:15" ht="25.5" x14ac:dyDescent="0.25">
      <c r="A1794" s="462"/>
      <c r="B1794" s="479">
        <v>4340</v>
      </c>
      <c r="C1794" s="464" t="s">
        <v>11804</v>
      </c>
      <c r="D1794" s="465"/>
      <c r="E1794" s="480" t="s">
        <v>3540</v>
      </c>
      <c r="F1794" s="480" t="s">
        <v>3547</v>
      </c>
      <c r="G1794" s="481" t="s">
        <v>3548</v>
      </c>
      <c r="H1794" s="133" t="s">
        <v>3549</v>
      </c>
      <c r="I1794" s="468" t="str">
        <f t="shared" si="45"/>
        <v>фото1</v>
      </c>
      <c r="J1794" s="469"/>
      <c r="K1794" s="482" t="s">
        <v>24</v>
      </c>
      <c r="L1794" s="471">
        <v>2</v>
      </c>
      <c r="M1794" s="472">
        <v>203.7</v>
      </c>
      <c r="N1794" s="134"/>
      <c r="O1794" s="34"/>
    </row>
    <row r="1795" spans="1:15" x14ac:dyDescent="0.25">
      <c r="A1795" s="462"/>
      <c r="B1795" s="479">
        <v>4823</v>
      </c>
      <c r="C1795" s="464" t="s">
        <v>11805</v>
      </c>
      <c r="D1795" s="465"/>
      <c r="E1795" s="480" t="s">
        <v>3540</v>
      </c>
      <c r="F1795" s="480" t="s">
        <v>3550</v>
      </c>
      <c r="G1795" s="480" t="s">
        <v>3551</v>
      </c>
      <c r="H1795" s="133" t="s">
        <v>3552</v>
      </c>
      <c r="I1795" s="468" t="str">
        <f t="shared" si="45"/>
        <v>фото1</v>
      </c>
      <c r="J1795" s="469"/>
      <c r="K1795" s="482" t="s">
        <v>24</v>
      </c>
      <c r="L1795" s="471">
        <v>2</v>
      </c>
      <c r="M1795" s="472">
        <v>235.3</v>
      </c>
      <c r="N1795" s="134"/>
      <c r="O1795" s="34"/>
    </row>
    <row r="1796" spans="1:15" x14ac:dyDescent="0.25">
      <c r="A1796" s="462"/>
      <c r="B1796" s="479">
        <v>4824</v>
      </c>
      <c r="C1796" s="464" t="s">
        <v>11806</v>
      </c>
      <c r="D1796" s="465"/>
      <c r="E1796" s="480" t="s">
        <v>3540</v>
      </c>
      <c r="F1796" s="480" t="s">
        <v>3553</v>
      </c>
      <c r="G1796" s="480" t="s">
        <v>3554</v>
      </c>
      <c r="H1796" s="133" t="s">
        <v>3555</v>
      </c>
      <c r="I1796" s="468" t="str">
        <f t="shared" si="45"/>
        <v>фото1</v>
      </c>
      <c r="J1796" s="469"/>
      <c r="K1796" s="482" t="s">
        <v>24</v>
      </c>
      <c r="L1796" s="471">
        <v>2</v>
      </c>
      <c r="M1796" s="472">
        <v>235.3</v>
      </c>
      <c r="N1796" s="134"/>
      <c r="O1796" s="34"/>
    </row>
    <row r="1797" spans="1:15" ht="25.5" x14ac:dyDescent="0.25">
      <c r="A1797" s="462"/>
      <c r="B1797" s="479">
        <v>980</v>
      </c>
      <c r="C1797" s="464" t="s">
        <v>11807</v>
      </c>
      <c r="D1797" s="465"/>
      <c r="E1797" s="480" t="s">
        <v>3540</v>
      </c>
      <c r="F1797" s="480" t="s">
        <v>3556</v>
      </c>
      <c r="G1797" s="481" t="s">
        <v>3557</v>
      </c>
      <c r="H1797" s="133" t="s">
        <v>3558</v>
      </c>
      <c r="I1797" s="468" t="str">
        <f t="shared" si="45"/>
        <v>фото1</v>
      </c>
      <c r="J1797" s="469"/>
      <c r="K1797" s="482" t="s">
        <v>24</v>
      </c>
      <c r="L1797" s="471">
        <v>2</v>
      </c>
      <c r="M1797" s="472">
        <v>235.3</v>
      </c>
      <c r="N1797" s="134"/>
      <c r="O1797" s="34"/>
    </row>
    <row r="1798" spans="1:15" x14ac:dyDescent="0.25">
      <c r="A1798" s="462"/>
      <c r="B1798" s="479">
        <v>642</v>
      </c>
      <c r="C1798" s="464" t="s">
        <v>11808</v>
      </c>
      <c r="D1798" s="465"/>
      <c r="E1798" s="480" t="s">
        <v>3540</v>
      </c>
      <c r="F1798" s="480" t="s">
        <v>3559</v>
      </c>
      <c r="G1798" s="481" t="s">
        <v>3560</v>
      </c>
      <c r="H1798" s="133" t="s">
        <v>3561</v>
      </c>
      <c r="I1798" s="468" t="str">
        <f t="shared" si="45"/>
        <v>фото1</v>
      </c>
      <c r="J1798" s="469"/>
      <c r="K1798" s="482" t="s">
        <v>24</v>
      </c>
      <c r="L1798" s="471">
        <v>2</v>
      </c>
      <c r="M1798" s="472">
        <v>235.3</v>
      </c>
      <c r="N1798" s="134"/>
      <c r="O1798" s="34"/>
    </row>
    <row r="1799" spans="1:15" x14ac:dyDescent="0.25">
      <c r="A1799" s="462"/>
      <c r="B1799" s="479">
        <v>637</v>
      </c>
      <c r="C1799" s="464" t="s">
        <v>11809</v>
      </c>
      <c r="D1799" s="465"/>
      <c r="E1799" s="480" t="s">
        <v>3540</v>
      </c>
      <c r="F1799" s="480" t="s">
        <v>3562</v>
      </c>
      <c r="G1799" s="481" t="s">
        <v>3563</v>
      </c>
      <c r="H1799" s="133" t="s">
        <v>1575</v>
      </c>
      <c r="I1799" s="468" t="str">
        <f t="shared" si="45"/>
        <v>фото1</v>
      </c>
      <c r="J1799" s="469"/>
      <c r="K1799" s="482" t="s">
        <v>24</v>
      </c>
      <c r="L1799" s="471">
        <v>2</v>
      </c>
      <c r="M1799" s="472">
        <v>203.7</v>
      </c>
      <c r="N1799" s="134"/>
      <c r="O1799" s="34"/>
    </row>
    <row r="1800" spans="1:15" ht="25.5" x14ac:dyDescent="0.25">
      <c r="A1800" s="462"/>
      <c r="B1800" s="479">
        <v>5573</v>
      </c>
      <c r="C1800" s="464" t="s">
        <v>12394</v>
      </c>
      <c r="D1800" s="465"/>
      <c r="E1800" s="480" t="s">
        <v>3540</v>
      </c>
      <c r="F1800" s="480" t="s">
        <v>10220</v>
      </c>
      <c r="G1800" s="480" t="s">
        <v>10221</v>
      </c>
      <c r="H1800" s="133" t="s">
        <v>10222</v>
      </c>
      <c r="I1800" s="468" t="str">
        <f t="shared" si="45"/>
        <v>фото1</v>
      </c>
      <c r="J1800" s="469"/>
      <c r="K1800" s="482" t="s">
        <v>24</v>
      </c>
      <c r="L1800" s="471">
        <v>2</v>
      </c>
      <c r="M1800" s="472">
        <v>235.3</v>
      </c>
      <c r="N1800" s="134"/>
      <c r="O1800" s="34"/>
    </row>
    <row r="1801" spans="1:15" x14ac:dyDescent="0.25">
      <c r="A1801" s="462"/>
      <c r="B1801" s="479">
        <v>2592</v>
      </c>
      <c r="C1801" s="464" t="s">
        <v>11810</v>
      </c>
      <c r="D1801" s="465"/>
      <c r="E1801" s="480" t="s">
        <v>3540</v>
      </c>
      <c r="F1801" s="480" t="s">
        <v>2585</v>
      </c>
      <c r="G1801" s="481" t="s">
        <v>2586</v>
      </c>
      <c r="H1801" s="133" t="s">
        <v>3564</v>
      </c>
      <c r="I1801" s="468" t="str">
        <f t="shared" si="45"/>
        <v>фото1</v>
      </c>
      <c r="J1801" s="469"/>
      <c r="K1801" s="482" t="s">
        <v>24</v>
      </c>
      <c r="L1801" s="471">
        <v>2</v>
      </c>
      <c r="M1801" s="472">
        <v>203.7</v>
      </c>
      <c r="N1801" s="134"/>
      <c r="O1801" s="34"/>
    </row>
    <row r="1802" spans="1:15" ht="25.5" x14ac:dyDescent="0.25">
      <c r="A1802" s="462"/>
      <c r="B1802" s="479">
        <v>6241</v>
      </c>
      <c r="C1802" s="464" t="s">
        <v>12395</v>
      </c>
      <c r="D1802" s="465"/>
      <c r="E1802" s="480" t="s">
        <v>3540</v>
      </c>
      <c r="F1802" s="480" t="s">
        <v>10223</v>
      </c>
      <c r="G1802" s="480" t="s">
        <v>10224</v>
      </c>
      <c r="H1802" s="133" t="s">
        <v>10225</v>
      </c>
      <c r="I1802" s="468" t="str">
        <f t="shared" si="45"/>
        <v>фото1</v>
      </c>
      <c r="J1802" s="469"/>
      <c r="K1802" s="482" t="s">
        <v>24</v>
      </c>
      <c r="L1802" s="471">
        <v>2</v>
      </c>
      <c r="M1802" s="472">
        <v>235.3</v>
      </c>
      <c r="N1802" s="134"/>
      <c r="O1802" s="34"/>
    </row>
    <row r="1803" spans="1:15" ht="25.5" x14ac:dyDescent="0.25">
      <c r="A1803" s="462"/>
      <c r="B1803" s="479">
        <v>5866</v>
      </c>
      <c r="C1803" s="464" t="s">
        <v>11811</v>
      </c>
      <c r="D1803" s="465"/>
      <c r="E1803" s="480" t="s">
        <v>3540</v>
      </c>
      <c r="F1803" s="480" t="s">
        <v>11812</v>
      </c>
      <c r="G1803" s="481" t="s">
        <v>11813</v>
      </c>
      <c r="H1803" s="133" t="s">
        <v>11814</v>
      </c>
      <c r="I1803" s="468" t="str">
        <f t="shared" si="45"/>
        <v>фото1</v>
      </c>
      <c r="J1803" s="469"/>
      <c r="K1803" s="482" t="s">
        <v>24</v>
      </c>
      <c r="L1803" s="471">
        <v>2</v>
      </c>
      <c r="M1803" s="472">
        <v>235.3</v>
      </c>
      <c r="N1803" s="134"/>
      <c r="O1803" s="34"/>
    </row>
    <row r="1804" spans="1:15" ht="38.25" x14ac:dyDescent="0.25">
      <c r="A1804" s="462"/>
      <c r="B1804" s="479">
        <v>5582</v>
      </c>
      <c r="C1804" s="464" t="s">
        <v>12396</v>
      </c>
      <c r="D1804" s="465"/>
      <c r="E1804" s="480" t="s">
        <v>3540</v>
      </c>
      <c r="F1804" s="480" t="s">
        <v>10226</v>
      </c>
      <c r="G1804" s="480" t="s">
        <v>10227</v>
      </c>
      <c r="H1804" s="133" t="s">
        <v>10228</v>
      </c>
      <c r="I1804" s="468" t="str">
        <f t="shared" si="45"/>
        <v>фото1</v>
      </c>
      <c r="J1804" s="469"/>
      <c r="K1804" s="482" t="s">
        <v>24</v>
      </c>
      <c r="L1804" s="471">
        <v>2</v>
      </c>
      <c r="M1804" s="472">
        <v>203.7</v>
      </c>
      <c r="N1804" s="134"/>
      <c r="O1804" s="34"/>
    </row>
    <row r="1805" spans="1:15" ht="38.25" x14ac:dyDescent="0.25">
      <c r="A1805" s="462"/>
      <c r="B1805" s="479">
        <v>639</v>
      </c>
      <c r="C1805" s="464" t="s">
        <v>11815</v>
      </c>
      <c r="D1805" s="465"/>
      <c r="E1805" s="480" t="s">
        <v>3540</v>
      </c>
      <c r="F1805" s="480" t="s">
        <v>3565</v>
      </c>
      <c r="G1805" s="481" t="s">
        <v>3566</v>
      </c>
      <c r="H1805" s="133" t="s">
        <v>3567</v>
      </c>
      <c r="I1805" s="468" t="str">
        <f t="shared" ref="I1805:I1868" si="46">HYPERLINK("http://www.gardenbulbs.ru/images/vesna_CL/thumbnails/"&amp;C1805&amp;".jpg","фото1")</f>
        <v>фото1</v>
      </c>
      <c r="J1805" s="469"/>
      <c r="K1805" s="482" t="s">
        <v>24</v>
      </c>
      <c r="L1805" s="471">
        <v>2</v>
      </c>
      <c r="M1805" s="472">
        <v>235.3</v>
      </c>
      <c r="N1805" s="134"/>
      <c r="O1805" s="34"/>
    </row>
    <row r="1806" spans="1:15" ht="25.5" x14ac:dyDescent="0.25">
      <c r="A1806" s="462"/>
      <c r="B1806" s="479">
        <v>640</v>
      </c>
      <c r="C1806" s="464" t="s">
        <v>11816</v>
      </c>
      <c r="D1806" s="465"/>
      <c r="E1806" s="480" t="s">
        <v>3540</v>
      </c>
      <c r="F1806" s="480" t="s">
        <v>10229</v>
      </c>
      <c r="G1806" s="481" t="s">
        <v>10230</v>
      </c>
      <c r="H1806" s="133" t="s">
        <v>10231</v>
      </c>
      <c r="I1806" s="468" t="str">
        <f t="shared" si="46"/>
        <v>фото1</v>
      </c>
      <c r="J1806" s="469"/>
      <c r="K1806" s="482" t="s">
        <v>24</v>
      </c>
      <c r="L1806" s="471">
        <v>2</v>
      </c>
      <c r="M1806" s="472">
        <v>235.3</v>
      </c>
      <c r="N1806" s="134"/>
      <c r="O1806" s="34"/>
    </row>
    <row r="1807" spans="1:15" x14ac:dyDescent="0.25">
      <c r="A1807" s="462"/>
      <c r="B1807" s="479">
        <v>3222</v>
      </c>
      <c r="C1807" s="464" t="s">
        <v>11817</v>
      </c>
      <c r="D1807" s="465"/>
      <c r="E1807" s="480" t="s">
        <v>3540</v>
      </c>
      <c r="F1807" s="480" t="s">
        <v>3568</v>
      </c>
      <c r="G1807" s="481" t="s">
        <v>18</v>
      </c>
      <c r="H1807" s="133" t="s">
        <v>3569</v>
      </c>
      <c r="I1807" s="468" t="str">
        <f t="shared" si="46"/>
        <v>фото1</v>
      </c>
      <c r="J1807" s="469"/>
      <c r="K1807" s="482" t="s">
        <v>24</v>
      </c>
      <c r="L1807" s="471">
        <v>2</v>
      </c>
      <c r="M1807" s="472">
        <v>235.3</v>
      </c>
      <c r="N1807" s="134"/>
      <c r="O1807" s="34"/>
    </row>
    <row r="1808" spans="1:15" x14ac:dyDescent="0.25">
      <c r="A1808" s="462"/>
      <c r="B1808" s="479">
        <v>3223</v>
      </c>
      <c r="C1808" s="464" t="s">
        <v>10810</v>
      </c>
      <c r="D1808" s="465"/>
      <c r="E1808" s="474" t="s">
        <v>3540</v>
      </c>
      <c r="F1808" s="480" t="s">
        <v>3570</v>
      </c>
      <c r="G1808" s="481" t="s">
        <v>3571</v>
      </c>
      <c r="H1808" s="133" t="s">
        <v>3572</v>
      </c>
      <c r="I1808" s="468" t="str">
        <f t="shared" si="46"/>
        <v>фото1</v>
      </c>
      <c r="J1808" s="469"/>
      <c r="K1808" s="482" t="s">
        <v>24</v>
      </c>
      <c r="L1808" s="471">
        <v>1</v>
      </c>
      <c r="M1808" s="472">
        <v>124.7</v>
      </c>
      <c r="N1808" s="134"/>
      <c r="O1808" s="34"/>
    </row>
    <row r="1809" spans="1:15" ht="25.5" x14ac:dyDescent="0.25">
      <c r="A1809" s="462"/>
      <c r="B1809" s="479">
        <v>2589</v>
      </c>
      <c r="C1809" s="464" t="s">
        <v>11818</v>
      </c>
      <c r="D1809" s="465"/>
      <c r="E1809" s="474" t="s">
        <v>3540</v>
      </c>
      <c r="F1809" s="480" t="s">
        <v>1078</v>
      </c>
      <c r="G1809" s="481" t="s">
        <v>1079</v>
      </c>
      <c r="H1809" s="476" t="s">
        <v>3573</v>
      </c>
      <c r="I1809" s="468" t="str">
        <f t="shared" si="46"/>
        <v>фото1</v>
      </c>
      <c r="J1809" s="469"/>
      <c r="K1809" s="482" t="s">
        <v>24</v>
      </c>
      <c r="L1809" s="471">
        <v>2</v>
      </c>
      <c r="M1809" s="472">
        <v>203.7</v>
      </c>
      <c r="N1809" s="134"/>
      <c r="O1809" s="34"/>
    </row>
    <row r="1810" spans="1:15" ht="25.5" x14ac:dyDescent="0.25">
      <c r="A1810" s="462"/>
      <c r="B1810" s="479">
        <v>4822</v>
      </c>
      <c r="C1810" s="464" t="s">
        <v>11819</v>
      </c>
      <c r="D1810" s="465"/>
      <c r="E1810" s="474" t="s">
        <v>3540</v>
      </c>
      <c r="F1810" s="480" t="s">
        <v>10232</v>
      </c>
      <c r="G1810" s="481" t="s">
        <v>10233</v>
      </c>
      <c r="H1810" s="476" t="s">
        <v>10234</v>
      </c>
      <c r="I1810" s="468" t="str">
        <f t="shared" si="46"/>
        <v>фото1</v>
      </c>
      <c r="J1810" s="469"/>
      <c r="K1810" s="482" t="s">
        <v>24</v>
      </c>
      <c r="L1810" s="471">
        <v>1</v>
      </c>
      <c r="M1810" s="472">
        <v>143.69999999999999</v>
      </c>
      <c r="N1810" s="134"/>
      <c r="O1810" s="34"/>
    </row>
    <row r="1811" spans="1:15" ht="25.5" x14ac:dyDescent="0.25">
      <c r="A1811" s="462"/>
      <c r="B1811" s="479">
        <v>4341</v>
      </c>
      <c r="C1811" s="464" t="s">
        <v>11820</v>
      </c>
      <c r="D1811" s="465"/>
      <c r="E1811" s="474" t="s">
        <v>3540</v>
      </c>
      <c r="F1811" s="480" t="s">
        <v>3574</v>
      </c>
      <c r="G1811" s="481" t="s">
        <v>3575</v>
      </c>
      <c r="H1811" s="476" t="s">
        <v>3576</v>
      </c>
      <c r="I1811" s="468" t="str">
        <f t="shared" si="46"/>
        <v>фото1</v>
      </c>
      <c r="J1811" s="469"/>
      <c r="K1811" s="482" t="s">
        <v>24</v>
      </c>
      <c r="L1811" s="471">
        <v>2</v>
      </c>
      <c r="M1811" s="472">
        <v>235.3</v>
      </c>
      <c r="N1811" s="134"/>
      <c r="O1811" s="34"/>
    </row>
    <row r="1812" spans="1:15" ht="25.5" x14ac:dyDescent="0.25">
      <c r="A1812" s="462"/>
      <c r="B1812" s="479">
        <v>2590</v>
      </c>
      <c r="C1812" s="464" t="s">
        <v>11821</v>
      </c>
      <c r="D1812" s="465"/>
      <c r="E1812" s="474" t="s">
        <v>3540</v>
      </c>
      <c r="F1812" s="474" t="s">
        <v>10235</v>
      </c>
      <c r="G1812" s="481" t="s">
        <v>10236</v>
      </c>
      <c r="H1812" s="476" t="s">
        <v>10237</v>
      </c>
      <c r="I1812" s="468" t="str">
        <f t="shared" si="46"/>
        <v>фото1</v>
      </c>
      <c r="J1812" s="469"/>
      <c r="K1812" s="482" t="s">
        <v>24</v>
      </c>
      <c r="L1812" s="471">
        <v>2</v>
      </c>
      <c r="M1812" s="472">
        <v>235.3</v>
      </c>
      <c r="N1812" s="134"/>
      <c r="O1812" s="34"/>
    </row>
    <row r="1813" spans="1:15" x14ac:dyDescent="0.25">
      <c r="A1813" s="462"/>
      <c r="B1813" s="479">
        <v>4342</v>
      </c>
      <c r="C1813" s="464" t="s">
        <v>11822</v>
      </c>
      <c r="D1813" s="465"/>
      <c r="E1813" s="474" t="s">
        <v>3540</v>
      </c>
      <c r="F1813" s="480" t="s">
        <v>2262</v>
      </c>
      <c r="G1813" s="481" t="s">
        <v>2263</v>
      </c>
      <c r="H1813" s="476" t="s">
        <v>3577</v>
      </c>
      <c r="I1813" s="468" t="str">
        <f t="shared" si="46"/>
        <v>фото1</v>
      </c>
      <c r="J1813" s="469"/>
      <c r="K1813" s="482" t="s">
        <v>24</v>
      </c>
      <c r="L1813" s="471">
        <v>2</v>
      </c>
      <c r="M1813" s="472">
        <v>235.3</v>
      </c>
      <c r="N1813" s="134"/>
      <c r="O1813" s="34"/>
    </row>
    <row r="1814" spans="1:15" ht="25.5" x14ac:dyDescent="0.25">
      <c r="A1814" s="462"/>
      <c r="B1814" s="479">
        <v>4343</v>
      </c>
      <c r="C1814" s="464" t="s">
        <v>11823</v>
      </c>
      <c r="D1814" s="465"/>
      <c r="E1814" s="474" t="s">
        <v>3540</v>
      </c>
      <c r="F1814" s="480" t="s">
        <v>3578</v>
      </c>
      <c r="G1814" s="481" t="s">
        <v>3579</v>
      </c>
      <c r="H1814" s="133" t="s">
        <v>3580</v>
      </c>
      <c r="I1814" s="468" t="str">
        <f t="shared" si="46"/>
        <v>фото1</v>
      </c>
      <c r="J1814" s="469"/>
      <c r="K1814" s="482" t="s">
        <v>24</v>
      </c>
      <c r="L1814" s="471">
        <v>2</v>
      </c>
      <c r="M1814" s="472">
        <v>235.3</v>
      </c>
      <c r="N1814" s="134"/>
      <c r="O1814" s="34"/>
    </row>
    <row r="1815" spans="1:15" x14ac:dyDescent="0.25">
      <c r="A1815" s="462"/>
      <c r="B1815" s="479">
        <v>641</v>
      </c>
      <c r="C1815" s="464" t="s">
        <v>11824</v>
      </c>
      <c r="D1815" s="465"/>
      <c r="E1815" s="474" t="s">
        <v>3540</v>
      </c>
      <c r="F1815" s="474" t="s">
        <v>10238</v>
      </c>
      <c r="G1815" s="481" t="s">
        <v>10239</v>
      </c>
      <c r="H1815" s="133" t="s">
        <v>10240</v>
      </c>
      <c r="I1815" s="468" t="str">
        <f t="shared" si="46"/>
        <v>фото1</v>
      </c>
      <c r="J1815" s="469"/>
      <c r="K1815" s="482" t="s">
        <v>24</v>
      </c>
      <c r="L1815" s="471">
        <v>2</v>
      </c>
      <c r="M1815" s="472">
        <v>235.3</v>
      </c>
      <c r="N1815" s="134"/>
      <c r="O1815" s="34"/>
    </row>
    <row r="1816" spans="1:15" x14ac:dyDescent="0.25">
      <c r="A1816" s="462"/>
      <c r="B1816" s="479">
        <v>531</v>
      </c>
      <c r="C1816" s="464" t="s">
        <v>11825</v>
      </c>
      <c r="D1816" s="465"/>
      <c r="E1816" s="480" t="s">
        <v>3581</v>
      </c>
      <c r="F1816" s="480" t="s">
        <v>4643</v>
      </c>
      <c r="G1816" s="480" t="s">
        <v>4644</v>
      </c>
      <c r="H1816" s="133" t="s">
        <v>4645</v>
      </c>
      <c r="I1816" s="468" t="str">
        <f t="shared" si="46"/>
        <v>фото1</v>
      </c>
      <c r="J1816" s="469"/>
      <c r="K1816" s="482" t="s">
        <v>24</v>
      </c>
      <c r="L1816" s="471">
        <v>2</v>
      </c>
      <c r="M1816" s="472">
        <v>213.2</v>
      </c>
      <c r="N1816" s="134"/>
      <c r="O1816" s="34"/>
    </row>
    <row r="1817" spans="1:15" x14ac:dyDescent="0.25">
      <c r="A1817" s="462"/>
      <c r="B1817" s="479">
        <v>4493</v>
      </c>
      <c r="C1817" s="464" t="s">
        <v>11826</v>
      </c>
      <c r="D1817" s="465"/>
      <c r="E1817" s="480" t="s">
        <v>3581</v>
      </c>
      <c r="F1817" s="480" t="s">
        <v>10241</v>
      </c>
      <c r="G1817" s="480" t="s">
        <v>10242</v>
      </c>
      <c r="H1817" s="133" t="s">
        <v>1973</v>
      </c>
      <c r="I1817" s="468" t="str">
        <f t="shared" si="46"/>
        <v>фото1</v>
      </c>
      <c r="J1817" s="469"/>
      <c r="K1817" s="482" t="s">
        <v>24</v>
      </c>
      <c r="L1817" s="471">
        <v>2</v>
      </c>
      <c r="M1817" s="472">
        <v>225.8</v>
      </c>
      <c r="N1817" s="134"/>
      <c r="O1817" s="34"/>
    </row>
    <row r="1818" spans="1:15" x14ac:dyDescent="0.25">
      <c r="A1818" s="462"/>
      <c r="B1818" s="479">
        <v>530</v>
      </c>
      <c r="C1818" s="464" t="s">
        <v>11827</v>
      </c>
      <c r="D1818" s="465"/>
      <c r="E1818" s="480" t="s">
        <v>3581</v>
      </c>
      <c r="F1818" s="480" t="s">
        <v>3582</v>
      </c>
      <c r="G1818" s="480" t="s">
        <v>3583</v>
      </c>
      <c r="H1818" s="133" t="s">
        <v>788</v>
      </c>
      <c r="I1818" s="468" t="str">
        <f t="shared" si="46"/>
        <v>фото1</v>
      </c>
      <c r="J1818" s="469"/>
      <c r="K1818" s="482" t="s">
        <v>24</v>
      </c>
      <c r="L1818" s="471">
        <v>2</v>
      </c>
      <c r="M1818" s="472">
        <v>194.2</v>
      </c>
      <c r="N1818" s="134"/>
      <c r="O1818" s="34"/>
    </row>
    <row r="1819" spans="1:15" ht="25.5" x14ac:dyDescent="0.25">
      <c r="A1819" s="462"/>
      <c r="B1819" s="479">
        <v>643</v>
      </c>
      <c r="C1819" s="464" t="s">
        <v>11828</v>
      </c>
      <c r="D1819" s="465"/>
      <c r="E1819" s="480" t="s">
        <v>3581</v>
      </c>
      <c r="F1819" s="480" t="s">
        <v>3584</v>
      </c>
      <c r="G1819" s="480" t="s">
        <v>3585</v>
      </c>
      <c r="H1819" s="133" t="s">
        <v>3586</v>
      </c>
      <c r="I1819" s="468" t="str">
        <f t="shared" si="46"/>
        <v>фото1</v>
      </c>
      <c r="J1819" s="469"/>
      <c r="K1819" s="482" t="s">
        <v>24</v>
      </c>
      <c r="L1819" s="471">
        <v>2</v>
      </c>
      <c r="M1819" s="472">
        <v>194.2</v>
      </c>
      <c r="N1819" s="134"/>
      <c r="O1819" s="34"/>
    </row>
    <row r="1820" spans="1:15" ht="25.5" x14ac:dyDescent="0.25">
      <c r="A1820" s="462"/>
      <c r="B1820" s="479">
        <v>535</v>
      </c>
      <c r="C1820" s="464" t="s">
        <v>11829</v>
      </c>
      <c r="D1820" s="465"/>
      <c r="E1820" s="474" t="s">
        <v>3581</v>
      </c>
      <c r="F1820" s="480" t="s">
        <v>3593</v>
      </c>
      <c r="G1820" s="480" t="s">
        <v>3594</v>
      </c>
      <c r="H1820" s="476" t="s">
        <v>3595</v>
      </c>
      <c r="I1820" s="468" t="str">
        <f t="shared" si="46"/>
        <v>фото1</v>
      </c>
      <c r="J1820" s="469"/>
      <c r="K1820" s="482" t="s">
        <v>24</v>
      </c>
      <c r="L1820" s="471">
        <v>2</v>
      </c>
      <c r="M1820" s="472">
        <v>194.2</v>
      </c>
      <c r="N1820" s="134"/>
      <c r="O1820" s="34"/>
    </row>
    <row r="1821" spans="1:15" ht="25.5" x14ac:dyDescent="0.25">
      <c r="A1821" s="462"/>
      <c r="B1821" s="479">
        <v>5579</v>
      </c>
      <c r="C1821" s="464" t="s">
        <v>12397</v>
      </c>
      <c r="D1821" s="465"/>
      <c r="E1821" s="480" t="s">
        <v>3581</v>
      </c>
      <c r="F1821" s="480" t="s">
        <v>10243</v>
      </c>
      <c r="G1821" s="480" t="s">
        <v>10244</v>
      </c>
      <c r="H1821" s="133" t="s">
        <v>10245</v>
      </c>
      <c r="I1821" s="468" t="str">
        <f t="shared" si="46"/>
        <v>фото1</v>
      </c>
      <c r="J1821" s="469"/>
      <c r="K1821" s="482"/>
      <c r="L1821" s="471">
        <v>2</v>
      </c>
      <c r="M1821" s="472">
        <v>213.2</v>
      </c>
      <c r="N1821" s="134"/>
      <c r="O1821" s="34"/>
    </row>
    <row r="1822" spans="1:15" ht="25.5" x14ac:dyDescent="0.25">
      <c r="A1822" s="462"/>
      <c r="B1822" s="479">
        <v>4494</v>
      </c>
      <c r="C1822" s="464" t="s">
        <v>11830</v>
      </c>
      <c r="D1822" s="465"/>
      <c r="E1822" s="480" t="s">
        <v>3581</v>
      </c>
      <c r="F1822" s="480" t="s">
        <v>3587</v>
      </c>
      <c r="G1822" s="480" t="s">
        <v>3588</v>
      </c>
      <c r="H1822" s="133" t="s">
        <v>3589</v>
      </c>
      <c r="I1822" s="468" t="str">
        <f t="shared" si="46"/>
        <v>фото1</v>
      </c>
      <c r="J1822" s="469"/>
      <c r="K1822" s="482" t="s">
        <v>24</v>
      </c>
      <c r="L1822" s="471">
        <v>3</v>
      </c>
      <c r="M1822" s="472">
        <v>80.5</v>
      </c>
      <c r="N1822" s="134"/>
      <c r="O1822" s="34"/>
    </row>
    <row r="1823" spans="1:15" x14ac:dyDescent="0.25">
      <c r="A1823" s="462"/>
      <c r="B1823" s="479">
        <v>644</v>
      </c>
      <c r="C1823" s="464" t="s">
        <v>11831</v>
      </c>
      <c r="D1823" s="465"/>
      <c r="E1823" s="474" t="s">
        <v>3581</v>
      </c>
      <c r="F1823" s="480" t="s">
        <v>3590</v>
      </c>
      <c r="G1823" s="480" t="s">
        <v>3591</v>
      </c>
      <c r="H1823" s="476" t="s">
        <v>3592</v>
      </c>
      <c r="I1823" s="468" t="str">
        <f t="shared" si="46"/>
        <v>фото1</v>
      </c>
      <c r="J1823" s="469"/>
      <c r="K1823" s="482" t="s">
        <v>24</v>
      </c>
      <c r="L1823" s="471">
        <v>2</v>
      </c>
      <c r="M1823" s="472">
        <v>194.2</v>
      </c>
      <c r="N1823" s="134"/>
      <c r="O1823" s="34"/>
    </row>
    <row r="1824" spans="1:15" ht="25.5" x14ac:dyDescent="0.25">
      <c r="A1824" s="462"/>
      <c r="B1824" s="479">
        <v>5581</v>
      </c>
      <c r="C1824" s="464" t="s">
        <v>12398</v>
      </c>
      <c r="D1824" s="465"/>
      <c r="E1824" s="480" t="s">
        <v>3581</v>
      </c>
      <c r="F1824" s="480" t="s">
        <v>10246</v>
      </c>
      <c r="G1824" s="480" t="s">
        <v>10247</v>
      </c>
      <c r="H1824" s="133" t="s">
        <v>10248</v>
      </c>
      <c r="I1824" s="468" t="str">
        <f t="shared" si="46"/>
        <v>фото1</v>
      </c>
      <c r="J1824" s="469"/>
      <c r="K1824" s="482" t="s">
        <v>24</v>
      </c>
      <c r="L1824" s="471">
        <v>2</v>
      </c>
      <c r="M1824" s="472">
        <v>213.2</v>
      </c>
      <c r="N1824" s="134"/>
      <c r="O1824" s="34"/>
    </row>
    <row r="1825" spans="1:15" ht="38.25" x14ac:dyDescent="0.25">
      <c r="A1825" s="462"/>
      <c r="B1825" s="479">
        <v>2593</v>
      </c>
      <c r="C1825" s="464" t="s">
        <v>11832</v>
      </c>
      <c r="D1825" s="465"/>
      <c r="E1825" s="474" t="s">
        <v>3596</v>
      </c>
      <c r="F1825" s="480" t="s">
        <v>3597</v>
      </c>
      <c r="G1825" s="480" t="s">
        <v>3598</v>
      </c>
      <c r="H1825" s="476" t="s">
        <v>3599</v>
      </c>
      <c r="I1825" s="468" t="str">
        <f t="shared" si="46"/>
        <v>фото1</v>
      </c>
      <c r="J1825" s="469"/>
      <c r="K1825" s="482" t="s">
        <v>24</v>
      </c>
      <c r="L1825" s="471">
        <v>2</v>
      </c>
      <c r="M1825" s="472">
        <v>146.80000000000001</v>
      </c>
      <c r="N1825" s="134"/>
      <c r="O1825" s="34"/>
    </row>
    <row r="1826" spans="1:15" ht="25.5" x14ac:dyDescent="0.25">
      <c r="A1826" s="462"/>
      <c r="B1826" s="479">
        <v>5577</v>
      </c>
      <c r="C1826" s="464" t="s">
        <v>12399</v>
      </c>
      <c r="D1826" s="465" t="s">
        <v>12400</v>
      </c>
      <c r="E1826" s="480" t="s">
        <v>3600</v>
      </c>
      <c r="F1826" s="480" t="s">
        <v>10249</v>
      </c>
      <c r="G1826" s="480" t="s">
        <v>10250</v>
      </c>
      <c r="H1826" s="133" t="s">
        <v>10251</v>
      </c>
      <c r="I1826" s="468" t="str">
        <f t="shared" si="46"/>
        <v>фото1</v>
      </c>
      <c r="J1826" s="575" t="str">
        <f>HYPERLINK("http://www.gardenbulbs.ru/images/vesna_CL/thumbnails/"&amp;D1826&amp;".jpg","фото2")</f>
        <v>фото2</v>
      </c>
      <c r="K1826" s="482" t="s">
        <v>24</v>
      </c>
      <c r="L1826" s="471">
        <v>1</v>
      </c>
      <c r="M1826" s="472">
        <v>132.6</v>
      </c>
      <c r="N1826" s="134"/>
      <c r="O1826" s="34"/>
    </row>
    <row r="1827" spans="1:15" x14ac:dyDescent="0.25">
      <c r="A1827" s="462"/>
      <c r="B1827" s="479">
        <v>3256</v>
      </c>
      <c r="C1827" s="464" t="s">
        <v>11833</v>
      </c>
      <c r="D1827" s="465"/>
      <c r="E1827" s="474" t="s">
        <v>3600</v>
      </c>
      <c r="F1827" s="480" t="s">
        <v>3601</v>
      </c>
      <c r="G1827" s="480" t="s">
        <v>3602</v>
      </c>
      <c r="H1827" s="476" t="s">
        <v>1098</v>
      </c>
      <c r="I1827" s="468" t="str">
        <f t="shared" si="46"/>
        <v>фото1</v>
      </c>
      <c r="J1827" s="469"/>
      <c r="K1827" s="482" t="s">
        <v>457</v>
      </c>
      <c r="L1827" s="471">
        <v>1</v>
      </c>
      <c r="M1827" s="472">
        <v>91.6</v>
      </c>
      <c r="N1827" s="134"/>
      <c r="O1827" s="34"/>
    </row>
    <row r="1828" spans="1:15" ht="25.5" x14ac:dyDescent="0.25">
      <c r="A1828" s="462"/>
      <c r="B1828" s="479">
        <v>3257</v>
      </c>
      <c r="C1828" s="464" t="s">
        <v>11834</v>
      </c>
      <c r="D1828" s="465"/>
      <c r="E1828" s="474" t="s">
        <v>3600</v>
      </c>
      <c r="F1828" s="480" t="s">
        <v>3605</v>
      </c>
      <c r="G1828" s="481" t="s">
        <v>3606</v>
      </c>
      <c r="H1828" s="476" t="s">
        <v>3607</v>
      </c>
      <c r="I1828" s="468" t="str">
        <f t="shared" si="46"/>
        <v>фото1</v>
      </c>
      <c r="J1828" s="469"/>
      <c r="K1828" s="482" t="s">
        <v>457</v>
      </c>
      <c r="L1828" s="471">
        <v>1</v>
      </c>
      <c r="M1828" s="472">
        <v>93.1</v>
      </c>
      <c r="N1828" s="134"/>
      <c r="O1828" s="34"/>
    </row>
    <row r="1829" spans="1:15" x14ac:dyDescent="0.25">
      <c r="A1829" s="462"/>
      <c r="B1829" s="479">
        <v>3258</v>
      </c>
      <c r="C1829" s="464" t="s">
        <v>11835</v>
      </c>
      <c r="D1829" s="465"/>
      <c r="E1829" s="474" t="s">
        <v>3600</v>
      </c>
      <c r="F1829" s="480" t="s">
        <v>3608</v>
      </c>
      <c r="G1829" s="481" t="s">
        <v>3609</v>
      </c>
      <c r="H1829" s="476" t="s">
        <v>3610</v>
      </c>
      <c r="I1829" s="468" t="str">
        <f t="shared" si="46"/>
        <v>фото1</v>
      </c>
      <c r="J1829" s="469"/>
      <c r="K1829" s="482" t="s">
        <v>457</v>
      </c>
      <c r="L1829" s="471">
        <v>1</v>
      </c>
      <c r="M1829" s="472">
        <v>102.6</v>
      </c>
      <c r="N1829" s="134"/>
      <c r="O1829" s="34"/>
    </row>
    <row r="1830" spans="1:15" ht="38.25" x14ac:dyDescent="0.25">
      <c r="A1830" s="462"/>
      <c r="B1830" s="479">
        <v>646</v>
      </c>
      <c r="C1830" s="464" t="s">
        <v>11836</v>
      </c>
      <c r="D1830" s="465"/>
      <c r="E1830" s="474" t="s">
        <v>3600</v>
      </c>
      <c r="F1830" s="480" t="s">
        <v>3611</v>
      </c>
      <c r="G1830" s="481" t="s">
        <v>3612</v>
      </c>
      <c r="H1830" s="476" t="s">
        <v>3613</v>
      </c>
      <c r="I1830" s="468" t="str">
        <f t="shared" si="46"/>
        <v>фото1</v>
      </c>
      <c r="J1830" s="469"/>
      <c r="K1830" s="482" t="s">
        <v>457</v>
      </c>
      <c r="L1830" s="471">
        <v>1</v>
      </c>
      <c r="M1830" s="472">
        <v>102.6</v>
      </c>
      <c r="N1830" s="134"/>
      <c r="O1830" s="34"/>
    </row>
    <row r="1831" spans="1:15" x14ac:dyDescent="0.25">
      <c r="A1831" s="462"/>
      <c r="B1831" s="479">
        <v>647</v>
      </c>
      <c r="C1831" s="464" t="s">
        <v>11837</v>
      </c>
      <c r="D1831" s="465"/>
      <c r="E1831" s="474" t="s">
        <v>3600</v>
      </c>
      <c r="F1831" s="480" t="s">
        <v>3614</v>
      </c>
      <c r="G1831" s="481" t="s">
        <v>3615</v>
      </c>
      <c r="H1831" s="476" t="s">
        <v>3616</v>
      </c>
      <c r="I1831" s="468" t="str">
        <f t="shared" si="46"/>
        <v>фото1</v>
      </c>
      <c r="J1831" s="469"/>
      <c r="K1831" s="482" t="s">
        <v>457</v>
      </c>
      <c r="L1831" s="471">
        <v>1</v>
      </c>
      <c r="M1831" s="472">
        <v>91.6</v>
      </c>
      <c r="N1831" s="134"/>
      <c r="O1831" s="34"/>
    </row>
    <row r="1832" spans="1:15" ht="25.5" x14ac:dyDescent="0.25">
      <c r="A1832" s="462"/>
      <c r="B1832" s="479">
        <v>3259</v>
      </c>
      <c r="C1832" s="464" t="s">
        <v>11838</v>
      </c>
      <c r="D1832" s="465"/>
      <c r="E1832" s="474" t="s">
        <v>3600</v>
      </c>
      <c r="F1832" s="480" t="s">
        <v>3229</v>
      </c>
      <c r="G1832" s="481" t="s">
        <v>3620</v>
      </c>
      <c r="H1832" s="476" t="s">
        <v>3621</v>
      </c>
      <c r="I1832" s="468" t="str">
        <f t="shared" si="46"/>
        <v>фото1</v>
      </c>
      <c r="J1832" s="469"/>
      <c r="K1832" s="482" t="s">
        <v>457</v>
      </c>
      <c r="L1832" s="471">
        <v>1</v>
      </c>
      <c r="M1832" s="472">
        <v>91.6</v>
      </c>
      <c r="N1832" s="134"/>
      <c r="O1832" s="34"/>
    </row>
    <row r="1833" spans="1:15" x14ac:dyDescent="0.25">
      <c r="A1833" s="462"/>
      <c r="B1833" s="479">
        <v>645</v>
      </c>
      <c r="C1833" s="464" t="s">
        <v>11839</v>
      </c>
      <c r="D1833" s="465"/>
      <c r="E1833" s="474" t="s">
        <v>3600</v>
      </c>
      <c r="F1833" s="480" t="s">
        <v>3603</v>
      </c>
      <c r="G1833" s="480" t="s">
        <v>3604</v>
      </c>
      <c r="H1833" s="476" t="s">
        <v>9</v>
      </c>
      <c r="I1833" s="468" t="str">
        <f t="shared" si="46"/>
        <v>фото1</v>
      </c>
      <c r="J1833" s="469"/>
      <c r="K1833" s="482" t="s">
        <v>457</v>
      </c>
      <c r="L1833" s="471">
        <v>1</v>
      </c>
      <c r="M1833" s="472">
        <v>93.1</v>
      </c>
      <c r="N1833" s="134"/>
      <c r="O1833" s="34"/>
    </row>
    <row r="1834" spans="1:15" x14ac:dyDescent="0.25">
      <c r="A1834" s="462"/>
      <c r="B1834" s="479">
        <v>3260</v>
      </c>
      <c r="C1834" s="464" t="s">
        <v>11840</v>
      </c>
      <c r="D1834" s="465"/>
      <c r="E1834" s="474" t="s">
        <v>3600</v>
      </c>
      <c r="F1834" s="480" t="s">
        <v>3617</v>
      </c>
      <c r="G1834" s="480" t="s">
        <v>3618</v>
      </c>
      <c r="H1834" s="476" t="s">
        <v>3619</v>
      </c>
      <c r="I1834" s="468" t="str">
        <f t="shared" si="46"/>
        <v>фото1</v>
      </c>
      <c r="J1834" s="469"/>
      <c r="K1834" s="482" t="s">
        <v>457</v>
      </c>
      <c r="L1834" s="471">
        <v>1</v>
      </c>
      <c r="M1834" s="472">
        <v>80.5</v>
      </c>
      <c r="N1834" s="134"/>
      <c r="O1834" s="34"/>
    </row>
    <row r="1835" spans="1:15" ht="51" x14ac:dyDescent="0.25">
      <c r="A1835" s="462"/>
      <c r="B1835" s="479">
        <v>4852</v>
      </c>
      <c r="C1835" s="464" t="s">
        <v>11841</v>
      </c>
      <c r="D1835" s="465"/>
      <c r="E1835" s="480" t="s">
        <v>3600</v>
      </c>
      <c r="F1835" s="480" t="s">
        <v>3625</v>
      </c>
      <c r="G1835" s="480" t="s">
        <v>3626</v>
      </c>
      <c r="H1835" s="133" t="s">
        <v>3627</v>
      </c>
      <c r="I1835" s="468" t="str">
        <f t="shared" si="46"/>
        <v>фото1</v>
      </c>
      <c r="J1835" s="469"/>
      <c r="K1835" s="482" t="s">
        <v>24</v>
      </c>
      <c r="L1835" s="471">
        <v>1</v>
      </c>
      <c r="M1835" s="472">
        <v>105.8</v>
      </c>
      <c r="N1835" s="134"/>
      <c r="O1835" s="34"/>
    </row>
    <row r="1836" spans="1:15" ht="25.5" x14ac:dyDescent="0.25">
      <c r="A1836" s="462"/>
      <c r="B1836" s="479">
        <v>3261</v>
      </c>
      <c r="C1836" s="464" t="s">
        <v>11842</v>
      </c>
      <c r="D1836" s="465"/>
      <c r="E1836" s="474" t="s">
        <v>3600</v>
      </c>
      <c r="F1836" s="480" t="s">
        <v>3622</v>
      </c>
      <c r="G1836" s="481" t="s">
        <v>3623</v>
      </c>
      <c r="H1836" s="476" t="s">
        <v>3624</v>
      </c>
      <c r="I1836" s="468" t="str">
        <f t="shared" si="46"/>
        <v>фото1</v>
      </c>
      <c r="J1836" s="469"/>
      <c r="K1836" s="482" t="s">
        <v>457</v>
      </c>
      <c r="L1836" s="471">
        <v>1</v>
      </c>
      <c r="M1836" s="472">
        <v>91.6</v>
      </c>
      <c r="N1836" s="134"/>
      <c r="O1836" s="34"/>
    </row>
    <row r="1837" spans="1:15" x14ac:dyDescent="0.25">
      <c r="A1837" s="462"/>
      <c r="B1837" s="479">
        <v>3188</v>
      </c>
      <c r="C1837" s="464" t="s">
        <v>11843</v>
      </c>
      <c r="D1837" s="465"/>
      <c r="E1837" s="474" t="s">
        <v>3628</v>
      </c>
      <c r="F1837" s="480" t="s">
        <v>3629</v>
      </c>
      <c r="G1837" s="481" t="s">
        <v>3630</v>
      </c>
      <c r="H1837" s="133" t="s">
        <v>1118</v>
      </c>
      <c r="I1837" s="468" t="str">
        <f t="shared" si="46"/>
        <v>фото1</v>
      </c>
      <c r="J1837" s="469"/>
      <c r="K1837" s="482" t="s">
        <v>24</v>
      </c>
      <c r="L1837" s="471">
        <v>1</v>
      </c>
      <c r="M1837" s="472">
        <v>172.1</v>
      </c>
      <c r="N1837" s="134"/>
      <c r="O1837" s="34"/>
    </row>
    <row r="1838" spans="1:15" x14ac:dyDescent="0.25">
      <c r="A1838" s="462"/>
      <c r="B1838" s="479">
        <v>1643</v>
      </c>
      <c r="C1838" s="464" t="s">
        <v>11844</v>
      </c>
      <c r="D1838" s="465"/>
      <c r="E1838" s="474" t="s">
        <v>3631</v>
      </c>
      <c r="F1838" s="480" t="s">
        <v>3638</v>
      </c>
      <c r="G1838" s="480" t="s">
        <v>3639</v>
      </c>
      <c r="H1838" s="133" t="s">
        <v>3640</v>
      </c>
      <c r="I1838" s="468" t="str">
        <f t="shared" si="46"/>
        <v>фото1</v>
      </c>
      <c r="J1838" s="469"/>
      <c r="K1838" s="482" t="s">
        <v>24</v>
      </c>
      <c r="L1838" s="471">
        <v>1</v>
      </c>
      <c r="M1838" s="472">
        <v>123.1</v>
      </c>
      <c r="N1838" s="134"/>
      <c r="O1838" s="34"/>
    </row>
    <row r="1839" spans="1:15" ht="25.5" x14ac:dyDescent="0.25">
      <c r="A1839" s="462"/>
      <c r="B1839" s="479">
        <v>4559</v>
      </c>
      <c r="C1839" s="464" t="s">
        <v>11845</v>
      </c>
      <c r="D1839" s="465"/>
      <c r="E1839" s="480" t="s">
        <v>3631</v>
      </c>
      <c r="F1839" s="480" t="s">
        <v>3635</v>
      </c>
      <c r="G1839" s="480" t="s">
        <v>3636</v>
      </c>
      <c r="H1839" s="133" t="s">
        <v>3637</v>
      </c>
      <c r="I1839" s="468" t="str">
        <f t="shared" si="46"/>
        <v>фото1</v>
      </c>
      <c r="J1839" s="469"/>
      <c r="K1839" s="482" t="s">
        <v>24</v>
      </c>
      <c r="L1839" s="471">
        <v>1</v>
      </c>
      <c r="M1839" s="472">
        <v>131</v>
      </c>
      <c r="N1839" s="134"/>
      <c r="O1839" s="34"/>
    </row>
    <row r="1840" spans="1:15" ht="25.5" x14ac:dyDescent="0.25">
      <c r="A1840" s="462"/>
      <c r="B1840" s="479">
        <v>976</v>
      </c>
      <c r="C1840" s="464" t="s">
        <v>11846</v>
      </c>
      <c r="D1840" s="465"/>
      <c r="E1840" s="480" t="s">
        <v>3631</v>
      </c>
      <c r="F1840" s="480" t="s">
        <v>3632</v>
      </c>
      <c r="G1840" s="480" t="s">
        <v>3633</v>
      </c>
      <c r="H1840" s="133" t="s">
        <v>3634</v>
      </c>
      <c r="I1840" s="468" t="str">
        <f t="shared" si="46"/>
        <v>фото1</v>
      </c>
      <c r="J1840" s="469"/>
      <c r="K1840" s="482" t="s">
        <v>24</v>
      </c>
      <c r="L1840" s="471">
        <v>1</v>
      </c>
      <c r="M1840" s="472">
        <v>187.9</v>
      </c>
      <c r="N1840" s="134"/>
      <c r="O1840" s="34"/>
    </row>
    <row r="1841" spans="1:15" x14ac:dyDescent="0.25">
      <c r="A1841" s="462"/>
      <c r="B1841" s="479">
        <v>6453</v>
      </c>
      <c r="C1841" s="464" t="s">
        <v>11847</v>
      </c>
      <c r="D1841" s="465"/>
      <c r="E1841" s="480" t="s">
        <v>3641</v>
      </c>
      <c r="F1841" s="480" t="s">
        <v>11848</v>
      </c>
      <c r="G1841" s="481" t="s">
        <v>11849</v>
      </c>
      <c r="H1841" s="133" t="s">
        <v>11850</v>
      </c>
      <c r="I1841" s="468" t="str">
        <f t="shared" si="46"/>
        <v>фото1</v>
      </c>
      <c r="J1841" s="469"/>
      <c r="K1841" s="482" t="s">
        <v>24</v>
      </c>
      <c r="L1841" s="471">
        <v>1</v>
      </c>
      <c r="M1841" s="472">
        <v>156.30000000000001</v>
      </c>
      <c r="N1841" s="134"/>
      <c r="O1841" s="34"/>
    </row>
    <row r="1842" spans="1:15" x14ac:dyDescent="0.25">
      <c r="A1842" s="462"/>
      <c r="B1842" s="479">
        <v>648</v>
      </c>
      <c r="C1842" s="464" t="s">
        <v>10361</v>
      </c>
      <c r="D1842" s="465"/>
      <c r="E1842" s="480" t="s">
        <v>3641</v>
      </c>
      <c r="F1842" s="480" t="s">
        <v>3642</v>
      </c>
      <c r="G1842" s="481" t="s">
        <v>3643</v>
      </c>
      <c r="H1842" s="133" t="s">
        <v>3644</v>
      </c>
      <c r="I1842" s="468" t="str">
        <f t="shared" si="46"/>
        <v>фото1</v>
      </c>
      <c r="J1842" s="469"/>
      <c r="K1842" s="482" t="s">
        <v>24</v>
      </c>
      <c r="L1842" s="471">
        <v>2</v>
      </c>
      <c r="M1842" s="472">
        <v>140.5</v>
      </c>
      <c r="N1842" s="134"/>
      <c r="O1842" s="34"/>
    </row>
    <row r="1843" spans="1:15" x14ac:dyDescent="0.25">
      <c r="A1843" s="462"/>
      <c r="B1843" s="479">
        <v>4784</v>
      </c>
      <c r="C1843" s="464" t="s">
        <v>11851</v>
      </c>
      <c r="D1843" s="465"/>
      <c r="E1843" s="480" t="s">
        <v>3641</v>
      </c>
      <c r="F1843" s="480" t="s">
        <v>4646</v>
      </c>
      <c r="G1843" s="480" t="s">
        <v>4647</v>
      </c>
      <c r="H1843" s="133" t="s">
        <v>3650</v>
      </c>
      <c r="I1843" s="468" t="str">
        <f t="shared" si="46"/>
        <v>фото1</v>
      </c>
      <c r="J1843" s="469"/>
      <c r="K1843" s="482" t="s">
        <v>24</v>
      </c>
      <c r="L1843" s="471">
        <v>2</v>
      </c>
      <c r="M1843" s="472">
        <v>140.5</v>
      </c>
      <c r="N1843" s="134"/>
      <c r="O1843" s="34"/>
    </row>
    <row r="1844" spans="1:15" x14ac:dyDescent="0.25">
      <c r="A1844" s="462"/>
      <c r="B1844" s="479">
        <v>2598</v>
      </c>
      <c r="C1844" s="464" t="s">
        <v>11852</v>
      </c>
      <c r="D1844" s="465"/>
      <c r="E1844" s="480" t="s">
        <v>3641</v>
      </c>
      <c r="F1844" s="480" t="s">
        <v>3645</v>
      </c>
      <c r="G1844" s="481" t="s">
        <v>3646</v>
      </c>
      <c r="H1844" s="133" t="s">
        <v>2447</v>
      </c>
      <c r="I1844" s="468" t="str">
        <f t="shared" si="46"/>
        <v>фото1</v>
      </c>
      <c r="J1844" s="469"/>
      <c r="K1844" s="482" t="s">
        <v>24</v>
      </c>
      <c r="L1844" s="471">
        <v>2</v>
      </c>
      <c r="M1844" s="472">
        <v>194.2</v>
      </c>
      <c r="N1844" s="134"/>
      <c r="O1844" s="34"/>
    </row>
    <row r="1845" spans="1:15" x14ac:dyDescent="0.25">
      <c r="A1845" s="462"/>
      <c r="B1845" s="479">
        <v>1834</v>
      </c>
      <c r="C1845" s="464" t="s">
        <v>11853</v>
      </c>
      <c r="D1845" s="465"/>
      <c r="E1845" s="480" t="s">
        <v>3641</v>
      </c>
      <c r="F1845" s="480" t="s">
        <v>4848</v>
      </c>
      <c r="G1845" s="481" t="s">
        <v>10252</v>
      </c>
      <c r="H1845" s="133" t="s">
        <v>10253</v>
      </c>
      <c r="I1845" s="468" t="str">
        <f t="shared" si="46"/>
        <v>фото1</v>
      </c>
      <c r="J1845" s="469"/>
      <c r="K1845" s="482" t="s">
        <v>24</v>
      </c>
      <c r="L1845" s="471">
        <v>2</v>
      </c>
      <c r="M1845" s="472">
        <v>146.80000000000001</v>
      </c>
      <c r="N1845" s="134"/>
      <c r="O1845" s="34"/>
    </row>
    <row r="1846" spans="1:15" x14ac:dyDescent="0.25">
      <c r="A1846" s="462"/>
      <c r="B1846" s="479">
        <v>6455</v>
      </c>
      <c r="C1846" s="464" t="s">
        <v>11854</v>
      </c>
      <c r="D1846" s="465"/>
      <c r="E1846" s="480" t="s">
        <v>3641</v>
      </c>
      <c r="F1846" s="480" t="s">
        <v>11855</v>
      </c>
      <c r="G1846" s="481" t="s">
        <v>11856</v>
      </c>
      <c r="H1846" s="133" t="s">
        <v>11857</v>
      </c>
      <c r="I1846" s="468" t="str">
        <f t="shared" si="46"/>
        <v>фото1</v>
      </c>
      <c r="J1846" s="469"/>
      <c r="K1846" s="482" t="s">
        <v>24</v>
      </c>
      <c r="L1846" s="471">
        <v>2</v>
      </c>
      <c r="M1846" s="472">
        <v>146.80000000000001</v>
      </c>
      <c r="N1846" s="134"/>
      <c r="O1846" s="34"/>
    </row>
    <row r="1847" spans="1:15" x14ac:dyDescent="0.25">
      <c r="A1847" s="462"/>
      <c r="B1847" s="479">
        <v>4337</v>
      </c>
      <c r="C1847" s="464" t="s">
        <v>12401</v>
      </c>
      <c r="D1847" s="465"/>
      <c r="E1847" s="480" t="s">
        <v>3641</v>
      </c>
      <c r="F1847" s="480" t="s">
        <v>3647</v>
      </c>
      <c r="G1847" s="481" t="s">
        <v>3648</v>
      </c>
      <c r="H1847" s="133" t="s">
        <v>3649</v>
      </c>
      <c r="I1847" s="468" t="str">
        <f t="shared" si="46"/>
        <v>фото1</v>
      </c>
      <c r="J1847" s="469"/>
      <c r="K1847" s="482" t="s">
        <v>24</v>
      </c>
      <c r="L1847" s="471">
        <v>2</v>
      </c>
      <c r="M1847" s="472">
        <v>194.2</v>
      </c>
      <c r="N1847" s="134"/>
      <c r="O1847" s="34"/>
    </row>
    <row r="1848" spans="1:15" x14ac:dyDescent="0.25">
      <c r="A1848" s="462"/>
      <c r="B1848" s="479">
        <v>6458</v>
      </c>
      <c r="C1848" s="464" t="s">
        <v>11858</v>
      </c>
      <c r="D1848" s="465"/>
      <c r="E1848" s="480" t="s">
        <v>3641</v>
      </c>
      <c r="F1848" s="480" t="s">
        <v>2172</v>
      </c>
      <c r="G1848" s="481" t="s">
        <v>2173</v>
      </c>
      <c r="H1848" s="133" t="s">
        <v>11859</v>
      </c>
      <c r="I1848" s="468" t="str">
        <f t="shared" si="46"/>
        <v>фото1</v>
      </c>
      <c r="J1848" s="469"/>
      <c r="K1848" s="482" t="s">
        <v>24</v>
      </c>
      <c r="L1848" s="471">
        <v>2</v>
      </c>
      <c r="M1848" s="472">
        <v>194.2</v>
      </c>
      <c r="N1848" s="134"/>
      <c r="O1848" s="34"/>
    </row>
    <row r="1849" spans="1:15" ht="25.5" x14ac:dyDescent="0.25">
      <c r="A1849" s="462"/>
      <c r="B1849" s="479">
        <v>2599</v>
      </c>
      <c r="C1849" s="464" t="s">
        <v>11860</v>
      </c>
      <c r="D1849" s="465"/>
      <c r="E1849" s="480" t="s">
        <v>3651</v>
      </c>
      <c r="F1849" s="480" t="s">
        <v>3652</v>
      </c>
      <c r="G1849" s="480" t="s">
        <v>3653</v>
      </c>
      <c r="H1849" s="133" t="s">
        <v>3654</v>
      </c>
      <c r="I1849" s="468" t="str">
        <f t="shared" si="46"/>
        <v>фото1</v>
      </c>
      <c r="J1849" s="469"/>
      <c r="K1849" s="482" t="s">
        <v>24</v>
      </c>
      <c r="L1849" s="471">
        <v>1</v>
      </c>
      <c r="M1849" s="472">
        <v>113.7</v>
      </c>
      <c r="N1849" s="134"/>
      <c r="O1849" s="34"/>
    </row>
    <row r="1850" spans="1:15" x14ac:dyDescent="0.25">
      <c r="A1850" s="462"/>
      <c r="B1850" s="479">
        <v>2797</v>
      </c>
      <c r="C1850" s="464" t="s">
        <v>10360</v>
      </c>
      <c r="D1850" s="465"/>
      <c r="E1850" s="480" t="s">
        <v>3655</v>
      </c>
      <c r="F1850" s="480" t="s">
        <v>3656</v>
      </c>
      <c r="G1850" s="480" t="s">
        <v>3657</v>
      </c>
      <c r="H1850" s="133" t="s">
        <v>3658</v>
      </c>
      <c r="I1850" s="468" t="str">
        <f t="shared" si="46"/>
        <v>фото1</v>
      </c>
      <c r="J1850" s="469"/>
      <c r="K1850" s="482" t="s">
        <v>24</v>
      </c>
      <c r="L1850" s="471">
        <v>2</v>
      </c>
      <c r="M1850" s="472">
        <v>191.1</v>
      </c>
      <c r="N1850" s="134"/>
      <c r="O1850" s="34"/>
    </row>
    <row r="1851" spans="1:15" x14ac:dyDescent="0.25">
      <c r="A1851" s="462"/>
      <c r="B1851" s="479">
        <v>2798</v>
      </c>
      <c r="C1851" s="464" t="s">
        <v>10359</v>
      </c>
      <c r="D1851" s="465"/>
      <c r="E1851" s="480" t="s">
        <v>3655</v>
      </c>
      <c r="F1851" s="480" t="s">
        <v>3659</v>
      </c>
      <c r="G1851" s="480" t="s">
        <v>3660</v>
      </c>
      <c r="H1851" s="133" t="s">
        <v>3661</v>
      </c>
      <c r="I1851" s="468" t="str">
        <f t="shared" si="46"/>
        <v>фото1</v>
      </c>
      <c r="J1851" s="469"/>
      <c r="K1851" s="482" t="s">
        <v>24</v>
      </c>
      <c r="L1851" s="471">
        <v>2</v>
      </c>
      <c r="M1851" s="472">
        <v>191.1</v>
      </c>
      <c r="N1851" s="134"/>
      <c r="O1851" s="34"/>
    </row>
    <row r="1852" spans="1:15" ht="25.5" x14ac:dyDescent="0.25">
      <c r="A1852" s="462"/>
      <c r="B1852" s="479">
        <v>2810</v>
      </c>
      <c r="C1852" s="464" t="s">
        <v>11861</v>
      </c>
      <c r="D1852" s="465"/>
      <c r="E1852" s="474" t="s">
        <v>3655</v>
      </c>
      <c r="F1852" s="480" t="s">
        <v>3662</v>
      </c>
      <c r="G1852" s="480" t="s">
        <v>3663</v>
      </c>
      <c r="H1852" s="133" t="s">
        <v>3664</v>
      </c>
      <c r="I1852" s="468" t="str">
        <f t="shared" si="46"/>
        <v>фото1</v>
      </c>
      <c r="J1852" s="469"/>
      <c r="K1852" s="482" t="s">
        <v>24</v>
      </c>
      <c r="L1852" s="471">
        <v>2</v>
      </c>
      <c r="M1852" s="472">
        <v>191.1</v>
      </c>
      <c r="N1852" s="134"/>
      <c r="O1852" s="34"/>
    </row>
    <row r="1853" spans="1:15" x14ac:dyDescent="0.25">
      <c r="A1853" s="462"/>
      <c r="B1853" s="479">
        <v>1144</v>
      </c>
      <c r="C1853" s="464" t="s">
        <v>11862</v>
      </c>
      <c r="D1853" s="465"/>
      <c r="E1853" s="474" t="s">
        <v>3655</v>
      </c>
      <c r="F1853" s="480" t="s">
        <v>3665</v>
      </c>
      <c r="G1853" s="480" t="s">
        <v>3666</v>
      </c>
      <c r="H1853" s="476" t="s">
        <v>2692</v>
      </c>
      <c r="I1853" s="468" t="str">
        <f t="shared" si="46"/>
        <v>фото1</v>
      </c>
      <c r="J1853" s="469"/>
      <c r="K1853" s="482" t="s">
        <v>24</v>
      </c>
      <c r="L1853" s="471">
        <v>2</v>
      </c>
      <c r="M1853" s="472">
        <v>191.1</v>
      </c>
      <c r="N1853" s="134"/>
      <c r="O1853" s="34"/>
    </row>
    <row r="1854" spans="1:15" ht="25.5" x14ac:dyDescent="0.25">
      <c r="A1854" s="462"/>
      <c r="B1854" s="479">
        <v>4553</v>
      </c>
      <c r="C1854" s="464" t="s">
        <v>11863</v>
      </c>
      <c r="D1854" s="465"/>
      <c r="E1854" s="474" t="s">
        <v>3655</v>
      </c>
      <c r="F1854" s="480" t="s">
        <v>3667</v>
      </c>
      <c r="G1854" s="480" t="s">
        <v>3668</v>
      </c>
      <c r="H1854" s="133" t="s">
        <v>3669</v>
      </c>
      <c r="I1854" s="468" t="str">
        <f t="shared" si="46"/>
        <v>фото1</v>
      </c>
      <c r="J1854" s="469"/>
      <c r="K1854" s="482" t="s">
        <v>24</v>
      </c>
      <c r="L1854" s="471">
        <v>2</v>
      </c>
      <c r="M1854" s="472">
        <v>191.1</v>
      </c>
      <c r="N1854" s="134"/>
      <c r="O1854" s="34"/>
    </row>
    <row r="1855" spans="1:15" ht="25.5" x14ac:dyDescent="0.25">
      <c r="A1855" s="462"/>
      <c r="B1855" s="479">
        <v>3185</v>
      </c>
      <c r="C1855" s="464" t="s">
        <v>11864</v>
      </c>
      <c r="D1855" s="465"/>
      <c r="E1855" s="474" t="s">
        <v>3670</v>
      </c>
      <c r="F1855" s="480" t="s">
        <v>3671</v>
      </c>
      <c r="G1855" s="481" t="s">
        <v>3672</v>
      </c>
      <c r="H1855" s="476" t="s">
        <v>3673</v>
      </c>
      <c r="I1855" s="468" t="str">
        <f t="shared" si="46"/>
        <v>фото1</v>
      </c>
      <c r="J1855" s="469"/>
      <c r="K1855" s="482" t="s">
        <v>24</v>
      </c>
      <c r="L1855" s="471">
        <v>1</v>
      </c>
      <c r="M1855" s="472">
        <v>132.6</v>
      </c>
      <c r="N1855" s="134"/>
      <c r="O1855" s="34"/>
    </row>
    <row r="1856" spans="1:15" ht="38.25" x14ac:dyDescent="0.25">
      <c r="A1856" s="462"/>
      <c r="B1856" s="479">
        <v>4330</v>
      </c>
      <c r="C1856" s="464" t="s">
        <v>11865</v>
      </c>
      <c r="D1856" s="465"/>
      <c r="E1856" s="474" t="s">
        <v>3670</v>
      </c>
      <c r="F1856" s="480" t="s">
        <v>3674</v>
      </c>
      <c r="G1856" s="480" t="s">
        <v>3675</v>
      </c>
      <c r="H1856" s="476" t="s">
        <v>3676</v>
      </c>
      <c r="I1856" s="468" t="str">
        <f t="shared" si="46"/>
        <v>фото1</v>
      </c>
      <c r="J1856" s="469"/>
      <c r="K1856" s="482" t="s">
        <v>24</v>
      </c>
      <c r="L1856" s="471">
        <v>1</v>
      </c>
      <c r="M1856" s="472">
        <v>146.80000000000001</v>
      </c>
      <c r="N1856" s="134"/>
      <c r="O1856" s="34"/>
    </row>
    <row r="1857" spans="1:15" ht="25.5" x14ac:dyDescent="0.25">
      <c r="A1857" s="462"/>
      <c r="B1857" s="479">
        <v>4764</v>
      </c>
      <c r="C1857" s="464" t="s">
        <v>11866</v>
      </c>
      <c r="D1857" s="465"/>
      <c r="E1857" s="480" t="s">
        <v>3670</v>
      </c>
      <c r="F1857" s="480" t="s">
        <v>3677</v>
      </c>
      <c r="G1857" s="480" t="s">
        <v>3678</v>
      </c>
      <c r="H1857" s="133" t="s">
        <v>3679</v>
      </c>
      <c r="I1857" s="468" t="str">
        <f t="shared" si="46"/>
        <v>фото1</v>
      </c>
      <c r="J1857" s="469"/>
      <c r="K1857" s="482" t="s">
        <v>24</v>
      </c>
      <c r="L1857" s="471">
        <v>1</v>
      </c>
      <c r="M1857" s="472">
        <v>164.2</v>
      </c>
      <c r="N1857" s="134"/>
      <c r="O1857" s="34"/>
    </row>
    <row r="1858" spans="1:15" ht="25.5" x14ac:dyDescent="0.25">
      <c r="A1858" s="462"/>
      <c r="B1858" s="479">
        <v>1838</v>
      </c>
      <c r="C1858" s="464" t="s">
        <v>11867</v>
      </c>
      <c r="D1858" s="465"/>
      <c r="E1858" s="480" t="s">
        <v>3670</v>
      </c>
      <c r="F1858" s="480" t="s">
        <v>3680</v>
      </c>
      <c r="G1858" s="481" t="s">
        <v>3681</v>
      </c>
      <c r="H1858" s="476" t="s">
        <v>3682</v>
      </c>
      <c r="I1858" s="468" t="str">
        <f t="shared" si="46"/>
        <v>фото1</v>
      </c>
      <c r="J1858" s="469"/>
      <c r="K1858" s="482" t="s">
        <v>24</v>
      </c>
      <c r="L1858" s="471">
        <v>2</v>
      </c>
      <c r="M1858" s="472">
        <v>191.1</v>
      </c>
      <c r="N1858" s="134"/>
      <c r="O1858" s="34"/>
    </row>
    <row r="1859" spans="1:15" ht="38.25" x14ac:dyDescent="0.25">
      <c r="A1859" s="462"/>
      <c r="B1859" s="479">
        <v>7017</v>
      </c>
      <c r="C1859" s="464" t="s">
        <v>11868</v>
      </c>
      <c r="D1859" s="465"/>
      <c r="E1859" s="480" t="s">
        <v>3670</v>
      </c>
      <c r="F1859" s="480" t="s">
        <v>4648</v>
      </c>
      <c r="G1859" s="480" t="s">
        <v>4649</v>
      </c>
      <c r="H1859" s="133" t="s">
        <v>4650</v>
      </c>
      <c r="I1859" s="468" t="str">
        <f t="shared" si="46"/>
        <v>фото1</v>
      </c>
      <c r="J1859" s="469"/>
      <c r="K1859" s="482" t="s">
        <v>24</v>
      </c>
      <c r="L1859" s="471">
        <v>1</v>
      </c>
      <c r="M1859" s="472">
        <v>153.19999999999999</v>
      </c>
      <c r="N1859" s="134"/>
      <c r="O1859" s="34"/>
    </row>
    <row r="1860" spans="1:15" ht="25.5" x14ac:dyDescent="0.25">
      <c r="A1860" s="462"/>
      <c r="B1860" s="479" t="s">
        <v>14353</v>
      </c>
      <c r="C1860" s="464" t="s">
        <v>14354</v>
      </c>
      <c r="D1860" s="465"/>
      <c r="E1860" s="480" t="s">
        <v>3670</v>
      </c>
      <c r="F1860" s="578" t="s">
        <v>14355</v>
      </c>
      <c r="G1860" s="578" t="s">
        <v>14356</v>
      </c>
      <c r="H1860" s="133" t="s">
        <v>14357</v>
      </c>
      <c r="I1860" s="583" t="str">
        <f t="shared" si="46"/>
        <v>фото1</v>
      </c>
      <c r="J1860" s="584"/>
      <c r="K1860" s="482" t="s">
        <v>24</v>
      </c>
      <c r="L1860" s="471">
        <v>1</v>
      </c>
      <c r="M1860" s="472">
        <v>132.6</v>
      </c>
      <c r="N1860" s="134"/>
      <c r="O1860" s="34"/>
    </row>
    <row r="1861" spans="1:15" ht="38.25" x14ac:dyDescent="0.25">
      <c r="A1861" s="462"/>
      <c r="B1861" s="479">
        <v>5575</v>
      </c>
      <c r="C1861" s="464" t="s">
        <v>12402</v>
      </c>
      <c r="D1861" s="465"/>
      <c r="E1861" s="480" t="s">
        <v>3670</v>
      </c>
      <c r="F1861" s="480" t="s">
        <v>10254</v>
      </c>
      <c r="G1861" s="480" t="s">
        <v>10255</v>
      </c>
      <c r="H1861" s="133" t="s">
        <v>10256</v>
      </c>
      <c r="I1861" s="468" t="str">
        <f t="shared" si="46"/>
        <v>фото1</v>
      </c>
      <c r="J1861" s="469"/>
      <c r="K1861" s="482" t="s">
        <v>24</v>
      </c>
      <c r="L1861" s="471">
        <v>1</v>
      </c>
      <c r="M1861" s="472">
        <v>195.8</v>
      </c>
      <c r="N1861" s="134"/>
      <c r="O1861" s="34"/>
    </row>
    <row r="1862" spans="1:15" ht="25.5" x14ac:dyDescent="0.25">
      <c r="A1862" s="462"/>
      <c r="B1862" s="479">
        <v>5576</v>
      </c>
      <c r="C1862" s="464" t="s">
        <v>12403</v>
      </c>
      <c r="D1862" s="465"/>
      <c r="E1862" s="480" t="s">
        <v>3670</v>
      </c>
      <c r="F1862" s="480" t="s">
        <v>10257</v>
      </c>
      <c r="G1862" s="480" t="s">
        <v>10258</v>
      </c>
      <c r="H1862" s="133" t="s">
        <v>10259</v>
      </c>
      <c r="I1862" s="468" t="str">
        <f t="shared" si="46"/>
        <v>фото1</v>
      </c>
      <c r="J1862" s="469"/>
      <c r="K1862" s="482" t="s">
        <v>24</v>
      </c>
      <c r="L1862" s="471">
        <v>1</v>
      </c>
      <c r="M1862" s="472">
        <v>195.8</v>
      </c>
      <c r="N1862" s="134"/>
      <c r="O1862" s="34"/>
    </row>
    <row r="1863" spans="1:15" x14ac:dyDescent="0.25">
      <c r="A1863" s="462"/>
      <c r="B1863" s="479">
        <v>4765</v>
      </c>
      <c r="C1863" s="464" t="s">
        <v>11869</v>
      </c>
      <c r="D1863" s="465"/>
      <c r="E1863" s="480" t="s">
        <v>3670</v>
      </c>
      <c r="F1863" s="480" t="s">
        <v>3686</v>
      </c>
      <c r="G1863" s="480" t="s">
        <v>3687</v>
      </c>
      <c r="H1863" s="133" t="s">
        <v>3688</v>
      </c>
      <c r="I1863" s="468" t="str">
        <f t="shared" si="46"/>
        <v>фото1</v>
      </c>
      <c r="J1863" s="469"/>
      <c r="K1863" s="482" t="s">
        <v>24</v>
      </c>
      <c r="L1863" s="471">
        <v>3</v>
      </c>
      <c r="M1863" s="472">
        <v>99.5</v>
      </c>
      <c r="N1863" s="134"/>
      <c r="O1863" s="34"/>
    </row>
    <row r="1864" spans="1:15" x14ac:dyDescent="0.25">
      <c r="A1864" s="462"/>
      <c r="B1864" s="479">
        <v>1112</v>
      </c>
      <c r="C1864" s="464" t="s">
        <v>11870</v>
      </c>
      <c r="D1864" s="465"/>
      <c r="E1864" s="480" t="s">
        <v>3670</v>
      </c>
      <c r="F1864" s="480" t="s">
        <v>3683</v>
      </c>
      <c r="G1864" s="481" t="s">
        <v>3684</v>
      </c>
      <c r="H1864" s="133" t="s">
        <v>3685</v>
      </c>
      <c r="I1864" s="468" t="str">
        <f t="shared" si="46"/>
        <v>фото1</v>
      </c>
      <c r="J1864" s="469"/>
      <c r="K1864" s="482" t="s">
        <v>24</v>
      </c>
      <c r="L1864" s="471">
        <v>2</v>
      </c>
      <c r="M1864" s="472">
        <v>191.1</v>
      </c>
      <c r="N1864" s="134"/>
      <c r="O1864" s="34"/>
    </row>
    <row r="1865" spans="1:15" ht="38.25" x14ac:dyDescent="0.25">
      <c r="A1865" s="462"/>
      <c r="B1865" s="479">
        <v>4331</v>
      </c>
      <c r="C1865" s="464" t="s">
        <v>11871</v>
      </c>
      <c r="D1865" s="465"/>
      <c r="E1865" s="480" t="s">
        <v>3670</v>
      </c>
      <c r="F1865" s="480" t="s">
        <v>3689</v>
      </c>
      <c r="G1865" s="480" t="s">
        <v>3690</v>
      </c>
      <c r="H1865" s="133" t="s">
        <v>3691</v>
      </c>
      <c r="I1865" s="468" t="str">
        <f t="shared" si="46"/>
        <v>фото1</v>
      </c>
      <c r="J1865" s="469"/>
      <c r="K1865" s="482" t="s">
        <v>24</v>
      </c>
      <c r="L1865" s="471">
        <v>2</v>
      </c>
      <c r="M1865" s="472">
        <v>191.1</v>
      </c>
      <c r="N1865" s="134"/>
      <c r="O1865" s="34"/>
    </row>
    <row r="1866" spans="1:15" ht="38.25" x14ac:dyDescent="0.25">
      <c r="A1866" s="462"/>
      <c r="B1866" s="479">
        <v>4332</v>
      </c>
      <c r="C1866" s="464" t="s">
        <v>11872</v>
      </c>
      <c r="D1866" s="465"/>
      <c r="E1866" s="474" t="s">
        <v>3670</v>
      </c>
      <c r="F1866" s="480" t="s">
        <v>3692</v>
      </c>
      <c r="G1866" s="480" t="s">
        <v>3693</v>
      </c>
      <c r="H1866" s="133" t="s">
        <v>3694</v>
      </c>
      <c r="I1866" s="468" t="str">
        <f t="shared" si="46"/>
        <v>фото1</v>
      </c>
      <c r="J1866" s="469"/>
      <c r="K1866" s="482" t="s">
        <v>24</v>
      </c>
      <c r="L1866" s="471">
        <v>2</v>
      </c>
      <c r="M1866" s="472">
        <v>172.1</v>
      </c>
      <c r="N1866" s="134"/>
      <c r="O1866" s="34"/>
    </row>
    <row r="1867" spans="1:15" x14ac:dyDescent="0.25">
      <c r="A1867" s="462"/>
      <c r="B1867" s="479">
        <v>2811</v>
      </c>
      <c r="C1867" s="464" t="s">
        <v>11873</v>
      </c>
      <c r="D1867" s="465"/>
      <c r="E1867" s="474" t="s">
        <v>3670</v>
      </c>
      <c r="F1867" s="480" t="s">
        <v>3695</v>
      </c>
      <c r="G1867" s="481" t="s">
        <v>3696</v>
      </c>
      <c r="H1867" s="133" t="s">
        <v>3697</v>
      </c>
      <c r="I1867" s="468" t="str">
        <f t="shared" si="46"/>
        <v>фото1</v>
      </c>
      <c r="J1867" s="469"/>
      <c r="K1867" s="482" t="s">
        <v>24</v>
      </c>
      <c r="L1867" s="471">
        <v>3</v>
      </c>
      <c r="M1867" s="472">
        <v>156.30000000000001</v>
      </c>
      <c r="N1867" s="134"/>
      <c r="O1867" s="34"/>
    </row>
    <row r="1868" spans="1:15" x14ac:dyDescent="0.25">
      <c r="A1868" s="462"/>
      <c r="B1868" s="479">
        <v>3268</v>
      </c>
      <c r="C1868" s="464" t="s">
        <v>11874</v>
      </c>
      <c r="D1868" s="465"/>
      <c r="E1868" s="474" t="s">
        <v>3703</v>
      </c>
      <c r="F1868" s="480" t="s">
        <v>3704</v>
      </c>
      <c r="G1868" s="481" t="s">
        <v>3705</v>
      </c>
      <c r="H1868" s="476" t="s">
        <v>3706</v>
      </c>
      <c r="I1868" s="468" t="str">
        <f t="shared" si="46"/>
        <v>фото1</v>
      </c>
      <c r="J1868" s="469"/>
      <c r="K1868" s="482" t="s">
        <v>24</v>
      </c>
      <c r="L1868" s="471">
        <v>2</v>
      </c>
      <c r="M1868" s="472">
        <v>165.8</v>
      </c>
      <c r="N1868" s="134"/>
      <c r="O1868" s="34"/>
    </row>
    <row r="1869" spans="1:15" ht="76.5" x14ac:dyDescent="0.25">
      <c r="A1869" s="462"/>
      <c r="B1869" s="479" t="s">
        <v>14358</v>
      </c>
      <c r="C1869" s="464" t="s">
        <v>14359</v>
      </c>
      <c r="D1869" s="465" t="s">
        <v>14360</v>
      </c>
      <c r="E1869" s="480" t="s">
        <v>3703</v>
      </c>
      <c r="F1869" s="578" t="s">
        <v>14361</v>
      </c>
      <c r="G1869" s="578" t="s">
        <v>14362</v>
      </c>
      <c r="H1869" s="133" t="s">
        <v>14363</v>
      </c>
      <c r="I1869" s="583" t="str">
        <f t="shared" ref="I1869:I1932" si="47">HYPERLINK("http://www.gardenbulbs.ru/images/vesna_CL/thumbnails/"&amp;C1869&amp;".jpg","фото1")</f>
        <v>фото1</v>
      </c>
      <c r="J1869" s="585" t="str">
        <f t="shared" ref="J1869:J1870" si="48">HYPERLINK("http://www.gardenbulbs.ru/images/vesna_CL/thumbnails/"&amp;D1869&amp;".jpg","фото2")</f>
        <v>фото2</v>
      </c>
      <c r="K1869" s="482" t="s">
        <v>24</v>
      </c>
      <c r="L1869" s="471">
        <v>1</v>
      </c>
      <c r="M1869" s="472">
        <v>180</v>
      </c>
      <c r="N1869" s="134"/>
      <c r="O1869" s="34"/>
    </row>
    <row r="1870" spans="1:15" ht="51" x14ac:dyDescent="0.25">
      <c r="A1870" s="462"/>
      <c r="B1870" s="479">
        <v>6462</v>
      </c>
      <c r="C1870" s="464" t="s">
        <v>11875</v>
      </c>
      <c r="D1870" s="465" t="s">
        <v>11876</v>
      </c>
      <c r="E1870" s="480" t="s">
        <v>3703</v>
      </c>
      <c r="F1870" s="480" t="s">
        <v>11877</v>
      </c>
      <c r="G1870" s="481" t="s">
        <v>11878</v>
      </c>
      <c r="H1870" s="133" t="s">
        <v>11879</v>
      </c>
      <c r="I1870" s="468" t="str">
        <f t="shared" si="47"/>
        <v>фото1</v>
      </c>
      <c r="J1870" s="575" t="str">
        <f t="shared" si="48"/>
        <v>фото2</v>
      </c>
      <c r="K1870" s="482" t="s">
        <v>24</v>
      </c>
      <c r="L1870" s="471">
        <v>1</v>
      </c>
      <c r="M1870" s="472">
        <v>180</v>
      </c>
      <c r="N1870" s="134"/>
      <c r="O1870" s="34"/>
    </row>
    <row r="1871" spans="1:15" ht="25.5" x14ac:dyDescent="0.25">
      <c r="A1871" s="462"/>
      <c r="B1871" s="479">
        <v>1839</v>
      </c>
      <c r="C1871" s="464" t="s">
        <v>11880</v>
      </c>
      <c r="D1871" s="465"/>
      <c r="E1871" s="474" t="s">
        <v>3703</v>
      </c>
      <c r="F1871" s="474" t="s">
        <v>10260</v>
      </c>
      <c r="G1871" s="481" t="s">
        <v>10261</v>
      </c>
      <c r="H1871" s="476" t="s">
        <v>10262</v>
      </c>
      <c r="I1871" s="468" t="str">
        <f t="shared" si="47"/>
        <v>фото1</v>
      </c>
      <c r="J1871" s="469"/>
      <c r="K1871" s="482" t="s">
        <v>24</v>
      </c>
      <c r="L1871" s="471">
        <v>1</v>
      </c>
      <c r="M1871" s="472">
        <v>184.7</v>
      </c>
      <c r="N1871" s="134"/>
      <c r="O1871" s="34"/>
    </row>
    <row r="1872" spans="1:15" ht="25.5" x14ac:dyDescent="0.25">
      <c r="A1872" s="462"/>
      <c r="B1872" s="479">
        <v>4865</v>
      </c>
      <c r="C1872" s="464" t="s">
        <v>11881</v>
      </c>
      <c r="D1872" s="465"/>
      <c r="E1872" s="480" t="s">
        <v>3703</v>
      </c>
      <c r="F1872" s="480" t="s">
        <v>3707</v>
      </c>
      <c r="G1872" s="480" t="s">
        <v>3708</v>
      </c>
      <c r="H1872" s="133" t="s">
        <v>3709</v>
      </c>
      <c r="I1872" s="468" t="str">
        <f t="shared" si="47"/>
        <v>фото1</v>
      </c>
      <c r="J1872" s="469"/>
      <c r="K1872" s="482" t="s">
        <v>24</v>
      </c>
      <c r="L1872" s="471">
        <v>1</v>
      </c>
      <c r="M1872" s="472">
        <v>170.5</v>
      </c>
      <c r="N1872" s="134"/>
      <c r="O1872" s="34"/>
    </row>
    <row r="1873" spans="1:15" ht="25.5" x14ac:dyDescent="0.25">
      <c r="A1873" s="462"/>
      <c r="B1873" s="479">
        <v>653</v>
      </c>
      <c r="C1873" s="464" t="s">
        <v>10369</v>
      </c>
      <c r="D1873" s="465"/>
      <c r="E1873" s="480" t="s">
        <v>3703</v>
      </c>
      <c r="F1873" s="480" t="s">
        <v>3710</v>
      </c>
      <c r="G1873" s="481" t="s">
        <v>3711</v>
      </c>
      <c r="H1873" s="133" t="s">
        <v>3712</v>
      </c>
      <c r="I1873" s="468" t="str">
        <f t="shared" si="47"/>
        <v>фото1</v>
      </c>
      <c r="J1873" s="469"/>
      <c r="K1873" s="482" t="s">
        <v>24</v>
      </c>
      <c r="L1873" s="471">
        <v>1</v>
      </c>
      <c r="M1873" s="472">
        <v>124.7</v>
      </c>
      <c r="N1873" s="134"/>
      <c r="O1873" s="34"/>
    </row>
    <row r="1874" spans="1:15" ht="38.25" x14ac:dyDescent="0.25">
      <c r="A1874" s="462"/>
      <c r="B1874" s="479">
        <v>7019</v>
      </c>
      <c r="C1874" s="464" t="s">
        <v>11882</v>
      </c>
      <c r="D1874" s="465"/>
      <c r="E1874" s="480" t="s">
        <v>3703</v>
      </c>
      <c r="F1874" s="480" t="s">
        <v>4651</v>
      </c>
      <c r="G1874" s="480" t="s">
        <v>4652</v>
      </c>
      <c r="H1874" s="133" t="s">
        <v>4653</v>
      </c>
      <c r="I1874" s="468" t="str">
        <f t="shared" si="47"/>
        <v>фото1</v>
      </c>
      <c r="J1874" s="469"/>
      <c r="K1874" s="482" t="s">
        <v>24</v>
      </c>
      <c r="L1874" s="471">
        <v>1</v>
      </c>
      <c r="M1874" s="472">
        <v>156.30000000000001</v>
      </c>
      <c r="N1874" s="134"/>
      <c r="O1874" s="34"/>
    </row>
    <row r="1875" spans="1:15" ht="25.5" x14ac:dyDescent="0.25">
      <c r="A1875" s="462"/>
      <c r="B1875" s="479">
        <v>1841</v>
      </c>
      <c r="C1875" s="464" t="s">
        <v>11883</v>
      </c>
      <c r="D1875" s="465"/>
      <c r="E1875" s="480" t="s">
        <v>3703</v>
      </c>
      <c r="F1875" s="480" t="s">
        <v>3713</v>
      </c>
      <c r="G1875" s="481" t="s">
        <v>3714</v>
      </c>
      <c r="H1875" s="133" t="s">
        <v>3715</v>
      </c>
      <c r="I1875" s="468" t="str">
        <f t="shared" si="47"/>
        <v>фото1</v>
      </c>
      <c r="J1875" s="469"/>
      <c r="K1875" s="482" t="s">
        <v>24</v>
      </c>
      <c r="L1875" s="471">
        <v>1</v>
      </c>
      <c r="M1875" s="472">
        <v>146.80000000000001</v>
      </c>
      <c r="N1875" s="134"/>
      <c r="O1875" s="34"/>
    </row>
    <row r="1876" spans="1:15" ht="38.25" x14ac:dyDescent="0.25">
      <c r="A1876" s="462"/>
      <c r="B1876" s="479">
        <v>5583</v>
      </c>
      <c r="C1876" s="464" t="s">
        <v>12404</v>
      </c>
      <c r="D1876" s="465" t="s">
        <v>12405</v>
      </c>
      <c r="E1876" s="480" t="s">
        <v>3703</v>
      </c>
      <c r="F1876" s="480" t="s">
        <v>10263</v>
      </c>
      <c r="G1876" s="480" t="s">
        <v>10264</v>
      </c>
      <c r="H1876" s="133" t="s">
        <v>10265</v>
      </c>
      <c r="I1876" s="468" t="str">
        <f t="shared" si="47"/>
        <v>фото1</v>
      </c>
      <c r="J1876" s="575" t="str">
        <f t="shared" ref="J1876:J1877" si="49">HYPERLINK("http://www.gardenbulbs.ru/images/vesna_CL/thumbnails/"&amp;D1876&amp;".jpg","фото2")</f>
        <v>фото2</v>
      </c>
      <c r="K1876" s="482" t="s">
        <v>24</v>
      </c>
      <c r="L1876" s="471">
        <v>1</v>
      </c>
      <c r="M1876" s="472">
        <v>156.30000000000001</v>
      </c>
      <c r="N1876" s="134"/>
      <c r="O1876" s="34"/>
    </row>
    <row r="1877" spans="1:15" ht="38.25" x14ac:dyDescent="0.25">
      <c r="A1877" s="462"/>
      <c r="B1877" s="479">
        <v>5580</v>
      </c>
      <c r="C1877" s="464" t="s">
        <v>12406</v>
      </c>
      <c r="D1877" s="465" t="s">
        <v>12407</v>
      </c>
      <c r="E1877" s="480" t="s">
        <v>3703</v>
      </c>
      <c r="F1877" s="480" t="s">
        <v>10266</v>
      </c>
      <c r="G1877" s="480" t="s">
        <v>10267</v>
      </c>
      <c r="H1877" s="133" t="s">
        <v>10268</v>
      </c>
      <c r="I1877" s="468" t="str">
        <f t="shared" si="47"/>
        <v>фото1</v>
      </c>
      <c r="J1877" s="575" t="str">
        <f t="shared" si="49"/>
        <v>фото2</v>
      </c>
      <c r="K1877" s="482" t="s">
        <v>24</v>
      </c>
      <c r="L1877" s="471">
        <v>1</v>
      </c>
      <c r="M1877" s="472">
        <v>165.8</v>
      </c>
      <c r="N1877" s="134"/>
      <c r="O1877" s="34"/>
    </row>
    <row r="1878" spans="1:15" ht="25.5" x14ac:dyDescent="0.25">
      <c r="A1878" s="462"/>
      <c r="B1878" s="479">
        <v>1840</v>
      </c>
      <c r="C1878" s="464" t="s">
        <v>11884</v>
      </c>
      <c r="D1878" s="465"/>
      <c r="E1878" s="480" t="s">
        <v>3703</v>
      </c>
      <c r="F1878" s="480" t="s">
        <v>3716</v>
      </c>
      <c r="G1878" s="481" t="s">
        <v>3717</v>
      </c>
      <c r="H1878" s="133" t="s">
        <v>3718</v>
      </c>
      <c r="I1878" s="468" t="str">
        <f t="shared" si="47"/>
        <v>фото1</v>
      </c>
      <c r="J1878" s="469"/>
      <c r="K1878" s="482" t="s">
        <v>24</v>
      </c>
      <c r="L1878" s="471">
        <v>2</v>
      </c>
      <c r="M1878" s="472">
        <v>156.30000000000001</v>
      </c>
      <c r="N1878" s="134"/>
      <c r="O1878" s="34"/>
    </row>
    <row r="1879" spans="1:15" ht="25.5" x14ac:dyDescent="0.25">
      <c r="A1879" s="462"/>
      <c r="B1879" s="479">
        <v>1152</v>
      </c>
      <c r="C1879" s="464" t="s">
        <v>11885</v>
      </c>
      <c r="D1879" s="465"/>
      <c r="E1879" s="480" t="s">
        <v>3703</v>
      </c>
      <c r="F1879" s="480" t="s">
        <v>3719</v>
      </c>
      <c r="G1879" s="481" t="s">
        <v>3720</v>
      </c>
      <c r="H1879" s="133" t="s">
        <v>3721</v>
      </c>
      <c r="I1879" s="468" t="str">
        <f t="shared" si="47"/>
        <v>фото1</v>
      </c>
      <c r="J1879" s="469"/>
      <c r="K1879" s="482" t="s">
        <v>24</v>
      </c>
      <c r="L1879" s="471">
        <v>1</v>
      </c>
      <c r="M1879" s="472">
        <v>148.4</v>
      </c>
      <c r="N1879" s="134"/>
      <c r="O1879" s="34"/>
    </row>
    <row r="1880" spans="1:15" ht="25.5" x14ac:dyDescent="0.25">
      <c r="A1880" s="462"/>
      <c r="B1880" s="479">
        <v>3270</v>
      </c>
      <c r="C1880" s="464" t="s">
        <v>11886</v>
      </c>
      <c r="D1880" s="465"/>
      <c r="E1880" s="480" t="s">
        <v>3703</v>
      </c>
      <c r="F1880" s="480" t="s">
        <v>3722</v>
      </c>
      <c r="G1880" s="481" t="s">
        <v>3723</v>
      </c>
      <c r="H1880" s="133" t="s">
        <v>3724</v>
      </c>
      <c r="I1880" s="468" t="str">
        <f t="shared" si="47"/>
        <v>фото1</v>
      </c>
      <c r="J1880" s="469"/>
      <c r="K1880" s="482" t="s">
        <v>24</v>
      </c>
      <c r="L1880" s="471">
        <v>1</v>
      </c>
      <c r="M1880" s="472">
        <v>148.4</v>
      </c>
      <c r="N1880" s="134"/>
      <c r="O1880" s="34"/>
    </row>
    <row r="1881" spans="1:15" ht="25.5" x14ac:dyDescent="0.25">
      <c r="A1881" s="462"/>
      <c r="B1881" s="479">
        <v>4348</v>
      </c>
      <c r="C1881" s="464" t="s">
        <v>11887</v>
      </c>
      <c r="D1881" s="465"/>
      <c r="E1881" s="480" t="s">
        <v>3703</v>
      </c>
      <c r="F1881" s="480" t="s">
        <v>3725</v>
      </c>
      <c r="G1881" s="480" t="s">
        <v>3726</v>
      </c>
      <c r="H1881" s="133" t="s">
        <v>3727</v>
      </c>
      <c r="I1881" s="468" t="str">
        <f t="shared" si="47"/>
        <v>фото1</v>
      </c>
      <c r="J1881" s="469"/>
      <c r="K1881" s="482" t="s">
        <v>24</v>
      </c>
      <c r="L1881" s="471">
        <v>1</v>
      </c>
      <c r="M1881" s="472">
        <v>148.4</v>
      </c>
      <c r="N1881" s="134"/>
      <c r="O1881" s="34"/>
    </row>
    <row r="1882" spans="1:15" ht="25.5" x14ac:dyDescent="0.25">
      <c r="A1882" s="462"/>
      <c r="B1882" s="479">
        <v>3272</v>
      </c>
      <c r="C1882" s="464" t="s">
        <v>11888</v>
      </c>
      <c r="D1882" s="465"/>
      <c r="E1882" s="480" t="s">
        <v>3703</v>
      </c>
      <c r="F1882" s="480" t="s">
        <v>3728</v>
      </c>
      <c r="G1882" s="481" t="s">
        <v>3729</v>
      </c>
      <c r="H1882" s="133" t="s">
        <v>3730</v>
      </c>
      <c r="I1882" s="468" t="str">
        <f t="shared" si="47"/>
        <v>фото1</v>
      </c>
      <c r="J1882" s="469"/>
      <c r="K1882" s="482" t="s">
        <v>24</v>
      </c>
      <c r="L1882" s="471">
        <v>1</v>
      </c>
      <c r="M1882" s="472">
        <v>129.5</v>
      </c>
      <c r="N1882" s="134"/>
      <c r="O1882" s="34"/>
    </row>
    <row r="1883" spans="1:15" x14ac:dyDescent="0.25">
      <c r="A1883" s="462"/>
      <c r="B1883" s="479">
        <v>2787</v>
      </c>
      <c r="C1883" s="464" t="s">
        <v>11889</v>
      </c>
      <c r="D1883" s="465"/>
      <c r="E1883" s="480" t="s">
        <v>3703</v>
      </c>
      <c r="F1883" s="480" t="s">
        <v>3731</v>
      </c>
      <c r="G1883" s="481" t="s">
        <v>3732</v>
      </c>
      <c r="H1883" s="133" t="s">
        <v>3733</v>
      </c>
      <c r="I1883" s="468" t="str">
        <f t="shared" si="47"/>
        <v>фото1</v>
      </c>
      <c r="J1883" s="469"/>
      <c r="K1883" s="482" t="s">
        <v>24</v>
      </c>
      <c r="L1883" s="471">
        <v>1</v>
      </c>
      <c r="M1883" s="472">
        <v>124.7</v>
      </c>
      <c r="N1883" s="134"/>
      <c r="O1883" s="34"/>
    </row>
    <row r="1884" spans="1:15" x14ac:dyDescent="0.25">
      <c r="A1884" s="462"/>
      <c r="B1884" s="479">
        <v>3273</v>
      </c>
      <c r="C1884" s="464" t="s">
        <v>11890</v>
      </c>
      <c r="D1884" s="465"/>
      <c r="E1884" s="480" t="s">
        <v>3703</v>
      </c>
      <c r="F1884" s="480" t="s">
        <v>662</v>
      </c>
      <c r="G1884" s="481" t="s">
        <v>663</v>
      </c>
      <c r="H1884" s="133" t="s">
        <v>896</v>
      </c>
      <c r="I1884" s="468" t="str">
        <f t="shared" si="47"/>
        <v>фото1</v>
      </c>
      <c r="J1884" s="469"/>
      <c r="K1884" s="482" t="s">
        <v>24</v>
      </c>
      <c r="L1884" s="471">
        <v>2</v>
      </c>
      <c r="M1884" s="472">
        <v>184.7</v>
      </c>
      <c r="N1884" s="134"/>
      <c r="O1884" s="34"/>
    </row>
    <row r="1885" spans="1:15" x14ac:dyDescent="0.25">
      <c r="A1885" s="462"/>
      <c r="B1885" s="479">
        <v>3274</v>
      </c>
      <c r="C1885" s="464" t="s">
        <v>11891</v>
      </c>
      <c r="D1885" s="465"/>
      <c r="E1885" s="480" t="s">
        <v>3703</v>
      </c>
      <c r="F1885" s="480" t="s">
        <v>3734</v>
      </c>
      <c r="G1885" s="481" t="s">
        <v>3735</v>
      </c>
      <c r="H1885" s="133" t="s">
        <v>3736</v>
      </c>
      <c r="I1885" s="468" t="str">
        <f t="shared" si="47"/>
        <v>фото1</v>
      </c>
      <c r="J1885" s="469"/>
      <c r="K1885" s="482" t="s">
        <v>24</v>
      </c>
      <c r="L1885" s="471">
        <v>1</v>
      </c>
      <c r="M1885" s="472">
        <v>157.9</v>
      </c>
      <c r="N1885" s="134"/>
      <c r="O1885" s="34"/>
    </row>
    <row r="1886" spans="1:15" ht="25.5" x14ac:dyDescent="0.25">
      <c r="A1886" s="462"/>
      <c r="B1886" s="479">
        <v>5585</v>
      </c>
      <c r="C1886" s="464" t="s">
        <v>12408</v>
      </c>
      <c r="D1886" s="465" t="s">
        <v>12409</v>
      </c>
      <c r="E1886" s="480" t="s">
        <v>3703</v>
      </c>
      <c r="F1886" s="480" t="s">
        <v>10269</v>
      </c>
      <c r="G1886" s="480" t="s">
        <v>10270</v>
      </c>
      <c r="H1886" s="133" t="s">
        <v>10271</v>
      </c>
      <c r="I1886" s="468" t="str">
        <f t="shared" si="47"/>
        <v>фото1</v>
      </c>
      <c r="J1886" s="575" t="str">
        <f>HYPERLINK("http://www.gardenbulbs.ru/images/vesna_CL/thumbnails/"&amp;D1886&amp;".jpg","фото2")</f>
        <v>фото2</v>
      </c>
      <c r="K1886" s="482" t="s">
        <v>24</v>
      </c>
      <c r="L1886" s="471">
        <v>1</v>
      </c>
      <c r="M1886" s="472">
        <v>180</v>
      </c>
      <c r="N1886" s="134"/>
      <c r="O1886" s="34"/>
    </row>
    <row r="1887" spans="1:15" ht="25.5" x14ac:dyDescent="0.25">
      <c r="A1887" s="462"/>
      <c r="B1887" s="479">
        <v>652</v>
      </c>
      <c r="C1887" s="464" t="s">
        <v>11892</v>
      </c>
      <c r="D1887" s="465"/>
      <c r="E1887" s="480" t="s">
        <v>3703</v>
      </c>
      <c r="F1887" s="480" t="s">
        <v>3737</v>
      </c>
      <c r="G1887" s="481" t="s">
        <v>3738</v>
      </c>
      <c r="H1887" s="133" t="s">
        <v>3739</v>
      </c>
      <c r="I1887" s="468" t="str">
        <f t="shared" si="47"/>
        <v>фото1</v>
      </c>
      <c r="J1887" s="469"/>
      <c r="K1887" s="482" t="s">
        <v>24</v>
      </c>
      <c r="L1887" s="471">
        <v>1</v>
      </c>
      <c r="M1887" s="472">
        <v>148.4</v>
      </c>
      <c r="N1887" s="134"/>
      <c r="O1887" s="34"/>
    </row>
    <row r="1888" spans="1:15" ht="25.5" x14ac:dyDescent="0.25">
      <c r="A1888" s="462"/>
      <c r="B1888" s="479">
        <v>1143</v>
      </c>
      <c r="C1888" s="464" t="s">
        <v>11893</v>
      </c>
      <c r="D1888" s="465"/>
      <c r="E1888" s="474" t="s">
        <v>3703</v>
      </c>
      <c r="F1888" s="480" t="s">
        <v>3740</v>
      </c>
      <c r="G1888" s="481" t="s">
        <v>3741</v>
      </c>
      <c r="H1888" s="476" t="s">
        <v>3742</v>
      </c>
      <c r="I1888" s="468" t="str">
        <f t="shared" si="47"/>
        <v>фото1</v>
      </c>
      <c r="J1888" s="469"/>
      <c r="K1888" s="482" t="s">
        <v>24</v>
      </c>
      <c r="L1888" s="471">
        <v>1</v>
      </c>
      <c r="M1888" s="472">
        <v>148.4</v>
      </c>
      <c r="N1888" s="134"/>
      <c r="O1888" s="34"/>
    </row>
    <row r="1889" spans="1:15" ht="25.5" x14ac:dyDescent="0.25">
      <c r="A1889" s="462"/>
      <c r="B1889" s="479">
        <v>4831</v>
      </c>
      <c r="C1889" s="464" t="s">
        <v>11894</v>
      </c>
      <c r="D1889" s="465"/>
      <c r="E1889" s="480" t="s">
        <v>3743</v>
      </c>
      <c r="F1889" s="480" t="s">
        <v>3744</v>
      </c>
      <c r="G1889" s="480" t="s">
        <v>3745</v>
      </c>
      <c r="H1889" s="133" t="s">
        <v>3746</v>
      </c>
      <c r="I1889" s="468" t="str">
        <f t="shared" si="47"/>
        <v>фото1</v>
      </c>
      <c r="J1889" s="469"/>
      <c r="K1889" s="482" t="s">
        <v>24</v>
      </c>
      <c r="L1889" s="471">
        <v>1</v>
      </c>
      <c r="M1889" s="472">
        <v>124.7</v>
      </c>
      <c r="N1889" s="134"/>
      <c r="O1889" s="34"/>
    </row>
    <row r="1890" spans="1:15" ht="38.25" x14ac:dyDescent="0.25">
      <c r="A1890" s="462"/>
      <c r="B1890" s="479">
        <v>3224</v>
      </c>
      <c r="C1890" s="464" t="s">
        <v>11895</v>
      </c>
      <c r="D1890" s="465"/>
      <c r="E1890" s="480" t="s">
        <v>3743</v>
      </c>
      <c r="F1890" s="480" t="s">
        <v>3747</v>
      </c>
      <c r="G1890" s="481" t="s">
        <v>3748</v>
      </c>
      <c r="H1890" s="133" t="s">
        <v>3749</v>
      </c>
      <c r="I1890" s="468" t="str">
        <f t="shared" si="47"/>
        <v>фото1</v>
      </c>
      <c r="J1890" s="469"/>
      <c r="K1890" s="482" t="s">
        <v>24</v>
      </c>
      <c r="L1890" s="471">
        <v>2</v>
      </c>
      <c r="M1890" s="472">
        <v>146.80000000000001</v>
      </c>
      <c r="N1890" s="134"/>
      <c r="O1890" s="34"/>
    </row>
    <row r="1891" spans="1:15" x14ac:dyDescent="0.25">
      <c r="A1891" s="462"/>
      <c r="B1891" s="479">
        <v>1086</v>
      </c>
      <c r="C1891" s="464" t="s">
        <v>11896</v>
      </c>
      <c r="D1891" s="465"/>
      <c r="E1891" s="480" t="s">
        <v>3743</v>
      </c>
      <c r="F1891" s="480" t="s">
        <v>10272</v>
      </c>
      <c r="G1891" s="481" t="s">
        <v>10273</v>
      </c>
      <c r="H1891" s="133" t="s">
        <v>2479</v>
      </c>
      <c r="I1891" s="468" t="str">
        <f t="shared" si="47"/>
        <v>фото1</v>
      </c>
      <c r="J1891" s="469"/>
      <c r="K1891" s="482" t="s">
        <v>24</v>
      </c>
      <c r="L1891" s="471">
        <v>1</v>
      </c>
      <c r="M1891" s="472">
        <v>157.9</v>
      </c>
      <c r="N1891" s="134"/>
      <c r="O1891" s="34"/>
    </row>
    <row r="1892" spans="1:15" x14ac:dyDescent="0.25">
      <c r="A1892" s="462"/>
      <c r="B1892" s="479">
        <v>1153</v>
      </c>
      <c r="C1892" s="464" t="s">
        <v>11897</v>
      </c>
      <c r="D1892" s="465"/>
      <c r="E1892" s="480" t="s">
        <v>3743</v>
      </c>
      <c r="F1892" s="480" t="s">
        <v>3750</v>
      </c>
      <c r="G1892" s="481" t="s">
        <v>3751</v>
      </c>
      <c r="H1892" s="133" t="s">
        <v>3752</v>
      </c>
      <c r="I1892" s="468" t="str">
        <f t="shared" si="47"/>
        <v>фото1</v>
      </c>
      <c r="J1892" s="469"/>
      <c r="K1892" s="482" t="s">
        <v>24</v>
      </c>
      <c r="L1892" s="471">
        <v>1</v>
      </c>
      <c r="M1892" s="472">
        <v>157.9</v>
      </c>
      <c r="N1892" s="134"/>
      <c r="O1892" s="34"/>
    </row>
    <row r="1893" spans="1:15" ht="25.5" x14ac:dyDescent="0.25">
      <c r="A1893" s="462"/>
      <c r="B1893" s="479">
        <v>4636</v>
      </c>
      <c r="C1893" s="464" t="s">
        <v>11898</v>
      </c>
      <c r="D1893" s="465"/>
      <c r="E1893" s="480" t="s">
        <v>3753</v>
      </c>
      <c r="F1893" s="480" t="s">
        <v>3754</v>
      </c>
      <c r="G1893" s="480" t="s">
        <v>3755</v>
      </c>
      <c r="H1893" s="133" t="s">
        <v>3756</v>
      </c>
      <c r="I1893" s="468" t="str">
        <f t="shared" si="47"/>
        <v>фото1</v>
      </c>
      <c r="J1893" s="469"/>
      <c r="K1893" s="482" t="s">
        <v>24</v>
      </c>
      <c r="L1893" s="471">
        <v>1</v>
      </c>
      <c r="M1893" s="472">
        <v>203.7</v>
      </c>
      <c r="N1893" s="134"/>
      <c r="O1893" s="34"/>
    </row>
    <row r="1894" spans="1:15" x14ac:dyDescent="0.25">
      <c r="A1894" s="462"/>
      <c r="B1894" s="479">
        <v>6463</v>
      </c>
      <c r="C1894" s="464" t="s">
        <v>11899</v>
      </c>
      <c r="D1894" s="465"/>
      <c r="E1894" s="480" t="s">
        <v>3753</v>
      </c>
      <c r="F1894" s="480" t="s">
        <v>11900</v>
      </c>
      <c r="G1894" s="481" t="s">
        <v>11901</v>
      </c>
      <c r="H1894" s="133" t="s">
        <v>11902</v>
      </c>
      <c r="I1894" s="468" t="str">
        <f t="shared" si="47"/>
        <v>фото1</v>
      </c>
      <c r="J1894" s="469"/>
      <c r="K1894" s="482" t="s">
        <v>24</v>
      </c>
      <c r="L1894" s="471">
        <v>1</v>
      </c>
      <c r="M1894" s="472">
        <v>203.7</v>
      </c>
      <c r="N1894" s="134"/>
      <c r="O1894" s="34"/>
    </row>
    <row r="1895" spans="1:15" ht="38.25" x14ac:dyDescent="0.25">
      <c r="A1895" s="462"/>
      <c r="B1895" s="479">
        <v>6464</v>
      </c>
      <c r="C1895" s="464" t="s">
        <v>11903</v>
      </c>
      <c r="D1895" s="465"/>
      <c r="E1895" s="480" t="s">
        <v>3757</v>
      </c>
      <c r="F1895" s="480" t="s">
        <v>11904</v>
      </c>
      <c r="G1895" s="480" t="s">
        <v>11905</v>
      </c>
      <c r="H1895" s="133" t="s">
        <v>11906</v>
      </c>
      <c r="I1895" s="468" t="str">
        <f t="shared" si="47"/>
        <v>фото1</v>
      </c>
      <c r="J1895" s="469"/>
      <c r="K1895" s="482" t="s">
        <v>24</v>
      </c>
      <c r="L1895" s="471">
        <v>3</v>
      </c>
      <c r="M1895" s="472">
        <v>113.7</v>
      </c>
      <c r="N1895" s="134"/>
      <c r="O1895" s="34"/>
    </row>
    <row r="1896" spans="1:15" ht="51" x14ac:dyDescent="0.25">
      <c r="A1896" s="462"/>
      <c r="B1896" s="479">
        <v>6465</v>
      </c>
      <c r="C1896" s="464" t="s">
        <v>11907</v>
      </c>
      <c r="D1896" s="465"/>
      <c r="E1896" s="480" t="s">
        <v>3757</v>
      </c>
      <c r="F1896" s="480" t="s">
        <v>11908</v>
      </c>
      <c r="G1896" s="480" t="s">
        <v>11909</v>
      </c>
      <c r="H1896" s="133" t="s">
        <v>11910</v>
      </c>
      <c r="I1896" s="468" t="str">
        <f t="shared" si="47"/>
        <v>фото1</v>
      </c>
      <c r="J1896" s="469"/>
      <c r="K1896" s="482" t="s">
        <v>24</v>
      </c>
      <c r="L1896" s="471">
        <v>3</v>
      </c>
      <c r="M1896" s="472">
        <v>113.7</v>
      </c>
      <c r="N1896" s="134"/>
      <c r="O1896" s="34"/>
    </row>
    <row r="1897" spans="1:15" ht="38.25" x14ac:dyDescent="0.25">
      <c r="A1897" s="462"/>
      <c r="B1897" s="479">
        <v>6461</v>
      </c>
      <c r="C1897" s="464" t="s">
        <v>11911</v>
      </c>
      <c r="D1897" s="465"/>
      <c r="E1897" s="480" t="s">
        <v>3757</v>
      </c>
      <c r="F1897" s="480" t="s">
        <v>11912</v>
      </c>
      <c r="G1897" s="480" t="s">
        <v>11913</v>
      </c>
      <c r="H1897" s="133" t="s">
        <v>11914</v>
      </c>
      <c r="I1897" s="468" t="str">
        <f t="shared" si="47"/>
        <v>фото1</v>
      </c>
      <c r="J1897" s="469"/>
      <c r="K1897" s="482" t="s">
        <v>24</v>
      </c>
      <c r="L1897" s="471">
        <v>3</v>
      </c>
      <c r="M1897" s="472">
        <v>113.7</v>
      </c>
      <c r="N1897" s="134"/>
      <c r="O1897" s="34"/>
    </row>
    <row r="1898" spans="1:15" x14ac:dyDescent="0.25">
      <c r="A1898" s="462"/>
      <c r="B1898" s="479">
        <v>665</v>
      </c>
      <c r="C1898" s="464" t="s">
        <v>10366</v>
      </c>
      <c r="D1898" s="465"/>
      <c r="E1898" s="480" t="s">
        <v>3757</v>
      </c>
      <c r="F1898" s="480" t="s">
        <v>3758</v>
      </c>
      <c r="G1898" s="481" t="s">
        <v>3759</v>
      </c>
      <c r="H1898" s="133" t="s">
        <v>896</v>
      </c>
      <c r="I1898" s="468" t="str">
        <f t="shared" si="47"/>
        <v>фото1</v>
      </c>
      <c r="J1898" s="469"/>
      <c r="K1898" s="482" t="s">
        <v>24</v>
      </c>
      <c r="L1898" s="471">
        <v>3</v>
      </c>
      <c r="M1898" s="472">
        <v>97.1</v>
      </c>
      <c r="N1898" s="134"/>
      <c r="O1898" s="34"/>
    </row>
    <row r="1899" spans="1:15" x14ac:dyDescent="0.25">
      <c r="A1899" s="462"/>
      <c r="B1899" s="479">
        <v>666</v>
      </c>
      <c r="C1899" s="464" t="s">
        <v>10365</v>
      </c>
      <c r="D1899" s="465"/>
      <c r="E1899" s="480" t="s">
        <v>3757</v>
      </c>
      <c r="F1899" s="480" t="s">
        <v>3760</v>
      </c>
      <c r="G1899" s="481" t="s">
        <v>3761</v>
      </c>
      <c r="H1899" s="133" t="s">
        <v>1098</v>
      </c>
      <c r="I1899" s="468" t="str">
        <f t="shared" si="47"/>
        <v>фото1</v>
      </c>
      <c r="J1899" s="469"/>
      <c r="K1899" s="482" t="s">
        <v>24</v>
      </c>
      <c r="L1899" s="471">
        <v>3</v>
      </c>
      <c r="M1899" s="472">
        <v>97.1</v>
      </c>
      <c r="N1899" s="134"/>
      <c r="O1899" s="34"/>
    </row>
    <row r="1900" spans="1:15" x14ac:dyDescent="0.25">
      <c r="A1900" s="462"/>
      <c r="B1900" s="479">
        <v>1848</v>
      </c>
      <c r="C1900" s="464" t="s">
        <v>10367</v>
      </c>
      <c r="D1900" s="465"/>
      <c r="E1900" s="480" t="s">
        <v>3757</v>
      </c>
      <c r="F1900" s="480" t="s">
        <v>3762</v>
      </c>
      <c r="G1900" s="481" t="s">
        <v>3763</v>
      </c>
      <c r="H1900" s="133" t="s">
        <v>779</v>
      </c>
      <c r="I1900" s="468" t="str">
        <f t="shared" si="47"/>
        <v>фото1</v>
      </c>
      <c r="J1900" s="469"/>
      <c r="K1900" s="482" t="s">
        <v>24</v>
      </c>
      <c r="L1900" s="471">
        <v>3</v>
      </c>
      <c r="M1900" s="472">
        <v>97.1</v>
      </c>
      <c r="N1900" s="134"/>
      <c r="O1900" s="34"/>
    </row>
    <row r="1901" spans="1:15" x14ac:dyDescent="0.25">
      <c r="A1901" s="462"/>
      <c r="B1901" s="479">
        <v>1443</v>
      </c>
      <c r="C1901" s="464" t="s">
        <v>11915</v>
      </c>
      <c r="D1901" s="465"/>
      <c r="E1901" s="480" t="s">
        <v>3764</v>
      </c>
      <c r="F1901" s="480" t="s">
        <v>3765</v>
      </c>
      <c r="G1901" s="481" t="s">
        <v>3766</v>
      </c>
      <c r="H1901" s="133" t="s">
        <v>3767</v>
      </c>
      <c r="I1901" s="468" t="str">
        <f t="shared" si="47"/>
        <v>фото1</v>
      </c>
      <c r="J1901" s="469"/>
      <c r="K1901" s="482" t="s">
        <v>24</v>
      </c>
      <c r="L1901" s="471">
        <v>2</v>
      </c>
      <c r="M1901" s="472">
        <v>172.1</v>
      </c>
      <c r="N1901" s="134"/>
      <c r="O1901" s="34"/>
    </row>
    <row r="1902" spans="1:15" x14ac:dyDescent="0.25">
      <c r="A1902" s="462"/>
      <c r="B1902" s="479">
        <v>1849</v>
      </c>
      <c r="C1902" s="464" t="s">
        <v>11916</v>
      </c>
      <c r="D1902" s="465"/>
      <c r="E1902" s="480" t="s">
        <v>3768</v>
      </c>
      <c r="F1902" s="480" t="s">
        <v>3769</v>
      </c>
      <c r="G1902" s="480" t="s">
        <v>3770</v>
      </c>
      <c r="H1902" s="133" t="s">
        <v>3771</v>
      </c>
      <c r="I1902" s="468" t="str">
        <f t="shared" si="47"/>
        <v>фото1</v>
      </c>
      <c r="J1902" s="469"/>
      <c r="K1902" s="482" t="s">
        <v>24</v>
      </c>
      <c r="L1902" s="471">
        <v>3</v>
      </c>
      <c r="M1902" s="472">
        <v>173.4</v>
      </c>
      <c r="N1902" s="134"/>
      <c r="O1902" s="34"/>
    </row>
    <row r="1903" spans="1:15" x14ac:dyDescent="0.25">
      <c r="A1903" s="462"/>
      <c r="B1903" s="479">
        <v>1447</v>
      </c>
      <c r="C1903" s="464" t="s">
        <v>11917</v>
      </c>
      <c r="D1903" s="465"/>
      <c r="E1903" s="480" t="s">
        <v>3768</v>
      </c>
      <c r="F1903" s="480" t="s">
        <v>3772</v>
      </c>
      <c r="G1903" s="480" t="s">
        <v>3773</v>
      </c>
      <c r="H1903" s="133" t="s">
        <v>3774</v>
      </c>
      <c r="I1903" s="468" t="str">
        <f t="shared" si="47"/>
        <v>фото1</v>
      </c>
      <c r="J1903" s="469"/>
      <c r="K1903" s="482" t="s">
        <v>24</v>
      </c>
      <c r="L1903" s="471">
        <v>1</v>
      </c>
      <c r="M1903" s="472">
        <v>165.8</v>
      </c>
      <c r="N1903" s="134"/>
      <c r="O1903" s="34"/>
    </row>
    <row r="1904" spans="1:15" x14ac:dyDescent="0.25">
      <c r="A1904" s="462"/>
      <c r="B1904" s="479">
        <v>2803</v>
      </c>
      <c r="C1904" s="464" t="s">
        <v>11918</v>
      </c>
      <c r="D1904" s="465"/>
      <c r="E1904" s="480" t="s">
        <v>3768</v>
      </c>
      <c r="F1904" s="480" t="s">
        <v>3778</v>
      </c>
      <c r="G1904" s="480" t="s">
        <v>3779</v>
      </c>
      <c r="H1904" s="133" t="s">
        <v>3497</v>
      </c>
      <c r="I1904" s="468" t="str">
        <f t="shared" si="47"/>
        <v>фото1</v>
      </c>
      <c r="J1904" s="469"/>
      <c r="K1904" s="482" t="s">
        <v>24</v>
      </c>
      <c r="L1904" s="471">
        <v>1</v>
      </c>
      <c r="M1904" s="472">
        <v>148.4</v>
      </c>
      <c r="N1904" s="134"/>
      <c r="O1904" s="34"/>
    </row>
    <row r="1905" spans="1:15" x14ac:dyDescent="0.25">
      <c r="A1905" s="462"/>
      <c r="B1905" s="479">
        <v>2793</v>
      </c>
      <c r="C1905" s="464" t="s">
        <v>11919</v>
      </c>
      <c r="D1905" s="465" t="s">
        <v>11920</v>
      </c>
      <c r="E1905" s="480" t="s">
        <v>3768</v>
      </c>
      <c r="F1905" s="480" t="s">
        <v>3775</v>
      </c>
      <c r="G1905" s="480" t="s">
        <v>3776</v>
      </c>
      <c r="H1905" s="133" t="s">
        <v>3777</v>
      </c>
      <c r="I1905" s="468" t="str">
        <f t="shared" si="47"/>
        <v>фото1</v>
      </c>
      <c r="J1905" s="575" t="str">
        <f>HYPERLINK("http://www.gardenbulbs.ru/images/vesna_CL/thumbnails/"&amp;D1905&amp;".jpg","фото2")</f>
        <v>фото2</v>
      </c>
      <c r="K1905" s="482" t="s">
        <v>24</v>
      </c>
      <c r="L1905" s="471">
        <v>2</v>
      </c>
      <c r="M1905" s="472">
        <v>165.8</v>
      </c>
      <c r="N1905" s="134"/>
      <c r="O1905" s="34"/>
    </row>
    <row r="1906" spans="1:15" ht="25.5" x14ac:dyDescent="0.25">
      <c r="A1906" s="462"/>
      <c r="B1906" s="479">
        <v>6459</v>
      </c>
      <c r="C1906" s="464" t="s">
        <v>11921</v>
      </c>
      <c r="D1906" s="465"/>
      <c r="E1906" s="480" t="s">
        <v>3768</v>
      </c>
      <c r="F1906" s="480" t="s">
        <v>11922</v>
      </c>
      <c r="G1906" s="481" t="s">
        <v>11923</v>
      </c>
      <c r="H1906" s="133" t="s">
        <v>11924</v>
      </c>
      <c r="I1906" s="468" t="str">
        <f t="shared" si="47"/>
        <v>фото1</v>
      </c>
      <c r="J1906" s="469"/>
      <c r="K1906" s="482" t="s">
        <v>24</v>
      </c>
      <c r="L1906" s="471">
        <v>1</v>
      </c>
      <c r="M1906" s="472">
        <v>148.4</v>
      </c>
      <c r="N1906" s="134"/>
      <c r="O1906" s="34"/>
    </row>
    <row r="1907" spans="1:15" ht="25.5" x14ac:dyDescent="0.25">
      <c r="A1907" s="462"/>
      <c r="B1907" s="479">
        <v>5586</v>
      </c>
      <c r="C1907" s="464" t="s">
        <v>12410</v>
      </c>
      <c r="D1907" s="465"/>
      <c r="E1907" s="480" t="s">
        <v>3780</v>
      </c>
      <c r="F1907" s="480" t="s">
        <v>10274</v>
      </c>
      <c r="G1907" s="480" t="s">
        <v>10275</v>
      </c>
      <c r="H1907" s="133" t="s">
        <v>10276</v>
      </c>
      <c r="I1907" s="468" t="str">
        <f t="shared" si="47"/>
        <v>фото1</v>
      </c>
      <c r="J1907" s="469"/>
      <c r="K1907" s="482" t="s">
        <v>24</v>
      </c>
      <c r="L1907" s="471">
        <v>1</v>
      </c>
      <c r="M1907" s="472">
        <v>140.5</v>
      </c>
      <c r="N1907" s="134"/>
      <c r="O1907" s="34"/>
    </row>
    <row r="1908" spans="1:15" x14ac:dyDescent="0.25">
      <c r="A1908" s="462"/>
      <c r="B1908" s="479">
        <v>4850</v>
      </c>
      <c r="C1908" s="464" t="s">
        <v>11925</v>
      </c>
      <c r="D1908" s="465"/>
      <c r="E1908" s="480" t="s">
        <v>3780</v>
      </c>
      <c r="F1908" s="480" t="s">
        <v>3788</v>
      </c>
      <c r="G1908" s="480" t="s">
        <v>3789</v>
      </c>
      <c r="H1908" s="133" t="s">
        <v>3790</v>
      </c>
      <c r="I1908" s="468" t="str">
        <f t="shared" si="47"/>
        <v>фото1</v>
      </c>
      <c r="J1908" s="469"/>
      <c r="K1908" s="482" t="s">
        <v>24</v>
      </c>
      <c r="L1908" s="471">
        <v>1</v>
      </c>
      <c r="M1908" s="472">
        <v>214.8</v>
      </c>
      <c r="N1908" s="134"/>
      <c r="O1908" s="34"/>
    </row>
    <row r="1909" spans="1:15" x14ac:dyDescent="0.25">
      <c r="A1909" s="462"/>
      <c r="B1909" s="479">
        <v>1850</v>
      </c>
      <c r="C1909" s="464" t="s">
        <v>11926</v>
      </c>
      <c r="D1909" s="465"/>
      <c r="E1909" s="480" t="s">
        <v>3780</v>
      </c>
      <c r="F1909" s="480" t="s">
        <v>3781</v>
      </c>
      <c r="G1909" s="481" t="s">
        <v>3782</v>
      </c>
      <c r="H1909" s="476" t="s">
        <v>896</v>
      </c>
      <c r="I1909" s="468" t="str">
        <f t="shared" si="47"/>
        <v>фото1</v>
      </c>
      <c r="J1909" s="469"/>
      <c r="K1909" s="482" t="s">
        <v>24</v>
      </c>
      <c r="L1909" s="471">
        <v>2</v>
      </c>
      <c r="M1909" s="472">
        <v>129.1</v>
      </c>
      <c r="N1909" s="134"/>
      <c r="O1909" s="34"/>
    </row>
    <row r="1910" spans="1:15" x14ac:dyDescent="0.25">
      <c r="A1910" s="462"/>
      <c r="B1910" s="479">
        <v>6467</v>
      </c>
      <c r="C1910" s="464" t="s">
        <v>11927</v>
      </c>
      <c r="D1910" s="465"/>
      <c r="E1910" s="480" t="s">
        <v>3780</v>
      </c>
      <c r="F1910" s="480" t="s">
        <v>11928</v>
      </c>
      <c r="G1910" s="481" t="s">
        <v>11929</v>
      </c>
      <c r="H1910" s="133" t="s">
        <v>9</v>
      </c>
      <c r="I1910" s="468" t="str">
        <f t="shared" si="47"/>
        <v>фото1</v>
      </c>
      <c r="J1910" s="469"/>
      <c r="K1910" s="482" t="s">
        <v>24</v>
      </c>
      <c r="L1910" s="471">
        <v>2</v>
      </c>
      <c r="M1910" s="472">
        <v>129.1</v>
      </c>
      <c r="N1910" s="134"/>
      <c r="O1910" s="34"/>
    </row>
    <row r="1911" spans="1:15" x14ac:dyDescent="0.25">
      <c r="A1911" s="462"/>
      <c r="B1911" s="479">
        <v>668</v>
      </c>
      <c r="C1911" s="464" t="s">
        <v>11930</v>
      </c>
      <c r="D1911" s="465"/>
      <c r="E1911" s="480" t="s">
        <v>3780</v>
      </c>
      <c r="F1911" s="480" t="s">
        <v>3783</v>
      </c>
      <c r="G1911" s="481" t="s">
        <v>3784</v>
      </c>
      <c r="H1911" s="476" t="s">
        <v>2447</v>
      </c>
      <c r="I1911" s="468" t="str">
        <f t="shared" si="47"/>
        <v>фото1</v>
      </c>
      <c r="J1911" s="469"/>
      <c r="K1911" s="482" t="s">
        <v>24</v>
      </c>
      <c r="L1911" s="471">
        <v>2</v>
      </c>
      <c r="M1911" s="472">
        <v>129.1</v>
      </c>
      <c r="N1911" s="134"/>
      <c r="O1911" s="34"/>
    </row>
    <row r="1912" spans="1:15" x14ac:dyDescent="0.25">
      <c r="A1912" s="462"/>
      <c r="B1912" s="479">
        <v>4851</v>
      </c>
      <c r="C1912" s="464" t="s">
        <v>11931</v>
      </c>
      <c r="D1912" s="465"/>
      <c r="E1912" s="480" t="s">
        <v>3780</v>
      </c>
      <c r="F1912" s="480" t="s">
        <v>3791</v>
      </c>
      <c r="G1912" s="480" t="s">
        <v>3792</v>
      </c>
      <c r="H1912" s="133" t="s">
        <v>3793</v>
      </c>
      <c r="I1912" s="468" t="str">
        <f t="shared" si="47"/>
        <v>фото1</v>
      </c>
      <c r="J1912" s="469"/>
      <c r="K1912" s="482" t="s">
        <v>24</v>
      </c>
      <c r="L1912" s="471">
        <v>1</v>
      </c>
      <c r="M1912" s="472">
        <v>187.9</v>
      </c>
      <c r="N1912" s="134"/>
      <c r="O1912" s="34"/>
    </row>
    <row r="1913" spans="1:15" ht="25.5" x14ac:dyDescent="0.25">
      <c r="A1913" s="462"/>
      <c r="B1913" s="479">
        <v>3253</v>
      </c>
      <c r="C1913" s="464" t="s">
        <v>11932</v>
      </c>
      <c r="D1913" s="465"/>
      <c r="E1913" s="480" t="s">
        <v>3780</v>
      </c>
      <c r="F1913" s="480" t="s">
        <v>3019</v>
      </c>
      <c r="G1913" s="481" t="s">
        <v>3020</v>
      </c>
      <c r="H1913" s="133" t="s">
        <v>3797</v>
      </c>
      <c r="I1913" s="468" t="str">
        <f t="shared" si="47"/>
        <v>фото1</v>
      </c>
      <c r="J1913" s="469"/>
      <c r="K1913" s="482" t="s">
        <v>24</v>
      </c>
      <c r="L1913" s="471">
        <v>1</v>
      </c>
      <c r="M1913" s="472">
        <v>124.7</v>
      </c>
      <c r="N1913" s="134"/>
      <c r="O1913" s="34"/>
    </row>
    <row r="1914" spans="1:15" ht="25.5" x14ac:dyDescent="0.25">
      <c r="A1914" s="462"/>
      <c r="B1914" s="479">
        <v>3254</v>
      </c>
      <c r="C1914" s="464" t="s">
        <v>11933</v>
      </c>
      <c r="D1914" s="465"/>
      <c r="E1914" s="480" t="s">
        <v>3780</v>
      </c>
      <c r="F1914" s="480" t="s">
        <v>3798</v>
      </c>
      <c r="G1914" s="481" t="s">
        <v>3799</v>
      </c>
      <c r="H1914" s="133" t="s">
        <v>3800</v>
      </c>
      <c r="I1914" s="468" t="str">
        <f t="shared" si="47"/>
        <v>фото1</v>
      </c>
      <c r="J1914" s="469"/>
      <c r="K1914" s="482" t="s">
        <v>24</v>
      </c>
      <c r="L1914" s="471">
        <v>1</v>
      </c>
      <c r="M1914" s="472">
        <v>124.7</v>
      </c>
      <c r="N1914" s="134"/>
      <c r="O1914" s="34"/>
    </row>
    <row r="1915" spans="1:15" ht="25.5" x14ac:dyDescent="0.25">
      <c r="A1915" s="462"/>
      <c r="B1915" s="479">
        <v>4849</v>
      </c>
      <c r="C1915" s="464" t="s">
        <v>11934</v>
      </c>
      <c r="D1915" s="465"/>
      <c r="E1915" s="480" t="s">
        <v>3780</v>
      </c>
      <c r="F1915" s="480" t="s">
        <v>3801</v>
      </c>
      <c r="G1915" s="480" t="s">
        <v>3802</v>
      </c>
      <c r="H1915" s="133" t="s">
        <v>3803</v>
      </c>
      <c r="I1915" s="468" t="str">
        <f t="shared" si="47"/>
        <v>фото1</v>
      </c>
      <c r="J1915" s="469"/>
      <c r="K1915" s="482" t="s">
        <v>24</v>
      </c>
      <c r="L1915" s="471">
        <v>1</v>
      </c>
      <c r="M1915" s="472">
        <v>131</v>
      </c>
      <c r="N1915" s="134"/>
      <c r="O1915" s="34"/>
    </row>
    <row r="1916" spans="1:15" ht="25.5" x14ac:dyDescent="0.25">
      <c r="A1916" s="462"/>
      <c r="B1916" s="479">
        <v>3255</v>
      </c>
      <c r="C1916" s="464" t="s">
        <v>11935</v>
      </c>
      <c r="D1916" s="465"/>
      <c r="E1916" s="474" t="s">
        <v>3780</v>
      </c>
      <c r="F1916" s="480" t="s">
        <v>3806</v>
      </c>
      <c r="G1916" s="481" t="s">
        <v>3807</v>
      </c>
      <c r="H1916" s="476" t="s">
        <v>3808</v>
      </c>
      <c r="I1916" s="468" t="str">
        <f t="shared" si="47"/>
        <v>фото1</v>
      </c>
      <c r="J1916" s="469"/>
      <c r="K1916" s="482" t="s">
        <v>24</v>
      </c>
      <c r="L1916" s="471">
        <v>1</v>
      </c>
      <c r="M1916" s="472">
        <v>124.7</v>
      </c>
      <c r="N1916" s="134"/>
      <c r="O1916" s="34"/>
    </row>
    <row r="1917" spans="1:15" ht="38.25" x14ac:dyDescent="0.25">
      <c r="A1917" s="462"/>
      <c r="B1917" s="479">
        <v>4346</v>
      </c>
      <c r="C1917" s="464" t="s">
        <v>11936</v>
      </c>
      <c r="D1917" s="465"/>
      <c r="E1917" s="480" t="s">
        <v>3780</v>
      </c>
      <c r="F1917" s="480" t="s">
        <v>3785</v>
      </c>
      <c r="G1917" s="480" t="s">
        <v>3786</v>
      </c>
      <c r="H1917" s="133" t="s">
        <v>3787</v>
      </c>
      <c r="I1917" s="468" t="str">
        <f t="shared" si="47"/>
        <v>фото1</v>
      </c>
      <c r="J1917" s="469"/>
      <c r="K1917" s="482" t="s">
        <v>24</v>
      </c>
      <c r="L1917" s="471">
        <v>1</v>
      </c>
      <c r="M1917" s="472">
        <v>199</v>
      </c>
      <c r="N1917" s="134"/>
      <c r="O1917" s="34"/>
    </row>
    <row r="1918" spans="1:15" x14ac:dyDescent="0.25">
      <c r="A1918" s="462"/>
      <c r="B1918" s="479">
        <v>4848</v>
      </c>
      <c r="C1918" s="464" t="s">
        <v>11937</v>
      </c>
      <c r="D1918" s="465"/>
      <c r="E1918" s="480" t="s">
        <v>3780</v>
      </c>
      <c r="F1918" s="480" t="s">
        <v>3804</v>
      </c>
      <c r="G1918" s="480" t="s">
        <v>3805</v>
      </c>
      <c r="H1918" s="133" t="s">
        <v>22</v>
      </c>
      <c r="I1918" s="468" t="str">
        <f t="shared" si="47"/>
        <v>фото1</v>
      </c>
      <c r="J1918" s="469"/>
      <c r="K1918" s="482" t="s">
        <v>24</v>
      </c>
      <c r="L1918" s="471">
        <v>1</v>
      </c>
      <c r="M1918" s="472">
        <v>140.5</v>
      </c>
      <c r="N1918" s="134"/>
      <c r="O1918" s="34"/>
    </row>
    <row r="1919" spans="1:15" x14ac:dyDescent="0.25">
      <c r="A1919" s="462"/>
      <c r="B1919" s="479">
        <v>1128</v>
      </c>
      <c r="C1919" s="464" t="s">
        <v>11938</v>
      </c>
      <c r="D1919" s="465"/>
      <c r="E1919" s="480" t="s">
        <v>3780</v>
      </c>
      <c r="F1919" s="480" t="s">
        <v>3794</v>
      </c>
      <c r="G1919" s="481" t="s">
        <v>3795</v>
      </c>
      <c r="H1919" s="133" t="s">
        <v>3796</v>
      </c>
      <c r="I1919" s="468" t="str">
        <f t="shared" si="47"/>
        <v>фото1</v>
      </c>
      <c r="J1919" s="469"/>
      <c r="K1919" s="482" t="s">
        <v>24</v>
      </c>
      <c r="L1919" s="471">
        <v>1</v>
      </c>
      <c r="M1919" s="472">
        <v>124.7</v>
      </c>
      <c r="N1919" s="134"/>
      <c r="O1919" s="34"/>
    </row>
    <row r="1920" spans="1:15" x14ac:dyDescent="0.25">
      <c r="A1920" s="462"/>
      <c r="B1920" s="479">
        <v>853</v>
      </c>
      <c r="C1920" s="464" t="s">
        <v>11939</v>
      </c>
      <c r="D1920" s="465"/>
      <c r="E1920" s="474" t="s">
        <v>3780</v>
      </c>
      <c r="F1920" s="480" t="s">
        <v>10277</v>
      </c>
      <c r="G1920" s="481" t="s">
        <v>10278</v>
      </c>
      <c r="H1920" s="476" t="s">
        <v>1128</v>
      </c>
      <c r="I1920" s="468" t="str">
        <f t="shared" si="47"/>
        <v>фото1</v>
      </c>
      <c r="J1920" s="469"/>
      <c r="K1920" s="482" t="s">
        <v>24</v>
      </c>
      <c r="L1920" s="471">
        <v>2</v>
      </c>
      <c r="M1920" s="472">
        <v>146.80000000000001</v>
      </c>
      <c r="N1920" s="134"/>
      <c r="O1920" s="34"/>
    </row>
    <row r="1921" spans="1:15" x14ac:dyDescent="0.25">
      <c r="A1921" s="462"/>
      <c r="B1921" s="479">
        <v>669</v>
      </c>
      <c r="C1921" s="464" t="s">
        <v>11940</v>
      </c>
      <c r="D1921" s="465"/>
      <c r="E1921" s="474" t="s">
        <v>3809</v>
      </c>
      <c r="F1921" s="480" t="s">
        <v>3810</v>
      </c>
      <c r="G1921" s="480" t="s">
        <v>3811</v>
      </c>
      <c r="H1921" s="476" t="s">
        <v>3812</v>
      </c>
      <c r="I1921" s="468" t="str">
        <f t="shared" si="47"/>
        <v>фото1</v>
      </c>
      <c r="J1921" s="469"/>
      <c r="K1921" s="482" t="s">
        <v>24</v>
      </c>
      <c r="L1921" s="471">
        <v>2</v>
      </c>
      <c r="M1921" s="472">
        <v>146.80000000000001</v>
      </c>
      <c r="N1921" s="134"/>
      <c r="O1921" s="34"/>
    </row>
    <row r="1922" spans="1:15" x14ac:dyDescent="0.25">
      <c r="A1922" s="462"/>
      <c r="B1922" s="479">
        <v>1852</v>
      </c>
      <c r="C1922" s="464" t="s">
        <v>11941</v>
      </c>
      <c r="D1922" s="465"/>
      <c r="E1922" s="474" t="s">
        <v>3809</v>
      </c>
      <c r="F1922" s="480" t="s">
        <v>3813</v>
      </c>
      <c r="G1922" s="480" t="s">
        <v>3814</v>
      </c>
      <c r="H1922" s="476" t="s">
        <v>1098</v>
      </c>
      <c r="I1922" s="468" t="str">
        <f t="shared" si="47"/>
        <v>фото1</v>
      </c>
      <c r="J1922" s="469"/>
      <c r="K1922" s="482" t="s">
        <v>24</v>
      </c>
      <c r="L1922" s="471">
        <v>2</v>
      </c>
      <c r="M1922" s="472">
        <v>146.80000000000001</v>
      </c>
      <c r="N1922" s="134"/>
      <c r="O1922" s="34"/>
    </row>
    <row r="1923" spans="1:15" x14ac:dyDescent="0.25">
      <c r="A1923" s="462"/>
      <c r="B1923" s="479">
        <v>1851</v>
      </c>
      <c r="C1923" s="464" t="s">
        <v>11942</v>
      </c>
      <c r="D1923" s="465"/>
      <c r="E1923" s="474" t="s">
        <v>3809</v>
      </c>
      <c r="F1923" s="480" t="s">
        <v>3815</v>
      </c>
      <c r="G1923" s="480" t="s">
        <v>3816</v>
      </c>
      <c r="H1923" s="476" t="s">
        <v>896</v>
      </c>
      <c r="I1923" s="468" t="str">
        <f t="shared" si="47"/>
        <v>фото1</v>
      </c>
      <c r="J1923" s="469"/>
      <c r="K1923" s="482" t="s">
        <v>24</v>
      </c>
      <c r="L1923" s="471">
        <v>2</v>
      </c>
      <c r="M1923" s="472">
        <v>146.80000000000001</v>
      </c>
      <c r="N1923" s="134"/>
      <c r="O1923" s="34"/>
    </row>
    <row r="1924" spans="1:15" x14ac:dyDescent="0.25">
      <c r="A1924" s="462"/>
      <c r="B1924" s="479">
        <v>3263</v>
      </c>
      <c r="C1924" s="464" t="s">
        <v>11943</v>
      </c>
      <c r="D1924" s="465"/>
      <c r="E1924" s="474" t="s">
        <v>3818</v>
      </c>
      <c r="F1924" s="480" t="s">
        <v>3819</v>
      </c>
      <c r="G1924" s="481" t="s">
        <v>3820</v>
      </c>
      <c r="H1924" s="133" t="s">
        <v>3821</v>
      </c>
      <c r="I1924" s="468" t="str">
        <f t="shared" si="47"/>
        <v>фото1</v>
      </c>
      <c r="J1924" s="469"/>
      <c r="K1924" s="482" t="s">
        <v>24</v>
      </c>
      <c r="L1924" s="471">
        <v>2</v>
      </c>
      <c r="M1924" s="472">
        <v>203.7</v>
      </c>
      <c r="N1924" s="134"/>
      <c r="O1924" s="34"/>
    </row>
    <row r="1925" spans="1:15" ht="25.5" x14ac:dyDescent="0.25">
      <c r="A1925" s="462"/>
      <c r="B1925" s="479">
        <v>4853</v>
      </c>
      <c r="C1925" s="464" t="s">
        <v>12411</v>
      </c>
      <c r="D1925" s="465" t="s">
        <v>12412</v>
      </c>
      <c r="E1925" s="480" t="s">
        <v>3818</v>
      </c>
      <c r="F1925" s="480" t="s">
        <v>3822</v>
      </c>
      <c r="G1925" s="480" t="s">
        <v>3823</v>
      </c>
      <c r="H1925" s="133" t="s">
        <v>3824</v>
      </c>
      <c r="I1925" s="468" t="str">
        <f t="shared" si="47"/>
        <v>фото1</v>
      </c>
      <c r="J1925" s="575" t="str">
        <f>HYPERLINK("http://www.gardenbulbs.ru/images/vesna_CL/thumbnails/"&amp;D1925&amp;".jpg","фото2")</f>
        <v>фото2</v>
      </c>
      <c r="K1925" s="482" t="s">
        <v>24</v>
      </c>
      <c r="L1925" s="471">
        <v>1</v>
      </c>
      <c r="M1925" s="472">
        <v>180</v>
      </c>
      <c r="N1925" s="134"/>
      <c r="O1925" s="34"/>
    </row>
    <row r="1926" spans="1:15" x14ac:dyDescent="0.25">
      <c r="A1926" s="462"/>
      <c r="B1926" s="479">
        <v>3264</v>
      </c>
      <c r="C1926" s="464" t="s">
        <v>11944</v>
      </c>
      <c r="D1926" s="465"/>
      <c r="E1926" s="474" t="s">
        <v>3818</v>
      </c>
      <c r="F1926" s="480" t="s">
        <v>3825</v>
      </c>
      <c r="G1926" s="480" t="s">
        <v>3826</v>
      </c>
      <c r="H1926" s="476" t="s">
        <v>3827</v>
      </c>
      <c r="I1926" s="468" t="str">
        <f t="shared" si="47"/>
        <v>фото1</v>
      </c>
      <c r="J1926" s="469"/>
      <c r="K1926" s="482" t="s">
        <v>24</v>
      </c>
      <c r="L1926" s="471">
        <v>1</v>
      </c>
      <c r="M1926" s="472">
        <v>259</v>
      </c>
      <c r="N1926" s="134"/>
      <c r="O1926" s="34"/>
    </row>
    <row r="1927" spans="1:15" ht="63.75" x14ac:dyDescent="0.25">
      <c r="A1927" s="462"/>
      <c r="B1927" s="479" t="s">
        <v>14364</v>
      </c>
      <c r="C1927" s="464" t="s">
        <v>14365</v>
      </c>
      <c r="D1927" s="465" t="s">
        <v>14366</v>
      </c>
      <c r="E1927" s="480" t="s">
        <v>3818</v>
      </c>
      <c r="F1927" s="578" t="s">
        <v>14367</v>
      </c>
      <c r="G1927" s="578" t="s">
        <v>14368</v>
      </c>
      <c r="H1927" s="133" t="s">
        <v>14369</v>
      </c>
      <c r="I1927" s="583" t="str">
        <f t="shared" si="47"/>
        <v>фото1</v>
      </c>
      <c r="J1927" s="585" t="str">
        <f>HYPERLINK("http://www.gardenbulbs.ru/images/vesna_CL/thumbnails/"&amp;D1927&amp;".jpg","фото2")</f>
        <v>фото2</v>
      </c>
      <c r="K1927" s="482" t="s">
        <v>24</v>
      </c>
      <c r="L1927" s="471">
        <v>1</v>
      </c>
      <c r="M1927" s="472">
        <v>251.1</v>
      </c>
      <c r="N1927" s="134"/>
      <c r="O1927" s="34"/>
    </row>
    <row r="1928" spans="1:15" ht="25.5" x14ac:dyDescent="0.25">
      <c r="A1928" s="462"/>
      <c r="B1928" s="479">
        <v>5588</v>
      </c>
      <c r="C1928" s="464" t="s">
        <v>12413</v>
      </c>
      <c r="D1928" s="465"/>
      <c r="E1928" s="480" t="s">
        <v>3818</v>
      </c>
      <c r="F1928" s="480" t="s">
        <v>10279</v>
      </c>
      <c r="G1928" s="480" t="s">
        <v>10280</v>
      </c>
      <c r="H1928" s="133" t="s">
        <v>10281</v>
      </c>
      <c r="I1928" s="468" t="str">
        <f t="shared" si="47"/>
        <v>фото1</v>
      </c>
      <c r="J1928" s="469"/>
      <c r="K1928" s="482" t="s">
        <v>24</v>
      </c>
      <c r="L1928" s="471">
        <v>1</v>
      </c>
      <c r="M1928" s="472">
        <v>211.6</v>
      </c>
      <c r="N1928" s="134"/>
      <c r="O1928" s="34"/>
    </row>
    <row r="1929" spans="1:15" ht="25.5" x14ac:dyDescent="0.25">
      <c r="A1929" s="462"/>
      <c r="B1929" s="479">
        <v>4854</v>
      </c>
      <c r="C1929" s="464" t="s">
        <v>11945</v>
      </c>
      <c r="D1929" s="465"/>
      <c r="E1929" s="480" t="s">
        <v>3828</v>
      </c>
      <c r="F1929" s="480" t="s">
        <v>3837</v>
      </c>
      <c r="G1929" s="480" t="s">
        <v>3838</v>
      </c>
      <c r="H1929" s="133" t="s">
        <v>3839</v>
      </c>
      <c r="I1929" s="468" t="str">
        <f t="shared" si="47"/>
        <v>фото1</v>
      </c>
      <c r="J1929" s="469"/>
      <c r="K1929" s="482" t="s">
        <v>24</v>
      </c>
      <c r="L1929" s="471">
        <v>1</v>
      </c>
      <c r="M1929" s="472">
        <v>91.6</v>
      </c>
      <c r="N1929" s="134"/>
      <c r="O1929" s="34"/>
    </row>
    <row r="1930" spans="1:15" x14ac:dyDescent="0.25">
      <c r="A1930" s="462"/>
      <c r="B1930" s="479">
        <v>671</v>
      </c>
      <c r="C1930" s="464" t="s">
        <v>11946</v>
      </c>
      <c r="D1930" s="465"/>
      <c r="E1930" s="480" t="s">
        <v>3828</v>
      </c>
      <c r="F1930" s="480" t="s">
        <v>3829</v>
      </c>
      <c r="G1930" s="480" t="s">
        <v>3830</v>
      </c>
      <c r="H1930" s="476" t="s">
        <v>1579</v>
      </c>
      <c r="I1930" s="468" t="str">
        <f t="shared" si="47"/>
        <v>фото1</v>
      </c>
      <c r="J1930" s="469"/>
      <c r="K1930" s="482" t="s">
        <v>24</v>
      </c>
      <c r="L1930" s="471">
        <v>1</v>
      </c>
      <c r="M1930" s="472">
        <v>96.3</v>
      </c>
      <c r="N1930" s="134"/>
      <c r="O1930" s="34"/>
    </row>
    <row r="1931" spans="1:15" x14ac:dyDescent="0.25">
      <c r="A1931" s="462"/>
      <c r="B1931" s="479">
        <v>4855</v>
      </c>
      <c r="C1931" s="464" t="s">
        <v>11947</v>
      </c>
      <c r="D1931" s="465"/>
      <c r="E1931" s="480" t="s">
        <v>3828</v>
      </c>
      <c r="F1931" s="480" t="s">
        <v>8714</v>
      </c>
      <c r="G1931" s="480" t="s">
        <v>10282</v>
      </c>
      <c r="H1931" s="133" t="s">
        <v>10283</v>
      </c>
      <c r="I1931" s="468" t="str">
        <f t="shared" si="47"/>
        <v>фото1</v>
      </c>
      <c r="J1931" s="469"/>
      <c r="K1931" s="482" t="s">
        <v>24</v>
      </c>
      <c r="L1931" s="471">
        <v>1</v>
      </c>
      <c r="M1931" s="472">
        <v>116.8</v>
      </c>
      <c r="N1931" s="134"/>
      <c r="O1931" s="34"/>
    </row>
    <row r="1932" spans="1:15" ht="25.5" x14ac:dyDescent="0.25">
      <c r="A1932" s="462"/>
      <c r="B1932" s="479">
        <v>4857</v>
      </c>
      <c r="C1932" s="464" t="s">
        <v>11948</v>
      </c>
      <c r="D1932" s="465"/>
      <c r="E1932" s="480" t="s">
        <v>3828</v>
      </c>
      <c r="F1932" s="480" t="s">
        <v>10284</v>
      </c>
      <c r="G1932" s="480" t="s">
        <v>10285</v>
      </c>
      <c r="H1932" s="133" t="s">
        <v>10286</v>
      </c>
      <c r="I1932" s="468" t="str">
        <f t="shared" si="47"/>
        <v>фото1</v>
      </c>
      <c r="J1932" s="469"/>
      <c r="K1932" s="482" t="s">
        <v>24</v>
      </c>
      <c r="L1932" s="471">
        <v>1</v>
      </c>
      <c r="M1932" s="472">
        <v>108.9</v>
      </c>
      <c r="N1932" s="134"/>
      <c r="O1932" s="34"/>
    </row>
    <row r="1933" spans="1:15" ht="25.5" x14ac:dyDescent="0.25">
      <c r="A1933" s="462"/>
      <c r="B1933" s="479">
        <v>4858</v>
      </c>
      <c r="C1933" s="464" t="s">
        <v>11949</v>
      </c>
      <c r="D1933" s="465"/>
      <c r="E1933" s="480" t="s">
        <v>3828</v>
      </c>
      <c r="F1933" s="480" t="s">
        <v>3831</v>
      </c>
      <c r="G1933" s="480" t="s">
        <v>3832</v>
      </c>
      <c r="H1933" s="133" t="s">
        <v>3833</v>
      </c>
      <c r="I1933" s="468" t="str">
        <f t="shared" ref="I1933:I1996" si="50">HYPERLINK("http://www.gardenbulbs.ru/images/vesna_CL/thumbnails/"&amp;C1933&amp;".jpg","фото1")</f>
        <v>фото1</v>
      </c>
      <c r="J1933" s="469"/>
      <c r="K1933" s="482" t="s">
        <v>24</v>
      </c>
      <c r="L1933" s="471">
        <v>1</v>
      </c>
      <c r="M1933" s="472">
        <v>93.1</v>
      </c>
      <c r="N1933" s="134"/>
      <c r="O1933" s="34"/>
    </row>
    <row r="1934" spans="1:15" ht="38.25" x14ac:dyDescent="0.25">
      <c r="A1934" s="462"/>
      <c r="B1934" s="479" t="s">
        <v>14370</v>
      </c>
      <c r="C1934" s="464" t="s">
        <v>14371</v>
      </c>
      <c r="D1934" s="465" t="s">
        <v>14372</v>
      </c>
      <c r="E1934" s="480" t="s">
        <v>3828</v>
      </c>
      <c r="F1934" s="578" t="s">
        <v>14373</v>
      </c>
      <c r="G1934" s="578" t="s">
        <v>14374</v>
      </c>
      <c r="H1934" s="133" t="s">
        <v>14375</v>
      </c>
      <c r="I1934" s="583" t="str">
        <f t="shared" si="50"/>
        <v>фото1</v>
      </c>
      <c r="J1934" s="585" t="str">
        <f t="shared" ref="J1934:J1935" si="51">HYPERLINK("http://www.gardenbulbs.ru/images/vesna_CL/thumbnails/"&amp;D1934&amp;".jpg","фото2")</f>
        <v>фото2</v>
      </c>
      <c r="K1934" s="482" t="s">
        <v>24</v>
      </c>
      <c r="L1934" s="471">
        <v>1</v>
      </c>
      <c r="M1934" s="472">
        <v>91.6</v>
      </c>
      <c r="N1934" s="134"/>
      <c r="O1934" s="34"/>
    </row>
    <row r="1935" spans="1:15" ht="51" x14ac:dyDescent="0.25">
      <c r="A1935" s="462"/>
      <c r="B1935" s="479" t="s">
        <v>14376</v>
      </c>
      <c r="C1935" s="464" t="s">
        <v>14377</v>
      </c>
      <c r="D1935" s="465" t="s">
        <v>14378</v>
      </c>
      <c r="E1935" s="480" t="s">
        <v>3828</v>
      </c>
      <c r="F1935" s="578" t="s">
        <v>14379</v>
      </c>
      <c r="G1935" s="578" t="s">
        <v>14380</v>
      </c>
      <c r="H1935" s="133" t="s">
        <v>14381</v>
      </c>
      <c r="I1935" s="583" t="str">
        <f t="shared" si="50"/>
        <v>фото1</v>
      </c>
      <c r="J1935" s="585" t="str">
        <f t="shared" si="51"/>
        <v>фото2</v>
      </c>
      <c r="K1935" s="482" t="s">
        <v>24</v>
      </c>
      <c r="L1935" s="471">
        <v>1</v>
      </c>
      <c r="M1935" s="472">
        <v>101</v>
      </c>
      <c r="N1935" s="134"/>
      <c r="O1935" s="34"/>
    </row>
    <row r="1936" spans="1:15" ht="25.5" x14ac:dyDescent="0.25">
      <c r="A1936" s="462"/>
      <c r="B1936" s="479">
        <v>6468</v>
      </c>
      <c r="C1936" s="464" t="s">
        <v>11950</v>
      </c>
      <c r="D1936" s="465"/>
      <c r="E1936" s="480" t="s">
        <v>3828</v>
      </c>
      <c r="F1936" s="480" t="s">
        <v>11951</v>
      </c>
      <c r="G1936" s="481" t="s">
        <v>11952</v>
      </c>
      <c r="H1936" s="133" t="s">
        <v>11953</v>
      </c>
      <c r="I1936" s="468" t="str">
        <f t="shared" si="50"/>
        <v>фото1</v>
      </c>
      <c r="J1936" s="469"/>
      <c r="K1936" s="482" t="s">
        <v>24</v>
      </c>
      <c r="L1936" s="471">
        <v>1</v>
      </c>
      <c r="M1936" s="472">
        <v>91.6</v>
      </c>
      <c r="N1936" s="134"/>
      <c r="O1936" s="34"/>
    </row>
    <row r="1937" spans="1:15" ht="25.5" x14ac:dyDescent="0.25">
      <c r="A1937" s="462"/>
      <c r="B1937" s="479">
        <v>3266</v>
      </c>
      <c r="C1937" s="464" t="s">
        <v>11958</v>
      </c>
      <c r="D1937" s="465"/>
      <c r="E1937" s="480" t="s">
        <v>3828</v>
      </c>
      <c r="F1937" s="480" t="s">
        <v>3834</v>
      </c>
      <c r="G1937" s="480" t="s">
        <v>3835</v>
      </c>
      <c r="H1937" s="133" t="s">
        <v>3836</v>
      </c>
      <c r="I1937" s="468" t="str">
        <f t="shared" si="50"/>
        <v>фото1</v>
      </c>
      <c r="J1937" s="469"/>
      <c r="K1937" s="482" t="s">
        <v>24</v>
      </c>
      <c r="L1937" s="471">
        <v>1</v>
      </c>
      <c r="M1937" s="472">
        <v>112.1</v>
      </c>
      <c r="N1937" s="134"/>
      <c r="O1937" s="34"/>
    </row>
    <row r="1938" spans="1:15" x14ac:dyDescent="0.25">
      <c r="A1938" s="462"/>
      <c r="B1938" s="479">
        <v>673</v>
      </c>
      <c r="C1938" s="464" t="s">
        <v>11959</v>
      </c>
      <c r="D1938" s="465"/>
      <c r="E1938" s="480" t="s">
        <v>3840</v>
      </c>
      <c r="F1938" s="480" t="s">
        <v>3841</v>
      </c>
      <c r="G1938" s="480" t="s">
        <v>3842</v>
      </c>
      <c r="H1938" s="133" t="s">
        <v>3843</v>
      </c>
      <c r="I1938" s="468" t="str">
        <f t="shared" si="50"/>
        <v>фото1</v>
      </c>
      <c r="J1938" s="469"/>
      <c r="K1938" s="482" t="s">
        <v>24</v>
      </c>
      <c r="L1938" s="471">
        <v>1</v>
      </c>
      <c r="M1938" s="472">
        <v>101</v>
      </c>
      <c r="N1938" s="134"/>
      <c r="O1938" s="34"/>
    </row>
    <row r="1939" spans="1:15" x14ac:dyDescent="0.25">
      <c r="A1939" s="462"/>
      <c r="B1939" s="479">
        <v>4862</v>
      </c>
      <c r="C1939" s="464" t="s">
        <v>11960</v>
      </c>
      <c r="D1939" s="465"/>
      <c r="E1939" s="480" t="s">
        <v>3840</v>
      </c>
      <c r="F1939" s="480" t="s">
        <v>3844</v>
      </c>
      <c r="G1939" s="480" t="s">
        <v>3845</v>
      </c>
      <c r="H1939" s="133" t="s">
        <v>3846</v>
      </c>
      <c r="I1939" s="468" t="str">
        <f t="shared" si="50"/>
        <v>фото1</v>
      </c>
      <c r="J1939" s="469"/>
      <c r="K1939" s="482" t="s">
        <v>24</v>
      </c>
      <c r="L1939" s="471">
        <v>1</v>
      </c>
      <c r="M1939" s="472">
        <v>90</v>
      </c>
      <c r="N1939" s="134"/>
      <c r="O1939" s="34"/>
    </row>
    <row r="1940" spans="1:15" x14ac:dyDescent="0.25">
      <c r="A1940" s="462"/>
      <c r="B1940" s="479">
        <v>3267</v>
      </c>
      <c r="C1940" s="464" t="s">
        <v>10368</v>
      </c>
      <c r="D1940" s="465"/>
      <c r="E1940" s="480" t="s">
        <v>3840</v>
      </c>
      <c r="F1940" s="480" t="s">
        <v>3847</v>
      </c>
      <c r="G1940" s="480" t="s">
        <v>3848</v>
      </c>
      <c r="H1940" s="133" t="s">
        <v>1128</v>
      </c>
      <c r="I1940" s="468" t="str">
        <f t="shared" si="50"/>
        <v>фото1</v>
      </c>
      <c r="J1940" s="469"/>
      <c r="K1940" s="482" t="s">
        <v>24</v>
      </c>
      <c r="L1940" s="471">
        <v>1</v>
      </c>
      <c r="M1940" s="472">
        <v>91.6</v>
      </c>
      <c r="N1940" s="134"/>
      <c r="O1940" s="34"/>
    </row>
    <row r="1941" spans="1:15" x14ac:dyDescent="0.25">
      <c r="A1941" s="462"/>
      <c r="B1941" s="479">
        <v>4347</v>
      </c>
      <c r="C1941" s="464" t="s">
        <v>11954</v>
      </c>
      <c r="D1941" s="465"/>
      <c r="E1941" s="480" t="s">
        <v>3840</v>
      </c>
      <c r="F1941" s="480" t="s">
        <v>11955</v>
      </c>
      <c r="G1941" s="480" t="s">
        <v>11956</v>
      </c>
      <c r="H1941" s="133" t="s">
        <v>11957</v>
      </c>
      <c r="I1941" s="468" t="str">
        <f t="shared" si="50"/>
        <v>фото1</v>
      </c>
      <c r="J1941" s="469"/>
      <c r="K1941" s="482" t="s">
        <v>24</v>
      </c>
      <c r="L1941" s="471">
        <v>1</v>
      </c>
      <c r="M1941" s="472">
        <v>123.1</v>
      </c>
      <c r="N1941" s="134"/>
      <c r="O1941" s="34"/>
    </row>
    <row r="1942" spans="1:15" x14ac:dyDescent="0.25">
      <c r="A1942" s="462"/>
      <c r="B1942" s="479">
        <v>6471</v>
      </c>
      <c r="C1942" s="464" t="s">
        <v>11961</v>
      </c>
      <c r="D1942" s="465"/>
      <c r="E1942" s="480" t="s">
        <v>3849</v>
      </c>
      <c r="F1942" s="480" t="s">
        <v>11962</v>
      </c>
      <c r="G1942" s="481" t="s">
        <v>11963</v>
      </c>
      <c r="H1942" s="133" t="s">
        <v>11964</v>
      </c>
      <c r="I1942" s="468" t="str">
        <f t="shared" si="50"/>
        <v>фото1</v>
      </c>
      <c r="J1942" s="469"/>
      <c r="K1942" s="482" t="s">
        <v>24</v>
      </c>
      <c r="L1942" s="471">
        <v>1</v>
      </c>
      <c r="M1942" s="472">
        <v>88.4</v>
      </c>
      <c r="N1942" s="134"/>
      <c r="O1942" s="34"/>
    </row>
    <row r="1943" spans="1:15" x14ac:dyDescent="0.25">
      <c r="A1943" s="462"/>
      <c r="B1943" s="479">
        <v>674</v>
      </c>
      <c r="C1943" s="464" t="s">
        <v>11965</v>
      </c>
      <c r="D1943" s="465"/>
      <c r="E1943" s="480" t="s">
        <v>3849</v>
      </c>
      <c r="F1943" s="480" t="s">
        <v>3850</v>
      </c>
      <c r="G1943" s="481" t="s">
        <v>3851</v>
      </c>
      <c r="H1943" s="133" t="s">
        <v>3852</v>
      </c>
      <c r="I1943" s="468" t="str">
        <f t="shared" si="50"/>
        <v>фото1</v>
      </c>
      <c r="J1943" s="469"/>
      <c r="K1943" s="482" t="s">
        <v>24</v>
      </c>
      <c r="L1943" s="471">
        <v>1</v>
      </c>
      <c r="M1943" s="472">
        <v>99.5</v>
      </c>
      <c r="N1943" s="134"/>
      <c r="O1943" s="34"/>
    </row>
    <row r="1944" spans="1:15" ht="25.5" x14ac:dyDescent="0.25">
      <c r="A1944" s="462"/>
      <c r="B1944" s="479">
        <v>4351</v>
      </c>
      <c r="C1944" s="464" t="s">
        <v>11966</v>
      </c>
      <c r="D1944" s="465"/>
      <c r="E1944" s="480" t="s">
        <v>3849</v>
      </c>
      <c r="F1944" s="480" t="s">
        <v>3853</v>
      </c>
      <c r="G1944" s="480" t="s">
        <v>3854</v>
      </c>
      <c r="H1944" s="133" t="s">
        <v>3855</v>
      </c>
      <c r="I1944" s="468" t="str">
        <f t="shared" si="50"/>
        <v>фото1</v>
      </c>
      <c r="J1944" s="469"/>
      <c r="K1944" s="482" t="s">
        <v>24</v>
      </c>
      <c r="L1944" s="471">
        <v>2</v>
      </c>
      <c r="M1944" s="472">
        <v>58.4</v>
      </c>
      <c r="N1944" s="134"/>
      <c r="O1944" s="34"/>
    </row>
    <row r="1945" spans="1:15" ht="25.5" x14ac:dyDescent="0.25">
      <c r="A1945" s="462"/>
      <c r="B1945" s="479">
        <v>4345</v>
      </c>
      <c r="C1945" s="464" t="s">
        <v>11967</v>
      </c>
      <c r="D1945" s="465"/>
      <c r="E1945" s="480" t="s">
        <v>3856</v>
      </c>
      <c r="F1945" s="480" t="s">
        <v>3857</v>
      </c>
      <c r="G1945" s="480" t="s">
        <v>3858</v>
      </c>
      <c r="H1945" s="476" t="s">
        <v>3859</v>
      </c>
      <c r="I1945" s="468" t="str">
        <f t="shared" si="50"/>
        <v>фото1</v>
      </c>
      <c r="J1945" s="469"/>
      <c r="K1945" s="482" t="s">
        <v>24</v>
      </c>
      <c r="L1945" s="471">
        <v>1</v>
      </c>
      <c r="M1945" s="472">
        <v>169</v>
      </c>
      <c r="N1945" s="134"/>
      <c r="O1945" s="34"/>
    </row>
    <row r="1946" spans="1:15" ht="25.5" x14ac:dyDescent="0.25">
      <c r="A1946" s="462"/>
      <c r="B1946" s="479">
        <v>4353</v>
      </c>
      <c r="C1946" s="464" t="s">
        <v>11968</v>
      </c>
      <c r="D1946" s="465"/>
      <c r="E1946" s="480" t="s">
        <v>3860</v>
      </c>
      <c r="F1946" s="480" t="s">
        <v>3861</v>
      </c>
      <c r="G1946" s="480" t="s">
        <v>3862</v>
      </c>
      <c r="H1946" s="133" t="s">
        <v>3863</v>
      </c>
      <c r="I1946" s="468" t="str">
        <f t="shared" si="50"/>
        <v>фото1</v>
      </c>
      <c r="J1946" s="469"/>
      <c r="K1946" s="482" t="s">
        <v>24</v>
      </c>
      <c r="L1946" s="471">
        <v>1</v>
      </c>
      <c r="M1946" s="472">
        <v>113.7</v>
      </c>
      <c r="N1946" s="134"/>
      <c r="O1946" s="34"/>
    </row>
    <row r="1947" spans="1:15" ht="38.25" x14ac:dyDescent="0.25">
      <c r="A1947" s="462"/>
      <c r="B1947" s="479">
        <v>4871</v>
      </c>
      <c r="C1947" s="464" t="s">
        <v>11969</v>
      </c>
      <c r="D1947" s="465"/>
      <c r="E1947" s="480" t="s">
        <v>3864</v>
      </c>
      <c r="F1947" s="480" t="s">
        <v>3865</v>
      </c>
      <c r="G1947" s="480" t="s">
        <v>3866</v>
      </c>
      <c r="H1947" s="133" t="s">
        <v>3867</v>
      </c>
      <c r="I1947" s="468" t="str">
        <f t="shared" si="50"/>
        <v>фото1</v>
      </c>
      <c r="J1947" s="469"/>
      <c r="K1947" s="482" t="s">
        <v>24</v>
      </c>
      <c r="L1947" s="471">
        <v>1</v>
      </c>
      <c r="M1947" s="472">
        <v>116.8</v>
      </c>
      <c r="N1947" s="134"/>
      <c r="O1947" s="34"/>
    </row>
    <row r="1948" spans="1:15" x14ac:dyDescent="0.25">
      <c r="A1948" s="462"/>
      <c r="B1948" s="479">
        <v>1853</v>
      </c>
      <c r="C1948" s="464" t="s">
        <v>11970</v>
      </c>
      <c r="D1948" s="465"/>
      <c r="E1948" s="480" t="s">
        <v>3868</v>
      </c>
      <c r="F1948" s="480" t="s">
        <v>3869</v>
      </c>
      <c r="G1948" s="481" t="s">
        <v>3870</v>
      </c>
      <c r="H1948" s="133" t="s">
        <v>3871</v>
      </c>
      <c r="I1948" s="468" t="str">
        <f t="shared" si="50"/>
        <v>фото1</v>
      </c>
      <c r="J1948" s="469"/>
      <c r="K1948" s="482" t="s">
        <v>24</v>
      </c>
      <c r="L1948" s="471">
        <v>2</v>
      </c>
      <c r="M1948" s="472">
        <v>124.7</v>
      </c>
      <c r="N1948" s="134"/>
      <c r="O1948" s="34"/>
    </row>
    <row r="1949" spans="1:15" ht="25.5" x14ac:dyDescent="0.25">
      <c r="A1949" s="462"/>
      <c r="B1949" s="479">
        <v>1057</v>
      </c>
      <c r="C1949" s="464" t="s">
        <v>11971</v>
      </c>
      <c r="D1949" s="465"/>
      <c r="E1949" s="480" t="s">
        <v>3868</v>
      </c>
      <c r="F1949" s="480" t="s">
        <v>3872</v>
      </c>
      <c r="G1949" s="481" t="s">
        <v>3873</v>
      </c>
      <c r="H1949" s="133" t="s">
        <v>3874</v>
      </c>
      <c r="I1949" s="468" t="str">
        <f t="shared" si="50"/>
        <v>фото1</v>
      </c>
      <c r="J1949" s="469"/>
      <c r="K1949" s="482" t="s">
        <v>24</v>
      </c>
      <c r="L1949" s="471">
        <v>1</v>
      </c>
      <c r="M1949" s="472">
        <v>113.7</v>
      </c>
      <c r="N1949" s="134"/>
      <c r="O1949" s="34"/>
    </row>
    <row r="1950" spans="1:15" x14ac:dyDescent="0.25">
      <c r="A1950" s="462"/>
      <c r="B1950" s="479">
        <v>676</v>
      </c>
      <c r="C1950" s="464" t="s">
        <v>10370</v>
      </c>
      <c r="D1950" s="465"/>
      <c r="E1950" s="474" t="s">
        <v>3868</v>
      </c>
      <c r="F1950" s="480" t="s">
        <v>3889</v>
      </c>
      <c r="G1950" s="480" t="s">
        <v>3890</v>
      </c>
      <c r="H1950" s="476" t="s">
        <v>798</v>
      </c>
      <c r="I1950" s="468" t="str">
        <f t="shared" si="50"/>
        <v>фото1</v>
      </c>
      <c r="J1950" s="469"/>
      <c r="K1950" s="482" t="s">
        <v>24</v>
      </c>
      <c r="L1950" s="471">
        <v>1</v>
      </c>
      <c r="M1950" s="472">
        <v>113.7</v>
      </c>
      <c r="N1950" s="134"/>
      <c r="O1950" s="34"/>
    </row>
    <row r="1951" spans="1:15" x14ac:dyDescent="0.25">
      <c r="A1951" s="462"/>
      <c r="B1951" s="479">
        <v>3276</v>
      </c>
      <c r="C1951" s="464" t="s">
        <v>11972</v>
      </c>
      <c r="D1951" s="465"/>
      <c r="E1951" s="474" t="s">
        <v>3868</v>
      </c>
      <c r="F1951" s="480" t="s">
        <v>3875</v>
      </c>
      <c r="G1951" s="481" t="s">
        <v>3876</v>
      </c>
      <c r="H1951" s="476" t="s">
        <v>3877</v>
      </c>
      <c r="I1951" s="468" t="str">
        <f t="shared" si="50"/>
        <v>фото1</v>
      </c>
      <c r="J1951" s="469"/>
      <c r="K1951" s="482" t="s">
        <v>24</v>
      </c>
      <c r="L1951" s="471">
        <v>2</v>
      </c>
      <c r="M1951" s="472">
        <v>115.2</v>
      </c>
      <c r="N1951" s="134"/>
      <c r="O1951" s="34"/>
    </row>
    <row r="1952" spans="1:15" x14ac:dyDescent="0.25">
      <c r="A1952" s="462"/>
      <c r="B1952" s="479">
        <v>675</v>
      </c>
      <c r="C1952" s="464" t="s">
        <v>10371</v>
      </c>
      <c r="D1952" s="465"/>
      <c r="E1952" s="474" t="s">
        <v>3868</v>
      </c>
      <c r="F1952" s="480" t="s">
        <v>3878</v>
      </c>
      <c r="G1952" s="481" t="s">
        <v>3879</v>
      </c>
      <c r="H1952" s="476" t="s">
        <v>3531</v>
      </c>
      <c r="I1952" s="468" t="str">
        <f t="shared" si="50"/>
        <v>фото1</v>
      </c>
      <c r="J1952" s="469"/>
      <c r="K1952" s="482" t="s">
        <v>24</v>
      </c>
      <c r="L1952" s="471">
        <v>2</v>
      </c>
      <c r="M1952" s="472">
        <v>115.2</v>
      </c>
      <c r="N1952" s="134"/>
      <c r="O1952" s="34"/>
    </row>
    <row r="1953" spans="1:15" x14ac:dyDescent="0.25">
      <c r="A1953" s="462"/>
      <c r="B1953" s="479">
        <v>2795</v>
      </c>
      <c r="C1953" s="464" t="s">
        <v>11973</v>
      </c>
      <c r="D1953" s="465"/>
      <c r="E1953" s="474" t="s">
        <v>3868</v>
      </c>
      <c r="F1953" s="480" t="s">
        <v>3880</v>
      </c>
      <c r="G1953" s="481" t="s">
        <v>3881</v>
      </c>
      <c r="H1953" s="476" t="s">
        <v>3882</v>
      </c>
      <c r="I1953" s="468" t="str">
        <f t="shared" si="50"/>
        <v>фото1</v>
      </c>
      <c r="J1953" s="469"/>
      <c r="K1953" s="482" t="s">
        <v>24</v>
      </c>
      <c r="L1953" s="471">
        <v>1</v>
      </c>
      <c r="M1953" s="472">
        <v>113.7</v>
      </c>
      <c r="N1953" s="134"/>
      <c r="O1953" s="34"/>
    </row>
    <row r="1954" spans="1:15" ht="25.5" x14ac:dyDescent="0.25">
      <c r="A1954" s="462"/>
      <c r="B1954" s="479">
        <v>677</v>
      </c>
      <c r="C1954" s="464" t="s">
        <v>11974</v>
      </c>
      <c r="D1954" s="465"/>
      <c r="E1954" s="474" t="s">
        <v>3868</v>
      </c>
      <c r="F1954" s="480" t="s">
        <v>3883</v>
      </c>
      <c r="G1954" s="481" t="s">
        <v>3884</v>
      </c>
      <c r="H1954" s="476" t="s">
        <v>3885</v>
      </c>
      <c r="I1954" s="468" t="str">
        <f t="shared" si="50"/>
        <v>фото1</v>
      </c>
      <c r="J1954" s="469"/>
      <c r="K1954" s="482" t="s">
        <v>24</v>
      </c>
      <c r="L1954" s="471">
        <v>2</v>
      </c>
      <c r="M1954" s="472">
        <v>115.2</v>
      </c>
      <c r="N1954" s="134"/>
      <c r="O1954" s="34"/>
    </row>
    <row r="1955" spans="1:15" x14ac:dyDescent="0.25">
      <c r="A1955" s="462"/>
      <c r="B1955" s="479">
        <v>3277</v>
      </c>
      <c r="C1955" s="464" t="s">
        <v>11975</v>
      </c>
      <c r="D1955" s="465"/>
      <c r="E1955" s="474" t="s">
        <v>3868</v>
      </c>
      <c r="F1955" s="480" t="s">
        <v>3886</v>
      </c>
      <c r="G1955" s="481" t="s">
        <v>3887</v>
      </c>
      <c r="H1955" s="476" t="s">
        <v>3888</v>
      </c>
      <c r="I1955" s="468" t="str">
        <f t="shared" si="50"/>
        <v>фото1</v>
      </c>
      <c r="J1955" s="469"/>
      <c r="K1955" s="482" t="s">
        <v>24</v>
      </c>
      <c r="L1955" s="471">
        <v>1</v>
      </c>
      <c r="M1955" s="472">
        <v>113.7</v>
      </c>
      <c r="N1955" s="134"/>
      <c r="O1955" s="34"/>
    </row>
    <row r="1956" spans="1:15" x14ac:dyDescent="0.25">
      <c r="A1956" s="462"/>
      <c r="B1956" s="479">
        <v>678</v>
      </c>
      <c r="C1956" s="464" t="s">
        <v>11976</v>
      </c>
      <c r="D1956" s="465"/>
      <c r="E1956" s="474" t="s">
        <v>3868</v>
      </c>
      <c r="F1956" s="480" t="s">
        <v>3891</v>
      </c>
      <c r="G1956" s="481" t="s">
        <v>3892</v>
      </c>
      <c r="H1956" s="476" t="s">
        <v>3893</v>
      </c>
      <c r="I1956" s="468" t="str">
        <f t="shared" si="50"/>
        <v>фото1</v>
      </c>
      <c r="J1956" s="469"/>
      <c r="K1956" s="482" t="s">
        <v>24</v>
      </c>
      <c r="L1956" s="471">
        <v>2</v>
      </c>
      <c r="M1956" s="472">
        <v>124.7</v>
      </c>
      <c r="N1956" s="134"/>
      <c r="O1956" s="34"/>
    </row>
    <row r="1957" spans="1:15" ht="25.5" x14ac:dyDescent="0.25">
      <c r="A1957" s="462"/>
      <c r="B1957" s="479">
        <v>679</v>
      </c>
      <c r="C1957" s="464" t="s">
        <v>11977</v>
      </c>
      <c r="D1957" s="465"/>
      <c r="E1957" s="474" t="s">
        <v>3868</v>
      </c>
      <c r="F1957" s="480" t="s">
        <v>3894</v>
      </c>
      <c r="G1957" s="481" t="s">
        <v>3895</v>
      </c>
      <c r="H1957" s="476" t="s">
        <v>3896</v>
      </c>
      <c r="I1957" s="468" t="str">
        <f t="shared" si="50"/>
        <v>фото1</v>
      </c>
      <c r="J1957" s="469"/>
      <c r="K1957" s="482" t="s">
        <v>24</v>
      </c>
      <c r="L1957" s="471">
        <v>2</v>
      </c>
      <c r="M1957" s="472">
        <v>115.2</v>
      </c>
      <c r="N1957" s="134"/>
      <c r="O1957" s="34"/>
    </row>
    <row r="1958" spans="1:15" x14ac:dyDescent="0.25">
      <c r="A1958" s="462"/>
      <c r="B1958" s="479">
        <v>2782</v>
      </c>
      <c r="C1958" s="464" t="s">
        <v>11978</v>
      </c>
      <c r="D1958" s="465"/>
      <c r="E1958" s="474" t="s">
        <v>3868</v>
      </c>
      <c r="F1958" s="480" t="s">
        <v>3897</v>
      </c>
      <c r="G1958" s="481" t="s">
        <v>3898</v>
      </c>
      <c r="H1958" s="476" t="s">
        <v>896</v>
      </c>
      <c r="I1958" s="468" t="str">
        <f t="shared" si="50"/>
        <v>фото1</v>
      </c>
      <c r="J1958" s="469"/>
      <c r="K1958" s="482" t="s">
        <v>24</v>
      </c>
      <c r="L1958" s="471">
        <v>1</v>
      </c>
      <c r="M1958" s="472">
        <v>85.2</v>
      </c>
      <c r="N1958" s="134"/>
      <c r="O1958" s="34"/>
    </row>
    <row r="1959" spans="1:15" x14ac:dyDescent="0.25">
      <c r="A1959" s="462"/>
      <c r="B1959" s="479">
        <v>1854</v>
      </c>
      <c r="C1959" s="464" t="s">
        <v>11979</v>
      </c>
      <c r="D1959" s="465"/>
      <c r="E1959" s="474" t="s">
        <v>3868</v>
      </c>
      <c r="F1959" s="480" t="s">
        <v>3899</v>
      </c>
      <c r="G1959" s="481" t="s">
        <v>439</v>
      </c>
      <c r="H1959" s="476" t="s">
        <v>3900</v>
      </c>
      <c r="I1959" s="468" t="str">
        <f t="shared" si="50"/>
        <v>фото1</v>
      </c>
      <c r="J1959" s="469"/>
      <c r="K1959" s="482" t="s">
        <v>24</v>
      </c>
      <c r="L1959" s="471">
        <v>2</v>
      </c>
      <c r="M1959" s="472">
        <v>156.30000000000001</v>
      </c>
      <c r="N1959" s="134"/>
      <c r="O1959" s="34"/>
    </row>
    <row r="1960" spans="1:15" x14ac:dyDescent="0.25">
      <c r="A1960" s="462"/>
      <c r="B1960" s="479">
        <v>3278</v>
      </c>
      <c r="C1960" s="464" t="s">
        <v>11980</v>
      </c>
      <c r="D1960" s="465"/>
      <c r="E1960" s="474" t="s">
        <v>3868</v>
      </c>
      <c r="F1960" s="480" t="s">
        <v>3901</v>
      </c>
      <c r="G1960" s="481" t="s">
        <v>3902</v>
      </c>
      <c r="H1960" s="476" t="s">
        <v>1128</v>
      </c>
      <c r="I1960" s="468" t="str">
        <f t="shared" si="50"/>
        <v>фото1</v>
      </c>
      <c r="J1960" s="469"/>
      <c r="K1960" s="482" t="s">
        <v>24</v>
      </c>
      <c r="L1960" s="471">
        <v>2</v>
      </c>
      <c r="M1960" s="472">
        <v>124.7</v>
      </c>
      <c r="N1960" s="134"/>
      <c r="O1960" s="34"/>
    </row>
    <row r="1961" spans="1:15" x14ac:dyDescent="0.25">
      <c r="A1961" s="462"/>
      <c r="B1961" s="479">
        <v>3282</v>
      </c>
      <c r="C1961" s="464" t="s">
        <v>11981</v>
      </c>
      <c r="D1961" s="465"/>
      <c r="E1961" s="480" t="s">
        <v>3903</v>
      </c>
      <c r="F1961" s="480" t="s">
        <v>3904</v>
      </c>
      <c r="G1961" s="481" t="s">
        <v>3905</v>
      </c>
      <c r="H1961" s="476" t="s">
        <v>896</v>
      </c>
      <c r="I1961" s="468" t="str">
        <f t="shared" si="50"/>
        <v>фото1</v>
      </c>
      <c r="J1961" s="469"/>
      <c r="K1961" s="482" t="s">
        <v>24</v>
      </c>
      <c r="L1961" s="471">
        <v>1</v>
      </c>
      <c r="M1961" s="472">
        <v>251.1</v>
      </c>
      <c r="N1961" s="134"/>
      <c r="O1961" s="34"/>
    </row>
    <row r="1962" spans="1:15" ht="25.5" x14ac:dyDescent="0.25">
      <c r="A1962" s="462"/>
      <c r="B1962" s="479">
        <v>680</v>
      </c>
      <c r="C1962" s="464" t="s">
        <v>11982</v>
      </c>
      <c r="D1962" s="465"/>
      <c r="E1962" s="480" t="s">
        <v>3903</v>
      </c>
      <c r="F1962" s="480" t="s">
        <v>3906</v>
      </c>
      <c r="G1962" s="481" t="s">
        <v>3907</v>
      </c>
      <c r="H1962" s="476" t="s">
        <v>3908</v>
      </c>
      <c r="I1962" s="468" t="str">
        <f t="shared" si="50"/>
        <v>фото1</v>
      </c>
      <c r="J1962" s="469"/>
      <c r="K1962" s="482" t="s">
        <v>24</v>
      </c>
      <c r="L1962" s="471">
        <v>1</v>
      </c>
      <c r="M1962" s="472">
        <v>251.1</v>
      </c>
      <c r="N1962" s="134"/>
      <c r="O1962" s="34"/>
    </row>
    <row r="1963" spans="1:15" x14ac:dyDescent="0.25">
      <c r="A1963" s="462"/>
      <c r="B1963" s="479">
        <v>3279</v>
      </c>
      <c r="C1963" s="464" t="s">
        <v>11983</v>
      </c>
      <c r="D1963" s="465"/>
      <c r="E1963" s="480" t="s">
        <v>3909</v>
      </c>
      <c r="F1963" s="480" t="s">
        <v>3910</v>
      </c>
      <c r="G1963" s="480" t="s">
        <v>3911</v>
      </c>
      <c r="H1963" s="133" t="s">
        <v>1098</v>
      </c>
      <c r="I1963" s="468" t="str">
        <f t="shared" si="50"/>
        <v>фото1</v>
      </c>
      <c r="J1963" s="469"/>
      <c r="K1963" s="482" t="s">
        <v>24</v>
      </c>
      <c r="L1963" s="471">
        <v>2</v>
      </c>
      <c r="M1963" s="472">
        <v>156.30000000000001</v>
      </c>
      <c r="N1963" s="134"/>
      <c r="O1963" s="34"/>
    </row>
    <row r="1964" spans="1:15" x14ac:dyDescent="0.25">
      <c r="A1964" s="462"/>
      <c r="B1964" s="479">
        <v>1855</v>
      </c>
      <c r="C1964" s="464" t="s">
        <v>11984</v>
      </c>
      <c r="D1964" s="465"/>
      <c r="E1964" s="480" t="s">
        <v>3909</v>
      </c>
      <c r="F1964" s="480" t="s">
        <v>3912</v>
      </c>
      <c r="G1964" s="480" t="s">
        <v>3913</v>
      </c>
      <c r="H1964" s="133" t="s">
        <v>3914</v>
      </c>
      <c r="I1964" s="468" t="str">
        <f t="shared" si="50"/>
        <v>фото1</v>
      </c>
      <c r="J1964" s="469"/>
      <c r="K1964" s="482" t="s">
        <v>24</v>
      </c>
      <c r="L1964" s="471">
        <v>3</v>
      </c>
      <c r="M1964" s="472">
        <v>156.30000000000001</v>
      </c>
      <c r="N1964" s="134"/>
      <c r="O1964" s="34"/>
    </row>
    <row r="1965" spans="1:15" ht="25.5" x14ac:dyDescent="0.25">
      <c r="A1965" s="462"/>
      <c r="B1965" s="479">
        <v>3280</v>
      </c>
      <c r="C1965" s="464" t="s">
        <v>11985</v>
      </c>
      <c r="D1965" s="465"/>
      <c r="E1965" s="480" t="s">
        <v>3909</v>
      </c>
      <c r="F1965" s="480" t="s">
        <v>3915</v>
      </c>
      <c r="G1965" s="481" t="s">
        <v>3916</v>
      </c>
      <c r="H1965" s="133" t="s">
        <v>3917</v>
      </c>
      <c r="I1965" s="468" t="str">
        <f t="shared" si="50"/>
        <v>фото1</v>
      </c>
      <c r="J1965" s="469"/>
      <c r="K1965" s="482" t="s">
        <v>24</v>
      </c>
      <c r="L1965" s="471">
        <v>1</v>
      </c>
      <c r="M1965" s="472">
        <v>187.9</v>
      </c>
      <c r="N1965" s="134"/>
      <c r="O1965" s="34"/>
    </row>
    <row r="1966" spans="1:15" x14ac:dyDescent="0.25">
      <c r="A1966" s="462"/>
      <c r="B1966" s="479">
        <v>1856</v>
      </c>
      <c r="C1966" s="464" t="s">
        <v>11986</v>
      </c>
      <c r="D1966" s="465"/>
      <c r="E1966" s="480" t="s">
        <v>3909</v>
      </c>
      <c r="F1966" s="480" t="s">
        <v>3921</v>
      </c>
      <c r="G1966" s="481" t="s">
        <v>3922</v>
      </c>
      <c r="H1966" s="133" t="s">
        <v>3923</v>
      </c>
      <c r="I1966" s="468" t="str">
        <f t="shared" si="50"/>
        <v>фото1</v>
      </c>
      <c r="J1966" s="469"/>
      <c r="K1966" s="482" t="s">
        <v>24</v>
      </c>
      <c r="L1966" s="471">
        <v>3</v>
      </c>
      <c r="M1966" s="472">
        <v>90</v>
      </c>
      <c r="N1966" s="134"/>
      <c r="O1966" s="34"/>
    </row>
    <row r="1967" spans="1:15" ht="25.5" x14ac:dyDescent="0.25">
      <c r="A1967" s="462"/>
      <c r="B1967" s="479">
        <v>4873</v>
      </c>
      <c r="C1967" s="464" t="s">
        <v>11987</v>
      </c>
      <c r="D1967" s="465"/>
      <c r="E1967" s="480" t="s">
        <v>3909</v>
      </c>
      <c r="F1967" s="480" t="s">
        <v>3918</v>
      </c>
      <c r="G1967" s="480" t="s">
        <v>3919</v>
      </c>
      <c r="H1967" s="133" t="s">
        <v>3920</v>
      </c>
      <c r="I1967" s="468" t="str">
        <f t="shared" si="50"/>
        <v>фото1</v>
      </c>
      <c r="J1967" s="469"/>
      <c r="K1967" s="482" t="s">
        <v>24</v>
      </c>
      <c r="L1967" s="471">
        <v>1</v>
      </c>
      <c r="M1967" s="472">
        <v>113.7</v>
      </c>
      <c r="N1967" s="134"/>
      <c r="O1967" s="34"/>
    </row>
    <row r="1968" spans="1:15" ht="38.25" x14ac:dyDescent="0.25">
      <c r="A1968" s="462"/>
      <c r="B1968" s="479">
        <v>4872</v>
      </c>
      <c r="C1968" s="464" t="s">
        <v>11988</v>
      </c>
      <c r="D1968" s="465"/>
      <c r="E1968" s="480" t="s">
        <v>3909</v>
      </c>
      <c r="F1968" s="480" t="s">
        <v>3924</v>
      </c>
      <c r="G1968" s="480" t="s">
        <v>3925</v>
      </c>
      <c r="H1968" s="133" t="s">
        <v>3926</v>
      </c>
      <c r="I1968" s="468" t="str">
        <f t="shared" si="50"/>
        <v>фото1</v>
      </c>
      <c r="J1968" s="469"/>
      <c r="K1968" s="482" t="s">
        <v>24</v>
      </c>
      <c r="L1968" s="471">
        <v>1</v>
      </c>
      <c r="M1968" s="472">
        <v>187.9</v>
      </c>
      <c r="N1968" s="134"/>
      <c r="O1968" s="34"/>
    </row>
    <row r="1969" spans="1:15" x14ac:dyDescent="0.25">
      <c r="A1969" s="462"/>
      <c r="B1969" s="479">
        <v>681</v>
      </c>
      <c r="C1969" s="464" t="s">
        <v>11989</v>
      </c>
      <c r="D1969" s="465"/>
      <c r="E1969" s="480" t="s">
        <v>3909</v>
      </c>
      <c r="F1969" s="480" t="s">
        <v>3927</v>
      </c>
      <c r="G1969" s="481" t="s">
        <v>3928</v>
      </c>
      <c r="H1969" s="133" t="s">
        <v>3929</v>
      </c>
      <c r="I1969" s="468" t="str">
        <f t="shared" si="50"/>
        <v>фото1</v>
      </c>
      <c r="J1969" s="469"/>
      <c r="K1969" s="482" t="s">
        <v>24</v>
      </c>
      <c r="L1969" s="471">
        <v>2</v>
      </c>
      <c r="M1969" s="472">
        <v>108.9</v>
      </c>
      <c r="N1969" s="134"/>
      <c r="O1969" s="34"/>
    </row>
    <row r="1970" spans="1:15" x14ac:dyDescent="0.25">
      <c r="A1970" s="462"/>
      <c r="B1970" s="479">
        <v>2804</v>
      </c>
      <c r="C1970" s="464" t="s">
        <v>11990</v>
      </c>
      <c r="D1970" s="465"/>
      <c r="E1970" s="480" t="s">
        <v>3909</v>
      </c>
      <c r="F1970" s="480" t="s">
        <v>3930</v>
      </c>
      <c r="G1970" s="481" t="s">
        <v>3931</v>
      </c>
      <c r="H1970" s="133" t="s">
        <v>3932</v>
      </c>
      <c r="I1970" s="468" t="str">
        <f t="shared" si="50"/>
        <v>фото1</v>
      </c>
      <c r="J1970" s="469"/>
      <c r="K1970" s="482" t="s">
        <v>24</v>
      </c>
      <c r="L1970" s="471">
        <v>1</v>
      </c>
      <c r="M1970" s="472">
        <v>140.5</v>
      </c>
      <c r="N1970" s="134"/>
      <c r="O1970" s="34"/>
    </row>
    <row r="1971" spans="1:15" x14ac:dyDescent="0.25">
      <c r="A1971" s="462"/>
      <c r="B1971" s="479">
        <v>3281</v>
      </c>
      <c r="C1971" s="464" t="s">
        <v>11991</v>
      </c>
      <c r="D1971" s="465"/>
      <c r="E1971" s="480" t="s">
        <v>3909</v>
      </c>
      <c r="F1971" s="480" t="s">
        <v>3933</v>
      </c>
      <c r="G1971" s="481" t="s">
        <v>3934</v>
      </c>
      <c r="H1971" s="133" t="s">
        <v>3935</v>
      </c>
      <c r="I1971" s="468" t="str">
        <f t="shared" si="50"/>
        <v>фото1</v>
      </c>
      <c r="J1971" s="469"/>
      <c r="K1971" s="482" t="s">
        <v>24</v>
      </c>
      <c r="L1971" s="471">
        <v>1</v>
      </c>
      <c r="M1971" s="472">
        <v>116.8</v>
      </c>
      <c r="N1971" s="134"/>
      <c r="O1971" s="34"/>
    </row>
    <row r="1972" spans="1:15" x14ac:dyDescent="0.25">
      <c r="A1972" s="462"/>
      <c r="B1972" s="479">
        <v>2805</v>
      </c>
      <c r="C1972" s="464" t="s">
        <v>11992</v>
      </c>
      <c r="D1972" s="465"/>
      <c r="E1972" s="480" t="s">
        <v>3936</v>
      </c>
      <c r="F1972" s="480" t="s">
        <v>3937</v>
      </c>
      <c r="G1972" s="480" t="s">
        <v>3938</v>
      </c>
      <c r="H1972" s="133" t="s">
        <v>3939</v>
      </c>
      <c r="I1972" s="468" t="str">
        <f t="shared" si="50"/>
        <v>фото1</v>
      </c>
      <c r="J1972" s="469"/>
      <c r="K1972" s="482" t="s">
        <v>24</v>
      </c>
      <c r="L1972" s="471">
        <v>2</v>
      </c>
      <c r="M1972" s="472">
        <v>124.7</v>
      </c>
      <c r="N1972" s="134"/>
      <c r="O1972" s="34"/>
    </row>
    <row r="1973" spans="1:15" ht="51" x14ac:dyDescent="0.25">
      <c r="A1973" s="462"/>
      <c r="B1973" s="479">
        <v>6474</v>
      </c>
      <c r="C1973" s="464" t="s">
        <v>11993</v>
      </c>
      <c r="D1973" s="465"/>
      <c r="E1973" s="480" t="s">
        <v>3936</v>
      </c>
      <c r="F1973" s="480" t="s">
        <v>11994</v>
      </c>
      <c r="G1973" s="480" t="s">
        <v>11995</v>
      </c>
      <c r="H1973" s="133" t="s">
        <v>11996</v>
      </c>
      <c r="I1973" s="468" t="str">
        <f t="shared" si="50"/>
        <v>фото1</v>
      </c>
      <c r="J1973" s="469"/>
      <c r="K1973" s="482" t="s">
        <v>24</v>
      </c>
      <c r="L1973" s="471">
        <v>2</v>
      </c>
      <c r="M1973" s="472">
        <v>191.1</v>
      </c>
      <c r="N1973" s="134"/>
      <c r="O1973" s="34"/>
    </row>
    <row r="1974" spans="1:15" ht="51" x14ac:dyDescent="0.25">
      <c r="A1974" s="462"/>
      <c r="B1974" s="479">
        <v>6476</v>
      </c>
      <c r="C1974" s="464" t="s">
        <v>11997</v>
      </c>
      <c r="D1974" s="465"/>
      <c r="E1974" s="480" t="s">
        <v>3936</v>
      </c>
      <c r="F1974" s="480" t="s">
        <v>14382</v>
      </c>
      <c r="G1974" s="480" t="s">
        <v>11998</v>
      </c>
      <c r="H1974" s="133" t="s">
        <v>11999</v>
      </c>
      <c r="I1974" s="468" t="str">
        <f t="shared" si="50"/>
        <v>фото1</v>
      </c>
      <c r="J1974" s="469"/>
      <c r="K1974" s="482" t="s">
        <v>24</v>
      </c>
      <c r="L1974" s="471">
        <v>2</v>
      </c>
      <c r="M1974" s="472">
        <v>191.1</v>
      </c>
      <c r="N1974" s="134"/>
      <c r="O1974" s="34"/>
    </row>
    <row r="1975" spans="1:15" ht="63.75" x14ac:dyDescent="0.25">
      <c r="A1975" s="462"/>
      <c r="B1975" s="479">
        <v>6481</v>
      </c>
      <c r="C1975" s="464" t="s">
        <v>12000</v>
      </c>
      <c r="D1975" s="465"/>
      <c r="E1975" s="480" t="s">
        <v>3936</v>
      </c>
      <c r="F1975" s="480" t="s">
        <v>12001</v>
      </c>
      <c r="G1975" s="480" t="s">
        <v>12002</v>
      </c>
      <c r="H1975" s="133" t="s">
        <v>12003</v>
      </c>
      <c r="I1975" s="468" t="str">
        <f t="shared" si="50"/>
        <v>фото1</v>
      </c>
      <c r="J1975" s="469"/>
      <c r="K1975" s="482" t="s">
        <v>24</v>
      </c>
      <c r="L1975" s="471">
        <v>2</v>
      </c>
      <c r="M1975" s="472">
        <v>191.1</v>
      </c>
      <c r="N1975" s="134"/>
      <c r="O1975" s="34"/>
    </row>
    <row r="1976" spans="1:15" ht="25.5" x14ac:dyDescent="0.25">
      <c r="A1976" s="462"/>
      <c r="B1976" s="479">
        <v>683</v>
      </c>
      <c r="C1976" s="464" t="s">
        <v>12004</v>
      </c>
      <c r="D1976" s="465"/>
      <c r="E1976" s="480" t="s">
        <v>3936</v>
      </c>
      <c r="F1976" s="480" t="s">
        <v>3940</v>
      </c>
      <c r="G1976" s="480" t="s">
        <v>3941</v>
      </c>
      <c r="H1976" s="133" t="s">
        <v>3942</v>
      </c>
      <c r="I1976" s="468" t="str">
        <f t="shared" si="50"/>
        <v>фото1</v>
      </c>
      <c r="J1976" s="469"/>
      <c r="K1976" s="482" t="s">
        <v>24</v>
      </c>
      <c r="L1976" s="471">
        <v>2</v>
      </c>
      <c r="M1976" s="472">
        <v>134.19999999999999</v>
      </c>
      <c r="N1976" s="134"/>
      <c r="O1976" s="34"/>
    </row>
    <row r="1977" spans="1:15" ht="25.5" x14ac:dyDescent="0.25">
      <c r="A1977" s="462"/>
      <c r="B1977" s="479">
        <v>1131</v>
      </c>
      <c r="C1977" s="464" t="s">
        <v>12005</v>
      </c>
      <c r="D1977" s="465"/>
      <c r="E1977" s="480" t="s">
        <v>3936</v>
      </c>
      <c r="F1977" s="480" t="s">
        <v>3943</v>
      </c>
      <c r="G1977" s="480" t="s">
        <v>3944</v>
      </c>
      <c r="H1977" s="133" t="s">
        <v>3945</v>
      </c>
      <c r="I1977" s="468" t="str">
        <f t="shared" si="50"/>
        <v>фото1</v>
      </c>
      <c r="J1977" s="469"/>
      <c r="K1977" s="482" t="s">
        <v>24</v>
      </c>
      <c r="L1977" s="471">
        <v>1</v>
      </c>
      <c r="M1977" s="472">
        <v>118.4</v>
      </c>
      <c r="N1977" s="134"/>
      <c r="O1977" s="34"/>
    </row>
    <row r="1978" spans="1:15" x14ac:dyDescent="0.25">
      <c r="A1978" s="462"/>
      <c r="B1978" s="479">
        <v>54</v>
      </c>
      <c r="C1978" s="464" t="s">
        <v>10353</v>
      </c>
      <c r="D1978" s="465"/>
      <c r="E1978" s="480" t="s">
        <v>3936</v>
      </c>
      <c r="F1978" s="480" t="s">
        <v>1534</v>
      </c>
      <c r="G1978" s="480" t="s">
        <v>1535</v>
      </c>
      <c r="H1978" s="133" t="s">
        <v>3497</v>
      </c>
      <c r="I1978" s="468" t="str">
        <f t="shared" si="50"/>
        <v>фото1</v>
      </c>
      <c r="J1978" s="469"/>
      <c r="K1978" s="482" t="s">
        <v>24</v>
      </c>
      <c r="L1978" s="471">
        <v>2</v>
      </c>
      <c r="M1978" s="472">
        <v>124.7</v>
      </c>
      <c r="N1978" s="134"/>
      <c r="O1978" s="34"/>
    </row>
    <row r="1979" spans="1:15" x14ac:dyDescent="0.25">
      <c r="A1979" s="462"/>
      <c r="B1979" s="479">
        <v>57</v>
      </c>
      <c r="C1979" s="464" t="s">
        <v>12006</v>
      </c>
      <c r="D1979" s="465"/>
      <c r="E1979" s="474" t="s">
        <v>3936</v>
      </c>
      <c r="F1979" s="480" t="s">
        <v>3946</v>
      </c>
      <c r="G1979" s="480" t="s">
        <v>3947</v>
      </c>
      <c r="H1979" s="133" t="s">
        <v>3948</v>
      </c>
      <c r="I1979" s="468" t="str">
        <f t="shared" si="50"/>
        <v>фото1</v>
      </c>
      <c r="J1979" s="469"/>
      <c r="K1979" s="482" t="s">
        <v>24</v>
      </c>
      <c r="L1979" s="471">
        <v>2</v>
      </c>
      <c r="M1979" s="472">
        <v>137.4</v>
      </c>
      <c r="N1979" s="134"/>
      <c r="O1979" s="34"/>
    </row>
    <row r="1980" spans="1:15" x14ac:dyDescent="0.25">
      <c r="A1980" s="462"/>
      <c r="B1980" s="479">
        <v>682</v>
      </c>
      <c r="C1980" s="464" t="s">
        <v>12007</v>
      </c>
      <c r="D1980" s="465"/>
      <c r="E1980" s="474" t="s">
        <v>3936</v>
      </c>
      <c r="F1980" s="480" t="s">
        <v>10797</v>
      </c>
      <c r="G1980" s="480" t="s">
        <v>10798</v>
      </c>
      <c r="H1980" s="476" t="s">
        <v>788</v>
      </c>
      <c r="I1980" s="468" t="str">
        <f t="shared" si="50"/>
        <v>фото1</v>
      </c>
      <c r="J1980" s="469"/>
      <c r="K1980" s="482" t="s">
        <v>24</v>
      </c>
      <c r="L1980" s="471">
        <v>2</v>
      </c>
      <c r="M1980" s="472">
        <v>137.4</v>
      </c>
      <c r="N1980" s="134"/>
      <c r="O1980" s="34"/>
    </row>
    <row r="1981" spans="1:15" ht="25.5" x14ac:dyDescent="0.25">
      <c r="A1981" s="462"/>
      <c r="B1981" s="479">
        <v>1446</v>
      </c>
      <c r="C1981" s="464" t="s">
        <v>12008</v>
      </c>
      <c r="D1981" s="465"/>
      <c r="E1981" s="474" t="s">
        <v>3936</v>
      </c>
      <c r="F1981" s="480" t="s">
        <v>3949</v>
      </c>
      <c r="G1981" s="480" t="s">
        <v>3950</v>
      </c>
      <c r="H1981" s="476" t="s">
        <v>3951</v>
      </c>
      <c r="I1981" s="468" t="str">
        <f t="shared" si="50"/>
        <v>фото1</v>
      </c>
      <c r="J1981" s="469"/>
      <c r="K1981" s="482" t="s">
        <v>24</v>
      </c>
      <c r="L1981" s="471">
        <v>2</v>
      </c>
      <c r="M1981" s="472">
        <v>124.7</v>
      </c>
      <c r="N1981" s="134"/>
      <c r="O1981" s="34"/>
    </row>
    <row r="1982" spans="1:15" ht="51" x14ac:dyDescent="0.25">
      <c r="A1982" s="462"/>
      <c r="B1982" s="479">
        <v>1448</v>
      </c>
      <c r="C1982" s="464" t="s">
        <v>12009</v>
      </c>
      <c r="D1982" s="465"/>
      <c r="E1982" s="475" t="s">
        <v>3952</v>
      </c>
      <c r="F1982" s="484" t="s">
        <v>3953</v>
      </c>
      <c r="G1982" s="484" t="s">
        <v>3954</v>
      </c>
      <c r="H1982" s="567" t="s">
        <v>3955</v>
      </c>
      <c r="I1982" s="468" t="str">
        <f t="shared" si="50"/>
        <v>фото1</v>
      </c>
      <c r="J1982" s="469"/>
      <c r="K1982" s="482" t="s">
        <v>24</v>
      </c>
      <c r="L1982" s="471">
        <v>1</v>
      </c>
      <c r="M1982" s="472">
        <v>110.3</v>
      </c>
      <c r="N1982" s="134"/>
      <c r="O1982" s="34"/>
    </row>
    <row r="1983" spans="1:15" ht="25.5" x14ac:dyDescent="0.25">
      <c r="A1983" s="462"/>
      <c r="B1983" s="479">
        <v>684</v>
      </c>
      <c r="C1983" s="464" t="s">
        <v>12010</v>
      </c>
      <c r="D1983" s="465"/>
      <c r="E1983" s="474" t="s">
        <v>3956</v>
      </c>
      <c r="F1983" s="480" t="s">
        <v>2783</v>
      </c>
      <c r="G1983" s="481" t="s">
        <v>2784</v>
      </c>
      <c r="H1983" s="476" t="s">
        <v>3957</v>
      </c>
      <c r="I1983" s="468" t="str">
        <f t="shared" si="50"/>
        <v>фото1</v>
      </c>
      <c r="J1983" s="469"/>
      <c r="K1983" s="482" t="s">
        <v>24</v>
      </c>
      <c r="L1983" s="471">
        <v>2</v>
      </c>
      <c r="M1983" s="472">
        <v>165.8</v>
      </c>
      <c r="N1983" s="134"/>
      <c r="O1983" s="34"/>
    </row>
    <row r="1984" spans="1:15" ht="25.5" x14ac:dyDescent="0.25">
      <c r="A1984" s="462"/>
      <c r="B1984" s="479">
        <v>3144</v>
      </c>
      <c r="C1984" s="464" t="s">
        <v>12011</v>
      </c>
      <c r="D1984" s="465"/>
      <c r="E1984" s="480" t="s">
        <v>3958</v>
      </c>
      <c r="F1984" s="480" t="s">
        <v>3959</v>
      </c>
      <c r="G1984" s="480" t="s">
        <v>3960</v>
      </c>
      <c r="H1984" s="476" t="s">
        <v>3961</v>
      </c>
      <c r="I1984" s="468" t="str">
        <f t="shared" si="50"/>
        <v>фото1</v>
      </c>
      <c r="J1984" s="469"/>
      <c r="K1984" s="482" t="s">
        <v>24</v>
      </c>
      <c r="L1984" s="471">
        <v>3</v>
      </c>
      <c r="M1984" s="472">
        <v>146.80000000000001</v>
      </c>
      <c r="N1984" s="134"/>
      <c r="O1984" s="34"/>
    </row>
    <row r="1985" spans="1:15" ht="25.5" x14ac:dyDescent="0.25">
      <c r="A1985" s="462"/>
      <c r="B1985" s="479">
        <v>1860</v>
      </c>
      <c r="C1985" s="464" t="s">
        <v>12012</v>
      </c>
      <c r="D1985" s="465"/>
      <c r="E1985" s="480" t="s">
        <v>3958</v>
      </c>
      <c r="F1985" s="480" t="s">
        <v>3962</v>
      </c>
      <c r="G1985" s="480" t="s">
        <v>3963</v>
      </c>
      <c r="H1985" s="476" t="s">
        <v>3964</v>
      </c>
      <c r="I1985" s="468" t="str">
        <f t="shared" si="50"/>
        <v>фото1</v>
      </c>
      <c r="J1985" s="469"/>
      <c r="K1985" s="482" t="s">
        <v>24</v>
      </c>
      <c r="L1985" s="471">
        <v>3</v>
      </c>
      <c r="M1985" s="472">
        <v>146.80000000000001</v>
      </c>
      <c r="N1985" s="134"/>
      <c r="O1985" s="34"/>
    </row>
    <row r="1986" spans="1:15" ht="25.5" x14ac:dyDescent="0.25">
      <c r="A1986" s="462"/>
      <c r="B1986" s="479">
        <v>5590</v>
      </c>
      <c r="C1986" s="464" t="s">
        <v>12414</v>
      </c>
      <c r="D1986" s="465"/>
      <c r="E1986" s="480" t="s">
        <v>3958</v>
      </c>
      <c r="F1986" s="480" t="s">
        <v>10287</v>
      </c>
      <c r="G1986" s="480" t="s">
        <v>3890</v>
      </c>
      <c r="H1986" s="133" t="s">
        <v>10288</v>
      </c>
      <c r="I1986" s="468" t="str">
        <f t="shared" si="50"/>
        <v>фото1</v>
      </c>
      <c r="J1986" s="469"/>
      <c r="K1986" s="482" t="s">
        <v>24</v>
      </c>
      <c r="L1986" s="471">
        <v>3</v>
      </c>
      <c r="M1986" s="472">
        <v>146.80000000000001</v>
      </c>
      <c r="N1986" s="134"/>
      <c r="O1986" s="34"/>
    </row>
    <row r="1987" spans="1:15" ht="63.75" x14ac:dyDescent="0.25">
      <c r="A1987" s="462"/>
      <c r="B1987" s="479">
        <v>7078</v>
      </c>
      <c r="C1987" s="464" t="s">
        <v>12013</v>
      </c>
      <c r="D1987" s="465"/>
      <c r="E1987" s="474" t="s">
        <v>3965</v>
      </c>
      <c r="F1987" s="480" t="s">
        <v>4656</v>
      </c>
      <c r="G1987" s="480" t="s">
        <v>21</v>
      </c>
      <c r="H1987" s="133" t="s">
        <v>4657</v>
      </c>
      <c r="I1987" s="468" t="str">
        <f t="shared" si="50"/>
        <v>фото1</v>
      </c>
      <c r="J1987" s="469"/>
      <c r="K1987" s="482" t="s">
        <v>24</v>
      </c>
      <c r="L1987" s="471">
        <v>3</v>
      </c>
      <c r="M1987" s="472">
        <v>199</v>
      </c>
      <c r="N1987" s="134"/>
      <c r="O1987" s="34"/>
    </row>
    <row r="1988" spans="1:15" x14ac:dyDescent="0.25">
      <c r="A1988" s="462"/>
      <c r="B1988" s="479">
        <v>1715</v>
      </c>
      <c r="C1988" s="464" t="s">
        <v>12014</v>
      </c>
      <c r="D1988" s="465"/>
      <c r="E1988" s="474" t="s">
        <v>3966</v>
      </c>
      <c r="F1988" s="480" t="s">
        <v>3356</v>
      </c>
      <c r="G1988" s="481" t="s">
        <v>3357</v>
      </c>
      <c r="H1988" s="476" t="s">
        <v>867</v>
      </c>
      <c r="I1988" s="468" t="str">
        <f t="shared" si="50"/>
        <v>фото1</v>
      </c>
      <c r="J1988" s="469"/>
      <c r="K1988" s="482" t="s">
        <v>24</v>
      </c>
      <c r="L1988" s="471">
        <v>2</v>
      </c>
      <c r="M1988" s="472">
        <v>182.5</v>
      </c>
      <c r="N1988" s="134"/>
      <c r="O1988" s="34"/>
    </row>
    <row r="1989" spans="1:15" x14ac:dyDescent="0.25">
      <c r="A1989" s="462"/>
      <c r="B1989" s="479">
        <v>3814</v>
      </c>
      <c r="C1989" s="464" t="s">
        <v>12015</v>
      </c>
      <c r="D1989" s="465"/>
      <c r="E1989" s="474" t="s">
        <v>3966</v>
      </c>
      <c r="F1989" s="480" t="s">
        <v>3967</v>
      </c>
      <c r="G1989" s="481" t="s">
        <v>3968</v>
      </c>
      <c r="H1989" s="476" t="s">
        <v>2962</v>
      </c>
      <c r="I1989" s="468" t="str">
        <f t="shared" si="50"/>
        <v>фото1</v>
      </c>
      <c r="J1989" s="469"/>
      <c r="K1989" s="482" t="s">
        <v>24</v>
      </c>
      <c r="L1989" s="471">
        <v>1</v>
      </c>
      <c r="M1989" s="472">
        <v>235.3</v>
      </c>
      <c r="N1989" s="134"/>
      <c r="O1989" s="34"/>
    </row>
    <row r="1990" spans="1:15" x14ac:dyDescent="0.25">
      <c r="A1990" s="462"/>
      <c r="B1990" s="479">
        <v>1716</v>
      </c>
      <c r="C1990" s="464" t="s">
        <v>12016</v>
      </c>
      <c r="D1990" s="465"/>
      <c r="E1990" s="474" t="s">
        <v>3966</v>
      </c>
      <c r="F1990" s="480" t="s">
        <v>3969</v>
      </c>
      <c r="G1990" s="481" t="s">
        <v>3970</v>
      </c>
      <c r="H1990" s="476" t="s">
        <v>754</v>
      </c>
      <c r="I1990" s="468" t="str">
        <f t="shared" si="50"/>
        <v>фото1</v>
      </c>
      <c r="J1990" s="469"/>
      <c r="K1990" s="482" t="s">
        <v>24</v>
      </c>
      <c r="L1990" s="471">
        <v>2</v>
      </c>
      <c r="M1990" s="472">
        <v>195.5</v>
      </c>
      <c r="N1990" s="134"/>
      <c r="O1990" s="34"/>
    </row>
    <row r="1991" spans="1:15" x14ac:dyDescent="0.25">
      <c r="A1991" s="462"/>
      <c r="B1991" s="479">
        <v>3488</v>
      </c>
      <c r="C1991" s="464" t="s">
        <v>10375</v>
      </c>
      <c r="D1991" s="465"/>
      <c r="E1991" s="474" t="s">
        <v>3966</v>
      </c>
      <c r="F1991" s="480" t="s">
        <v>659</v>
      </c>
      <c r="G1991" s="481" t="s">
        <v>660</v>
      </c>
      <c r="H1991" s="476" t="s">
        <v>3971</v>
      </c>
      <c r="I1991" s="468" t="str">
        <f t="shared" si="50"/>
        <v>фото1</v>
      </c>
      <c r="J1991" s="469"/>
      <c r="K1991" s="482" t="s">
        <v>24</v>
      </c>
      <c r="L1991" s="471">
        <v>1</v>
      </c>
      <c r="M1991" s="472">
        <v>172.1</v>
      </c>
      <c r="N1991" s="134"/>
      <c r="O1991" s="34"/>
    </row>
    <row r="1992" spans="1:15" x14ac:dyDescent="0.25">
      <c r="A1992" s="462"/>
      <c r="B1992" s="479">
        <v>6869</v>
      </c>
      <c r="C1992" s="464" t="s">
        <v>12017</v>
      </c>
      <c r="D1992" s="465"/>
      <c r="E1992" s="474" t="s">
        <v>3966</v>
      </c>
      <c r="F1992" s="480" t="s">
        <v>4658</v>
      </c>
      <c r="G1992" s="480" t="s">
        <v>4659</v>
      </c>
      <c r="H1992" s="133" t="s">
        <v>4660</v>
      </c>
      <c r="I1992" s="468" t="str">
        <f t="shared" si="50"/>
        <v>фото1</v>
      </c>
      <c r="J1992" s="469"/>
      <c r="K1992" s="482" t="s">
        <v>24</v>
      </c>
      <c r="L1992" s="471">
        <v>2</v>
      </c>
      <c r="M1992" s="472">
        <v>187.9</v>
      </c>
      <c r="N1992" s="134"/>
      <c r="O1992" s="34"/>
    </row>
    <row r="1993" spans="1:15" x14ac:dyDescent="0.25">
      <c r="A1993" s="462"/>
      <c r="B1993" s="479">
        <v>3815</v>
      </c>
      <c r="C1993" s="464" t="s">
        <v>12018</v>
      </c>
      <c r="D1993" s="465"/>
      <c r="E1993" s="474" t="s">
        <v>3966</v>
      </c>
      <c r="F1993" s="480" t="s">
        <v>3972</v>
      </c>
      <c r="G1993" s="481" t="s">
        <v>3973</v>
      </c>
      <c r="H1993" s="476" t="s">
        <v>3974</v>
      </c>
      <c r="I1993" s="468" t="str">
        <f t="shared" si="50"/>
        <v>фото1</v>
      </c>
      <c r="J1993" s="469"/>
      <c r="K1993" s="482" t="s">
        <v>24</v>
      </c>
      <c r="L1993" s="471">
        <v>2</v>
      </c>
      <c r="M1993" s="472">
        <v>187.9</v>
      </c>
      <c r="N1993" s="134"/>
      <c r="O1993" s="34"/>
    </row>
    <row r="1994" spans="1:15" x14ac:dyDescent="0.25">
      <c r="A1994" s="462"/>
      <c r="B1994" s="479">
        <v>2360</v>
      </c>
      <c r="C1994" s="464" t="s">
        <v>10376</v>
      </c>
      <c r="D1994" s="465"/>
      <c r="E1994" s="480" t="s">
        <v>3966</v>
      </c>
      <c r="F1994" s="480" t="s">
        <v>3975</v>
      </c>
      <c r="G1994" s="481" t="s">
        <v>3976</v>
      </c>
      <c r="H1994" s="133" t="s">
        <v>891</v>
      </c>
      <c r="I1994" s="468" t="str">
        <f t="shared" si="50"/>
        <v>фото1</v>
      </c>
      <c r="J1994" s="469"/>
      <c r="K1994" s="482" t="s">
        <v>24</v>
      </c>
      <c r="L1994" s="471">
        <v>2</v>
      </c>
      <c r="M1994" s="472">
        <v>134.19999999999999</v>
      </c>
      <c r="N1994" s="134"/>
      <c r="O1994" s="34"/>
    </row>
    <row r="1995" spans="1:15" x14ac:dyDescent="0.25">
      <c r="A1995" s="462"/>
      <c r="B1995" s="479">
        <v>4785</v>
      </c>
      <c r="C1995" s="464" t="s">
        <v>12019</v>
      </c>
      <c r="D1995" s="465"/>
      <c r="E1995" s="480" t="s">
        <v>3977</v>
      </c>
      <c r="F1995" s="480" t="s">
        <v>3978</v>
      </c>
      <c r="G1995" s="480" t="s">
        <v>3979</v>
      </c>
      <c r="H1995" s="133" t="s">
        <v>3980</v>
      </c>
      <c r="I1995" s="468" t="str">
        <f t="shared" si="50"/>
        <v>фото1</v>
      </c>
      <c r="J1995" s="469"/>
      <c r="K1995" s="482" t="s">
        <v>24</v>
      </c>
      <c r="L1995" s="471">
        <v>2</v>
      </c>
      <c r="M1995" s="472">
        <v>213.2</v>
      </c>
      <c r="N1995" s="134"/>
      <c r="O1995" s="34"/>
    </row>
    <row r="1996" spans="1:15" ht="25.5" x14ac:dyDescent="0.25">
      <c r="A1996" s="462"/>
      <c r="B1996" s="479">
        <v>4786</v>
      </c>
      <c r="C1996" s="464" t="s">
        <v>12020</v>
      </c>
      <c r="D1996" s="465"/>
      <c r="E1996" s="480" t="s">
        <v>3977</v>
      </c>
      <c r="F1996" s="480" t="s">
        <v>3981</v>
      </c>
      <c r="G1996" s="480" t="s">
        <v>12494</v>
      </c>
      <c r="H1996" s="133" t="s">
        <v>3982</v>
      </c>
      <c r="I1996" s="468" t="str">
        <f t="shared" si="50"/>
        <v>фото1</v>
      </c>
      <c r="J1996" s="469"/>
      <c r="K1996" s="482" t="s">
        <v>24</v>
      </c>
      <c r="L1996" s="471">
        <v>2</v>
      </c>
      <c r="M1996" s="472">
        <v>210</v>
      </c>
      <c r="N1996" s="134"/>
      <c r="O1996" s="34"/>
    </row>
    <row r="1997" spans="1:15" x14ac:dyDescent="0.25">
      <c r="A1997" s="462"/>
      <c r="B1997" s="479">
        <v>6487</v>
      </c>
      <c r="C1997" s="464" t="s">
        <v>12021</v>
      </c>
      <c r="D1997" s="465"/>
      <c r="E1997" s="480" t="s">
        <v>3977</v>
      </c>
      <c r="F1997" s="480" t="s">
        <v>12022</v>
      </c>
      <c r="G1997" s="481" t="s">
        <v>12023</v>
      </c>
      <c r="H1997" s="133" t="s">
        <v>12024</v>
      </c>
      <c r="I1997" s="468" t="str">
        <f t="shared" ref="I1997:I1998" si="52">HYPERLINK("http://www.gardenbulbs.ru/images/vesna_CL/thumbnails/"&amp;C1997&amp;".jpg","фото1")</f>
        <v>фото1</v>
      </c>
      <c r="J1997" s="469"/>
      <c r="K1997" s="482" t="s">
        <v>24</v>
      </c>
      <c r="L1997" s="471">
        <v>2</v>
      </c>
      <c r="M1997" s="472">
        <v>172.1</v>
      </c>
      <c r="N1997" s="134"/>
      <c r="O1997" s="34"/>
    </row>
    <row r="1998" spans="1:15" x14ac:dyDescent="0.25">
      <c r="A1998" s="462"/>
      <c r="B1998" s="479">
        <v>862</v>
      </c>
      <c r="C1998" s="464" t="s">
        <v>10374</v>
      </c>
      <c r="D1998" s="506"/>
      <c r="E1998" s="474" t="s">
        <v>3988</v>
      </c>
      <c r="F1998" s="474" t="s">
        <v>3989</v>
      </c>
      <c r="G1998" s="481" t="s">
        <v>3990</v>
      </c>
      <c r="H1998" s="133" t="s">
        <v>3076</v>
      </c>
      <c r="I1998" s="468" t="str">
        <f t="shared" si="52"/>
        <v>фото1</v>
      </c>
      <c r="J1998" s="469"/>
      <c r="K1998" s="482" t="s">
        <v>3991</v>
      </c>
      <c r="L1998" s="471">
        <v>2</v>
      </c>
      <c r="M1998" s="472">
        <v>156.30000000000001</v>
      </c>
      <c r="N1998" s="134"/>
      <c r="O1998" s="34"/>
    </row>
    <row r="1999" spans="1:15" ht="20.25" x14ac:dyDescent="0.25">
      <c r="A1999" s="462"/>
      <c r="B1999" s="496"/>
      <c r="C1999" s="464"/>
      <c r="D1999" s="464"/>
      <c r="E1999" s="58"/>
      <c r="F1999" s="58" t="s">
        <v>3992</v>
      </c>
      <c r="G1999" s="491"/>
      <c r="H1999" s="59"/>
      <c r="I1999" s="59"/>
      <c r="J1999" s="59"/>
      <c r="K1999" s="59"/>
      <c r="L1999" s="59"/>
      <c r="M1999" s="59"/>
      <c r="N1999" s="59"/>
      <c r="O1999" s="34"/>
    </row>
    <row r="2000" spans="1:15" x14ac:dyDescent="0.25">
      <c r="A2000" s="462"/>
      <c r="B2000" s="497"/>
      <c r="C2000" s="497"/>
      <c r="D2000" s="497"/>
      <c r="E2000" s="501"/>
      <c r="F2000" s="501" t="s">
        <v>3992</v>
      </c>
      <c r="G2000" s="502"/>
      <c r="H2000" s="503"/>
      <c r="I2000" s="503"/>
      <c r="J2000" s="503"/>
      <c r="K2000" s="503"/>
      <c r="L2000" s="503"/>
      <c r="M2000" s="503"/>
      <c r="N2000" s="503"/>
      <c r="O2000" s="34"/>
    </row>
    <row r="2001" spans="1:15" x14ac:dyDescent="0.25">
      <c r="A2001" s="462"/>
      <c r="B2001" s="463">
        <v>806</v>
      </c>
      <c r="C2001" s="464" t="s">
        <v>10289</v>
      </c>
      <c r="D2001" s="465"/>
      <c r="E2001" s="466" t="s">
        <v>14</v>
      </c>
      <c r="F2001" s="466" t="s">
        <v>3993</v>
      </c>
      <c r="G2001" s="490" t="s">
        <v>46</v>
      </c>
      <c r="H2001" s="135" t="s">
        <v>3994</v>
      </c>
      <c r="I2001" s="468" t="str">
        <f t="shared" ref="I2001:I2010" si="53">HYPERLINK("http://www.gardenbulbs.ru/images/vesna_CL/thumbnails/"&amp;C2001&amp;".jpg","фото1")</f>
        <v>фото1</v>
      </c>
      <c r="J2001" s="469"/>
      <c r="K2001" s="505" t="s">
        <v>3995</v>
      </c>
      <c r="L2001" s="471">
        <v>1</v>
      </c>
      <c r="M2001" s="472">
        <v>243.2</v>
      </c>
      <c r="N2001" s="134"/>
      <c r="O2001" s="34"/>
    </row>
    <row r="2002" spans="1:15" x14ac:dyDescent="0.25">
      <c r="A2002" s="462"/>
      <c r="B2002" s="479">
        <v>4360</v>
      </c>
      <c r="C2002" s="464" t="s">
        <v>10290</v>
      </c>
      <c r="D2002" s="465"/>
      <c r="E2002" s="474" t="s">
        <v>14</v>
      </c>
      <c r="F2002" s="474" t="s">
        <v>3996</v>
      </c>
      <c r="G2002" s="474" t="s">
        <v>3997</v>
      </c>
      <c r="H2002" s="133" t="s">
        <v>3998</v>
      </c>
      <c r="I2002" s="468" t="str">
        <f t="shared" si="53"/>
        <v>фото1</v>
      </c>
      <c r="J2002" s="469"/>
      <c r="K2002" s="482" t="s">
        <v>3995</v>
      </c>
      <c r="L2002" s="471">
        <v>1</v>
      </c>
      <c r="M2002" s="472">
        <v>243.2</v>
      </c>
      <c r="N2002" s="134"/>
      <c r="O2002" s="34"/>
    </row>
    <row r="2003" spans="1:15" x14ac:dyDescent="0.25">
      <c r="A2003" s="462"/>
      <c r="B2003" s="479">
        <v>807</v>
      </c>
      <c r="C2003" s="464" t="s">
        <v>10291</v>
      </c>
      <c r="D2003" s="465"/>
      <c r="E2003" s="474" t="s">
        <v>14</v>
      </c>
      <c r="F2003" s="474" t="s">
        <v>4000</v>
      </c>
      <c r="G2003" s="481" t="s">
        <v>4001</v>
      </c>
      <c r="H2003" s="133" t="s">
        <v>4002</v>
      </c>
      <c r="I2003" s="468" t="str">
        <f t="shared" si="53"/>
        <v>фото1</v>
      </c>
      <c r="J2003" s="469"/>
      <c r="K2003" s="482" t="s">
        <v>3995</v>
      </c>
      <c r="L2003" s="471">
        <v>1</v>
      </c>
      <c r="M2003" s="472">
        <v>279.5</v>
      </c>
      <c r="N2003" s="134"/>
      <c r="O2003" s="34"/>
    </row>
    <row r="2004" spans="1:15" x14ac:dyDescent="0.25">
      <c r="A2004" s="462"/>
      <c r="B2004" s="479">
        <v>4496</v>
      </c>
      <c r="C2004" s="464" t="s">
        <v>10292</v>
      </c>
      <c r="D2004" s="465"/>
      <c r="E2004" s="474" t="s">
        <v>14</v>
      </c>
      <c r="F2004" s="474" t="s">
        <v>4003</v>
      </c>
      <c r="G2004" s="481" t="s">
        <v>4004</v>
      </c>
      <c r="H2004" s="133" t="s">
        <v>4005</v>
      </c>
      <c r="I2004" s="468" t="str">
        <f t="shared" si="53"/>
        <v>фото1</v>
      </c>
      <c r="J2004" s="469"/>
      <c r="K2004" s="482" t="s">
        <v>3995</v>
      </c>
      <c r="L2004" s="471">
        <v>1</v>
      </c>
      <c r="M2004" s="472">
        <v>243.2</v>
      </c>
      <c r="N2004" s="134"/>
      <c r="O2004" s="34"/>
    </row>
    <row r="2005" spans="1:15" x14ac:dyDescent="0.25">
      <c r="A2005" s="462"/>
      <c r="B2005" s="479">
        <v>4497</v>
      </c>
      <c r="C2005" s="464" t="s">
        <v>10293</v>
      </c>
      <c r="D2005" s="465"/>
      <c r="E2005" s="474" t="s">
        <v>14</v>
      </c>
      <c r="F2005" s="474" t="s">
        <v>4006</v>
      </c>
      <c r="G2005" s="481" t="s">
        <v>4007</v>
      </c>
      <c r="H2005" s="133" t="s">
        <v>4008</v>
      </c>
      <c r="I2005" s="468" t="str">
        <f t="shared" si="53"/>
        <v>фото1</v>
      </c>
      <c r="J2005" s="469"/>
      <c r="K2005" s="482" t="s">
        <v>3995</v>
      </c>
      <c r="L2005" s="471">
        <v>1</v>
      </c>
      <c r="M2005" s="472">
        <v>317.39999999999998</v>
      </c>
      <c r="N2005" s="134"/>
      <c r="O2005" s="34"/>
    </row>
    <row r="2006" spans="1:15" x14ac:dyDescent="0.25">
      <c r="A2006" s="462"/>
      <c r="B2006" s="479">
        <v>808</v>
      </c>
      <c r="C2006" s="464" t="s">
        <v>10294</v>
      </c>
      <c r="D2006" s="465"/>
      <c r="E2006" s="474" t="s">
        <v>14</v>
      </c>
      <c r="F2006" s="474" t="s">
        <v>4009</v>
      </c>
      <c r="G2006" s="481" t="s">
        <v>47</v>
      </c>
      <c r="H2006" s="133" t="s">
        <v>4010</v>
      </c>
      <c r="I2006" s="468" t="str">
        <f t="shared" si="53"/>
        <v>фото1</v>
      </c>
      <c r="J2006" s="469"/>
      <c r="K2006" s="482" t="s">
        <v>3995</v>
      </c>
      <c r="L2006" s="471">
        <v>1</v>
      </c>
      <c r="M2006" s="472">
        <v>266.89999999999998</v>
      </c>
      <c r="N2006" s="134"/>
      <c r="O2006" s="34"/>
    </row>
    <row r="2007" spans="1:15" ht="25.5" x14ac:dyDescent="0.25">
      <c r="A2007" s="462"/>
      <c r="B2007" s="479">
        <v>4498</v>
      </c>
      <c r="C2007" s="464" t="s">
        <v>10295</v>
      </c>
      <c r="D2007" s="465"/>
      <c r="E2007" s="474" t="s">
        <v>14</v>
      </c>
      <c r="F2007" s="474" t="s">
        <v>3568</v>
      </c>
      <c r="G2007" s="481" t="s">
        <v>18</v>
      </c>
      <c r="H2007" s="133" t="s">
        <v>4011</v>
      </c>
      <c r="I2007" s="468" t="str">
        <f t="shared" si="53"/>
        <v>фото1</v>
      </c>
      <c r="J2007" s="469"/>
      <c r="K2007" s="482" t="s">
        <v>3995</v>
      </c>
      <c r="L2007" s="471">
        <v>1</v>
      </c>
      <c r="M2007" s="472">
        <v>317.39999999999998</v>
      </c>
      <c r="N2007" s="134"/>
      <c r="O2007" s="34"/>
    </row>
    <row r="2008" spans="1:15" x14ac:dyDescent="0.25">
      <c r="A2008" s="462"/>
      <c r="B2008" s="479">
        <v>809</v>
      </c>
      <c r="C2008" s="464" t="s">
        <v>10296</v>
      </c>
      <c r="D2008" s="465"/>
      <c r="E2008" s="474" t="s">
        <v>14</v>
      </c>
      <c r="F2008" s="474" t="s">
        <v>4012</v>
      </c>
      <c r="G2008" s="481" t="s">
        <v>48</v>
      </c>
      <c r="H2008" s="133" t="s">
        <v>4013</v>
      </c>
      <c r="I2008" s="468" t="str">
        <f t="shared" si="53"/>
        <v>фото1</v>
      </c>
      <c r="J2008" s="469"/>
      <c r="K2008" s="482" t="s">
        <v>3995</v>
      </c>
      <c r="L2008" s="471">
        <v>1</v>
      </c>
      <c r="M2008" s="472">
        <v>243.2</v>
      </c>
      <c r="N2008" s="134"/>
      <c r="O2008" s="34"/>
    </row>
    <row r="2009" spans="1:15" x14ac:dyDescent="0.25">
      <c r="A2009" s="462"/>
      <c r="B2009" s="479">
        <v>5516</v>
      </c>
      <c r="C2009" s="464" t="s">
        <v>12415</v>
      </c>
      <c r="D2009" s="465"/>
      <c r="E2009" s="480" t="s">
        <v>14</v>
      </c>
      <c r="F2009" s="480" t="s">
        <v>10297</v>
      </c>
      <c r="G2009" s="480" t="s">
        <v>10298</v>
      </c>
      <c r="H2009" s="133" t="s">
        <v>10299</v>
      </c>
      <c r="I2009" s="468" t="str">
        <f t="shared" si="53"/>
        <v>фото1</v>
      </c>
      <c r="J2009" s="469"/>
      <c r="K2009" s="482" t="s">
        <v>3995</v>
      </c>
      <c r="L2009" s="471">
        <v>1</v>
      </c>
      <c r="M2009" s="472">
        <v>317.39999999999998</v>
      </c>
      <c r="N2009" s="134"/>
      <c r="O2009" s="34"/>
    </row>
    <row r="2010" spans="1:15" ht="25.5" x14ac:dyDescent="0.25">
      <c r="A2010" s="462"/>
      <c r="B2010" s="543">
        <v>871</v>
      </c>
      <c r="C2010" s="464" t="s">
        <v>10300</v>
      </c>
      <c r="D2010" s="465"/>
      <c r="E2010" s="548" t="s">
        <v>14</v>
      </c>
      <c r="F2010" s="486" t="s">
        <v>4661</v>
      </c>
      <c r="G2010" s="486" t="s">
        <v>19</v>
      </c>
      <c r="H2010" s="487" t="s">
        <v>4662</v>
      </c>
      <c r="I2010" s="468" t="str">
        <f t="shared" si="53"/>
        <v>фото1</v>
      </c>
      <c r="J2010" s="469"/>
      <c r="K2010" s="545" t="s">
        <v>3995</v>
      </c>
      <c r="L2010" s="471">
        <v>1</v>
      </c>
      <c r="M2010" s="472">
        <v>317.39999999999998</v>
      </c>
      <c r="N2010" s="134"/>
      <c r="O2010" s="34"/>
    </row>
    <row r="2011" spans="1:15" x14ac:dyDescent="0.25">
      <c r="A2011" s="462"/>
      <c r="B2011" s="497"/>
      <c r="C2011" s="497"/>
      <c r="D2011" s="497"/>
      <c r="E2011" s="501"/>
      <c r="F2011" s="501" t="s">
        <v>4014</v>
      </c>
      <c r="G2011" s="502"/>
      <c r="H2011" s="503"/>
      <c r="I2011" s="503"/>
      <c r="J2011" s="503"/>
      <c r="K2011" s="503"/>
      <c r="L2011" s="503"/>
      <c r="M2011" s="503"/>
      <c r="N2011" s="503"/>
      <c r="O2011" s="34"/>
    </row>
    <row r="2012" spans="1:15" x14ac:dyDescent="0.25">
      <c r="A2012" s="462"/>
      <c r="B2012" s="463">
        <v>811</v>
      </c>
      <c r="C2012" s="464" t="s">
        <v>10301</v>
      </c>
      <c r="D2012" s="465"/>
      <c r="E2012" s="466" t="s">
        <v>14</v>
      </c>
      <c r="F2012" s="466" t="s">
        <v>4015</v>
      </c>
      <c r="G2012" s="490" t="s">
        <v>4016</v>
      </c>
      <c r="H2012" s="467" t="s">
        <v>4017</v>
      </c>
      <c r="I2012" s="468" t="str">
        <f t="shared" ref="I2012:I2019" si="54">HYPERLINK("http://www.gardenbulbs.ru/images/vesna_CL/thumbnails/"&amp;C2012&amp;".jpg","фото1")</f>
        <v>фото1</v>
      </c>
      <c r="J2012" s="469"/>
      <c r="K2012" s="505" t="s">
        <v>3995</v>
      </c>
      <c r="L2012" s="471">
        <v>1</v>
      </c>
      <c r="M2012" s="472">
        <v>298.5</v>
      </c>
      <c r="N2012" s="134"/>
      <c r="O2012" s="34"/>
    </row>
    <row r="2013" spans="1:15" x14ac:dyDescent="0.25">
      <c r="A2013" s="462"/>
      <c r="B2013" s="479">
        <v>5517</v>
      </c>
      <c r="C2013" s="464" t="s">
        <v>10302</v>
      </c>
      <c r="D2013" s="465"/>
      <c r="E2013" s="480" t="s">
        <v>14</v>
      </c>
      <c r="F2013" s="480" t="s">
        <v>10303</v>
      </c>
      <c r="G2013" s="480" t="s">
        <v>10304</v>
      </c>
      <c r="H2013" s="133" t="s">
        <v>10305</v>
      </c>
      <c r="I2013" s="468" t="str">
        <f t="shared" si="54"/>
        <v>фото1</v>
      </c>
      <c r="J2013" s="469"/>
      <c r="K2013" s="482" t="s">
        <v>3995</v>
      </c>
      <c r="L2013" s="471">
        <v>1</v>
      </c>
      <c r="M2013" s="472">
        <v>317.39999999999998</v>
      </c>
      <c r="N2013" s="134"/>
      <c r="O2013" s="34"/>
    </row>
    <row r="2014" spans="1:15" ht="25.5" x14ac:dyDescent="0.25">
      <c r="A2014" s="462"/>
      <c r="B2014" s="479">
        <v>4362</v>
      </c>
      <c r="C2014" s="464" t="s">
        <v>10306</v>
      </c>
      <c r="D2014" s="465"/>
      <c r="E2014" s="480" t="s">
        <v>14</v>
      </c>
      <c r="F2014" s="480" t="s">
        <v>4018</v>
      </c>
      <c r="G2014" s="480" t="s">
        <v>4019</v>
      </c>
      <c r="H2014" s="133" t="s">
        <v>4020</v>
      </c>
      <c r="I2014" s="468" t="str">
        <f t="shared" si="54"/>
        <v>фото1</v>
      </c>
      <c r="J2014" s="469"/>
      <c r="K2014" s="482" t="s">
        <v>3995</v>
      </c>
      <c r="L2014" s="471">
        <v>1</v>
      </c>
      <c r="M2014" s="472">
        <v>266.89999999999998</v>
      </c>
      <c r="N2014" s="134"/>
      <c r="O2014" s="34"/>
    </row>
    <row r="2015" spans="1:15" x14ac:dyDescent="0.25">
      <c r="A2015" s="462"/>
      <c r="B2015" s="479">
        <v>812</v>
      </c>
      <c r="C2015" s="464" t="s">
        <v>10307</v>
      </c>
      <c r="D2015" s="465"/>
      <c r="E2015" s="480" t="s">
        <v>14</v>
      </c>
      <c r="F2015" s="480" t="s">
        <v>4021</v>
      </c>
      <c r="G2015" s="481" t="s">
        <v>4022</v>
      </c>
      <c r="H2015" s="133" t="s">
        <v>4023</v>
      </c>
      <c r="I2015" s="468" t="str">
        <f t="shared" si="54"/>
        <v>фото1</v>
      </c>
      <c r="J2015" s="469"/>
      <c r="K2015" s="482" t="s">
        <v>3995</v>
      </c>
      <c r="L2015" s="471">
        <v>1</v>
      </c>
      <c r="M2015" s="472">
        <v>298.5</v>
      </c>
      <c r="N2015" s="134"/>
      <c r="O2015" s="34"/>
    </row>
    <row r="2016" spans="1:15" ht="25.5" x14ac:dyDescent="0.25">
      <c r="A2016" s="462"/>
      <c r="B2016" s="479">
        <v>5515</v>
      </c>
      <c r="C2016" s="464" t="s">
        <v>10308</v>
      </c>
      <c r="D2016" s="465"/>
      <c r="E2016" s="480" t="s">
        <v>14</v>
      </c>
      <c r="F2016" s="480" t="s">
        <v>10309</v>
      </c>
      <c r="G2016" s="480" t="s">
        <v>16</v>
      </c>
      <c r="H2016" s="133" t="s">
        <v>10310</v>
      </c>
      <c r="I2016" s="468" t="str">
        <f t="shared" si="54"/>
        <v>фото1</v>
      </c>
      <c r="J2016" s="469"/>
      <c r="K2016" s="482" t="s">
        <v>3995</v>
      </c>
      <c r="L2016" s="471">
        <v>1</v>
      </c>
      <c r="M2016" s="472">
        <v>317.39999999999998</v>
      </c>
      <c r="N2016" s="134"/>
      <c r="O2016" s="34"/>
    </row>
    <row r="2017" spans="1:15" x14ac:dyDescent="0.25">
      <c r="A2017" s="462"/>
      <c r="B2017" s="479">
        <v>814</v>
      </c>
      <c r="C2017" s="464" t="s">
        <v>10311</v>
      </c>
      <c r="D2017" s="465"/>
      <c r="E2017" s="480" t="s">
        <v>14</v>
      </c>
      <c r="F2017" s="480" t="s">
        <v>4024</v>
      </c>
      <c r="G2017" s="481" t="s">
        <v>4025</v>
      </c>
      <c r="H2017" s="133" t="s">
        <v>1976</v>
      </c>
      <c r="I2017" s="468" t="str">
        <f t="shared" si="54"/>
        <v>фото1</v>
      </c>
      <c r="J2017" s="469"/>
      <c r="K2017" s="482" t="s">
        <v>3995</v>
      </c>
      <c r="L2017" s="471">
        <v>1</v>
      </c>
      <c r="M2017" s="472">
        <v>298.5</v>
      </c>
      <c r="N2017" s="134"/>
      <c r="O2017" s="34"/>
    </row>
    <row r="2018" spans="1:15" ht="25.5" x14ac:dyDescent="0.25">
      <c r="A2018" s="462"/>
      <c r="B2018" s="479">
        <v>4501</v>
      </c>
      <c r="C2018" s="464" t="s">
        <v>10312</v>
      </c>
      <c r="D2018" s="465"/>
      <c r="E2018" s="474" t="s">
        <v>14</v>
      </c>
      <c r="F2018" s="474" t="s">
        <v>4026</v>
      </c>
      <c r="G2018" s="481" t="s">
        <v>4027</v>
      </c>
      <c r="H2018" s="476" t="s">
        <v>2134</v>
      </c>
      <c r="I2018" s="468" t="str">
        <f t="shared" si="54"/>
        <v>фото1</v>
      </c>
      <c r="J2018" s="469"/>
      <c r="K2018" s="482" t="s">
        <v>3995</v>
      </c>
      <c r="L2018" s="471">
        <v>1</v>
      </c>
      <c r="M2018" s="472">
        <v>317.39999999999998</v>
      </c>
      <c r="N2018" s="134"/>
      <c r="O2018" s="34"/>
    </row>
    <row r="2019" spans="1:15" x14ac:dyDescent="0.25">
      <c r="A2019" s="462"/>
      <c r="B2019" s="479">
        <v>2157</v>
      </c>
      <c r="C2019" s="464" t="s">
        <v>10313</v>
      </c>
      <c r="D2019" s="506"/>
      <c r="E2019" s="474" t="s">
        <v>14</v>
      </c>
      <c r="F2019" s="474" t="s">
        <v>4028</v>
      </c>
      <c r="G2019" s="481" t="s">
        <v>4029</v>
      </c>
      <c r="H2019" s="476" t="s">
        <v>788</v>
      </c>
      <c r="I2019" s="468" t="str">
        <f t="shared" si="54"/>
        <v>фото1</v>
      </c>
      <c r="J2019" s="469"/>
      <c r="K2019" s="482" t="s">
        <v>3995</v>
      </c>
      <c r="L2019" s="471">
        <v>1</v>
      </c>
      <c r="M2019" s="472">
        <v>317.39999999999998</v>
      </c>
      <c r="N2019" s="134"/>
      <c r="O2019" s="34"/>
    </row>
    <row r="2020" spans="1:15" ht="20.25" x14ac:dyDescent="0.25">
      <c r="A2020" s="462"/>
      <c r="B2020" s="496"/>
      <c r="C2020" s="464"/>
      <c r="D2020" s="464"/>
      <c r="E2020" s="58"/>
      <c r="F2020" s="58" t="s">
        <v>14383</v>
      </c>
      <c r="G2020" s="491"/>
      <c r="H2020" s="59"/>
      <c r="I2020" s="59"/>
      <c r="J2020" s="59"/>
      <c r="K2020" s="59"/>
      <c r="L2020" s="59"/>
      <c r="M2020" s="59"/>
      <c r="N2020" s="59"/>
      <c r="O2020" s="34"/>
    </row>
    <row r="2021" spans="1:15" x14ac:dyDescent="0.25">
      <c r="A2021" s="462"/>
      <c r="B2021" s="497"/>
      <c r="C2021" s="497"/>
      <c r="D2021" s="497"/>
      <c r="E2021" s="501"/>
      <c r="F2021" s="501" t="s">
        <v>14384</v>
      </c>
      <c r="G2021" s="502"/>
      <c r="H2021" s="503"/>
      <c r="I2021" s="503"/>
      <c r="J2021" s="503"/>
      <c r="K2021" s="503"/>
      <c r="L2021" s="503"/>
      <c r="M2021" s="503"/>
      <c r="N2021" s="503"/>
      <c r="O2021" s="34"/>
    </row>
    <row r="2022" spans="1:15" ht="89.25" x14ac:dyDescent="0.25">
      <c r="A2022" s="462"/>
      <c r="B2022" s="463">
        <v>4312</v>
      </c>
      <c r="C2022" s="464" t="s">
        <v>10155</v>
      </c>
      <c r="D2022" s="465"/>
      <c r="E2022" s="466" t="s">
        <v>3294</v>
      </c>
      <c r="F2022" s="489" t="s">
        <v>3298</v>
      </c>
      <c r="G2022" s="489" t="s">
        <v>3299</v>
      </c>
      <c r="H2022" s="135" t="s">
        <v>3300</v>
      </c>
      <c r="I2022" s="468" t="str">
        <f t="shared" ref="I2022:I2062" si="55">HYPERLINK("http://www.gardenbulbs.ru/images/vesna_CL/thumbnails/"&amp;C2022&amp;".jpg","фото1")</f>
        <v>фото1</v>
      </c>
      <c r="J2022" s="469"/>
      <c r="K2022" s="505" t="s">
        <v>24</v>
      </c>
      <c r="L2022" s="471">
        <v>2</v>
      </c>
      <c r="M2022" s="472">
        <v>146.80000000000001</v>
      </c>
      <c r="N2022" s="134"/>
      <c r="O2022" s="34"/>
    </row>
    <row r="2023" spans="1:15" ht="38.25" x14ac:dyDescent="0.25">
      <c r="A2023" s="462"/>
      <c r="B2023" s="479">
        <v>4523</v>
      </c>
      <c r="C2023" s="464" t="s">
        <v>10156</v>
      </c>
      <c r="D2023" s="465"/>
      <c r="E2023" s="480" t="s">
        <v>3294</v>
      </c>
      <c r="F2023" s="480" t="s">
        <v>3301</v>
      </c>
      <c r="G2023" s="480" t="s">
        <v>3302</v>
      </c>
      <c r="H2023" s="133" t="s">
        <v>3303</v>
      </c>
      <c r="I2023" s="468" t="str">
        <f t="shared" si="55"/>
        <v>фото1</v>
      </c>
      <c r="J2023" s="469"/>
      <c r="K2023" s="482" t="s">
        <v>24</v>
      </c>
      <c r="L2023" s="471">
        <v>2</v>
      </c>
      <c r="M2023" s="472">
        <v>169</v>
      </c>
      <c r="N2023" s="134"/>
      <c r="O2023" s="34"/>
    </row>
    <row r="2024" spans="1:15" ht="25.5" x14ac:dyDescent="0.25">
      <c r="A2024" s="462"/>
      <c r="B2024" s="479">
        <v>997</v>
      </c>
      <c r="C2024" s="464" t="s">
        <v>10157</v>
      </c>
      <c r="D2024" s="465"/>
      <c r="E2024" s="474" t="s">
        <v>3294</v>
      </c>
      <c r="F2024" s="480" t="s">
        <v>3295</v>
      </c>
      <c r="G2024" s="480" t="s">
        <v>3296</v>
      </c>
      <c r="H2024" s="141" t="s">
        <v>3297</v>
      </c>
      <c r="I2024" s="468" t="str">
        <f t="shared" si="55"/>
        <v>фото1</v>
      </c>
      <c r="J2024" s="469"/>
      <c r="K2024" s="482" t="s">
        <v>24</v>
      </c>
      <c r="L2024" s="471">
        <v>2</v>
      </c>
      <c r="M2024" s="472">
        <v>169</v>
      </c>
      <c r="N2024" s="134"/>
      <c r="O2024" s="34"/>
    </row>
    <row r="2025" spans="1:15" ht="63.75" x14ac:dyDescent="0.25">
      <c r="A2025" s="462"/>
      <c r="B2025" s="479">
        <v>6933</v>
      </c>
      <c r="C2025" s="464" t="s">
        <v>10158</v>
      </c>
      <c r="D2025" s="465"/>
      <c r="E2025" s="474" t="s">
        <v>3294</v>
      </c>
      <c r="F2025" s="480" t="s">
        <v>4592</v>
      </c>
      <c r="G2025" s="480" t="s">
        <v>4593</v>
      </c>
      <c r="H2025" s="133" t="s">
        <v>4594</v>
      </c>
      <c r="I2025" s="468" t="str">
        <f t="shared" si="55"/>
        <v>фото1</v>
      </c>
      <c r="J2025" s="469"/>
      <c r="K2025" s="482" t="s">
        <v>24</v>
      </c>
      <c r="L2025" s="471">
        <v>1</v>
      </c>
      <c r="M2025" s="472">
        <v>203.7</v>
      </c>
      <c r="N2025" s="134"/>
      <c r="O2025" s="34"/>
    </row>
    <row r="2026" spans="1:15" ht="38.25" x14ac:dyDescent="0.25">
      <c r="A2026" s="462"/>
      <c r="B2026" s="479">
        <v>6934</v>
      </c>
      <c r="C2026" s="464" t="s">
        <v>10159</v>
      </c>
      <c r="D2026" s="465"/>
      <c r="E2026" s="474" t="s">
        <v>3294</v>
      </c>
      <c r="F2026" s="480" t="s">
        <v>4595</v>
      </c>
      <c r="G2026" s="480" t="s">
        <v>4596</v>
      </c>
      <c r="H2026" s="133" t="s">
        <v>4597</v>
      </c>
      <c r="I2026" s="468" t="str">
        <f t="shared" si="55"/>
        <v>фото1</v>
      </c>
      <c r="J2026" s="469"/>
      <c r="K2026" s="482" t="s">
        <v>24</v>
      </c>
      <c r="L2026" s="471">
        <v>2</v>
      </c>
      <c r="M2026" s="472">
        <v>169</v>
      </c>
      <c r="N2026" s="134"/>
      <c r="O2026" s="34"/>
    </row>
    <row r="2027" spans="1:15" ht="38.25" x14ac:dyDescent="0.25">
      <c r="A2027" s="462"/>
      <c r="B2027" s="479">
        <v>4524</v>
      </c>
      <c r="C2027" s="464" t="s">
        <v>10160</v>
      </c>
      <c r="D2027" s="465"/>
      <c r="E2027" s="474" t="s">
        <v>3294</v>
      </c>
      <c r="F2027" s="480" t="s">
        <v>3304</v>
      </c>
      <c r="G2027" s="480" t="s">
        <v>3305</v>
      </c>
      <c r="H2027" s="133" t="s">
        <v>3306</v>
      </c>
      <c r="I2027" s="468" t="str">
        <f t="shared" si="55"/>
        <v>фото1</v>
      </c>
      <c r="J2027" s="469"/>
      <c r="K2027" s="482" t="s">
        <v>24</v>
      </c>
      <c r="L2027" s="471">
        <v>1</v>
      </c>
      <c r="M2027" s="472">
        <v>203.7</v>
      </c>
      <c r="N2027" s="134"/>
      <c r="O2027" s="34"/>
    </row>
    <row r="2028" spans="1:15" ht="38.25" x14ac:dyDescent="0.25">
      <c r="A2028" s="462"/>
      <c r="B2028" s="479">
        <v>4313</v>
      </c>
      <c r="C2028" s="464" t="s">
        <v>10161</v>
      </c>
      <c r="D2028" s="465"/>
      <c r="E2028" s="474" t="s">
        <v>3294</v>
      </c>
      <c r="F2028" s="480" t="s">
        <v>3310</v>
      </c>
      <c r="G2028" s="480" t="s">
        <v>3311</v>
      </c>
      <c r="H2028" s="133" t="s">
        <v>3312</v>
      </c>
      <c r="I2028" s="468" t="str">
        <f t="shared" si="55"/>
        <v>фото1</v>
      </c>
      <c r="J2028" s="469"/>
      <c r="K2028" s="482" t="s">
        <v>24</v>
      </c>
      <c r="L2028" s="471">
        <v>2</v>
      </c>
      <c r="M2028" s="472">
        <v>156.30000000000001</v>
      </c>
      <c r="N2028" s="134"/>
      <c r="O2028" s="34"/>
    </row>
    <row r="2029" spans="1:15" ht="38.25" x14ac:dyDescent="0.25">
      <c r="A2029" s="462"/>
      <c r="B2029" s="479">
        <v>4525</v>
      </c>
      <c r="C2029" s="464" t="s">
        <v>10162</v>
      </c>
      <c r="D2029" s="465"/>
      <c r="E2029" s="480" t="s">
        <v>3294</v>
      </c>
      <c r="F2029" s="480" t="s">
        <v>3307</v>
      </c>
      <c r="G2029" s="480" t="s">
        <v>3308</v>
      </c>
      <c r="H2029" s="133" t="s">
        <v>3309</v>
      </c>
      <c r="I2029" s="468" t="str">
        <f t="shared" si="55"/>
        <v>фото1</v>
      </c>
      <c r="J2029" s="469"/>
      <c r="K2029" s="482" t="s">
        <v>24</v>
      </c>
      <c r="L2029" s="471">
        <v>2</v>
      </c>
      <c r="M2029" s="472">
        <v>165.8</v>
      </c>
      <c r="N2029" s="134"/>
      <c r="O2029" s="34"/>
    </row>
    <row r="2030" spans="1:15" x14ac:dyDescent="0.25">
      <c r="A2030" s="462"/>
      <c r="B2030" s="479">
        <v>2526</v>
      </c>
      <c r="C2030" s="464" t="s">
        <v>10163</v>
      </c>
      <c r="D2030" s="465"/>
      <c r="E2030" s="474" t="s">
        <v>3313</v>
      </c>
      <c r="F2030" s="480" t="s">
        <v>3314</v>
      </c>
      <c r="G2030" s="480" t="s">
        <v>3315</v>
      </c>
      <c r="H2030" s="133" t="s">
        <v>867</v>
      </c>
      <c r="I2030" s="468" t="str">
        <f t="shared" si="55"/>
        <v>фото1</v>
      </c>
      <c r="J2030" s="469"/>
      <c r="K2030" s="482" t="s">
        <v>24</v>
      </c>
      <c r="L2030" s="471">
        <v>2</v>
      </c>
      <c r="M2030" s="472">
        <v>124.7</v>
      </c>
      <c r="N2030" s="134"/>
      <c r="O2030" s="34"/>
    </row>
    <row r="2031" spans="1:15" ht="25.5" x14ac:dyDescent="0.25">
      <c r="A2031" s="462"/>
      <c r="B2031" s="479">
        <v>2533</v>
      </c>
      <c r="C2031" s="464" t="s">
        <v>10164</v>
      </c>
      <c r="D2031" s="465"/>
      <c r="E2031" s="474" t="s">
        <v>3313</v>
      </c>
      <c r="F2031" s="480" t="s">
        <v>3316</v>
      </c>
      <c r="G2031" s="480" t="s">
        <v>3317</v>
      </c>
      <c r="H2031" s="133" t="s">
        <v>3318</v>
      </c>
      <c r="I2031" s="468" t="str">
        <f t="shared" si="55"/>
        <v>фото1</v>
      </c>
      <c r="J2031" s="469"/>
      <c r="K2031" s="482" t="s">
        <v>24</v>
      </c>
      <c r="L2031" s="471">
        <v>2</v>
      </c>
      <c r="M2031" s="472">
        <v>124.7</v>
      </c>
      <c r="N2031" s="134"/>
      <c r="O2031" s="34"/>
    </row>
    <row r="2032" spans="1:15" ht="25.5" x14ac:dyDescent="0.25">
      <c r="A2032" s="462"/>
      <c r="B2032" s="479">
        <v>6938</v>
      </c>
      <c r="C2032" s="464" t="s">
        <v>10165</v>
      </c>
      <c r="D2032" s="465"/>
      <c r="E2032" s="474" t="s">
        <v>3313</v>
      </c>
      <c r="F2032" s="480" t="s">
        <v>4598</v>
      </c>
      <c r="G2032" s="480" t="s">
        <v>4599</v>
      </c>
      <c r="H2032" s="133" t="s">
        <v>4600</v>
      </c>
      <c r="I2032" s="468" t="str">
        <f t="shared" si="55"/>
        <v>фото1</v>
      </c>
      <c r="J2032" s="469"/>
      <c r="K2032" s="482" t="s">
        <v>24</v>
      </c>
      <c r="L2032" s="471">
        <v>2</v>
      </c>
      <c r="M2032" s="472">
        <v>124.7</v>
      </c>
      <c r="N2032" s="134"/>
      <c r="O2032" s="34"/>
    </row>
    <row r="2033" spans="1:15" ht="25.5" x14ac:dyDescent="0.25">
      <c r="A2033" s="462"/>
      <c r="B2033" s="479">
        <v>4520</v>
      </c>
      <c r="C2033" s="464" t="s">
        <v>10166</v>
      </c>
      <c r="D2033" s="465"/>
      <c r="E2033" s="480" t="s">
        <v>3313</v>
      </c>
      <c r="F2033" s="480" t="s">
        <v>3319</v>
      </c>
      <c r="G2033" s="480" t="s">
        <v>3320</v>
      </c>
      <c r="H2033" s="133" t="s">
        <v>3321</v>
      </c>
      <c r="I2033" s="468" t="str">
        <f t="shared" si="55"/>
        <v>фото1</v>
      </c>
      <c r="J2033" s="469"/>
      <c r="K2033" s="482" t="s">
        <v>24</v>
      </c>
      <c r="L2033" s="471">
        <v>2</v>
      </c>
      <c r="M2033" s="472">
        <v>124.7</v>
      </c>
      <c r="N2033" s="134"/>
      <c r="O2033" s="34"/>
    </row>
    <row r="2034" spans="1:15" x14ac:dyDescent="0.25">
      <c r="A2034" s="462"/>
      <c r="B2034" s="479">
        <v>2527</v>
      </c>
      <c r="C2034" s="464" t="s">
        <v>10167</v>
      </c>
      <c r="D2034" s="465"/>
      <c r="E2034" s="474" t="s">
        <v>3313</v>
      </c>
      <c r="F2034" s="480" t="s">
        <v>3322</v>
      </c>
      <c r="G2034" s="480" t="s">
        <v>3323</v>
      </c>
      <c r="H2034" s="133" t="s">
        <v>3324</v>
      </c>
      <c r="I2034" s="468" t="str">
        <f t="shared" si="55"/>
        <v>фото1</v>
      </c>
      <c r="J2034" s="469"/>
      <c r="K2034" s="482" t="s">
        <v>24</v>
      </c>
      <c r="L2034" s="471">
        <v>2</v>
      </c>
      <c r="M2034" s="472">
        <v>124.7</v>
      </c>
      <c r="N2034" s="134"/>
      <c r="O2034" s="34"/>
    </row>
    <row r="2035" spans="1:15" ht="38.25" x14ac:dyDescent="0.25">
      <c r="A2035" s="462"/>
      <c r="B2035" s="479">
        <v>6937</v>
      </c>
      <c r="C2035" s="464" t="s">
        <v>10168</v>
      </c>
      <c r="D2035" s="465"/>
      <c r="E2035" s="474" t="s">
        <v>3313</v>
      </c>
      <c r="F2035" s="480" t="s">
        <v>4601</v>
      </c>
      <c r="G2035" s="480" t="s">
        <v>4602</v>
      </c>
      <c r="H2035" s="133" t="s">
        <v>4603</v>
      </c>
      <c r="I2035" s="468" t="str">
        <f t="shared" si="55"/>
        <v>фото1</v>
      </c>
      <c r="J2035" s="469"/>
      <c r="K2035" s="482" t="s">
        <v>24</v>
      </c>
      <c r="L2035" s="471">
        <v>2</v>
      </c>
      <c r="M2035" s="472">
        <v>124.7</v>
      </c>
      <c r="N2035" s="134"/>
      <c r="O2035" s="34"/>
    </row>
    <row r="2036" spans="1:15" ht="38.25" x14ac:dyDescent="0.25">
      <c r="A2036" s="462"/>
      <c r="B2036" s="479">
        <v>6935</v>
      </c>
      <c r="C2036" s="464" t="s">
        <v>10169</v>
      </c>
      <c r="D2036" s="465"/>
      <c r="E2036" s="474" t="s">
        <v>3313</v>
      </c>
      <c r="F2036" s="480" t="s">
        <v>4604</v>
      </c>
      <c r="G2036" s="480" t="s">
        <v>4605</v>
      </c>
      <c r="H2036" s="133" t="s">
        <v>4606</v>
      </c>
      <c r="I2036" s="468" t="str">
        <f t="shared" si="55"/>
        <v>фото1</v>
      </c>
      <c r="J2036" s="469"/>
      <c r="K2036" s="482" t="s">
        <v>24</v>
      </c>
      <c r="L2036" s="471">
        <v>2</v>
      </c>
      <c r="M2036" s="472">
        <v>124.7</v>
      </c>
      <c r="N2036" s="134"/>
      <c r="O2036" s="34"/>
    </row>
    <row r="2037" spans="1:15" x14ac:dyDescent="0.25">
      <c r="A2037" s="462"/>
      <c r="B2037" s="479">
        <v>2528</v>
      </c>
      <c r="C2037" s="464" t="s">
        <v>10170</v>
      </c>
      <c r="D2037" s="465"/>
      <c r="E2037" s="474" t="s">
        <v>3313</v>
      </c>
      <c r="F2037" s="480" t="s">
        <v>3325</v>
      </c>
      <c r="G2037" s="480" t="s">
        <v>3326</v>
      </c>
      <c r="H2037" s="133" t="s">
        <v>3327</v>
      </c>
      <c r="I2037" s="468" t="str">
        <f t="shared" si="55"/>
        <v>фото1</v>
      </c>
      <c r="J2037" s="469"/>
      <c r="K2037" s="482" t="s">
        <v>24</v>
      </c>
      <c r="L2037" s="471">
        <v>2</v>
      </c>
      <c r="M2037" s="472">
        <v>124.7</v>
      </c>
      <c r="N2037" s="134"/>
      <c r="O2037" s="34"/>
    </row>
    <row r="2038" spans="1:15" ht="38.25" x14ac:dyDescent="0.25">
      <c r="A2038" s="462"/>
      <c r="B2038" s="479">
        <v>4521</v>
      </c>
      <c r="C2038" s="464" t="s">
        <v>10171</v>
      </c>
      <c r="D2038" s="465"/>
      <c r="E2038" s="480" t="s">
        <v>3313</v>
      </c>
      <c r="F2038" s="480" t="s">
        <v>3328</v>
      </c>
      <c r="G2038" s="480" t="s">
        <v>3329</v>
      </c>
      <c r="H2038" s="133" t="s">
        <v>3330</v>
      </c>
      <c r="I2038" s="468" t="str">
        <f t="shared" si="55"/>
        <v>фото1</v>
      </c>
      <c r="J2038" s="469"/>
      <c r="K2038" s="482" t="s">
        <v>24</v>
      </c>
      <c r="L2038" s="471">
        <v>2</v>
      </c>
      <c r="M2038" s="472">
        <v>124.7</v>
      </c>
      <c r="N2038" s="134"/>
      <c r="O2038" s="34"/>
    </row>
    <row r="2039" spans="1:15" ht="25.5" x14ac:dyDescent="0.25">
      <c r="A2039" s="462"/>
      <c r="B2039" s="479">
        <v>6936</v>
      </c>
      <c r="C2039" s="464" t="s">
        <v>10172</v>
      </c>
      <c r="D2039" s="465"/>
      <c r="E2039" s="474" t="s">
        <v>3313</v>
      </c>
      <c r="F2039" s="480" t="s">
        <v>4607</v>
      </c>
      <c r="G2039" s="480" t="s">
        <v>4608</v>
      </c>
      <c r="H2039" s="133" t="s">
        <v>4609</v>
      </c>
      <c r="I2039" s="468" t="str">
        <f t="shared" si="55"/>
        <v>фото1</v>
      </c>
      <c r="J2039" s="469"/>
      <c r="K2039" s="482" t="s">
        <v>24</v>
      </c>
      <c r="L2039" s="471">
        <v>2</v>
      </c>
      <c r="M2039" s="472">
        <v>124.7</v>
      </c>
      <c r="N2039" s="134"/>
      <c r="O2039" s="34"/>
    </row>
    <row r="2040" spans="1:15" ht="25.5" x14ac:dyDescent="0.25">
      <c r="A2040" s="462"/>
      <c r="B2040" s="479">
        <v>5542</v>
      </c>
      <c r="C2040" s="464" t="s">
        <v>12377</v>
      </c>
      <c r="D2040" s="465"/>
      <c r="E2040" s="480" t="s">
        <v>3313</v>
      </c>
      <c r="F2040" s="480" t="s">
        <v>578</v>
      </c>
      <c r="G2040" s="480" t="s">
        <v>579</v>
      </c>
      <c r="H2040" s="133" t="s">
        <v>10173</v>
      </c>
      <c r="I2040" s="468" t="str">
        <f t="shared" si="55"/>
        <v>фото1</v>
      </c>
      <c r="J2040" s="469"/>
      <c r="K2040" s="482" t="s">
        <v>24</v>
      </c>
      <c r="L2040" s="471">
        <v>2</v>
      </c>
      <c r="M2040" s="472">
        <v>124.7</v>
      </c>
      <c r="N2040" s="134"/>
      <c r="O2040" s="34"/>
    </row>
    <row r="2041" spans="1:15" x14ac:dyDescent="0.25">
      <c r="A2041" s="462"/>
      <c r="B2041" s="479">
        <v>2529</v>
      </c>
      <c r="C2041" s="464" t="s">
        <v>10174</v>
      </c>
      <c r="D2041" s="465"/>
      <c r="E2041" s="480" t="s">
        <v>3313</v>
      </c>
      <c r="F2041" s="480" t="s">
        <v>2461</v>
      </c>
      <c r="G2041" s="480" t="s">
        <v>2462</v>
      </c>
      <c r="H2041" s="133" t="s">
        <v>3324</v>
      </c>
      <c r="I2041" s="468" t="str">
        <f t="shared" si="55"/>
        <v>фото1</v>
      </c>
      <c r="J2041" s="469"/>
      <c r="K2041" s="482" t="s">
        <v>24</v>
      </c>
      <c r="L2041" s="471">
        <v>2</v>
      </c>
      <c r="M2041" s="472">
        <v>124.7</v>
      </c>
      <c r="N2041" s="134"/>
      <c r="O2041" s="34"/>
    </row>
    <row r="2042" spans="1:15" x14ac:dyDescent="0.25">
      <c r="A2042" s="462"/>
      <c r="B2042" s="479">
        <v>2530</v>
      </c>
      <c r="C2042" s="464" t="s">
        <v>10175</v>
      </c>
      <c r="D2042" s="465"/>
      <c r="E2042" s="474" t="s">
        <v>3313</v>
      </c>
      <c r="F2042" s="480" t="s">
        <v>3331</v>
      </c>
      <c r="G2042" s="480" t="s">
        <v>3332</v>
      </c>
      <c r="H2042" s="133" t="s">
        <v>3333</v>
      </c>
      <c r="I2042" s="468" t="str">
        <f t="shared" si="55"/>
        <v>фото1</v>
      </c>
      <c r="J2042" s="469"/>
      <c r="K2042" s="482" t="s">
        <v>24</v>
      </c>
      <c r="L2042" s="471">
        <v>2</v>
      </c>
      <c r="M2042" s="472">
        <v>124.7</v>
      </c>
      <c r="N2042" s="134"/>
      <c r="O2042" s="34"/>
    </row>
    <row r="2043" spans="1:15" x14ac:dyDescent="0.25">
      <c r="A2043" s="462"/>
      <c r="B2043" s="479">
        <v>2531</v>
      </c>
      <c r="C2043" s="464" t="s">
        <v>10176</v>
      </c>
      <c r="D2043" s="465"/>
      <c r="E2043" s="474" t="s">
        <v>3313</v>
      </c>
      <c r="F2043" s="480" t="s">
        <v>3334</v>
      </c>
      <c r="G2043" s="480" t="s">
        <v>3335</v>
      </c>
      <c r="H2043" s="133" t="s">
        <v>3336</v>
      </c>
      <c r="I2043" s="468" t="str">
        <f t="shared" si="55"/>
        <v>фото1</v>
      </c>
      <c r="J2043" s="469"/>
      <c r="K2043" s="482" t="s">
        <v>24</v>
      </c>
      <c r="L2043" s="471">
        <v>2</v>
      </c>
      <c r="M2043" s="472">
        <v>124.7</v>
      </c>
      <c r="N2043" s="134"/>
      <c r="O2043" s="34"/>
    </row>
    <row r="2044" spans="1:15" x14ac:dyDescent="0.25">
      <c r="A2044" s="462"/>
      <c r="B2044" s="479">
        <v>2532</v>
      </c>
      <c r="C2044" s="464" t="s">
        <v>10177</v>
      </c>
      <c r="D2044" s="465"/>
      <c r="E2044" s="474" t="s">
        <v>3313</v>
      </c>
      <c r="F2044" s="480" t="s">
        <v>3337</v>
      </c>
      <c r="G2044" s="480" t="s">
        <v>3338</v>
      </c>
      <c r="H2044" s="133" t="s">
        <v>3339</v>
      </c>
      <c r="I2044" s="468" t="str">
        <f t="shared" si="55"/>
        <v>фото1</v>
      </c>
      <c r="J2044" s="469"/>
      <c r="K2044" s="482" t="s">
        <v>24</v>
      </c>
      <c r="L2044" s="471">
        <v>2</v>
      </c>
      <c r="M2044" s="472">
        <v>124.7</v>
      </c>
      <c r="N2044" s="134"/>
      <c r="O2044" s="34"/>
    </row>
    <row r="2045" spans="1:15" ht="25.5" x14ac:dyDescent="0.25">
      <c r="A2045" s="462"/>
      <c r="B2045" s="479">
        <v>4309</v>
      </c>
      <c r="C2045" s="464" t="s">
        <v>10178</v>
      </c>
      <c r="D2045" s="465"/>
      <c r="E2045" s="474" t="s">
        <v>3313</v>
      </c>
      <c r="F2045" s="480" t="s">
        <v>3340</v>
      </c>
      <c r="G2045" s="480" t="s">
        <v>14385</v>
      </c>
      <c r="H2045" s="133" t="s">
        <v>3341</v>
      </c>
      <c r="I2045" s="468" t="str">
        <f t="shared" si="55"/>
        <v>фото1</v>
      </c>
      <c r="J2045" s="469"/>
      <c r="K2045" s="482" t="s">
        <v>24</v>
      </c>
      <c r="L2045" s="471">
        <v>2</v>
      </c>
      <c r="M2045" s="472">
        <v>124.7</v>
      </c>
      <c r="N2045" s="134"/>
      <c r="O2045" s="34"/>
    </row>
    <row r="2046" spans="1:15" ht="25.5" x14ac:dyDescent="0.25">
      <c r="A2046" s="462"/>
      <c r="B2046" s="479">
        <v>4310</v>
      </c>
      <c r="C2046" s="464" t="s">
        <v>10179</v>
      </c>
      <c r="D2046" s="465"/>
      <c r="E2046" s="474" t="s">
        <v>3313</v>
      </c>
      <c r="F2046" s="480" t="s">
        <v>3342</v>
      </c>
      <c r="G2046" s="480" t="s">
        <v>3343</v>
      </c>
      <c r="H2046" s="133" t="s">
        <v>3344</v>
      </c>
      <c r="I2046" s="468" t="str">
        <f t="shared" si="55"/>
        <v>фото1</v>
      </c>
      <c r="J2046" s="469"/>
      <c r="K2046" s="482" t="s">
        <v>24</v>
      </c>
      <c r="L2046" s="471">
        <v>2</v>
      </c>
      <c r="M2046" s="472">
        <v>124.7</v>
      </c>
      <c r="N2046" s="134"/>
      <c r="O2046" s="34"/>
    </row>
    <row r="2047" spans="1:15" ht="25.5" x14ac:dyDescent="0.25">
      <c r="A2047" s="462"/>
      <c r="B2047" s="479">
        <v>4522</v>
      </c>
      <c r="C2047" s="464" t="s">
        <v>10180</v>
      </c>
      <c r="D2047" s="465"/>
      <c r="E2047" s="480" t="s">
        <v>3313</v>
      </c>
      <c r="F2047" s="480" t="s">
        <v>3345</v>
      </c>
      <c r="G2047" s="480" t="s">
        <v>3346</v>
      </c>
      <c r="H2047" s="133" t="s">
        <v>3347</v>
      </c>
      <c r="I2047" s="468" t="str">
        <f t="shared" si="55"/>
        <v>фото1</v>
      </c>
      <c r="J2047" s="469"/>
      <c r="K2047" s="482" t="s">
        <v>24</v>
      </c>
      <c r="L2047" s="471">
        <v>2</v>
      </c>
      <c r="M2047" s="472">
        <v>124.7</v>
      </c>
      <c r="N2047" s="134"/>
      <c r="O2047" s="34"/>
    </row>
    <row r="2048" spans="1:15" ht="25.5" x14ac:dyDescent="0.25">
      <c r="A2048" s="462"/>
      <c r="B2048" s="479">
        <v>4311</v>
      </c>
      <c r="C2048" s="464" t="s">
        <v>10181</v>
      </c>
      <c r="D2048" s="465"/>
      <c r="E2048" s="474" t="s">
        <v>3313</v>
      </c>
      <c r="F2048" s="480" t="s">
        <v>3348</v>
      </c>
      <c r="G2048" s="480" t="s">
        <v>3349</v>
      </c>
      <c r="H2048" s="133" t="s">
        <v>3350</v>
      </c>
      <c r="I2048" s="468" t="str">
        <f t="shared" si="55"/>
        <v>фото1</v>
      </c>
      <c r="J2048" s="469"/>
      <c r="K2048" s="482" t="s">
        <v>24</v>
      </c>
      <c r="L2048" s="471">
        <v>2</v>
      </c>
      <c r="M2048" s="472">
        <v>124.7</v>
      </c>
      <c r="N2048" s="134"/>
      <c r="O2048" s="34"/>
    </row>
    <row r="2049" spans="1:15" ht="25.5" x14ac:dyDescent="0.25">
      <c r="A2049" s="462"/>
      <c r="B2049" s="479">
        <v>4517</v>
      </c>
      <c r="C2049" s="464" t="s">
        <v>10182</v>
      </c>
      <c r="D2049" s="465"/>
      <c r="E2049" s="480" t="s">
        <v>3351</v>
      </c>
      <c r="F2049" s="480" t="s">
        <v>853</v>
      </c>
      <c r="G2049" s="480" t="s">
        <v>3352</v>
      </c>
      <c r="H2049" s="133" t="s">
        <v>3353</v>
      </c>
      <c r="I2049" s="468" t="str">
        <f t="shared" si="55"/>
        <v>фото1</v>
      </c>
      <c r="J2049" s="469"/>
      <c r="K2049" s="482" t="s">
        <v>24</v>
      </c>
      <c r="L2049" s="471">
        <v>2</v>
      </c>
      <c r="M2049" s="472">
        <v>124.7</v>
      </c>
      <c r="N2049" s="134"/>
      <c r="O2049" s="34"/>
    </row>
    <row r="2050" spans="1:15" ht="25.5" x14ac:dyDescent="0.25">
      <c r="A2050" s="462"/>
      <c r="B2050" s="479">
        <v>2537</v>
      </c>
      <c r="C2050" s="464" t="s">
        <v>10183</v>
      </c>
      <c r="D2050" s="465"/>
      <c r="E2050" s="480" t="s">
        <v>3351</v>
      </c>
      <c r="F2050" s="480" t="s">
        <v>3368</v>
      </c>
      <c r="G2050" s="480" t="s">
        <v>3369</v>
      </c>
      <c r="H2050" s="133" t="s">
        <v>3370</v>
      </c>
      <c r="I2050" s="468" t="str">
        <f t="shared" si="55"/>
        <v>фото1</v>
      </c>
      <c r="J2050" s="469"/>
      <c r="K2050" s="482" t="s">
        <v>24</v>
      </c>
      <c r="L2050" s="471">
        <v>2</v>
      </c>
      <c r="M2050" s="472">
        <v>124.7</v>
      </c>
      <c r="N2050" s="134"/>
      <c r="O2050" s="34"/>
    </row>
    <row r="2051" spans="1:15" ht="25.5" x14ac:dyDescent="0.25">
      <c r="A2051" s="462"/>
      <c r="B2051" s="479">
        <v>6939</v>
      </c>
      <c r="C2051" s="464" t="s">
        <v>10184</v>
      </c>
      <c r="D2051" s="465"/>
      <c r="E2051" s="480" t="s">
        <v>3351</v>
      </c>
      <c r="F2051" s="480" t="s">
        <v>4610</v>
      </c>
      <c r="G2051" s="480" t="s">
        <v>7</v>
      </c>
      <c r="H2051" s="133" t="s">
        <v>4611</v>
      </c>
      <c r="I2051" s="468" t="str">
        <f t="shared" si="55"/>
        <v>фото1</v>
      </c>
      <c r="J2051" s="469"/>
      <c r="K2051" s="482" t="s">
        <v>24</v>
      </c>
      <c r="L2051" s="471">
        <v>2</v>
      </c>
      <c r="M2051" s="472">
        <v>124.7</v>
      </c>
      <c r="N2051" s="134"/>
      <c r="O2051" s="34"/>
    </row>
    <row r="2052" spans="1:15" ht="38.25" x14ac:dyDescent="0.25">
      <c r="A2052" s="462"/>
      <c r="B2052" s="479">
        <v>6940</v>
      </c>
      <c r="C2052" s="464" t="s">
        <v>10185</v>
      </c>
      <c r="D2052" s="465"/>
      <c r="E2052" s="480" t="s">
        <v>3351</v>
      </c>
      <c r="F2052" s="480" t="s">
        <v>467</v>
      </c>
      <c r="G2052" s="480" t="s">
        <v>468</v>
      </c>
      <c r="H2052" s="133" t="s">
        <v>4612</v>
      </c>
      <c r="I2052" s="468" t="str">
        <f t="shared" si="55"/>
        <v>фото1</v>
      </c>
      <c r="J2052" s="469"/>
      <c r="K2052" s="482" t="s">
        <v>24</v>
      </c>
      <c r="L2052" s="471">
        <v>2</v>
      </c>
      <c r="M2052" s="472">
        <v>124.7</v>
      </c>
      <c r="N2052" s="134"/>
      <c r="O2052" s="34"/>
    </row>
    <row r="2053" spans="1:15" ht="38.25" x14ac:dyDescent="0.25">
      <c r="A2053" s="462"/>
      <c r="B2053" s="479">
        <v>4518</v>
      </c>
      <c r="C2053" s="464" t="s">
        <v>10186</v>
      </c>
      <c r="D2053" s="465"/>
      <c r="E2053" s="480" t="s">
        <v>3351</v>
      </c>
      <c r="F2053" s="480" t="s">
        <v>897</v>
      </c>
      <c r="G2053" s="480" t="s">
        <v>3354</v>
      </c>
      <c r="H2053" s="133" t="s">
        <v>3355</v>
      </c>
      <c r="I2053" s="468" t="str">
        <f t="shared" si="55"/>
        <v>фото1</v>
      </c>
      <c r="J2053" s="469"/>
      <c r="K2053" s="482" t="s">
        <v>24</v>
      </c>
      <c r="L2053" s="471">
        <v>2</v>
      </c>
      <c r="M2053" s="472">
        <v>124.7</v>
      </c>
      <c r="N2053" s="134"/>
      <c r="O2053" s="34"/>
    </row>
    <row r="2054" spans="1:15" ht="76.5" x14ac:dyDescent="0.25">
      <c r="A2054" s="462"/>
      <c r="B2054" s="479">
        <v>4307</v>
      </c>
      <c r="C2054" s="464" t="s">
        <v>10187</v>
      </c>
      <c r="D2054" s="465"/>
      <c r="E2054" s="474" t="s">
        <v>3351</v>
      </c>
      <c r="F2054" s="480" t="s">
        <v>3356</v>
      </c>
      <c r="G2054" s="480" t="s">
        <v>3357</v>
      </c>
      <c r="H2054" s="133" t="s">
        <v>3358</v>
      </c>
      <c r="I2054" s="468" t="str">
        <f t="shared" si="55"/>
        <v>фото1</v>
      </c>
      <c r="J2054" s="469"/>
      <c r="K2054" s="482" t="s">
        <v>24</v>
      </c>
      <c r="L2054" s="471">
        <v>2</v>
      </c>
      <c r="M2054" s="472">
        <v>124.7</v>
      </c>
      <c r="N2054" s="134"/>
      <c r="O2054" s="34"/>
    </row>
    <row r="2055" spans="1:15" ht="25.5" x14ac:dyDescent="0.25">
      <c r="A2055" s="462"/>
      <c r="B2055" s="479">
        <v>2535</v>
      </c>
      <c r="C2055" s="464" t="s">
        <v>10188</v>
      </c>
      <c r="D2055" s="465"/>
      <c r="E2055" s="474" t="s">
        <v>3351</v>
      </c>
      <c r="F2055" s="480" t="s">
        <v>3359</v>
      </c>
      <c r="G2055" s="480" t="s">
        <v>3360</v>
      </c>
      <c r="H2055" s="133" t="s">
        <v>3361</v>
      </c>
      <c r="I2055" s="468" t="str">
        <f t="shared" si="55"/>
        <v>фото1</v>
      </c>
      <c r="J2055" s="469"/>
      <c r="K2055" s="482" t="s">
        <v>24</v>
      </c>
      <c r="L2055" s="471">
        <v>2</v>
      </c>
      <c r="M2055" s="472">
        <v>124.7</v>
      </c>
      <c r="N2055" s="134"/>
      <c r="O2055" s="34"/>
    </row>
    <row r="2056" spans="1:15" ht="38.25" x14ac:dyDescent="0.25">
      <c r="A2056" s="462"/>
      <c r="B2056" s="479">
        <v>6942</v>
      </c>
      <c r="C2056" s="464" t="s">
        <v>10189</v>
      </c>
      <c r="D2056" s="465"/>
      <c r="E2056" s="480" t="s">
        <v>3351</v>
      </c>
      <c r="F2056" s="480" t="s">
        <v>4613</v>
      </c>
      <c r="G2056" s="480" t="s">
        <v>4614</v>
      </c>
      <c r="H2056" s="133" t="s">
        <v>4615</v>
      </c>
      <c r="I2056" s="468" t="str">
        <f t="shared" si="55"/>
        <v>фото1</v>
      </c>
      <c r="J2056" s="469"/>
      <c r="K2056" s="482" t="s">
        <v>24</v>
      </c>
      <c r="L2056" s="471">
        <v>2</v>
      </c>
      <c r="M2056" s="472">
        <v>124.7</v>
      </c>
      <c r="N2056" s="134"/>
      <c r="O2056" s="34"/>
    </row>
    <row r="2057" spans="1:15" ht="25.5" x14ac:dyDescent="0.25">
      <c r="A2057" s="462"/>
      <c r="B2057" s="479">
        <v>4519</v>
      </c>
      <c r="C2057" s="464" t="s">
        <v>10190</v>
      </c>
      <c r="D2057" s="465"/>
      <c r="E2057" s="480" t="s">
        <v>3351</v>
      </c>
      <c r="F2057" s="480" t="s">
        <v>3362</v>
      </c>
      <c r="G2057" s="480" t="s">
        <v>3363</v>
      </c>
      <c r="H2057" s="133" t="s">
        <v>3364</v>
      </c>
      <c r="I2057" s="468" t="str">
        <f t="shared" si="55"/>
        <v>фото1</v>
      </c>
      <c r="J2057" s="469"/>
      <c r="K2057" s="482" t="s">
        <v>24</v>
      </c>
      <c r="L2057" s="471">
        <v>2</v>
      </c>
      <c r="M2057" s="472">
        <v>124.7</v>
      </c>
      <c r="N2057" s="134"/>
      <c r="O2057" s="34"/>
    </row>
    <row r="2058" spans="1:15" x14ac:dyDescent="0.25">
      <c r="A2058" s="462"/>
      <c r="B2058" s="479">
        <v>2536</v>
      </c>
      <c r="C2058" s="464" t="s">
        <v>10191</v>
      </c>
      <c r="D2058" s="465"/>
      <c r="E2058" s="474" t="s">
        <v>3351</v>
      </c>
      <c r="F2058" s="480" t="s">
        <v>3365</v>
      </c>
      <c r="G2058" s="480" t="s">
        <v>3366</v>
      </c>
      <c r="H2058" s="133" t="s">
        <v>3367</v>
      </c>
      <c r="I2058" s="468" t="str">
        <f t="shared" si="55"/>
        <v>фото1</v>
      </c>
      <c r="J2058" s="469"/>
      <c r="K2058" s="482" t="s">
        <v>24</v>
      </c>
      <c r="L2058" s="471">
        <v>2</v>
      </c>
      <c r="M2058" s="472">
        <v>124.7</v>
      </c>
      <c r="N2058" s="134"/>
      <c r="O2058" s="34"/>
    </row>
    <row r="2059" spans="1:15" ht="25.5" x14ac:dyDescent="0.25">
      <c r="A2059" s="462"/>
      <c r="B2059" s="479">
        <v>4308</v>
      </c>
      <c r="C2059" s="464" t="s">
        <v>10192</v>
      </c>
      <c r="D2059" s="465"/>
      <c r="E2059" s="474" t="s">
        <v>3351</v>
      </c>
      <c r="F2059" s="480" t="s">
        <v>3374</v>
      </c>
      <c r="G2059" s="480" t="s">
        <v>3375</v>
      </c>
      <c r="H2059" s="133" t="s">
        <v>3376</v>
      </c>
      <c r="I2059" s="468" t="str">
        <f t="shared" si="55"/>
        <v>фото1</v>
      </c>
      <c r="J2059" s="469"/>
      <c r="K2059" s="482" t="s">
        <v>24</v>
      </c>
      <c r="L2059" s="471">
        <v>2</v>
      </c>
      <c r="M2059" s="472">
        <v>124.7</v>
      </c>
      <c r="N2059" s="134"/>
      <c r="O2059" s="34"/>
    </row>
    <row r="2060" spans="1:15" x14ac:dyDescent="0.25">
      <c r="A2060" s="462"/>
      <c r="B2060" s="479">
        <v>6941</v>
      </c>
      <c r="C2060" s="464" t="s">
        <v>10193</v>
      </c>
      <c r="D2060" s="465"/>
      <c r="E2060" s="480" t="s">
        <v>3351</v>
      </c>
      <c r="F2060" s="480" t="s">
        <v>4616</v>
      </c>
      <c r="G2060" s="480" t="s">
        <v>4617</v>
      </c>
      <c r="H2060" s="133" t="s">
        <v>4618</v>
      </c>
      <c r="I2060" s="468" t="str">
        <f t="shared" si="55"/>
        <v>фото1</v>
      </c>
      <c r="J2060" s="469"/>
      <c r="K2060" s="482" t="s">
        <v>24</v>
      </c>
      <c r="L2060" s="471">
        <v>2</v>
      </c>
      <c r="M2060" s="472">
        <v>164.5</v>
      </c>
      <c r="N2060" s="134"/>
      <c r="O2060" s="34"/>
    </row>
    <row r="2061" spans="1:15" ht="25.5" x14ac:dyDescent="0.25">
      <c r="A2061" s="462"/>
      <c r="B2061" s="479">
        <v>5861</v>
      </c>
      <c r="C2061" s="464" t="s">
        <v>11719</v>
      </c>
      <c r="D2061" s="465"/>
      <c r="E2061" s="480" t="s">
        <v>3351</v>
      </c>
      <c r="F2061" s="480" t="s">
        <v>11720</v>
      </c>
      <c r="G2061" s="480" t="s">
        <v>11721</v>
      </c>
      <c r="H2061" s="133" t="s">
        <v>11722</v>
      </c>
      <c r="I2061" s="468" t="str">
        <f t="shared" si="55"/>
        <v>фото1</v>
      </c>
      <c r="J2061" s="469"/>
      <c r="K2061" s="482" t="s">
        <v>24</v>
      </c>
      <c r="L2061" s="471">
        <v>2</v>
      </c>
      <c r="M2061" s="472">
        <v>124.7</v>
      </c>
      <c r="N2061" s="134"/>
      <c r="O2061" s="34"/>
    </row>
    <row r="2062" spans="1:15" ht="25.5" x14ac:dyDescent="0.25">
      <c r="A2062" s="462"/>
      <c r="B2062" s="479">
        <v>2534</v>
      </c>
      <c r="C2062" s="464" t="s">
        <v>10194</v>
      </c>
      <c r="D2062" s="506"/>
      <c r="E2062" s="480" t="s">
        <v>3351</v>
      </c>
      <c r="F2062" s="480" t="s">
        <v>3371</v>
      </c>
      <c r="G2062" s="480" t="s">
        <v>3372</v>
      </c>
      <c r="H2062" s="133" t="s">
        <v>3373</v>
      </c>
      <c r="I2062" s="468" t="str">
        <f t="shared" si="55"/>
        <v>фото1</v>
      </c>
      <c r="J2062" s="469"/>
      <c r="K2062" s="482" t="s">
        <v>24</v>
      </c>
      <c r="L2062" s="471">
        <v>2</v>
      </c>
      <c r="M2062" s="472">
        <v>124.7</v>
      </c>
      <c r="N2062" s="134"/>
      <c r="O2062" s="34"/>
    </row>
    <row r="2063" spans="1:15" ht="20.25" x14ac:dyDescent="0.25">
      <c r="A2063" s="462"/>
      <c r="B2063" s="496"/>
      <c r="C2063" s="464"/>
      <c r="D2063" s="464"/>
      <c r="E2063" s="58"/>
      <c r="F2063" s="58" t="s">
        <v>4030</v>
      </c>
      <c r="G2063" s="491"/>
      <c r="H2063" s="59"/>
      <c r="I2063" s="59"/>
      <c r="J2063" s="59"/>
      <c r="K2063" s="59"/>
      <c r="L2063" s="59"/>
      <c r="M2063" s="59"/>
      <c r="N2063" s="59"/>
      <c r="O2063" s="34"/>
    </row>
    <row r="2064" spans="1:15" x14ac:dyDescent="0.25">
      <c r="A2064" s="462"/>
      <c r="B2064" s="497"/>
      <c r="C2064" s="497"/>
      <c r="D2064" s="497"/>
      <c r="E2064" s="493"/>
      <c r="F2064" s="493" t="s">
        <v>4031</v>
      </c>
      <c r="G2064" s="494"/>
      <c r="H2064" s="495"/>
      <c r="I2064" s="495"/>
      <c r="J2064" s="495"/>
      <c r="K2064" s="495"/>
      <c r="L2064" s="495"/>
      <c r="M2064" s="495"/>
      <c r="N2064" s="495"/>
      <c r="O2064" s="34"/>
    </row>
    <row r="2065" spans="1:15" x14ac:dyDescent="0.25">
      <c r="A2065" s="462"/>
      <c r="B2065" s="463">
        <v>1812</v>
      </c>
      <c r="C2065" s="464" t="s">
        <v>10314</v>
      </c>
      <c r="D2065" s="465"/>
      <c r="E2065" s="474" t="s">
        <v>4032</v>
      </c>
      <c r="F2065" s="474" t="s">
        <v>4033</v>
      </c>
      <c r="G2065" s="481" t="s">
        <v>4034</v>
      </c>
      <c r="H2065" s="476" t="s">
        <v>896</v>
      </c>
      <c r="I2065" s="468" t="str">
        <f t="shared" ref="I2065:I2100" si="56">HYPERLINK("http://www.gardenbulbs.ru/images/vesna_CL/thumbnails/"&amp;C2065&amp;".jpg","фото1")</f>
        <v>фото1</v>
      </c>
      <c r="J2065" s="469"/>
      <c r="K2065" s="482" t="s">
        <v>4</v>
      </c>
      <c r="L2065" s="471">
        <v>2</v>
      </c>
      <c r="M2065" s="472">
        <v>133.6</v>
      </c>
      <c r="N2065" s="134"/>
      <c r="O2065" s="34"/>
    </row>
    <row r="2066" spans="1:15" x14ac:dyDescent="0.25">
      <c r="A2066" s="462"/>
      <c r="B2066" s="479">
        <v>4878</v>
      </c>
      <c r="C2066" s="464" t="s">
        <v>10315</v>
      </c>
      <c r="D2066" s="465"/>
      <c r="E2066" s="480" t="s">
        <v>4032</v>
      </c>
      <c r="F2066" s="480" t="s">
        <v>2888</v>
      </c>
      <c r="G2066" s="481" t="s">
        <v>2889</v>
      </c>
      <c r="H2066" s="476" t="s">
        <v>4035</v>
      </c>
      <c r="I2066" s="468" t="str">
        <f t="shared" si="56"/>
        <v>фото1</v>
      </c>
      <c r="J2066" s="469"/>
      <c r="K2066" s="482" t="s">
        <v>4</v>
      </c>
      <c r="L2066" s="471">
        <v>2</v>
      </c>
      <c r="M2066" s="472">
        <v>199</v>
      </c>
      <c r="N2066" s="134"/>
      <c r="O2066" s="34"/>
    </row>
    <row r="2067" spans="1:15" x14ac:dyDescent="0.25">
      <c r="A2067" s="462"/>
      <c r="B2067" s="479">
        <v>4363</v>
      </c>
      <c r="C2067" s="464" t="s">
        <v>10316</v>
      </c>
      <c r="D2067" s="465"/>
      <c r="E2067" s="480" t="s">
        <v>4032</v>
      </c>
      <c r="F2067" s="480" t="s">
        <v>4036</v>
      </c>
      <c r="G2067" s="480" t="s">
        <v>4037</v>
      </c>
      <c r="H2067" s="476" t="s">
        <v>4038</v>
      </c>
      <c r="I2067" s="468" t="str">
        <f t="shared" si="56"/>
        <v>фото1</v>
      </c>
      <c r="J2067" s="469"/>
      <c r="K2067" s="482" t="s">
        <v>44</v>
      </c>
      <c r="L2067" s="471">
        <v>2</v>
      </c>
      <c r="M2067" s="472">
        <v>159.5</v>
      </c>
      <c r="N2067" s="134"/>
      <c r="O2067" s="34"/>
    </row>
    <row r="2068" spans="1:15" ht="25.5" x14ac:dyDescent="0.25">
      <c r="A2068" s="462"/>
      <c r="B2068" s="479">
        <v>995</v>
      </c>
      <c r="C2068" s="464" t="s">
        <v>10317</v>
      </c>
      <c r="D2068" s="465"/>
      <c r="E2068" s="480" t="s">
        <v>4032</v>
      </c>
      <c r="F2068" s="480" t="s">
        <v>4039</v>
      </c>
      <c r="G2068" s="481" t="s">
        <v>4040</v>
      </c>
      <c r="H2068" s="476" t="s">
        <v>4041</v>
      </c>
      <c r="I2068" s="468" t="str">
        <f t="shared" si="56"/>
        <v>фото1</v>
      </c>
      <c r="J2068" s="469"/>
      <c r="K2068" s="482" t="s">
        <v>4</v>
      </c>
      <c r="L2068" s="471">
        <v>2</v>
      </c>
      <c r="M2068" s="472">
        <v>133.6</v>
      </c>
      <c r="N2068" s="134"/>
      <c r="O2068" s="34"/>
    </row>
    <row r="2069" spans="1:15" ht="25.5" x14ac:dyDescent="0.25">
      <c r="A2069" s="462"/>
      <c r="B2069" s="479">
        <v>4879</v>
      </c>
      <c r="C2069" s="464" t="s">
        <v>10318</v>
      </c>
      <c r="D2069" s="465"/>
      <c r="E2069" s="480" t="s">
        <v>4032</v>
      </c>
      <c r="F2069" s="480" t="s">
        <v>4042</v>
      </c>
      <c r="G2069" s="481" t="s">
        <v>4043</v>
      </c>
      <c r="H2069" s="476" t="s">
        <v>4044</v>
      </c>
      <c r="I2069" s="468" t="str">
        <f t="shared" si="56"/>
        <v>фото1</v>
      </c>
      <c r="J2069" s="469"/>
      <c r="K2069" s="482" t="s">
        <v>4</v>
      </c>
      <c r="L2069" s="471">
        <v>2</v>
      </c>
      <c r="M2069" s="472">
        <v>133.6</v>
      </c>
      <c r="N2069" s="134"/>
      <c r="O2069" s="34"/>
    </row>
    <row r="2070" spans="1:15" ht="25.5" x14ac:dyDescent="0.25">
      <c r="A2070" s="462"/>
      <c r="B2070" s="479">
        <v>2519</v>
      </c>
      <c r="C2070" s="464" t="s">
        <v>10319</v>
      </c>
      <c r="D2070" s="465"/>
      <c r="E2070" s="480" t="s">
        <v>4032</v>
      </c>
      <c r="F2070" s="480" t="s">
        <v>4045</v>
      </c>
      <c r="G2070" s="481" t="s">
        <v>4046</v>
      </c>
      <c r="H2070" s="476" t="s">
        <v>4047</v>
      </c>
      <c r="I2070" s="468" t="str">
        <f t="shared" si="56"/>
        <v>фото1</v>
      </c>
      <c r="J2070" s="469"/>
      <c r="K2070" s="482" t="s">
        <v>4</v>
      </c>
      <c r="L2070" s="471">
        <v>2</v>
      </c>
      <c r="M2070" s="472">
        <v>133.6</v>
      </c>
      <c r="N2070" s="134"/>
      <c r="O2070" s="34"/>
    </row>
    <row r="2071" spans="1:15" ht="38.25" x14ac:dyDescent="0.25">
      <c r="A2071" s="462"/>
      <c r="B2071" s="479">
        <v>6932</v>
      </c>
      <c r="C2071" s="464" t="s">
        <v>10320</v>
      </c>
      <c r="D2071" s="465"/>
      <c r="E2071" s="480" t="s">
        <v>4032</v>
      </c>
      <c r="F2071" s="480" t="s">
        <v>3959</v>
      </c>
      <c r="G2071" s="480" t="s">
        <v>4663</v>
      </c>
      <c r="H2071" s="133" t="s">
        <v>4664</v>
      </c>
      <c r="I2071" s="468" t="str">
        <f t="shared" si="56"/>
        <v>фото1</v>
      </c>
      <c r="J2071" s="469"/>
      <c r="K2071" s="482" t="s">
        <v>4</v>
      </c>
      <c r="L2071" s="471">
        <v>2</v>
      </c>
      <c r="M2071" s="472">
        <v>133.6</v>
      </c>
      <c r="N2071" s="134"/>
      <c r="O2071" s="34"/>
    </row>
    <row r="2072" spans="1:15" x14ac:dyDescent="0.25">
      <c r="A2072" s="462"/>
      <c r="B2072" s="479">
        <v>4880</v>
      </c>
      <c r="C2072" s="464" t="s">
        <v>10321</v>
      </c>
      <c r="D2072" s="465"/>
      <c r="E2072" s="480" t="s">
        <v>4032</v>
      </c>
      <c r="F2072" s="480" t="s">
        <v>4048</v>
      </c>
      <c r="G2072" s="481" t="s">
        <v>4049</v>
      </c>
      <c r="H2072" s="133" t="s">
        <v>4050</v>
      </c>
      <c r="I2072" s="468" t="str">
        <f t="shared" si="56"/>
        <v>фото1</v>
      </c>
      <c r="J2072" s="469"/>
      <c r="K2072" s="482" t="s">
        <v>4</v>
      </c>
      <c r="L2072" s="471">
        <v>2</v>
      </c>
      <c r="M2072" s="472">
        <v>137.4</v>
      </c>
      <c r="N2072" s="134"/>
      <c r="O2072" s="34"/>
    </row>
    <row r="2073" spans="1:15" ht="25.5" x14ac:dyDescent="0.25">
      <c r="A2073" s="462"/>
      <c r="B2073" s="479">
        <v>6491</v>
      </c>
      <c r="C2073" s="464" t="s">
        <v>14386</v>
      </c>
      <c r="D2073" s="465"/>
      <c r="E2073" s="480" t="s">
        <v>4032</v>
      </c>
      <c r="F2073" s="480" t="s">
        <v>12027</v>
      </c>
      <c r="G2073" s="481" t="s">
        <v>12028</v>
      </c>
      <c r="H2073" s="133" t="s">
        <v>12029</v>
      </c>
      <c r="I2073" s="468" t="str">
        <f t="shared" si="56"/>
        <v>фото1</v>
      </c>
      <c r="J2073" s="469"/>
      <c r="K2073" s="482" t="s">
        <v>4</v>
      </c>
      <c r="L2073" s="471">
        <v>2</v>
      </c>
      <c r="M2073" s="472">
        <v>132.6</v>
      </c>
      <c r="N2073" s="134"/>
      <c r="O2073" s="34"/>
    </row>
    <row r="2074" spans="1:15" ht="25.5" x14ac:dyDescent="0.25">
      <c r="A2074" s="462"/>
      <c r="B2074" s="479">
        <v>6492</v>
      </c>
      <c r="C2074" s="464" t="s">
        <v>14387</v>
      </c>
      <c r="D2074" s="465"/>
      <c r="E2074" s="480" t="s">
        <v>4032</v>
      </c>
      <c r="F2074" s="480" t="s">
        <v>12030</v>
      </c>
      <c r="G2074" s="481" t="s">
        <v>12031</v>
      </c>
      <c r="H2074" s="133" t="s">
        <v>12032</v>
      </c>
      <c r="I2074" s="468" t="str">
        <f t="shared" si="56"/>
        <v>фото1</v>
      </c>
      <c r="J2074" s="469"/>
      <c r="K2074" s="482" t="s">
        <v>4</v>
      </c>
      <c r="L2074" s="471">
        <v>2</v>
      </c>
      <c r="M2074" s="472">
        <v>133.6</v>
      </c>
      <c r="N2074" s="134"/>
      <c r="O2074" s="34"/>
    </row>
    <row r="2075" spans="1:15" x14ac:dyDescent="0.25">
      <c r="A2075" s="462"/>
      <c r="B2075" s="479">
        <v>6926</v>
      </c>
      <c r="C2075" s="464" t="s">
        <v>10322</v>
      </c>
      <c r="D2075" s="465"/>
      <c r="E2075" s="480" t="s">
        <v>4032</v>
      </c>
      <c r="F2075" s="480" t="s">
        <v>4665</v>
      </c>
      <c r="G2075" s="480" t="s">
        <v>4666</v>
      </c>
      <c r="H2075" s="133" t="s">
        <v>4667</v>
      </c>
      <c r="I2075" s="468" t="str">
        <f t="shared" si="56"/>
        <v>фото1</v>
      </c>
      <c r="J2075" s="469"/>
      <c r="K2075" s="482" t="s">
        <v>4</v>
      </c>
      <c r="L2075" s="471">
        <v>2</v>
      </c>
      <c r="M2075" s="472">
        <v>133.6</v>
      </c>
      <c r="N2075" s="134"/>
      <c r="O2075" s="34"/>
    </row>
    <row r="2076" spans="1:15" x14ac:dyDescent="0.25">
      <c r="A2076" s="462"/>
      <c r="B2076" s="479">
        <v>996</v>
      </c>
      <c r="C2076" s="464" t="s">
        <v>10323</v>
      </c>
      <c r="D2076" s="465"/>
      <c r="E2076" s="480" t="s">
        <v>4032</v>
      </c>
      <c r="F2076" s="480" t="s">
        <v>4051</v>
      </c>
      <c r="G2076" s="481" t="s">
        <v>4052</v>
      </c>
      <c r="H2076" s="133" t="s">
        <v>4053</v>
      </c>
      <c r="I2076" s="468" t="str">
        <f t="shared" si="56"/>
        <v>фото1</v>
      </c>
      <c r="J2076" s="469"/>
      <c r="K2076" s="482" t="s">
        <v>4</v>
      </c>
      <c r="L2076" s="471">
        <v>2</v>
      </c>
      <c r="M2076" s="472">
        <v>133.6</v>
      </c>
      <c r="N2076" s="134"/>
      <c r="O2076" s="34"/>
    </row>
    <row r="2077" spans="1:15" ht="25.5" x14ac:dyDescent="0.25">
      <c r="A2077" s="462"/>
      <c r="B2077" s="479">
        <v>6927</v>
      </c>
      <c r="C2077" s="464" t="s">
        <v>10324</v>
      </c>
      <c r="D2077" s="465"/>
      <c r="E2077" s="480" t="s">
        <v>4032</v>
      </c>
      <c r="F2077" s="480" t="s">
        <v>4668</v>
      </c>
      <c r="G2077" s="480" t="s">
        <v>4669</v>
      </c>
      <c r="H2077" s="133" t="s">
        <v>4670</v>
      </c>
      <c r="I2077" s="468" t="str">
        <f t="shared" si="56"/>
        <v>фото1</v>
      </c>
      <c r="J2077" s="469"/>
      <c r="K2077" s="482" t="s">
        <v>4</v>
      </c>
      <c r="L2077" s="471">
        <v>2</v>
      </c>
      <c r="M2077" s="472">
        <v>133.6</v>
      </c>
      <c r="N2077" s="134"/>
      <c r="O2077" s="34"/>
    </row>
    <row r="2078" spans="1:15" ht="38.25" x14ac:dyDescent="0.25">
      <c r="A2078" s="462"/>
      <c r="B2078" s="479">
        <v>6928</v>
      </c>
      <c r="C2078" s="464" t="s">
        <v>10325</v>
      </c>
      <c r="D2078" s="465"/>
      <c r="E2078" s="480" t="s">
        <v>4032</v>
      </c>
      <c r="F2078" s="480" t="s">
        <v>4671</v>
      </c>
      <c r="G2078" s="480" t="s">
        <v>4672</v>
      </c>
      <c r="H2078" s="133" t="s">
        <v>4673</v>
      </c>
      <c r="I2078" s="468" t="str">
        <f t="shared" si="56"/>
        <v>фото1</v>
      </c>
      <c r="J2078" s="469"/>
      <c r="K2078" s="482" t="s">
        <v>4</v>
      </c>
      <c r="L2078" s="471">
        <v>2</v>
      </c>
      <c r="M2078" s="472">
        <v>133.6</v>
      </c>
      <c r="N2078" s="134"/>
      <c r="O2078" s="34"/>
    </row>
    <row r="2079" spans="1:15" x14ac:dyDescent="0.25">
      <c r="A2079" s="462"/>
      <c r="B2079" s="479">
        <v>2520</v>
      </c>
      <c r="C2079" s="464" t="s">
        <v>10326</v>
      </c>
      <c r="D2079" s="465"/>
      <c r="E2079" s="480" t="s">
        <v>4032</v>
      </c>
      <c r="F2079" s="480" t="s">
        <v>4054</v>
      </c>
      <c r="G2079" s="481" t="s">
        <v>4055</v>
      </c>
      <c r="H2079" s="133" t="s">
        <v>4056</v>
      </c>
      <c r="I2079" s="468" t="str">
        <f t="shared" si="56"/>
        <v>фото1</v>
      </c>
      <c r="J2079" s="469"/>
      <c r="K2079" s="482" t="s">
        <v>4</v>
      </c>
      <c r="L2079" s="471">
        <v>2</v>
      </c>
      <c r="M2079" s="472">
        <v>133.6</v>
      </c>
      <c r="N2079" s="134"/>
      <c r="O2079" s="34"/>
    </row>
    <row r="2080" spans="1:15" x14ac:dyDescent="0.25">
      <c r="A2080" s="462"/>
      <c r="B2080" s="479">
        <v>6493</v>
      </c>
      <c r="C2080" s="464" t="s">
        <v>14388</v>
      </c>
      <c r="D2080" s="465"/>
      <c r="E2080" s="480" t="s">
        <v>4032</v>
      </c>
      <c r="F2080" s="480" t="s">
        <v>12033</v>
      </c>
      <c r="G2080" s="481" t="s">
        <v>12034</v>
      </c>
      <c r="H2080" s="133" t="s">
        <v>12035</v>
      </c>
      <c r="I2080" s="468" t="str">
        <f t="shared" si="56"/>
        <v>фото1</v>
      </c>
      <c r="J2080" s="469"/>
      <c r="K2080" s="482" t="s">
        <v>4</v>
      </c>
      <c r="L2080" s="471">
        <v>2</v>
      </c>
      <c r="M2080" s="472">
        <v>133.6</v>
      </c>
      <c r="N2080" s="134"/>
      <c r="O2080" s="34"/>
    </row>
    <row r="2081" spans="1:15" ht="38.25" x14ac:dyDescent="0.25">
      <c r="A2081" s="462"/>
      <c r="B2081" s="479">
        <v>6931</v>
      </c>
      <c r="C2081" s="464" t="s">
        <v>10327</v>
      </c>
      <c r="D2081" s="465"/>
      <c r="E2081" s="480" t="s">
        <v>4032</v>
      </c>
      <c r="F2081" s="480" t="s">
        <v>4674</v>
      </c>
      <c r="G2081" s="480" t="s">
        <v>4675</v>
      </c>
      <c r="H2081" s="133" t="s">
        <v>4676</v>
      </c>
      <c r="I2081" s="468" t="str">
        <f t="shared" si="56"/>
        <v>фото1</v>
      </c>
      <c r="J2081" s="469"/>
      <c r="K2081" s="482" t="s">
        <v>4</v>
      </c>
      <c r="L2081" s="471">
        <v>2</v>
      </c>
      <c r="M2081" s="472">
        <v>133.6</v>
      </c>
      <c r="N2081" s="134"/>
      <c r="O2081" s="34"/>
    </row>
    <row r="2082" spans="1:15" x14ac:dyDescent="0.25">
      <c r="A2082" s="462"/>
      <c r="B2082" s="479">
        <v>2521</v>
      </c>
      <c r="C2082" s="464" t="s">
        <v>10328</v>
      </c>
      <c r="D2082" s="465"/>
      <c r="E2082" s="480" t="s">
        <v>4032</v>
      </c>
      <c r="F2082" s="480" t="s">
        <v>4057</v>
      </c>
      <c r="G2082" s="481" t="s">
        <v>4058</v>
      </c>
      <c r="H2082" s="133" t="s">
        <v>4059</v>
      </c>
      <c r="I2082" s="468" t="str">
        <f t="shared" si="56"/>
        <v>фото1</v>
      </c>
      <c r="J2082" s="469"/>
      <c r="K2082" s="482" t="s">
        <v>4</v>
      </c>
      <c r="L2082" s="471">
        <v>2</v>
      </c>
      <c r="M2082" s="472">
        <v>133.6</v>
      </c>
      <c r="N2082" s="134"/>
      <c r="O2082" s="34"/>
    </row>
    <row r="2083" spans="1:15" x14ac:dyDescent="0.25">
      <c r="A2083" s="462"/>
      <c r="B2083" s="479">
        <v>4881</v>
      </c>
      <c r="C2083" s="464" t="s">
        <v>10329</v>
      </c>
      <c r="D2083" s="465"/>
      <c r="E2083" s="480" t="s">
        <v>4032</v>
      </c>
      <c r="F2083" s="480" t="s">
        <v>4060</v>
      </c>
      <c r="G2083" s="481" t="s">
        <v>4061</v>
      </c>
      <c r="H2083" s="133" t="s">
        <v>4062</v>
      </c>
      <c r="I2083" s="468" t="str">
        <f t="shared" si="56"/>
        <v>фото1</v>
      </c>
      <c r="J2083" s="469"/>
      <c r="K2083" s="482" t="s">
        <v>4</v>
      </c>
      <c r="L2083" s="471">
        <v>2</v>
      </c>
      <c r="M2083" s="472">
        <v>133.6</v>
      </c>
      <c r="N2083" s="134"/>
      <c r="O2083" s="34"/>
    </row>
    <row r="2084" spans="1:15" x14ac:dyDescent="0.25">
      <c r="A2084" s="462"/>
      <c r="B2084" s="479">
        <v>998</v>
      </c>
      <c r="C2084" s="464" t="s">
        <v>10330</v>
      </c>
      <c r="D2084" s="465"/>
      <c r="E2084" s="480" t="s">
        <v>4032</v>
      </c>
      <c r="F2084" s="480" t="s">
        <v>4063</v>
      </c>
      <c r="G2084" s="481" t="s">
        <v>4064</v>
      </c>
      <c r="H2084" s="133" t="s">
        <v>2592</v>
      </c>
      <c r="I2084" s="468" t="str">
        <f t="shared" si="56"/>
        <v>фото1</v>
      </c>
      <c r="J2084" s="469"/>
      <c r="K2084" s="482" t="s">
        <v>4</v>
      </c>
      <c r="L2084" s="471">
        <v>2</v>
      </c>
      <c r="M2084" s="472">
        <v>133.6</v>
      </c>
      <c r="N2084" s="134"/>
      <c r="O2084" s="34"/>
    </row>
    <row r="2085" spans="1:15" x14ac:dyDescent="0.25">
      <c r="A2085" s="462"/>
      <c r="B2085" s="479">
        <v>4882</v>
      </c>
      <c r="C2085" s="464" t="s">
        <v>12416</v>
      </c>
      <c r="D2085" s="465"/>
      <c r="E2085" s="480" t="s">
        <v>4032</v>
      </c>
      <c r="F2085" s="480" t="s">
        <v>4065</v>
      </c>
      <c r="G2085" s="481" t="s">
        <v>4066</v>
      </c>
      <c r="H2085" s="133" t="s">
        <v>4067</v>
      </c>
      <c r="I2085" s="468" t="str">
        <f t="shared" si="56"/>
        <v>фото1</v>
      </c>
      <c r="J2085" s="469"/>
      <c r="K2085" s="482" t="s">
        <v>44</v>
      </c>
      <c r="L2085" s="471">
        <v>2</v>
      </c>
      <c r="M2085" s="472">
        <v>186.3</v>
      </c>
      <c r="N2085" s="134"/>
      <c r="O2085" s="34"/>
    </row>
    <row r="2086" spans="1:15" x14ac:dyDescent="0.25">
      <c r="A2086" s="462"/>
      <c r="B2086" s="479">
        <v>4883</v>
      </c>
      <c r="C2086" s="464" t="s">
        <v>10331</v>
      </c>
      <c r="D2086" s="465"/>
      <c r="E2086" s="480" t="s">
        <v>4032</v>
      </c>
      <c r="F2086" s="480" t="s">
        <v>4068</v>
      </c>
      <c r="G2086" s="481" t="s">
        <v>4069</v>
      </c>
      <c r="H2086" s="133" t="s">
        <v>4070</v>
      </c>
      <c r="I2086" s="468" t="str">
        <f t="shared" si="56"/>
        <v>фото1</v>
      </c>
      <c r="J2086" s="469"/>
      <c r="K2086" s="482" t="s">
        <v>4</v>
      </c>
      <c r="L2086" s="471">
        <v>2</v>
      </c>
      <c r="M2086" s="472">
        <v>133.6</v>
      </c>
      <c r="N2086" s="134"/>
      <c r="O2086" s="34"/>
    </row>
    <row r="2087" spans="1:15" ht="25.5" x14ac:dyDescent="0.25">
      <c r="A2087" s="462"/>
      <c r="B2087" s="479">
        <v>2522</v>
      </c>
      <c r="C2087" s="464" t="s">
        <v>10332</v>
      </c>
      <c r="D2087" s="465"/>
      <c r="E2087" s="480" t="s">
        <v>4032</v>
      </c>
      <c r="F2087" s="480" t="s">
        <v>4071</v>
      </c>
      <c r="G2087" s="481" t="s">
        <v>4072</v>
      </c>
      <c r="H2087" s="133" t="s">
        <v>4073</v>
      </c>
      <c r="I2087" s="468" t="str">
        <f t="shared" si="56"/>
        <v>фото1</v>
      </c>
      <c r="J2087" s="469"/>
      <c r="K2087" s="482" t="s">
        <v>4</v>
      </c>
      <c r="L2087" s="471">
        <v>2</v>
      </c>
      <c r="M2087" s="472">
        <v>124.7</v>
      </c>
      <c r="N2087" s="134"/>
      <c r="O2087" s="34"/>
    </row>
    <row r="2088" spans="1:15" x14ac:dyDescent="0.25">
      <c r="A2088" s="462"/>
      <c r="B2088" s="479">
        <v>6929</v>
      </c>
      <c r="C2088" s="464" t="s">
        <v>10333</v>
      </c>
      <c r="D2088" s="465"/>
      <c r="E2088" s="480" t="s">
        <v>4032</v>
      </c>
      <c r="F2088" s="480" t="s">
        <v>4679</v>
      </c>
      <c r="G2088" s="480" t="s">
        <v>4680</v>
      </c>
      <c r="H2088" s="133" t="s">
        <v>4681</v>
      </c>
      <c r="I2088" s="468" t="str">
        <f t="shared" si="56"/>
        <v>фото1</v>
      </c>
      <c r="J2088" s="469"/>
      <c r="K2088" s="482" t="s">
        <v>4</v>
      </c>
      <c r="L2088" s="471">
        <v>2</v>
      </c>
      <c r="M2088" s="472">
        <v>140.5</v>
      </c>
      <c r="N2088" s="134"/>
      <c r="O2088" s="34"/>
    </row>
    <row r="2089" spans="1:15" x14ac:dyDescent="0.25">
      <c r="A2089" s="462"/>
      <c r="B2089" s="479">
        <v>5539</v>
      </c>
      <c r="C2089" s="464" t="s">
        <v>12417</v>
      </c>
      <c r="D2089" s="465"/>
      <c r="E2089" s="480" t="s">
        <v>4032</v>
      </c>
      <c r="F2089" s="480" t="s">
        <v>10334</v>
      </c>
      <c r="G2089" s="480" t="s">
        <v>10335</v>
      </c>
      <c r="H2089" s="133" t="s">
        <v>10336</v>
      </c>
      <c r="I2089" s="468" t="str">
        <f t="shared" si="56"/>
        <v>фото1</v>
      </c>
      <c r="J2089" s="469"/>
      <c r="K2089" s="482" t="s">
        <v>4</v>
      </c>
      <c r="L2089" s="471">
        <v>2</v>
      </c>
      <c r="M2089" s="472">
        <v>133.6</v>
      </c>
      <c r="N2089" s="134"/>
      <c r="O2089" s="34"/>
    </row>
    <row r="2090" spans="1:15" ht="25.5" x14ac:dyDescent="0.25">
      <c r="A2090" s="462"/>
      <c r="B2090" s="478">
        <v>6930</v>
      </c>
      <c r="C2090" s="464" t="s">
        <v>10337</v>
      </c>
      <c r="D2090" s="465"/>
      <c r="E2090" s="480" t="s">
        <v>4032</v>
      </c>
      <c r="F2090" s="480" t="s">
        <v>4682</v>
      </c>
      <c r="G2090" s="480" t="s">
        <v>4683</v>
      </c>
      <c r="H2090" s="133" t="s">
        <v>4684</v>
      </c>
      <c r="I2090" s="468" t="str">
        <f t="shared" si="56"/>
        <v>фото1</v>
      </c>
      <c r="J2090" s="469"/>
      <c r="K2090" s="482" t="s">
        <v>4</v>
      </c>
      <c r="L2090" s="471">
        <v>2</v>
      </c>
      <c r="M2090" s="472">
        <v>132.6</v>
      </c>
      <c r="N2090" s="134"/>
      <c r="O2090" s="34"/>
    </row>
    <row r="2091" spans="1:15" ht="25.5" x14ac:dyDescent="0.25">
      <c r="A2091" s="462"/>
      <c r="B2091" s="479">
        <v>2524</v>
      </c>
      <c r="C2091" s="464" t="s">
        <v>10338</v>
      </c>
      <c r="D2091" s="465"/>
      <c r="E2091" s="480" t="s">
        <v>4032</v>
      </c>
      <c r="F2091" s="480" t="s">
        <v>2461</v>
      </c>
      <c r="G2091" s="481" t="s">
        <v>2462</v>
      </c>
      <c r="H2091" s="133" t="s">
        <v>4076</v>
      </c>
      <c r="I2091" s="468" t="str">
        <f t="shared" si="56"/>
        <v>фото1</v>
      </c>
      <c r="J2091" s="469"/>
      <c r="K2091" s="482" t="s">
        <v>4</v>
      </c>
      <c r="L2091" s="471">
        <v>2</v>
      </c>
      <c r="M2091" s="472">
        <v>132.6</v>
      </c>
      <c r="N2091" s="134"/>
      <c r="O2091" s="34"/>
    </row>
    <row r="2092" spans="1:15" x14ac:dyDescent="0.25">
      <c r="A2092" s="462"/>
      <c r="B2092" s="479">
        <v>4885</v>
      </c>
      <c r="C2092" s="464" t="s">
        <v>10339</v>
      </c>
      <c r="D2092" s="465"/>
      <c r="E2092" s="480" t="s">
        <v>4032</v>
      </c>
      <c r="F2092" s="480" t="s">
        <v>4077</v>
      </c>
      <c r="G2092" s="481" t="s">
        <v>31</v>
      </c>
      <c r="H2092" s="133" t="s">
        <v>4078</v>
      </c>
      <c r="I2092" s="468" t="str">
        <f t="shared" si="56"/>
        <v>фото1</v>
      </c>
      <c r="J2092" s="469"/>
      <c r="K2092" s="482" t="s">
        <v>4</v>
      </c>
      <c r="L2092" s="471">
        <v>2</v>
      </c>
      <c r="M2092" s="472">
        <v>146.80000000000001</v>
      </c>
      <c r="N2092" s="134"/>
      <c r="O2092" s="34"/>
    </row>
    <row r="2093" spans="1:15" x14ac:dyDescent="0.25">
      <c r="A2093" s="462"/>
      <c r="B2093" s="479">
        <v>4365</v>
      </c>
      <c r="C2093" s="464" t="s">
        <v>10340</v>
      </c>
      <c r="D2093" s="465"/>
      <c r="E2093" s="480" t="s">
        <v>4032</v>
      </c>
      <c r="F2093" s="480" t="s">
        <v>4079</v>
      </c>
      <c r="G2093" s="480" t="s">
        <v>4080</v>
      </c>
      <c r="H2093" s="133" t="s">
        <v>4081</v>
      </c>
      <c r="I2093" s="468" t="str">
        <f t="shared" si="56"/>
        <v>фото1</v>
      </c>
      <c r="J2093" s="469"/>
      <c r="K2093" s="482" t="s">
        <v>4</v>
      </c>
      <c r="L2093" s="471">
        <v>2</v>
      </c>
      <c r="M2093" s="472">
        <v>132.6</v>
      </c>
      <c r="N2093" s="134"/>
      <c r="O2093" s="34"/>
    </row>
    <row r="2094" spans="1:15" x14ac:dyDescent="0.25">
      <c r="A2094" s="462"/>
      <c r="B2094" s="479">
        <v>4886</v>
      </c>
      <c r="C2094" s="464" t="s">
        <v>10341</v>
      </c>
      <c r="D2094" s="465"/>
      <c r="E2094" s="480" t="s">
        <v>4032</v>
      </c>
      <c r="F2094" s="480" t="s">
        <v>4082</v>
      </c>
      <c r="G2094" s="481" t="s">
        <v>4083</v>
      </c>
      <c r="H2094" s="133" t="s">
        <v>4084</v>
      </c>
      <c r="I2094" s="468" t="str">
        <f t="shared" si="56"/>
        <v>фото1</v>
      </c>
      <c r="J2094" s="469"/>
      <c r="K2094" s="482" t="s">
        <v>4</v>
      </c>
      <c r="L2094" s="471">
        <v>2</v>
      </c>
      <c r="M2094" s="472">
        <v>133.6</v>
      </c>
      <c r="N2094" s="134"/>
      <c r="O2094" s="34"/>
    </row>
    <row r="2095" spans="1:15" ht="25.5" x14ac:dyDescent="0.25">
      <c r="A2095" s="462"/>
      <c r="B2095" s="479">
        <v>4887</v>
      </c>
      <c r="C2095" s="464" t="s">
        <v>10342</v>
      </c>
      <c r="D2095" s="465"/>
      <c r="E2095" s="480" t="s">
        <v>4032</v>
      </c>
      <c r="F2095" s="480" t="s">
        <v>4085</v>
      </c>
      <c r="G2095" s="481" t="s">
        <v>4086</v>
      </c>
      <c r="H2095" s="133" t="s">
        <v>4087</v>
      </c>
      <c r="I2095" s="468" t="str">
        <f t="shared" si="56"/>
        <v>фото1</v>
      </c>
      <c r="J2095" s="469"/>
      <c r="K2095" s="482" t="s">
        <v>4</v>
      </c>
      <c r="L2095" s="471">
        <v>2</v>
      </c>
      <c r="M2095" s="472">
        <v>133.6</v>
      </c>
      <c r="N2095" s="134"/>
      <c r="O2095" s="34"/>
    </row>
    <row r="2096" spans="1:15" x14ac:dyDescent="0.25">
      <c r="A2096" s="462"/>
      <c r="B2096" s="479">
        <v>6496</v>
      </c>
      <c r="C2096" s="464" t="s">
        <v>14389</v>
      </c>
      <c r="D2096" s="465"/>
      <c r="E2096" s="480" t="s">
        <v>4032</v>
      </c>
      <c r="F2096" s="480" t="s">
        <v>6493</v>
      </c>
      <c r="G2096" s="481" t="s">
        <v>6492</v>
      </c>
      <c r="H2096" s="133" t="s">
        <v>12036</v>
      </c>
      <c r="I2096" s="468" t="str">
        <f t="shared" si="56"/>
        <v>фото1</v>
      </c>
      <c r="J2096" s="469"/>
      <c r="K2096" s="482" t="s">
        <v>4</v>
      </c>
      <c r="L2096" s="471">
        <v>2</v>
      </c>
      <c r="M2096" s="472">
        <v>132.6</v>
      </c>
      <c r="N2096" s="134"/>
      <c r="O2096" s="34"/>
    </row>
    <row r="2097" spans="1:15" ht="25.5" x14ac:dyDescent="0.25">
      <c r="A2097" s="462"/>
      <c r="B2097" s="479">
        <v>4888</v>
      </c>
      <c r="C2097" s="464" t="s">
        <v>10343</v>
      </c>
      <c r="D2097" s="465"/>
      <c r="E2097" s="480" t="s">
        <v>4032</v>
      </c>
      <c r="F2097" s="480" t="s">
        <v>4088</v>
      </c>
      <c r="G2097" s="481" t="s">
        <v>4089</v>
      </c>
      <c r="H2097" s="133" t="s">
        <v>4090</v>
      </c>
      <c r="I2097" s="468" t="str">
        <f t="shared" si="56"/>
        <v>фото1</v>
      </c>
      <c r="J2097" s="469"/>
      <c r="K2097" s="482" t="s">
        <v>4</v>
      </c>
      <c r="L2097" s="471">
        <v>2</v>
      </c>
      <c r="M2097" s="472">
        <v>133.6</v>
      </c>
      <c r="N2097" s="134"/>
      <c r="O2097" s="34"/>
    </row>
    <row r="2098" spans="1:15" x14ac:dyDescent="0.25">
      <c r="A2098" s="462"/>
      <c r="B2098" s="479">
        <v>4366</v>
      </c>
      <c r="C2098" s="464" t="s">
        <v>10344</v>
      </c>
      <c r="D2098" s="465"/>
      <c r="E2098" s="480" t="s">
        <v>4032</v>
      </c>
      <c r="F2098" s="480" t="s">
        <v>4093</v>
      </c>
      <c r="G2098" s="480" t="s">
        <v>4094</v>
      </c>
      <c r="H2098" s="476" t="s">
        <v>4095</v>
      </c>
      <c r="I2098" s="468" t="str">
        <f t="shared" si="56"/>
        <v>фото1</v>
      </c>
      <c r="J2098" s="469"/>
      <c r="K2098" s="482" t="s">
        <v>4</v>
      </c>
      <c r="L2098" s="471">
        <v>2</v>
      </c>
      <c r="M2098" s="472">
        <v>132.6</v>
      </c>
      <c r="N2098" s="134"/>
      <c r="O2098" s="34"/>
    </row>
    <row r="2099" spans="1:15" ht="25.5" x14ac:dyDescent="0.25">
      <c r="A2099" s="462"/>
      <c r="B2099" s="479">
        <v>4889</v>
      </c>
      <c r="C2099" s="464" t="s">
        <v>10345</v>
      </c>
      <c r="D2099" s="465"/>
      <c r="E2099" s="480" t="s">
        <v>4032</v>
      </c>
      <c r="F2099" s="480" t="s">
        <v>4096</v>
      </c>
      <c r="G2099" s="481" t="s">
        <v>4097</v>
      </c>
      <c r="H2099" s="476" t="s">
        <v>4098</v>
      </c>
      <c r="I2099" s="468" t="str">
        <f t="shared" si="56"/>
        <v>фото1</v>
      </c>
      <c r="J2099" s="469"/>
      <c r="K2099" s="482" t="s">
        <v>4</v>
      </c>
      <c r="L2099" s="471">
        <v>2</v>
      </c>
      <c r="M2099" s="472">
        <v>133.6</v>
      </c>
      <c r="N2099" s="134"/>
      <c r="O2099" s="34"/>
    </row>
    <row r="2100" spans="1:15" ht="25.5" x14ac:dyDescent="0.25">
      <c r="A2100" s="462"/>
      <c r="B2100" s="478">
        <v>6924</v>
      </c>
      <c r="C2100" s="464" t="s">
        <v>10346</v>
      </c>
      <c r="D2100" s="465"/>
      <c r="E2100" s="480" t="s">
        <v>4032</v>
      </c>
      <c r="F2100" s="480" t="s">
        <v>4685</v>
      </c>
      <c r="G2100" s="480" t="s">
        <v>4686</v>
      </c>
      <c r="H2100" s="133" t="s">
        <v>4687</v>
      </c>
      <c r="I2100" s="468" t="str">
        <f t="shared" si="56"/>
        <v>фото1</v>
      </c>
      <c r="J2100" s="469"/>
      <c r="K2100" s="482" t="s">
        <v>4</v>
      </c>
      <c r="L2100" s="471">
        <v>2</v>
      </c>
      <c r="M2100" s="472">
        <v>133.6</v>
      </c>
      <c r="N2100" s="134"/>
      <c r="O2100" s="34"/>
    </row>
  </sheetData>
  <sheetProtection formatCells="0" formatColumns="0" formatRows="0" sort="0" autoFilter="0"/>
  <protectedRanges>
    <protectedRange sqref="L7" name="Диапазон1_3"/>
    <protectedRange sqref="L6 M7" name="Диапазон1_4"/>
    <protectedRange sqref="M4:N4" name="Диапазон1_3_1_1"/>
  </protectedRanges>
  <autoFilter ref="B13:N2100"/>
  <mergeCells count="9">
    <mergeCell ref="M10:N10"/>
    <mergeCell ref="C5:J6"/>
    <mergeCell ref="D1:I4"/>
    <mergeCell ref="K6:K7"/>
    <mergeCell ref="C7:J9"/>
    <mergeCell ref="K1:N1"/>
    <mergeCell ref="K2:N4"/>
    <mergeCell ref="L5:N5"/>
    <mergeCell ref="L6:N7"/>
  </mergeCells>
  <conditionalFormatting sqref="B500">
    <cfRule type="containsText" dxfId="164" priority="942" operator="containsText" text="нов17">
      <formula>NOT(ISERROR(SEARCH("нов17",B500)))</formula>
    </cfRule>
  </conditionalFormatting>
  <conditionalFormatting sqref="B86">
    <cfRule type="duplicateValues" dxfId="163" priority="941" stopIfTrue="1"/>
  </conditionalFormatting>
  <conditionalFormatting sqref="B65">
    <cfRule type="duplicateValues" dxfId="162" priority="940" stopIfTrue="1"/>
  </conditionalFormatting>
  <conditionalFormatting sqref="B99">
    <cfRule type="duplicateValues" dxfId="161" priority="939" stopIfTrue="1"/>
  </conditionalFormatting>
  <conditionalFormatting sqref="B126">
    <cfRule type="duplicateValues" dxfId="160" priority="938" stopIfTrue="1"/>
  </conditionalFormatting>
  <conditionalFormatting sqref="B1725">
    <cfRule type="duplicateValues" dxfId="159" priority="937" stopIfTrue="1"/>
  </conditionalFormatting>
  <conditionalFormatting sqref="B1851">
    <cfRule type="duplicateValues" dxfId="158" priority="936" stopIfTrue="1"/>
  </conditionalFormatting>
  <conditionalFormatting sqref="B1560">
    <cfRule type="duplicateValues" dxfId="157" priority="935" stopIfTrue="1"/>
  </conditionalFormatting>
  <conditionalFormatting sqref="B757">
    <cfRule type="duplicateValues" dxfId="156" priority="934" stopIfTrue="1"/>
  </conditionalFormatting>
  <conditionalFormatting sqref="B747">
    <cfRule type="duplicateValues" dxfId="155" priority="933" stopIfTrue="1"/>
  </conditionalFormatting>
  <conditionalFormatting sqref="B735">
    <cfRule type="duplicateValues" dxfId="154" priority="932" stopIfTrue="1"/>
  </conditionalFormatting>
  <conditionalFormatting sqref="B714">
    <cfRule type="duplicateValues" dxfId="153" priority="931" stopIfTrue="1"/>
  </conditionalFormatting>
  <conditionalFormatting sqref="B709">
    <cfRule type="duplicateValues" dxfId="152" priority="930" stopIfTrue="1"/>
  </conditionalFormatting>
  <conditionalFormatting sqref="B1486:B1488">
    <cfRule type="duplicateValues" dxfId="151" priority="929" stopIfTrue="1"/>
  </conditionalFormatting>
  <conditionalFormatting sqref="B1549">
    <cfRule type="duplicateValues" dxfId="150" priority="928" stopIfTrue="1"/>
  </conditionalFormatting>
  <conditionalFormatting sqref="B1565">
    <cfRule type="duplicateValues" dxfId="149" priority="927" stopIfTrue="1"/>
  </conditionalFormatting>
  <conditionalFormatting sqref="B1568">
    <cfRule type="duplicateValues" dxfId="148" priority="926" stopIfTrue="1"/>
  </conditionalFormatting>
  <conditionalFormatting sqref="B1586">
    <cfRule type="duplicateValues" dxfId="147" priority="925" stopIfTrue="1"/>
  </conditionalFormatting>
  <conditionalFormatting sqref="B705">
    <cfRule type="duplicateValues" dxfId="146" priority="924" stopIfTrue="1"/>
  </conditionalFormatting>
  <conditionalFormatting sqref="B708">
    <cfRule type="duplicateValues" dxfId="145" priority="923" stopIfTrue="1"/>
  </conditionalFormatting>
  <conditionalFormatting sqref="B789">
    <cfRule type="duplicateValues" dxfId="144" priority="922" stopIfTrue="1"/>
  </conditionalFormatting>
  <conditionalFormatting sqref="B573:B587 B589:B592 B595:B598 B600 B604">
    <cfRule type="duplicateValues" dxfId="143" priority="921" stopIfTrue="1"/>
  </conditionalFormatting>
  <conditionalFormatting sqref="B810:B812">
    <cfRule type="duplicateValues" dxfId="142" priority="920" stopIfTrue="1"/>
  </conditionalFormatting>
  <conditionalFormatting sqref="B1183">
    <cfRule type="duplicateValues" dxfId="141" priority="919" stopIfTrue="1"/>
  </conditionalFormatting>
  <conditionalFormatting sqref="B1692 B1702">
    <cfRule type="duplicateValues" dxfId="140" priority="918" stopIfTrue="1"/>
  </conditionalFormatting>
  <conditionalFormatting sqref="B1699">
    <cfRule type="duplicateValues" dxfId="139" priority="917" stopIfTrue="1"/>
  </conditionalFormatting>
  <conditionalFormatting sqref="B2083:B2085">
    <cfRule type="duplicateValues" dxfId="138" priority="916" stopIfTrue="1"/>
  </conditionalFormatting>
  <conditionalFormatting sqref="B1819:B1820">
    <cfRule type="duplicateValues" dxfId="137" priority="915" stopIfTrue="1"/>
  </conditionalFormatting>
  <conditionalFormatting sqref="B1823">
    <cfRule type="duplicateValues" dxfId="136" priority="914" stopIfTrue="1"/>
  </conditionalFormatting>
  <conditionalFormatting sqref="B1883">
    <cfRule type="duplicateValues" dxfId="135" priority="913" stopIfTrue="1"/>
  </conditionalFormatting>
  <conditionalFormatting sqref="B1408:B1409">
    <cfRule type="duplicateValues" dxfId="134" priority="912" stopIfTrue="1"/>
  </conditionalFormatting>
  <conditionalFormatting sqref="B1866:B1867">
    <cfRule type="duplicateValues" dxfId="133" priority="911" stopIfTrue="1"/>
  </conditionalFormatting>
  <conditionalFormatting sqref="B2075">
    <cfRule type="duplicateValues" dxfId="132" priority="910" stopIfTrue="1"/>
  </conditionalFormatting>
  <conditionalFormatting sqref="B1808:B1809">
    <cfRule type="duplicateValues" dxfId="131" priority="909" stopIfTrue="1"/>
  </conditionalFormatting>
  <conditionalFormatting sqref="B1750">
    <cfRule type="duplicateValues" dxfId="130" priority="908" stopIfTrue="1"/>
  </conditionalFormatting>
  <conditionalFormatting sqref="B1738:B1739">
    <cfRule type="duplicateValues" dxfId="129" priority="907" stopIfTrue="1"/>
  </conditionalFormatting>
  <conditionalFormatting sqref="B1721">
    <cfRule type="duplicateValues" dxfId="128" priority="906" stopIfTrue="1"/>
  </conditionalFormatting>
  <conditionalFormatting sqref="B550">
    <cfRule type="duplicateValues" dxfId="127" priority="905" stopIfTrue="1"/>
  </conditionalFormatting>
  <conditionalFormatting sqref="B753">
    <cfRule type="duplicateValues" dxfId="126" priority="904" stopIfTrue="1"/>
  </conditionalFormatting>
  <conditionalFormatting sqref="B754">
    <cfRule type="duplicateValues" dxfId="125" priority="903" stopIfTrue="1"/>
  </conditionalFormatting>
  <conditionalFormatting sqref="B856">
    <cfRule type="duplicateValues" dxfId="124" priority="902" stopIfTrue="1"/>
  </conditionalFormatting>
  <conditionalFormatting sqref="B483">
    <cfRule type="duplicateValues" dxfId="123" priority="901" stopIfTrue="1"/>
  </conditionalFormatting>
  <conditionalFormatting sqref="B382">
    <cfRule type="duplicateValues" dxfId="122" priority="900" stopIfTrue="1"/>
  </conditionalFormatting>
  <conditionalFormatting sqref="B866 B868:B869">
    <cfRule type="duplicateValues" dxfId="121" priority="943" stopIfTrue="1"/>
  </conditionalFormatting>
  <conditionalFormatting sqref="B867">
    <cfRule type="duplicateValues" dxfId="120" priority="899" stopIfTrue="1"/>
  </conditionalFormatting>
  <conditionalFormatting sqref="B1016:D1016">
    <cfRule type="duplicateValues" dxfId="119" priority="898" stopIfTrue="1"/>
  </conditionalFormatting>
  <conditionalFormatting sqref="B1013:B1015">
    <cfRule type="duplicateValues" dxfId="118" priority="897" stopIfTrue="1"/>
  </conditionalFormatting>
  <conditionalFormatting sqref="B46">
    <cfRule type="duplicateValues" dxfId="117" priority="896" stopIfTrue="1"/>
  </conditionalFormatting>
  <conditionalFormatting sqref="B45">
    <cfRule type="duplicateValues" dxfId="116" priority="895" stopIfTrue="1"/>
  </conditionalFormatting>
  <conditionalFormatting sqref="B44">
    <cfRule type="duplicateValues" dxfId="115" priority="894" stopIfTrue="1"/>
  </conditionalFormatting>
  <conditionalFormatting sqref="B1354:B1355 B1358">
    <cfRule type="duplicateValues" dxfId="114" priority="893" stopIfTrue="1"/>
  </conditionalFormatting>
  <conditionalFormatting sqref="B1357">
    <cfRule type="duplicateValues" dxfId="113" priority="892" stopIfTrue="1"/>
  </conditionalFormatting>
  <conditionalFormatting sqref="B1356">
    <cfRule type="duplicateValues" dxfId="112" priority="891" stopIfTrue="1"/>
  </conditionalFormatting>
  <conditionalFormatting sqref="B732">
    <cfRule type="duplicateValues" dxfId="111" priority="890" stopIfTrue="1"/>
  </conditionalFormatting>
  <conditionalFormatting sqref="B727">
    <cfRule type="duplicateValues" dxfId="110" priority="889" stopIfTrue="1"/>
  </conditionalFormatting>
  <conditionalFormatting sqref="B701">
    <cfRule type="duplicateValues" dxfId="109" priority="888" stopIfTrue="1"/>
  </conditionalFormatting>
  <conditionalFormatting sqref="B656">
    <cfRule type="duplicateValues" dxfId="108" priority="887" stopIfTrue="1"/>
  </conditionalFormatting>
  <conditionalFormatting sqref="B638">
    <cfRule type="duplicateValues" dxfId="107" priority="886" stopIfTrue="1"/>
  </conditionalFormatting>
  <conditionalFormatting sqref="B608">
    <cfRule type="duplicateValues" dxfId="106" priority="885" stopIfTrue="1"/>
  </conditionalFormatting>
  <conditionalFormatting sqref="B617">
    <cfRule type="duplicateValues" dxfId="105" priority="884" stopIfTrue="1"/>
  </conditionalFormatting>
  <conditionalFormatting sqref="B821">
    <cfRule type="duplicateValues" dxfId="104" priority="883" stopIfTrue="1"/>
  </conditionalFormatting>
  <conditionalFormatting sqref="B644">
    <cfRule type="duplicateValues" dxfId="103" priority="882" stopIfTrue="1"/>
  </conditionalFormatting>
  <conditionalFormatting sqref="B713">
    <cfRule type="duplicateValues" dxfId="102" priority="881" stopIfTrue="1"/>
  </conditionalFormatting>
  <conditionalFormatting sqref="B997">
    <cfRule type="duplicateValues" dxfId="101" priority="880" stopIfTrue="1"/>
  </conditionalFormatting>
  <conditionalFormatting sqref="B983">
    <cfRule type="duplicateValues" dxfId="100" priority="879" stopIfTrue="1"/>
  </conditionalFormatting>
  <conditionalFormatting sqref="B965">
    <cfRule type="duplicateValues" dxfId="99" priority="878" stopIfTrue="1"/>
  </conditionalFormatting>
  <conditionalFormatting sqref="B932">
    <cfRule type="duplicateValues" dxfId="98" priority="877" stopIfTrue="1"/>
  </conditionalFormatting>
  <conditionalFormatting sqref="B929">
    <cfRule type="duplicateValues" dxfId="97" priority="876" stopIfTrue="1"/>
  </conditionalFormatting>
  <conditionalFormatting sqref="B927">
    <cfRule type="duplicateValues" dxfId="96" priority="875" stopIfTrue="1"/>
  </conditionalFormatting>
  <conditionalFormatting sqref="B896">
    <cfRule type="duplicateValues" dxfId="95" priority="874" stopIfTrue="1"/>
  </conditionalFormatting>
  <conditionalFormatting sqref="B919">
    <cfRule type="duplicateValues" dxfId="94" priority="873" stopIfTrue="1"/>
  </conditionalFormatting>
  <conditionalFormatting sqref="B1010">
    <cfRule type="duplicateValues" dxfId="93" priority="872" stopIfTrue="1"/>
  </conditionalFormatting>
  <conditionalFormatting sqref="B971">
    <cfRule type="duplicateValues" dxfId="92" priority="871" stopIfTrue="1"/>
  </conditionalFormatting>
  <conditionalFormatting sqref="B952">
    <cfRule type="duplicateValues" dxfId="91" priority="870" stopIfTrue="1"/>
  </conditionalFormatting>
  <conditionalFormatting sqref="B945">
    <cfRule type="duplicateValues" dxfId="90" priority="869" stopIfTrue="1"/>
  </conditionalFormatting>
  <conditionalFormatting sqref="B944">
    <cfRule type="duplicateValues" dxfId="89" priority="868" stopIfTrue="1"/>
  </conditionalFormatting>
  <conditionalFormatting sqref="B840">
    <cfRule type="duplicateValues" dxfId="88" priority="867" stopIfTrue="1"/>
  </conditionalFormatting>
  <conditionalFormatting sqref="B885">
    <cfRule type="duplicateValues" dxfId="87" priority="866" stopIfTrue="1"/>
  </conditionalFormatting>
  <conditionalFormatting sqref="B345">
    <cfRule type="duplicateValues" dxfId="86" priority="865" stopIfTrue="1"/>
  </conditionalFormatting>
  <conditionalFormatting sqref="B342">
    <cfRule type="duplicateValues" dxfId="85" priority="864" stopIfTrue="1"/>
  </conditionalFormatting>
  <conditionalFormatting sqref="B341">
    <cfRule type="duplicateValues" dxfId="84" priority="863" stopIfTrue="1"/>
  </conditionalFormatting>
  <conditionalFormatting sqref="B340">
    <cfRule type="duplicateValues" dxfId="83" priority="862" stopIfTrue="1"/>
  </conditionalFormatting>
  <conditionalFormatting sqref="B308">
    <cfRule type="duplicateValues" dxfId="82" priority="861" stopIfTrue="1"/>
  </conditionalFormatting>
  <conditionalFormatting sqref="B336">
    <cfRule type="duplicateValues" dxfId="81" priority="860" stopIfTrue="1"/>
  </conditionalFormatting>
  <conditionalFormatting sqref="B335">
    <cfRule type="duplicateValues" dxfId="80" priority="859" stopIfTrue="1"/>
  </conditionalFormatting>
  <conditionalFormatting sqref="B331">
    <cfRule type="duplicateValues" dxfId="79" priority="858" stopIfTrue="1"/>
  </conditionalFormatting>
  <conditionalFormatting sqref="B321">
    <cfRule type="duplicateValues" dxfId="78" priority="857" stopIfTrue="1"/>
  </conditionalFormatting>
  <conditionalFormatting sqref="B311">
    <cfRule type="duplicateValues" dxfId="77" priority="856" stopIfTrue="1"/>
  </conditionalFormatting>
  <conditionalFormatting sqref="B273:B279">
    <cfRule type="duplicateValues" dxfId="76" priority="855" stopIfTrue="1"/>
  </conditionalFormatting>
  <conditionalFormatting sqref="B257">
    <cfRule type="duplicateValues" dxfId="75" priority="854" stopIfTrue="1"/>
  </conditionalFormatting>
  <conditionalFormatting sqref="B187">
    <cfRule type="duplicateValues" dxfId="74" priority="853" stopIfTrue="1"/>
  </conditionalFormatting>
  <conditionalFormatting sqref="B188">
    <cfRule type="duplicateValues" dxfId="73" priority="852" stopIfTrue="1"/>
  </conditionalFormatting>
  <conditionalFormatting sqref="B189">
    <cfRule type="duplicateValues" dxfId="72" priority="851" stopIfTrue="1"/>
  </conditionalFormatting>
  <conditionalFormatting sqref="B190">
    <cfRule type="duplicateValues" dxfId="71" priority="850" stopIfTrue="1"/>
  </conditionalFormatting>
  <conditionalFormatting sqref="B191">
    <cfRule type="duplicateValues" dxfId="70" priority="849" stopIfTrue="1"/>
  </conditionalFormatting>
  <conditionalFormatting sqref="B192">
    <cfRule type="duplicateValues" dxfId="69" priority="848" stopIfTrue="1"/>
  </conditionalFormatting>
  <conditionalFormatting sqref="B193">
    <cfRule type="duplicateValues" dxfId="68" priority="847" stopIfTrue="1"/>
  </conditionalFormatting>
  <conditionalFormatting sqref="B194:B195">
    <cfRule type="duplicateValues" dxfId="67" priority="846" stopIfTrue="1"/>
  </conditionalFormatting>
  <conditionalFormatting sqref="B1190">
    <cfRule type="duplicateValues" dxfId="66" priority="845" stopIfTrue="1"/>
  </conditionalFormatting>
  <conditionalFormatting sqref="B1193">
    <cfRule type="duplicateValues" dxfId="65" priority="844" stopIfTrue="1"/>
  </conditionalFormatting>
  <conditionalFormatting sqref="B1194">
    <cfRule type="duplicateValues" dxfId="64" priority="843" stopIfTrue="1"/>
  </conditionalFormatting>
  <conditionalFormatting sqref="B1195">
    <cfRule type="duplicateValues" dxfId="63" priority="842" stopIfTrue="1"/>
  </conditionalFormatting>
  <conditionalFormatting sqref="B1196">
    <cfRule type="duplicateValues" dxfId="62" priority="841" stopIfTrue="1"/>
  </conditionalFormatting>
  <conditionalFormatting sqref="B1197">
    <cfRule type="duplicateValues" dxfId="61" priority="840" stopIfTrue="1"/>
  </conditionalFormatting>
  <conditionalFormatting sqref="B1198">
    <cfRule type="duplicateValues" dxfId="60" priority="839" stopIfTrue="1"/>
  </conditionalFormatting>
  <conditionalFormatting sqref="B1199">
    <cfRule type="duplicateValues" dxfId="59" priority="838" stopIfTrue="1"/>
  </conditionalFormatting>
  <conditionalFormatting sqref="B1200">
    <cfRule type="duplicateValues" dxfId="58" priority="837" stopIfTrue="1"/>
  </conditionalFormatting>
  <conditionalFormatting sqref="B1353">
    <cfRule type="duplicateValues" dxfId="57" priority="836" stopIfTrue="1"/>
  </conditionalFormatting>
  <conditionalFormatting sqref="B1542">
    <cfRule type="duplicateValues" dxfId="56" priority="835" stopIfTrue="1"/>
  </conditionalFormatting>
  <conditionalFormatting sqref="B1516">
    <cfRule type="duplicateValues" dxfId="55" priority="834" stopIfTrue="1"/>
  </conditionalFormatting>
  <conditionalFormatting sqref="B1529">
    <cfRule type="duplicateValues" dxfId="54" priority="833" stopIfTrue="1"/>
  </conditionalFormatting>
  <conditionalFormatting sqref="B1746">
    <cfRule type="duplicateValues" dxfId="53" priority="832" stopIfTrue="1"/>
  </conditionalFormatting>
  <conditionalFormatting sqref="B1747 B1749">
    <cfRule type="duplicateValues" dxfId="52" priority="831" stopIfTrue="1"/>
  </conditionalFormatting>
  <conditionalFormatting sqref="B1748">
    <cfRule type="duplicateValues" dxfId="51" priority="830" stopIfTrue="1"/>
  </conditionalFormatting>
  <conditionalFormatting sqref="B1860">
    <cfRule type="duplicateValues" dxfId="50" priority="829" stopIfTrue="1"/>
  </conditionalFormatting>
  <conditionalFormatting sqref="B1869">
    <cfRule type="duplicateValues" dxfId="49" priority="828" stopIfTrue="1"/>
  </conditionalFormatting>
  <conditionalFormatting sqref="B515">
    <cfRule type="duplicateValues" dxfId="48" priority="827" stopIfTrue="1"/>
  </conditionalFormatting>
  <conditionalFormatting sqref="B504:D504">
    <cfRule type="duplicateValues" dxfId="47" priority="826" stopIfTrue="1"/>
  </conditionalFormatting>
  <conditionalFormatting sqref="B499">
    <cfRule type="duplicateValues" dxfId="46" priority="825" stopIfTrue="1"/>
  </conditionalFormatting>
  <conditionalFormatting sqref="B501">
    <cfRule type="containsText" dxfId="45" priority="824" operator="containsText" text="нов17">
      <formula>NOT(ISERROR(SEARCH("нов17",B501)))</formula>
    </cfRule>
  </conditionalFormatting>
  <conditionalFormatting sqref="B461 B463:B466 B468">
    <cfRule type="duplicateValues" dxfId="44" priority="823" stopIfTrue="1"/>
  </conditionalFormatting>
  <conditionalFormatting sqref="B469:B470 B472">
    <cfRule type="duplicateValues" dxfId="43" priority="822" stopIfTrue="1"/>
  </conditionalFormatting>
  <conditionalFormatting sqref="B474 B478:B479">
    <cfRule type="duplicateValues" dxfId="42" priority="821" stopIfTrue="1"/>
  </conditionalFormatting>
  <conditionalFormatting sqref="B473">
    <cfRule type="duplicateValues" dxfId="41" priority="820" stopIfTrue="1"/>
  </conditionalFormatting>
  <conditionalFormatting sqref="B471">
    <cfRule type="duplicateValues" dxfId="40" priority="819" stopIfTrue="1"/>
  </conditionalFormatting>
  <conditionalFormatting sqref="B462">
    <cfRule type="duplicateValues" dxfId="39" priority="818" stopIfTrue="1"/>
  </conditionalFormatting>
  <conditionalFormatting sqref="B460">
    <cfRule type="duplicateValues" dxfId="38" priority="817" stopIfTrue="1"/>
  </conditionalFormatting>
  <conditionalFormatting sqref="B459">
    <cfRule type="duplicateValues" dxfId="37" priority="816" stopIfTrue="1"/>
  </conditionalFormatting>
  <conditionalFormatting sqref="B467">
    <cfRule type="duplicateValues" dxfId="36" priority="815" stopIfTrue="1"/>
  </conditionalFormatting>
  <conditionalFormatting sqref="B475">
    <cfRule type="duplicateValues" dxfId="35" priority="814" stopIfTrue="1"/>
  </conditionalFormatting>
  <conditionalFormatting sqref="B476:B477">
    <cfRule type="duplicateValues" dxfId="34" priority="813" stopIfTrue="1"/>
  </conditionalFormatting>
  <conditionalFormatting sqref="B1138">
    <cfRule type="duplicateValues" dxfId="33" priority="812" stopIfTrue="1"/>
  </conditionalFormatting>
  <conditionalFormatting sqref="B1139">
    <cfRule type="duplicateValues" dxfId="32" priority="811" stopIfTrue="1"/>
  </conditionalFormatting>
  <conditionalFormatting sqref="B1129">
    <cfRule type="duplicateValues" dxfId="31" priority="810" stopIfTrue="1"/>
  </conditionalFormatting>
  <conditionalFormatting sqref="B1184">
    <cfRule type="duplicateValues" dxfId="30" priority="809" stopIfTrue="1"/>
  </conditionalFormatting>
  <conditionalFormatting sqref="B1082">
    <cfRule type="duplicateValues" dxfId="29" priority="808" stopIfTrue="1"/>
  </conditionalFormatting>
  <conditionalFormatting sqref="B1097">
    <cfRule type="duplicateValues" dxfId="28" priority="807" stopIfTrue="1"/>
  </conditionalFormatting>
  <conditionalFormatting sqref="B1140">
    <cfRule type="duplicateValues" dxfId="27" priority="806" stopIfTrue="1"/>
  </conditionalFormatting>
  <conditionalFormatting sqref="B1022">
    <cfRule type="duplicateValues" dxfId="26" priority="805" stopIfTrue="1"/>
  </conditionalFormatting>
  <conditionalFormatting sqref="B1141">
    <cfRule type="duplicateValues" dxfId="25" priority="804" stopIfTrue="1"/>
  </conditionalFormatting>
  <conditionalFormatting sqref="B1142">
    <cfRule type="duplicateValues" dxfId="24" priority="803" stopIfTrue="1"/>
  </conditionalFormatting>
  <conditionalFormatting sqref="B1144">
    <cfRule type="duplicateValues" dxfId="23" priority="802" stopIfTrue="1"/>
  </conditionalFormatting>
  <conditionalFormatting sqref="B1128">
    <cfRule type="duplicateValues" dxfId="22" priority="801" stopIfTrue="1"/>
  </conditionalFormatting>
  <conditionalFormatting sqref="B1143">
    <cfRule type="duplicateValues" dxfId="21" priority="800" stopIfTrue="1"/>
  </conditionalFormatting>
  <conditionalFormatting sqref="B1145">
    <cfRule type="duplicateValues" dxfId="20" priority="799" stopIfTrue="1"/>
  </conditionalFormatting>
  <conditionalFormatting sqref="B1146">
    <cfRule type="duplicateValues" dxfId="19" priority="798" stopIfTrue="1"/>
  </conditionalFormatting>
  <conditionalFormatting sqref="B1148">
    <cfRule type="duplicateValues" dxfId="18" priority="797" stopIfTrue="1"/>
  </conditionalFormatting>
  <conditionalFormatting sqref="B1147">
    <cfRule type="duplicateValues" dxfId="17" priority="796" stopIfTrue="1"/>
  </conditionalFormatting>
  <conditionalFormatting sqref="B1149">
    <cfRule type="duplicateValues" dxfId="16" priority="795" stopIfTrue="1"/>
  </conditionalFormatting>
  <conditionalFormatting sqref="B502">
    <cfRule type="duplicateValues" dxfId="15" priority="944" stopIfTrue="1"/>
  </conditionalFormatting>
  <conditionalFormatting sqref="B503">
    <cfRule type="containsText" dxfId="14" priority="792" operator="containsText" text="нов17">
      <formula>NOT(ISERROR(SEARCH("нов17",B503)))</formula>
    </cfRule>
  </conditionalFormatting>
  <conditionalFormatting sqref="B498:D498">
    <cfRule type="duplicateValues" dxfId="13" priority="791" stopIfTrue="1"/>
  </conditionalFormatting>
  <conditionalFormatting sqref="B1390:B1395">
    <cfRule type="duplicateValues" dxfId="12" priority="790" stopIfTrue="1"/>
  </conditionalFormatting>
  <conditionalFormatting sqref="B1397:B1400">
    <cfRule type="duplicateValues" dxfId="11" priority="945" stopIfTrue="1"/>
  </conditionalFormatting>
  <conditionalFormatting sqref="B397">
    <cfRule type="duplicateValues" dxfId="10" priority="789" stopIfTrue="1"/>
  </conditionalFormatting>
  <conditionalFormatting sqref="B1630">
    <cfRule type="duplicateValues" dxfId="9" priority="946" stopIfTrue="1"/>
  </conditionalFormatting>
  <conditionalFormatting sqref="B1362:B1363">
    <cfRule type="duplicateValues" dxfId="8" priority="947" stopIfTrue="1"/>
  </conditionalFormatting>
  <conditionalFormatting sqref="B1387">
    <cfRule type="duplicateValues" dxfId="7" priority="788" stopIfTrue="1"/>
  </conditionalFormatting>
  <conditionalFormatting sqref="B1396">
    <cfRule type="duplicateValues" dxfId="6" priority="948" stopIfTrue="1"/>
  </conditionalFormatting>
  <conditionalFormatting sqref="B1852:B1859 B1561:B1564 B710:B712 B1566:B1567 B1569:B1585 B588 B1693:B1698 B1821:B1822 B1810:B1818 B551:B572 B1722:B1724 B1700:B1701 B16:B43 B66:B85 B87:B98 B100:B125 B593:B594 B599 B601:B603 B605:B607 B706:B707 B736:B746 B748:B752 B790:B809 B1489:B1515 B1550:B1559 B1587:B1629 B1703:B1720 B1740:B1745 B1868 B2076:B2082 B756 B870:B884 B1017:B1021 B47:B64 B1364:B1385 B1359:B1361 B813:B820 B733:B734 B728:B731 B702:B704 B657:B700 B639:B643 B609:B616 B822:B839 B618:B637 B715:B726 B857:B865 B984:B996 B966:B970 B933:B943 B930:B931 B928 B897:B918 B920:B926 B972:B982 B953:B964 B946:B951 B841:B855 B886:B895 B346:B381 B343:B344 B309:B310 B337:B339 B332:B334 B322:B330 B312:B320 B1201:B1352 B1191:B1192 B1543:B1548 B1517:B1528 B1530:B1541 B1011:B1012 B998:B1009 B1631:B1691 B1824:B1850 B1861:B1865 B1870:B1882 B127:B186 B383:B396 B484:B497 B758:B788 B645:B655 B516:B549 B505:B514 B480:B482 B1130:B1137 B1083:B1096 B1098:B1127 B1023:B1081 B1150:B1182 B1185:B1189 B398:B458 B258:B272 B280:B307 B196:B256 B2086:B2100 B1726:B1737 B1751:B1807 B1401:B1407 B1388:B1389 B1410:B1485 B1884:B1998 B2001:B2010 B2012:B2019 B2022:B2074 C16:D16 C141:D141 C181:D181 C268:D268 C290:D290 C350:D350 C371:D371 C495:D497 C533:D533 C546:D546 C563:D563 C805:D805 C824:D824 C1012:D1012 C1132:D1132 C1161:D1161 C1187:D1187 C1315:D1315 C1338:D1338 C1350:D1350 C1385:D1385 C1436:D1436 C1484:D1484 C2064:D2064">
    <cfRule type="duplicateValues" dxfId="5" priority="949" stopIfTrue="1"/>
  </conditionalFormatting>
  <conditionalFormatting sqref="B1999:B2000 C2000:D2000">
    <cfRule type="duplicateValues" dxfId="4" priority="787" stopIfTrue="1"/>
  </conditionalFormatting>
  <conditionalFormatting sqref="B2011:D2011">
    <cfRule type="duplicateValues" dxfId="3" priority="786" stopIfTrue="1"/>
  </conditionalFormatting>
  <conditionalFormatting sqref="B2020:B2021 C2021:D2021">
    <cfRule type="duplicateValues" dxfId="2" priority="785" stopIfTrue="1"/>
  </conditionalFormatting>
  <conditionalFormatting sqref="B15">
    <cfRule type="duplicateValues" dxfId="1" priority="952" stopIfTrue="1"/>
  </conditionalFormatting>
  <conditionalFormatting sqref="B1386:D1386">
    <cfRule type="duplicateValues" dxfId="0" priority="1" stopIfTrue="1"/>
  </conditionalFormatting>
  <printOptions horizontalCentered="1"/>
  <pageMargins left="0.15748031496062992" right="0.15748031496062992" top="0.6692913385826772" bottom="0.43307086614173229" header="0.15748031496062992" footer="0.19685039370078741"/>
  <pageSetup paperSize="9" scale="59" fitToHeight="65" orientation="portrait" r:id="rId1"/>
  <headerFooter alignWithMargins="0">
    <oddHeader>&amp;L&amp;8Прайс для предварительных заказов
действителен до 14-11-2015&amp;C&amp;"Arial Cyr,полужирный"&amp;14Прайс-лист на &amp;A 
"COLOR LINE"&amp;RЗаявки присылайте 
по тел. (495) 974-88-36, 935-86-42 
gardenbulbs@yandex.ru</oddHeader>
    <oddFooter>&amp;Lgardenbulbs@yandex.ru&amp;CСтраница &amp;P из &amp;N&amp;Rwww.gardenbulb.ru</oddFooter>
  </headerFooter>
  <rowBreaks count="1" manualBreakCount="1">
    <brk id="501" min="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УСЛОВИЯ ПО ПРЕДВ.ЗАКАЗАМ</vt:lpstr>
      <vt:lpstr>Лилии.Весна</vt:lpstr>
      <vt:lpstr>ГЛД,БГН,ГЛКС,ГЕОРГИНЫ</vt:lpstr>
      <vt:lpstr>Многолетники</vt:lpstr>
      <vt:lpstr>Лист1</vt:lpstr>
      <vt:lpstr>'ГЛД,БГН,ГЛКС,ГЕОРГИНЫ'!Область_печати</vt:lpstr>
      <vt:lpstr>Лилии.Весна!Область_печати</vt:lpstr>
      <vt:lpstr>Многолетники!Область_печати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Colorline</dc:creator>
  <cp:lastModifiedBy>Алексей</cp:lastModifiedBy>
  <cp:lastPrinted>2016-10-19T15:56:12Z</cp:lastPrinted>
  <dcterms:created xsi:type="dcterms:W3CDTF">2013-10-15T02:30:38Z</dcterms:created>
  <dcterms:modified xsi:type="dcterms:W3CDTF">2016-10-23T10:23:15Z</dcterms:modified>
</cp:coreProperties>
</file>