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2" i="1"/>
  <c r="I3"/>
  <c r="I4"/>
  <c r="I5"/>
  <c r="I6"/>
  <c r="I7"/>
  <c r="I10"/>
  <c r="I15"/>
  <c r="I16"/>
  <c r="I17"/>
  <c r="I21"/>
  <c r="I22"/>
  <c r="I23"/>
  <c r="I24"/>
  <c r="I25"/>
  <c r="I26"/>
  <c r="I27"/>
  <c r="I34"/>
  <c r="I37"/>
  <c r="I40"/>
  <c r="I56"/>
  <c r="I57"/>
  <c r="I58"/>
  <c r="I59"/>
  <c r="I60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2"/>
  <c r="D6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2"/>
</calcChain>
</file>

<file path=xl/sharedStrings.xml><?xml version="1.0" encoding="utf-8"?>
<sst xmlns="http://schemas.openxmlformats.org/spreadsheetml/2006/main" count="132" uniqueCount="93">
  <si>
    <t>Ник</t>
  </si>
  <si>
    <t>заказ</t>
  </si>
  <si>
    <t>разм</t>
  </si>
  <si>
    <t>цена</t>
  </si>
  <si>
    <t>кол-во</t>
  </si>
  <si>
    <t>мамочка софии</t>
  </si>
  <si>
    <t>теплые вод</t>
  </si>
  <si>
    <t>велюр платье</t>
  </si>
  <si>
    <t>пижама</t>
  </si>
  <si>
    <t>ПЛ-54 Платье "Кубики" 215 руб. </t>
  </si>
  <si>
    <t>ПЛ-56 Платье "Иришка" 250 руб. р-р 60</t>
  </si>
  <si>
    <t>Laris_a</t>
  </si>
  <si>
    <t>ДС-В002 48-50 разм. 1шт.  184р. (на мальчика)</t>
  </si>
  <si>
    <t>Nadezgda</t>
  </si>
  <si>
    <t>48-50</t>
  </si>
  <si>
    <t>ПЖ-03 Пижама кнопки (футер)  р-р 60, 1 шт цена 270 ДЛЯ МАЛЬЧИКА </t>
  </si>
  <si>
    <t>Шапка Л-Р179 р-р 54-56 цена 194 1 шт </t>
  </si>
  <si>
    <t>Шапка Ф-М025 р-р 54цена 326 1 шт. </t>
  </si>
  <si>
    <t>kluchik</t>
  </si>
  <si>
    <t>54-56</t>
  </si>
  <si>
    <t>В-02 Водолазка "Кеша" с шелкографией (кашкорсе) р. 64, 200руб.  серый, красный или синий 1 шт. </t>
  </si>
  <si>
    <t>ШТ-14 Бермуды "Петя" (кулирка) р.76 150руб. желательно ХАКИ </t>
  </si>
  <si>
    <t>КМ-38 Костюм "борцовка+бермуды" (кулирка) р.64, 185руб. </t>
  </si>
  <si>
    <t>Ф-30 Футболка белая с шелкографией (кулирка)р,64 130руб.</t>
  </si>
  <si>
    <t>Любаша22</t>
  </si>
  <si>
    <t>Д-51 Туника "Смайлик" (интерлок) разм 56 1шт. (с совой, желат. сиреневую) 245 р.</t>
  </si>
  <si>
    <t>ЕленаПа</t>
  </si>
  <si>
    <t>Д-44 Джемпер "Глеб" (интерлок), размер 72, цвет голубой, цена 300р </t>
  </si>
  <si>
    <t>Д-48 Джемпер "Бой" (футер), размер 56, цвет голубой, цена 240р</t>
  </si>
  <si>
    <t>Шерда</t>
  </si>
  <si>
    <t>Л-Р049, шлем, размер 40-42 </t>
  </si>
  <si>
    <t>Л-КУ044, шапочка, размер 40 </t>
  </si>
  <si>
    <t>ДС-В002, шлем, размер 52-54 </t>
  </si>
  <si>
    <t>Ш-08 Штанишки на рибане (махра), размер 44 (на мальчика), 57руб. - 2шт </t>
  </si>
  <si>
    <t>C514 носки детские, размер 20, 32руб. </t>
  </si>
  <si>
    <t>КМ-37 Костюм "Бермуды" с шелкографией (футболка+бермуды) (кулирка), размер 68, зеленый или красный </t>
  </si>
  <si>
    <t>Сколопендра</t>
  </si>
  <si>
    <t>40-42</t>
  </si>
  <si>
    <t>52-54</t>
  </si>
  <si>
    <t>Ф-15 Футболка однотонная (кулирка) р.56 3 шт,чтоб хотя бы 1 была жёлтая</t>
  </si>
  <si>
    <t>Галина_а</t>
  </si>
  <si>
    <t>В-11 56 разм. 1шт 165р (на мальчика)</t>
  </si>
  <si>
    <t>Шапка З-Я741 цена 437р 46размер на замену З-Я720 402р 46размер</t>
  </si>
  <si>
    <t>inna-mariy</t>
  </si>
  <si>
    <t>ПЛ-58 Платье "Алла" с шелкографией (интерлок) размер 72.</t>
  </si>
  <si>
    <t>ПЛ-34 Платье "Колокольчик" (кулирка) размер 72. </t>
  </si>
  <si>
    <t>КМ-44 Костюм "Арина" с шелкографией (фут+бр) (интерлок) р.68 </t>
  </si>
  <si>
    <t>КМ-32 Костюм "Барби" с шелкографией (туника+бриджи) (кулирка) р.68 </t>
  </si>
  <si>
    <t>Р-Д-06 Джемпер "Парижанка" (кашкорсе) если будет.. </t>
  </si>
  <si>
    <t>Шапочка Вышивка р.52</t>
  </si>
  <si>
    <t>ТС-06 Толстовка "Рита" с шелкографией (футер 3-х нитка) </t>
  </si>
  <si>
    <t>рябинушка</t>
  </si>
  <si>
    <t>ПЖ-11 68 разм. 1шт. дев. </t>
  </si>
  <si>
    <t>В-11 68 разм. 1шт. дев. </t>
  </si>
  <si>
    <t>КМ-123 68 разм. 1шт. дев. (желательно красн.)</t>
  </si>
  <si>
    <t>алтайк@</t>
  </si>
  <si>
    <t>Еленка Распрекрасная</t>
  </si>
  <si>
    <t>Ш-07, размер:52, 5 штук, цвет: на девочку, по возможности, цена за шт.: 95 руб.</t>
  </si>
  <si>
    <t>ДС-Я294, размер: 48, цвет: ярко-розовая, 1 шт., цена:315 руб. (На замену: шапка, арт.: З-Я741, размер: 48, цвет: ярко-розовая, 1 шт., цена: 437 руб.); </t>
  </si>
  <si>
    <t>Водолазка В-11 размер:64   1 шт.  180 р. (на мальчика)</t>
  </si>
  <si>
    <t>Водолазка В-11, разм 60, на девочку - 1 шт - 180р</t>
  </si>
  <si>
    <t>ПЛ-54 Платье "Кубики" с шелкографией (интерлок) - 230р, р-р 64 </t>
  </si>
  <si>
    <t>ПЛ-59 Платье "Парижанка" с шелкографией (интерлок) - 225р, р-р 64</t>
  </si>
  <si>
    <t>Leona</t>
  </si>
  <si>
    <t>New mama</t>
  </si>
  <si>
    <t>В-18 - р.64 - 2шт - 245 руб. </t>
  </si>
  <si>
    <t>В-06- р.64 -1 шт -160 руб </t>
  </si>
  <si>
    <t>КМ-25 - р.64 - 1шт -230 руб (желательно синий) </t>
  </si>
  <si>
    <t>М-02 - р.64 -5 шт - 80 руб </t>
  </si>
  <si>
    <t>РБ-04 - р.64- 1шт-230 руб </t>
  </si>
  <si>
    <t>РБ-05 -р.64 - 1шт -245 руб. </t>
  </si>
  <si>
    <t>РБ-08- р.64 -1 шт -210 руб </t>
  </si>
  <si>
    <t>ТР-02 -р.64 -2 шт-185 руб (только черные) </t>
  </si>
  <si>
    <t>Ф-37- р.64-1шт- 180руб </t>
  </si>
  <si>
    <t>Ф-13 - р 64 -2 шт -95 руб </t>
  </si>
  <si>
    <t>ШТ-03 - р.64 - 2 шт. -120 руб </t>
  </si>
  <si>
    <t>ШТ-18 - р.64 -2 шт- 185 руб </t>
  </si>
  <si>
    <t>З-М049 - р.50 - 1 щт - 579 руб </t>
  </si>
  <si>
    <t>З-Я738- р.50 -1 шт.- 494 руб </t>
  </si>
  <si>
    <t>ДС-Я 294 - р.44 1 шт.-315 руб</t>
  </si>
  <si>
    <t>ПЛ-50 - р.52 - 1 шт - 250 руб </t>
  </si>
  <si>
    <t>ПЛ-06 - р.52 - 1 шт - 290 руб. </t>
  </si>
  <si>
    <t>Шапка Ф-Я529, цвет серый, размер 50 - 299 р.</t>
  </si>
  <si>
    <t>tany_chik</t>
  </si>
  <si>
    <t>в-20</t>
  </si>
  <si>
    <t>пж-03</t>
  </si>
  <si>
    <t>я</t>
  </si>
  <si>
    <t>тр-02</t>
  </si>
  <si>
    <t>л-т063</t>
  </si>
  <si>
    <t>с орг</t>
  </si>
  <si>
    <t>общая</t>
  </si>
  <si>
    <t>тр-т</t>
  </si>
  <si>
    <t>сдаем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</si>
</sst>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A44" workbookViewId="0">
      <selection activeCell="F62" sqref="F62"/>
    </sheetView>
  </sheetViews>
  <sheetFormatPr defaultRowHeight="15"/>
  <cols>
    <col min="1" max="1" width="20.140625" style="1" customWidth="1"/>
    <col min="2" max="2" width="49.5703125" style="1" customWidth="1"/>
    <col min="3" max="4" width="9.140625" style="2"/>
    <col min="5" max="5" width="12.85546875" style="2" customWidth="1"/>
    <col min="6" max="8" width="9.140625" style="1"/>
    <col min="9" max="9" width="9.140625" style="7"/>
    <col min="10" max="16384" width="9.140625" style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 t="s">
        <v>90</v>
      </c>
      <c r="G1" s="3" t="s">
        <v>89</v>
      </c>
      <c r="H1" s="3" t="s">
        <v>91</v>
      </c>
      <c r="I1" s="7" t="s">
        <v>92</v>
      </c>
    </row>
    <row r="2" spans="1:9">
      <c r="A2" s="1" t="s">
        <v>51</v>
      </c>
      <c r="B2" s="4" t="s">
        <v>50</v>
      </c>
      <c r="C2" s="2">
        <v>64</v>
      </c>
      <c r="D2" s="2">
        <v>1</v>
      </c>
      <c r="E2" s="2">
        <v>350</v>
      </c>
      <c r="F2" s="1">
        <f>D2*E2</f>
        <v>350</v>
      </c>
      <c r="G2" s="1">
        <f>(F2)*(1+15%)</f>
        <v>402.49999999999994</v>
      </c>
      <c r="H2" s="1">
        <f>4.3*D2</f>
        <v>4.3</v>
      </c>
      <c r="I2" s="8">
        <f>G2+H2</f>
        <v>406.79999999999995</v>
      </c>
    </row>
    <row r="3" spans="1:9">
      <c r="F3" s="1">
        <f t="shared" ref="F3:F60" si="0">D3*E3</f>
        <v>0</v>
      </c>
      <c r="G3" s="1">
        <f t="shared" ref="G3:G60" si="1">(F3)*(1+15%)</f>
        <v>0</v>
      </c>
      <c r="H3" s="1">
        <f t="shared" ref="H3:H60" si="2">4.3*D3</f>
        <v>0</v>
      </c>
      <c r="I3" s="8">
        <f t="shared" ref="I3:I60" si="3">G3+H3</f>
        <v>0</v>
      </c>
    </row>
    <row r="4" spans="1:9">
      <c r="A4" s="1" t="s">
        <v>11</v>
      </c>
      <c r="B4" s="4" t="s">
        <v>9</v>
      </c>
      <c r="C4" s="2">
        <v>60</v>
      </c>
      <c r="D4" s="2">
        <v>1</v>
      </c>
      <c r="E4" s="2">
        <v>230</v>
      </c>
      <c r="F4" s="1">
        <f t="shared" si="0"/>
        <v>230</v>
      </c>
      <c r="G4" s="1">
        <f t="shared" si="1"/>
        <v>264.5</v>
      </c>
      <c r="H4" s="1">
        <f t="shared" si="2"/>
        <v>4.3</v>
      </c>
      <c r="I4" s="8">
        <f t="shared" si="3"/>
        <v>268.8</v>
      </c>
    </row>
    <row r="5" spans="1:9">
      <c r="F5" s="1">
        <f t="shared" si="0"/>
        <v>0</v>
      </c>
      <c r="G5" s="1">
        <f t="shared" si="1"/>
        <v>0</v>
      </c>
      <c r="H5" s="1">
        <f t="shared" si="2"/>
        <v>0</v>
      </c>
      <c r="I5" s="8">
        <f t="shared" si="3"/>
        <v>0</v>
      </c>
    </row>
    <row r="6" spans="1:9">
      <c r="A6" s="1" t="s">
        <v>13</v>
      </c>
      <c r="B6" s="4" t="s">
        <v>41</v>
      </c>
      <c r="C6" s="2">
        <v>56</v>
      </c>
      <c r="D6" s="2">
        <v>1</v>
      </c>
      <c r="E6" s="2">
        <v>180</v>
      </c>
      <c r="F6" s="1">
        <f t="shared" si="0"/>
        <v>180</v>
      </c>
      <c r="G6" s="1">
        <f t="shared" si="1"/>
        <v>206.99999999999997</v>
      </c>
      <c r="H6" s="1">
        <f t="shared" si="2"/>
        <v>4.3</v>
      </c>
      <c r="I6" s="8">
        <f t="shared" si="3"/>
        <v>211.29999999999998</v>
      </c>
    </row>
    <row r="7" spans="1:9">
      <c r="F7" s="1">
        <f t="shared" si="0"/>
        <v>0</v>
      </c>
      <c r="G7" s="1">
        <f t="shared" si="1"/>
        <v>0</v>
      </c>
      <c r="H7" s="1">
        <f t="shared" si="2"/>
        <v>0</v>
      </c>
      <c r="I7" s="8">
        <f t="shared" si="3"/>
        <v>0</v>
      </c>
    </row>
    <row r="8" spans="1:9">
      <c r="A8" s="1" t="s">
        <v>18</v>
      </c>
      <c r="B8" s="4" t="s">
        <v>15</v>
      </c>
      <c r="C8" s="2">
        <v>60</v>
      </c>
      <c r="D8" s="2">
        <v>1</v>
      </c>
      <c r="E8" s="2">
        <v>280</v>
      </c>
      <c r="F8" s="1">
        <f t="shared" si="0"/>
        <v>280</v>
      </c>
      <c r="G8" s="1">
        <f t="shared" si="1"/>
        <v>322</v>
      </c>
      <c r="H8" s="1">
        <f t="shared" si="2"/>
        <v>4.3</v>
      </c>
      <c r="I8" s="8"/>
    </row>
    <row r="9" spans="1:9">
      <c r="B9" s="4" t="s">
        <v>17</v>
      </c>
      <c r="C9" s="2">
        <v>54</v>
      </c>
      <c r="D9" s="2">
        <v>1</v>
      </c>
      <c r="E9" s="2">
        <v>326</v>
      </c>
      <c r="F9" s="1">
        <f t="shared" si="0"/>
        <v>326</v>
      </c>
      <c r="G9" s="1">
        <f t="shared" si="1"/>
        <v>374.9</v>
      </c>
      <c r="H9" s="1">
        <f t="shared" si="2"/>
        <v>4.3</v>
      </c>
      <c r="I9" s="8">
        <v>705</v>
      </c>
    </row>
    <row r="10" spans="1:9">
      <c r="F10" s="1">
        <f t="shared" si="0"/>
        <v>0</v>
      </c>
      <c r="G10" s="1">
        <f t="shared" si="1"/>
        <v>0</v>
      </c>
      <c r="H10" s="1">
        <f t="shared" si="2"/>
        <v>0</v>
      </c>
      <c r="I10" s="8">
        <f t="shared" si="3"/>
        <v>0</v>
      </c>
    </row>
    <row r="11" spans="1:9">
      <c r="A11" s="1" t="s">
        <v>24</v>
      </c>
      <c r="B11" s="4" t="s">
        <v>20</v>
      </c>
      <c r="C11" s="2">
        <v>64</v>
      </c>
      <c r="D11" s="2">
        <v>1</v>
      </c>
      <c r="E11" s="2">
        <v>200</v>
      </c>
      <c r="F11" s="1">
        <f t="shared" si="0"/>
        <v>200</v>
      </c>
      <c r="G11" s="1">
        <f t="shared" si="1"/>
        <v>229.99999999999997</v>
      </c>
      <c r="H11" s="1">
        <f t="shared" si="2"/>
        <v>4.3</v>
      </c>
      <c r="I11" s="8"/>
    </row>
    <row r="12" spans="1:9">
      <c r="B12" s="4" t="s">
        <v>21</v>
      </c>
      <c r="C12" s="2">
        <v>76</v>
      </c>
      <c r="D12" s="2">
        <v>1</v>
      </c>
      <c r="E12" s="2">
        <v>150</v>
      </c>
      <c r="F12" s="1">
        <f t="shared" si="0"/>
        <v>150</v>
      </c>
      <c r="G12" s="1">
        <f t="shared" si="1"/>
        <v>172.5</v>
      </c>
      <c r="H12" s="1">
        <f t="shared" si="2"/>
        <v>4.3</v>
      </c>
      <c r="I12" s="8"/>
    </row>
    <row r="13" spans="1:9">
      <c r="B13" s="4" t="s">
        <v>22</v>
      </c>
      <c r="C13" s="2">
        <v>64</v>
      </c>
      <c r="D13" s="2">
        <v>1</v>
      </c>
      <c r="E13" s="2">
        <v>185</v>
      </c>
      <c r="F13" s="1">
        <f t="shared" si="0"/>
        <v>185</v>
      </c>
      <c r="G13" s="1">
        <f t="shared" si="1"/>
        <v>212.74999999999997</v>
      </c>
      <c r="H13" s="1">
        <f t="shared" si="2"/>
        <v>4.3</v>
      </c>
      <c r="I13" s="8"/>
    </row>
    <row r="14" spans="1:9">
      <c r="B14" s="4" t="s">
        <v>23</v>
      </c>
      <c r="C14" s="2">
        <v>64</v>
      </c>
      <c r="D14" s="2">
        <v>1</v>
      </c>
      <c r="E14" s="2">
        <v>130</v>
      </c>
      <c r="F14" s="1">
        <f t="shared" si="0"/>
        <v>130</v>
      </c>
      <c r="G14" s="1">
        <f t="shared" si="1"/>
        <v>149.5</v>
      </c>
      <c r="H14" s="1">
        <f t="shared" si="2"/>
        <v>4.3</v>
      </c>
      <c r="I14" s="8">
        <v>782</v>
      </c>
    </row>
    <row r="15" spans="1:9">
      <c r="F15" s="1">
        <f t="shared" si="0"/>
        <v>0</v>
      </c>
      <c r="G15" s="1">
        <f t="shared" si="1"/>
        <v>0</v>
      </c>
      <c r="H15" s="1">
        <f t="shared" si="2"/>
        <v>0</v>
      </c>
      <c r="I15" s="8">
        <f t="shared" si="3"/>
        <v>0</v>
      </c>
    </row>
    <row r="16" spans="1:9">
      <c r="A16" s="1" t="s">
        <v>26</v>
      </c>
      <c r="B16" s="4" t="s">
        <v>25</v>
      </c>
      <c r="C16" s="2">
        <v>56</v>
      </c>
      <c r="D16" s="2">
        <v>1</v>
      </c>
      <c r="E16" s="2">
        <v>220</v>
      </c>
      <c r="F16" s="1">
        <f t="shared" si="0"/>
        <v>220</v>
      </c>
      <c r="G16" s="1">
        <f t="shared" si="1"/>
        <v>252.99999999999997</v>
      </c>
      <c r="H16" s="1">
        <f t="shared" si="2"/>
        <v>4.3</v>
      </c>
      <c r="I16" s="8">
        <f t="shared" si="3"/>
        <v>257.29999999999995</v>
      </c>
    </row>
    <row r="17" spans="1:9">
      <c r="F17" s="1">
        <f t="shared" si="0"/>
        <v>0</v>
      </c>
      <c r="G17" s="1">
        <f t="shared" si="1"/>
        <v>0</v>
      </c>
      <c r="H17" s="1">
        <f t="shared" si="2"/>
        <v>0</v>
      </c>
      <c r="I17" s="8">
        <f t="shared" si="3"/>
        <v>0</v>
      </c>
    </row>
    <row r="18" spans="1:9">
      <c r="A18" s="1" t="s">
        <v>29</v>
      </c>
      <c r="B18" s="4" t="s">
        <v>27</v>
      </c>
      <c r="C18" s="2">
        <v>72</v>
      </c>
      <c r="D18" s="2">
        <v>1</v>
      </c>
      <c r="E18" s="2">
        <v>300</v>
      </c>
      <c r="F18" s="1">
        <f t="shared" si="0"/>
        <v>300</v>
      </c>
      <c r="G18" s="1">
        <f t="shared" si="1"/>
        <v>345</v>
      </c>
      <c r="H18" s="1">
        <f t="shared" si="2"/>
        <v>4.3</v>
      </c>
      <c r="I18" s="8"/>
    </row>
    <row r="19" spans="1:9">
      <c r="B19" s="4" t="s">
        <v>45</v>
      </c>
      <c r="C19" s="2">
        <v>72</v>
      </c>
      <c r="D19" s="2">
        <v>1</v>
      </c>
      <c r="E19" s="2">
        <v>190</v>
      </c>
      <c r="F19" s="1">
        <f t="shared" si="0"/>
        <v>190</v>
      </c>
      <c r="G19" s="1">
        <f t="shared" si="1"/>
        <v>218.49999999999997</v>
      </c>
      <c r="H19" s="1">
        <f t="shared" si="2"/>
        <v>4.3</v>
      </c>
      <c r="I19" s="8"/>
    </row>
    <row r="20" spans="1:9">
      <c r="B20" s="4" t="s">
        <v>44</v>
      </c>
      <c r="C20" s="2">
        <v>72</v>
      </c>
      <c r="D20" s="2">
        <v>1</v>
      </c>
      <c r="E20" s="2">
        <v>220</v>
      </c>
      <c r="F20" s="1">
        <f t="shared" si="0"/>
        <v>220</v>
      </c>
      <c r="G20" s="1">
        <f t="shared" si="1"/>
        <v>252.99999999999997</v>
      </c>
      <c r="H20" s="1">
        <f t="shared" si="2"/>
        <v>4.3</v>
      </c>
      <c r="I20" s="8">
        <v>829</v>
      </c>
    </row>
    <row r="21" spans="1:9">
      <c r="F21" s="1">
        <f t="shared" si="0"/>
        <v>0</v>
      </c>
      <c r="G21" s="1">
        <f t="shared" si="1"/>
        <v>0</v>
      </c>
      <c r="H21" s="1">
        <f t="shared" si="2"/>
        <v>0</v>
      </c>
      <c r="I21" s="8">
        <f t="shared" si="3"/>
        <v>0</v>
      </c>
    </row>
    <row r="22" spans="1:9">
      <c r="A22" s="1" t="s">
        <v>36</v>
      </c>
      <c r="B22" s="4" t="s">
        <v>35</v>
      </c>
      <c r="C22" s="2">
        <v>68</v>
      </c>
      <c r="D22" s="2">
        <v>1</v>
      </c>
      <c r="E22" s="2">
        <v>210</v>
      </c>
      <c r="F22" s="1">
        <f t="shared" si="0"/>
        <v>210</v>
      </c>
      <c r="G22" s="1">
        <f t="shared" si="1"/>
        <v>241.49999999999997</v>
      </c>
      <c r="H22" s="1">
        <f t="shared" si="2"/>
        <v>4.3</v>
      </c>
      <c r="I22" s="8">
        <f t="shared" si="3"/>
        <v>245.79999999999998</v>
      </c>
    </row>
    <row r="23" spans="1:9">
      <c r="F23" s="1">
        <f t="shared" si="0"/>
        <v>0</v>
      </c>
      <c r="G23" s="1">
        <f t="shared" si="1"/>
        <v>0</v>
      </c>
      <c r="H23" s="1">
        <f t="shared" si="2"/>
        <v>0</v>
      </c>
      <c r="I23" s="8">
        <f t="shared" si="3"/>
        <v>0</v>
      </c>
    </row>
    <row r="24" spans="1:9">
      <c r="A24" s="1" t="s">
        <v>40</v>
      </c>
      <c r="B24" s="4" t="s">
        <v>39</v>
      </c>
      <c r="C24" s="2">
        <v>56</v>
      </c>
      <c r="D24" s="2">
        <v>3</v>
      </c>
      <c r="E24" s="2">
        <v>110</v>
      </c>
      <c r="F24" s="1">
        <f t="shared" si="0"/>
        <v>330</v>
      </c>
      <c r="G24" s="1">
        <f t="shared" si="1"/>
        <v>379.49999999999994</v>
      </c>
      <c r="H24" s="1">
        <f t="shared" si="2"/>
        <v>12.899999999999999</v>
      </c>
      <c r="I24" s="8">
        <f t="shared" si="3"/>
        <v>392.39999999999992</v>
      </c>
    </row>
    <row r="25" spans="1:9">
      <c r="F25" s="1">
        <f t="shared" si="0"/>
        <v>0</v>
      </c>
      <c r="G25" s="1">
        <f t="shared" si="1"/>
        <v>0</v>
      </c>
      <c r="H25" s="1">
        <f t="shared" si="2"/>
        <v>0</v>
      </c>
      <c r="I25" s="8">
        <f t="shared" si="3"/>
        <v>0</v>
      </c>
    </row>
    <row r="26" spans="1:9">
      <c r="A26" s="1" t="s">
        <v>43</v>
      </c>
      <c r="B26" s="4" t="s">
        <v>42</v>
      </c>
      <c r="C26" s="2">
        <v>46</v>
      </c>
      <c r="D26" s="2">
        <v>1</v>
      </c>
      <c r="E26" s="2">
        <v>437</v>
      </c>
      <c r="F26" s="1">
        <f t="shared" si="0"/>
        <v>437</v>
      </c>
      <c r="G26" s="1">
        <f t="shared" si="1"/>
        <v>502.54999999999995</v>
      </c>
      <c r="H26" s="1">
        <f t="shared" si="2"/>
        <v>4.3</v>
      </c>
      <c r="I26" s="8">
        <f t="shared" si="3"/>
        <v>506.84999999999997</v>
      </c>
    </row>
    <row r="27" spans="1:9">
      <c r="F27" s="1">
        <f t="shared" si="0"/>
        <v>0</v>
      </c>
      <c r="G27" s="1">
        <f t="shared" si="1"/>
        <v>0</v>
      </c>
      <c r="H27" s="1">
        <f t="shared" si="2"/>
        <v>0</v>
      </c>
      <c r="I27" s="8">
        <f t="shared" si="3"/>
        <v>0</v>
      </c>
    </row>
    <row r="28" spans="1:9">
      <c r="A28" s="1" t="s">
        <v>5</v>
      </c>
      <c r="B28" s="4" t="s">
        <v>46</v>
      </c>
      <c r="C28" s="2">
        <v>68</v>
      </c>
      <c r="D28" s="2">
        <v>1</v>
      </c>
      <c r="E28" s="2">
        <v>365</v>
      </c>
      <c r="F28" s="1">
        <f t="shared" si="0"/>
        <v>365</v>
      </c>
      <c r="G28" s="1">
        <f t="shared" si="1"/>
        <v>419.74999999999994</v>
      </c>
      <c r="H28" s="1">
        <f t="shared" si="2"/>
        <v>4.3</v>
      </c>
      <c r="I28" s="8"/>
    </row>
    <row r="29" spans="1:9">
      <c r="B29" s="4" t="s">
        <v>84</v>
      </c>
      <c r="C29" s="2">
        <v>64</v>
      </c>
      <c r="D29" s="2">
        <v>1</v>
      </c>
      <c r="E29" s="2">
        <v>250</v>
      </c>
      <c r="F29" s="1">
        <f t="shared" si="0"/>
        <v>250</v>
      </c>
      <c r="G29" s="1">
        <f t="shared" si="1"/>
        <v>287.5</v>
      </c>
      <c r="H29" s="1">
        <f t="shared" si="2"/>
        <v>4.3</v>
      </c>
      <c r="I29" s="8"/>
    </row>
    <row r="30" spans="1:9">
      <c r="B30" s="4" t="s">
        <v>85</v>
      </c>
      <c r="C30" s="2">
        <v>68</v>
      </c>
      <c r="D30" s="2">
        <v>1</v>
      </c>
      <c r="E30" s="2">
        <v>280</v>
      </c>
      <c r="F30" s="1">
        <f t="shared" si="0"/>
        <v>280</v>
      </c>
      <c r="G30" s="1">
        <f t="shared" si="1"/>
        <v>322</v>
      </c>
      <c r="H30" s="1">
        <f t="shared" si="2"/>
        <v>4.3</v>
      </c>
      <c r="I30" s="8">
        <v>1042</v>
      </c>
    </row>
    <row r="31" spans="1:9">
      <c r="F31" s="1">
        <f t="shared" si="0"/>
        <v>0</v>
      </c>
      <c r="G31" s="1">
        <f t="shared" si="1"/>
        <v>0</v>
      </c>
      <c r="H31" s="1">
        <f t="shared" si="2"/>
        <v>0</v>
      </c>
      <c r="I31" s="8"/>
    </row>
    <row r="32" spans="1:9">
      <c r="A32" s="1" t="s">
        <v>55</v>
      </c>
      <c r="B32" s="4" t="s">
        <v>52</v>
      </c>
      <c r="C32" s="2">
        <v>68</v>
      </c>
      <c r="D32" s="2">
        <v>1</v>
      </c>
      <c r="E32" s="2">
        <v>240</v>
      </c>
      <c r="F32" s="1">
        <f t="shared" si="0"/>
        <v>240</v>
      </c>
      <c r="G32" s="1">
        <f t="shared" si="1"/>
        <v>276</v>
      </c>
      <c r="H32" s="1">
        <f t="shared" si="2"/>
        <v>4.3</v>
      </c>
      <c r="I32" s="8"/>
    </row>
    <row r="33" spans="1:9">
      <c r="B33" s="4" t="s">
        <v>54</v>
      </c>
      <c r="C33" s="2">
        <v>68</v>
      </c>
      <c r="D33" s="2">
        <v>1</v>
      </c>
      <c r="E33" s="2">
        <v>265</v>
      </c>
      <c r="F33" s="1">
        <f t="shared" si="0"/>
        <v>265</v>
      </c>
      <c r="G33" s="1">
        <f t="shared" si="1"/>
        <v>304.75</v>
      </c>
      <c r="H33" s="1">
        <f t="shared" si="2"/>
        <v>4.3</v>
      </c>
      <c r="I33" s="8">
        <v>589</v>
      </c>
    </row>
    <row r="34" spans="1:9">
      <c r="F34" s="1">
        <f t="shared" si="0"/>
        <v>0</v>
      </c>
      <c r="G34" s="1">
        <f t="shared" si="1"/>
        <v>0</v>
      </c>
      <c r="H34" s="1">
        <f t="shared" si="2"/>
        <v>0</v>
      </c>
      <c r="I34" s="8">
        <f t="shared" si="3"/>
        <v>0</v>
      </c>
    </row>
    <row r="35" spans="1:9">
      <c r="A35" s="1" t="s">
        <v>56</v>
      </c>
      <c r="B35" s="4" t="s">
        <v>58</v>
      </c>
      <c r="C35" s="2">
        <v>48</v>
      </c>
      <c r="D35" s="2">
        <v>1</v>
      </c>
      <c r="E35" s="2">
        <v>315</v>
      </c>
      <c r="F35" s="1">
        <f t="shared" si="0"/>
        <v>315</v>
      </c>
      <c r="G35" s="1">
        <f t="shared" si="1"/>
        <v>362.25</v>
      </c>
      <c r="H35" s="1">
        <f t="shared" si="2"/>
        <v>4.3</v>
      </c>
      <c r="I35" s="8"/>
    </row>
    <row r="36" spans="1:9">
      <c r="B36" s="4" t="s">
        <v>57</v>
      </c>
      <c r="C36" s="2">
        <v>52</v>
      </c>
      <c r="D36" s="2">
        <v>5</v>
      </c>
      <c r="E36" s="2">
        <v>95</v>
      </c>
      <c r="F36" s="1">
        <f t="shared" si="0"/>
        <v>475</v>
      </c>
      <c r="G36" s="1">
        <f t="shared" si="1"/>
        <v>546.25</v>
      </c>
      <c r="H36" s="1">
        <f t="shared" si="2"/>
        <v>21.5</v>
      </c>
      <c r="I36" s="8">
        <v>935</v>
      </c>
    </row>
    <row r="37" spans="1:9">
      <c r="F37" s="1">
        <f t="shared" si="0"/>
        <v>0</v>
      </c>
      <c r="G37" s="1">
        <f t="shared" si="1"/>
        <v>0</v>
      </c>
      <c r="H37" s="1">
        <f t="shared" si="2"/>
        <v>0</v>
      </c>
      <c r="I37" s="8">
        <f t="shared" si="3"/>
        <v>0</v>
      </c>
    </row>
    <row r="38" spans="1:9">
      <c r="A38" s="1" t="s">
        <v>63</v>
      </c>
      <c r="B38" s="4" t="s">
        <v>61</v>
      </c>
      <c r="C38" s="2">
        <v>64</v>
      </c>
      <c r="D38" s="2">
        <v>1</v>
      </c>
      <c r="E38" s="2">
        <v>230</v>
      </c>
      <c r="F38" s="1">
        <f t="shared" si="0"/>
        <v>230</v>
      </c>
      <c r="G38" s="1">
        <f t="shared" si="1"/>
        <v>264.5</v>
      </c>
      <c r="H38" s="1">
        <f t="shared" si="2"/>
        <v>4.3</v>
      </c>
      <c r="I38" s="8"/>
    </row>
    <row r="39" spans="1:9">
      <c r="B39" s="4" t="s">
        <v>62</v>
      </c>
      <c r="C39" s="2">
        <v>64</v>
      </c>
      <c r="D39" s="2">
        <v>1</v>
      </c>
      <c r="E39" s="2">
        <v>225</v>
      </c>
      <c r="F39" s="1">
        <f t="shared" si="0"/>
        <v>225</v>
      </c>
      <c r="G39" s="1">
        <f t="shared" si="1"/>
        <v>258.75</v>
      </c>
      <c r="H39" s="1">
        <f t="shared" si="2"/>
        <v>4.3</v>
      </c>
      <c r="I39" s="8">
        <v>532</v>
      </c>
    </row>
    <row r="40" spans="1:9">
      <c r="F40" s="1">
        <f t="shared" si="0"/>
        <v>0</v>
      </c>
      <c r="G40" s="1">
        <f t="shared" si="1"/>
        <v>0</v>
      </c>
      <c r="H40" s="1">
        <f t="shared" si="2"/>
        <v>0</v>
      </c>
      <c r="I40" s="8">
        <f t="shared" si="3"/>
        <v>0</v>
      </c>
    </row>
    <row r="41" spans="1:9">
      <c r="A41" s="1" t="s">
        <v>64</v>
      </c>
      <c r="B41" s="4" t="s">
        <v>65</v>
      </c>
      <c r="C41" s="2">
        <v>64</v>
      </c>
      <c r="D41" s="2">
        <v>2</v>
      </c>
      <c r="E41" s="2">
        <v>245</v>
      </c>
      <c r="F41" s="1">
        <f t="shared" si="0"/>
        <v>490</v>
      </c>
      <c r="G41" s="1">
        <f t="shared" si="1"/>
        <v>563.5</v>
      </c>
      <c r="H41" s="1">
        <f t="shared" si="2"/>
        <v>8.6</v>
      </c>
      <c r="I41" s="8"/>
    </row>
    <row r="42" spans="1:9">
      <c r="B42" s="4" t="s">
        <v>66</v>
      </c>
      <c r="C42" s="2">
        <v>64</v>
      </c>
      <c r="D42" s="2">
        <v>1</v>
      </c>
      <c r="E42" s="2">
        <v>160</v>
      </c>
      <c r="F42" s="1">
        <f t="shared" si="0"/>
        <v>160</v>
      </c>
      <c r="G42" s="1">
        <f t="shared" si="1"/>
        <v>184</v>
      </c>
      <c r="H42" s="1">
        <f t="shared" si="2"/>
        <v>4.3</v>
      </c>
      <c r="I42" s="8"/>
    </row>
    <row r="43" spans="1:9">
      <c r="B43" s="4" t="s">
        <v>68</v>
      </c>
      <c r="C43" s="2">
        <v>64</v>
      </c>
      <c r="D43" s="2">
        <v>5</v>
      </c>
      <c r="E43" s="2">
        <v>80</v>
      </c>
      <c r="F43" s="1">
        <f t="shared" si="0"/>
        <v>400</v>
      </c>
      <c r="G43" s="1">
        <f t="shared" si="1"/>
        <v>459.99999999999994</v>
      </c>
      <c r="H43" s="1">
        <f t="shared" si="2"/>
        <v>21.5</v>
      </c>
      <c r="I43" s="8"/>
    </row>
    <row r="44" spans="1:9">
      <c r="B44" s="4" t="s">
        <v>69</v>
      </c>
      <c r="C44" s="2">
        <v>64</v>
      </c>
      <c r="D44" s="2">
        <v>1</v>
      </c>
      <c r="E44" s="2">
        <v>230</v>
      </c>
      <c r="F44" s="1">
        <f t="shared" si="0"/>
        <v>230</v>
      </c>
      <c r="G44" s="1">
        <f t="shared" si="1"/>
        <v>264.5</v>
      </c>
      <c r="H44" s="1">
        <f t="shared" si="2"/>
        <v>4.3</v>
      </c>
      <c r="I44" s="8"/>
    </row>
    <row r="45" spans="1:9">
      <c r="B45" s="4" t="s">
        <v>70</v>
      </c>
      <c r="C45" s="2">
        <v>64</v>
      </c>
      <c r="D45" s="2">
        <v>1</v>
      </c>
      <c r="E45" s="2">
        <v>245</v>
      </c>
      <c r="F45" s="1">
        <f t="shared" si="0"/>
        <v>245</v>
      </c>
      <c r="G45" s="1">
        <f t="shared" si="1"/>
        <v>281.75</v>
      </c>
      <c r="H45" s="1">
        <f t="shared" si="2"/>
        <v>4.3</v>
      </c>
      <c r="I45" s="8"/>
    </row>
    <row r="46" spans="1:9">
      <c r="B46" s="4" t="s">
        <v>71</v>
      </c>
      <c r="C46" s="2">
        <v>64</v>
      </c>
      <c r="D46" s="2">
        <v>1</v>
      </c>
      <c r="E46" s="2">
        <v>210</v>
      </c>
      <c r="F46" s="1">
        <f t="shared" si="0"/>
        <v>210</v>
      </c>
      <c r="G46" s="1">
        <f t="shared" si="1"/>
        <v>241.49999999999997</v>
      </c>
      <c r="H46" s="1">
        <f t="shared" si="2"/>
        <v>4.3</v>
      </c>
      <c r="I46" s="8"/>
    </row>
    <row r="47" spans="1:9">
      <c r="B47" s="4" t="s">
        <v>72</v>
      </c>
      <c r="C47" s="2">
        <v>64</v>
      </c>
      <c r="D47" s="2">
        <v>2</v>
      </c>
      <c r="E47" s="2">
        <v>185</v>
      </c>
      <c r="F47" s="1">
        <f t="shared" si="0"/>
        <v>370</v>
      </c>
      <c r="G47" s="1">
        <f t="shared" si="1"/>
        <v>425.49999999999994</v>
      </c>
      <c r="H47" s="1">
        <f t="shared" si="2"/>
        <v>8.6</v>
      </c>
      <c r="I47" s="8"/>
    </row>
    <row r="48" spans="1:9">
      <c r="B48" s="4" t="s">
        <v>73</v>
      </c>
      <c r="C48" s="2">
        <v>64</v>
      </c>
      <c r="D48" s="2">
        <v>1</v>
      </c>
      <c r="E48" s="2">
        <v>180</v>
      </c>
      <c r="F48" s="1">
        <f t="shared" si="0"/>
        <v>180</v>
      </c>
      <c r="G48" s="1">
        <f t="shared" si="1"/>
        <v>206.99999999999997</v>
      </c>
      <c r="H48" s="1">
        <f t="shared" si="2"/>
        <v>4.3</v>
      </c>
      <c r="I48" s="8"/>
    </row>
    <row r="49" spans="1:10">
      <c r="B49" s="4" t="s">
        <v>75</v>
      </c>
      <c r="C49" s="2">
        <v>64</v>
      </c>
      <c r="D49" s="2">
        <v>2</v>
      </c>
      <c r="E49" s="2">
        <v>120</v>
      </c>
      <c r="F49" s="1">
        <f t="shared" si="0"/>
        <v>240</v>
      </c>
      <c r="G49" s="1">
        <f t="shared" si="1"/>
        <v>276</v>
      </c>
      <c r="H49" s="1">
        <f t="shared" si="2"/>
        <v>8.6</v>
      </c>
      <c r="I49" s="8"/>
    </row>
    <row r="50" spans="1:10">
      <c r="B50" s="4" t="s">
        <v>76</v>
      </c>
      <c r="C50" s="2">
        <v>64</v>
      </c>
      <c r="D50" s="2">
        <v>2</v>
      </c>
      <c r="E50" s="2">
        <v>185</v>
      </c>
      <c r="F50" s="1">
        <f t="shared" si="0"/>
        <v>370</v>
      </c>
      <c r="G50" s="1">
        <f t="shared" si="1"/>
        <v>425.49999999999994</v>
      </c>
      <c r="H50" s="1">
        <f t="shared" si="2"/>
        <v>8.6</v>
      </c>
      <c r="I50" s="8"/>
    </row>
    <row r="51" spans="1:10">
      <c r="B51" s="4" t="s">
        <v>77</v>
      </c>
      <c r="C51" s="2">
        <v>50</v>
      </c>
      <c r="D51" s="2">
        <v>1</v>
      </c>
      <c r="E51" s="2">
        <v>579</v>
      </c>
      <c r="F51" s="1">
        <f t="shared" si="0"/>
        <v>579</v>
      </c>
      <c r="G51" s="1">
        <f t="shared" si="1"/>
        <v>665.84999999999991</v>
      </c>
      <c r="H51" s="1">
        <f t="shared" si="2"/>
        <v>4.3</v>
      </c>
      <c r="I51" s="8"/>
    </row>
    <row r="52" spans="1:10">
      <c r="B52" s="4" t="s">
        <v>79</v>
      </c>
      <c r="C52" s="2">
        <v>44</v>
      </c>
      <c r="D52" s="2">
        <v>1</v>
      </c>
      <c r="E52" s="2">
        <v>315</v>
      </c>
      <c r="F52" s="1">
        <f t="shared" si="0"/>
        <v>315</v>
      </c>
      <c r="G52" s="1">
        <f t="shared" si="1"/>
        <v>362.25</v>
      </c>
      <c r="H52" s="1">
        <f t="shared" si="2"/>
        <v>4.3</v>
      </c>
      <c r="I52" s="8"/>
    </row>
    <row r="53" spans="1:10">
      <c r="B53" s="4" t="s">
        <v>80</v>
      </c>
      <c r="C53" s="2">
        <v>52</v>
      </c>
      <c r="D53" s="2">
        <v>1</v>
      </c>
      <c r="E53" s="2">
        <v>250</v>
      </c>
      <c r="F53" s="1">
        <f t="shared" si="0"/>
        <v>250</v>
      </c>
      <c r="G53" s="1">
        <f t="shared" si="1"/>
        <v>287.5</v>
      </c>
      <c r="H53" s="1">
        <f t="shared" si="2"/>
        <v>4.3</v>
      </c>
      <c r="I53" s="8"/>
    </row>
    <row r="54" spans="1:10">
      <c r="B54" s="4" t="s">
        <v>81</v>
      </c>
      <c r="C54" s="2">
        <v>52</v>
      </c>
      <c r="D54" s="2">
        <v>1</v>
      </c>
      <c r="E54" s="2">
        <v>290</v>
      </c>
      <c r="F54" s="1">
        <f t="shared" si="0"/>
        <v>290</v>
      </c>
      <c r="G54" s="1">
        <f t="shared" si="1"/>
        <v>333.5</v>
      </c>
      <c r="H54" s="1">
        <f t="shared" si="2"/>
        <v>4.3</v>
      </c>
      <c r="I54" s="8">
        <v>5073</v>
      </c>
      <c r="J54" s="6"/>
    </row>
    <row r="55" spans="1:10">
      <c r="F55" s="1">
        <f t="shared" si="0"/>
        <v>0</v>
      </c>
      <c r="G55" s="1">
        <f t="shared" si="1"/>
        <v>0</v>
      </c>
      <c r="H55" s="1">
        <f t="shared" si="2"/>
        <v>0</v>
      </c>
      <c r="I55" s="8"/>
    </row>
    <row r="56" spans="1:10">
      <c r="A56" s="1" t="s">
        <v>83</v>
      </c>
      <c r="B56" s="4" t="s">
        <v>82</v>
      </c>
      <c r="C56" s="2">
        <v>50</v>
      </c>
      <c r="D56" s="2">
        <v>1</v>
      </c>
      <c r="E56" s="2">
        <v>299</v>
      </c>
      <c r="F56" s="1">
        <f t="shared" si="0"/>
        <v>299</v>
      </c>
      <c r="G56" s="1">
        <f t="shared" si="1"/>
        <v>343.84999999999997</v>
      </c>
      <c r="H56" s="1">
        <f t="shared" si="2"/>
        <v>4.3</v>
      </c>
      <c r="I56" s="8">
        <f t="shared" si="3"/>
        <v>348.15</v>
      </c>
    </row>
    <row r="57" spans="1:10">
      <c r="F57" s="1">
        <f t="shared" si="0"/>
        <v>0</v>
      </c>
      <c r="G57" s="1">
        <f t="shared" si="1"/>
        <v>0</v>
      </c>
      <c r="H57" s="1">
        <f t="shared" si="2"/>
        <v>0</v>
      </c>
      <c r="I57" s="8">
        <f t="shared" si="3"/>
        <v>0</v>
      </c>
    </row>
    <row r="58" spans="1:10">
      <c r="A58" s="1" t="s">
        <v>86</v>
      </c>
      <c r="B58" s="4" t="s">
        <v>85</v>
      </c>
      <c r="C58" s="2">
        <v>68</v>
      </c>
      <c r="D58" s="2">
        <v>1</v>
      </c>
      <c r="E58" s="2">
        <v>280</v>
      </c>
      <c r="F58" s="1">
        <f t="shared" si="0"/>
        <v>280</v>
      </c>
      <c r="G58" s="1">
        <f t="shared" si="1"/>
        <v>322</v>
      </c>
      <c r="H58" s="1">
        <f t="shared" si="2"/>
        <v>4.3</v>
      </c>
      <c r="I58" s="8">
        <f t="shared" si="3"/>
        <v>326.3</v>
      </c>
    </row>
    <row r="59" spans="1:10">
      <c r="B59" s="4" t="s">
        <v>87</v>
      </c>
      <c r="C59" s="2">
        <v>80</v>
      </c>
      <c r="D59" s="2">
        <v>2</v>
      </c>
      <c r="E59" s="2">
        <v>185</v>
      </c>
      <c r="F59" s="1">
        <f t="shared" si="0"/>
        <v>370</v>
      </c>
      <c r="G59" s="1">
        <f t="shared" si="1"/>
        <v>425.49999999999994</v>
      </c>
      <c r="H59" s="1">
        <f t="shared" si="2"/>
        <v>8.6</v>
      </c>
      <c r="I59" s="8">
        <f t="shared" si="3"/>
        <v>434.09999999999997</v>
      </c>
    </row>
    <row r="60" spans="1:10">
      <c r="B60" s="4" t="s">
        <v>88</v>
      </c>
      <c r="C60" s="2">
        <v>54</v>
      </c>
      <c r="D60" s="2">
        <v>1</v>
      </c>
      <c r="E60" s="2">
        <v>203</v>
      </c>
      <c r="F60" s="1">
        <f t="shared" si="0"/>
        <v>203</v>
      </c>
      <c r="G60" s="1">
        <f t="shared" si="1"/>
        <v>233.45</v>
      </c>
      <c r="H60" s="1">
        <f t="shared" si="2"/>
        <v>4.3</v>
      </c>
      <c r="I60" s="8">
        <f t="shared" si="3"/>
        <v>237.75</v>
      </c>
    </row>
    <row r="62" spans="1:10">
      <c r="D62" s="2">
        <f>SUM(D2:D61)</f>
        <v>58</v>
      </c>
      <c r="F62" s="1">
        <f>SUM(F2:F61)</f>
        <v>12064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7"/>
  <sheetViews>
    <sheetView topLeftCell="A40" zoomScale="130" zoomScaleNormal="130" workbookViewId="0">
      <selection activeCell="A55" sqref="A55"/>
    </sheetView>
  </sheetViews>
  <sheetFormatPr defaultRowHeight="15"/>
  <cols>
    <col min="1" max="1" width="67.7109375" customWidth="1"/>
  </cols>
  <sheetData>
    <row r="1" spans="1:3">
      <c r="A1" s="1" t="s">
        <v>34</v>
      </c>
      <c r="B1" s="2">
        <v>20</v>
      </c>
      <c r="C1" s="2">
        <v>1</v>
      </c>
    </row>
    <row r="2" spans="1:3">
      <c r="A2" s="4" t="s">
        <v>20</v>
      </c>
      <c r="B2" s="2">
        <v>64</v>
      </c>
      <c r="C2" s="2">
        <v>1</v>
      </c>
    </row>
    <row r="3" spans="1:3">
      <c r="A3" s="4" t="s">
        <v>66</v>
      </c>
      <c r="B3" s="2">
        <v>64</v>
      </c>
      <c r="C3" s="2">
        <v>1</v>
      </c>
    </row>
    <row r="4" spans="1:3">
      <c r="A4" s="4" t="s">
        <v>41</v>
      </c>
      <c r="B4" s="2">
        <v>56</v>
      </c>
      <c r="C4" s="2">
        <v>1</v>
      </c>
    </row>
    <row r="5" spans="1:3">
      <c r="A5" s="4" t="s">
        <v>53</v>
      </c>
      <c r="B5" s="2">
        <v>68</v>
      </c>
      <c r="C5" s="2">
        <v>1</v>
      </c>
    </row>
    <row r="6" spans="1:3">
      <c r="A6" s="4" t="s">
        <v>65</v>
      </c>
      <c r="B6" s="2">
        <v>64</v>
      </c>
      <c r="C6" s="2">
        <v>2</v>
      </c>
    </row>
    <row r="7" spans="1:3">
      <c r="A7" s="5" t="s">
        <v>7</v>
      </c>
      <c r="B7" s="2">
        <v>68</v>
      </c>
      <c r="C7" s="2">
        <v>1</v>
      </c>
    </row>
    <row r="8" spans="1:3">
      <c r="A8" s="1" t="s">
        <v>59</v>
      </c>
      <c r="B8" s="2">
        <v>60</v>
      </c>
      <c r="C8" s="2">
        <v>1</v>
      </c>
    </row>
    <row r="9" spans="1:3">
      <c r="A9" s="1" t="s">
        <v>60</v>
      </c>
      <c r="B9" s="2">
        <v>60</v>
      </c>
      <c r="C9" s="2">
        <v>1</v>
      </c>
    </row>
    <row r="10" spans="1:3">
      <c r="A10" s="4" t="s">
        <v>27</v>
      </c>
      <c r="B10" s="2">
        <v>72</v>
      </c>
      <c r="C10" s="2">
        <v>1</v>
      </c>
    </row>
    <row r="11" spans="1:3">
      <c r="A11" s="1" t="s">
        <v>28</v>
      </c>
      <c r="B11" s="2">
        <v>56</v>
      </c>
      <c r="C11" s="2">
        <v>1</v>
      </c>
    </row>
    <row r="12" spans="1:3">
      <c r="A12" s="4" t="s">
        <v>25</v>
      </c>
      <c r="B12" s="2">
        <v>56</v>
      </c>
      <c r="C12" s="2">
        <v>1</v>
      </c>
    </row>
    <row r="13" spans="1:3">
      <c r="A13" s="4" t="s">
        <v>12</v>
      </c>
      <c r="B13" s="2" t="s">
        <v>14</v>
      </c>
      <c r="C13" s="2">
        <v>1</v>
      </c>
    </row>
    <row r="14" spans="1:3">
      <c r="A14" s="4" t="s">
        <v>32</v>
      </c>
      <c r="B14" s="2" t="s">
        <v>38</v>
      </c>
      <c r="C14" s="2">
        <v>1</v>
      </c>
    </row>
    <row r="15" spans="1:3">
      <c r="A15" s="4" t="s">
        <v>79</v>
      </c>
      <c r="B15" s="2">
        <v>44</v>
      </c>
      <c r="C15" s="2">
        <v>1</v>
      </c>
    </row>
    <row r="16" spans="1:3">
      <c r="A16" s="4" t="s">
        <v>58</v>
      </c>
      <c r="B16" s="2">
        <v>48</v>
      </c>
      <c r="C16" s="2">
        <v>1</v>
      </c>
    </row>
    <row r="17" spans="1:3">
      <c r="A17" s="4" t="s">
        <v>77</v>
      </c>
      <c r="B17" s="2">
        <v>50</v>
      </c>
      <c r="C17" s="2">
        <v>1</v>
      </c>
    </row>
    <row r="18" spans="1:3">
      <c r="A18" s="5" t="s">
        <v>78</v>
      </c>
      <c r="B18" s="2">
        <v>50</v>
      </c>
      <c r="C18" s="2">
        <v>1</v>
      </c>
    </row>
    <row r="19" spans="1:3">
      <c r="A19" s="4" t="s">
        <v>54</v>
      </c>
      <c r="B19" s="2">
        <v>68</v>
      </c>
      <c r="C19" s="2">
        <v>1</v>
      </c>
    </row>
    <row r="20" spans="1:3">
      <c r="A20" s="4" t="s">
        <v>67</v>
      </c>
      <c r="B20" s="2">
        <v>64</v>
      </c>
      <c r="C20" s="2">
        <v>1</v>
      </c>
    </row>
    <row r="21" spans="1:3">
      <c r="A21" s="1" t="s">
        <v>47</v>
      </c>
      <c r="B21" s="2">
        <v>68</v>
      </c>
      <c r="C21" s="2">
        <v>1</v>
      </c>
    </row>
    <row r="22" spans="1:3">
      <c r="A22" s="4" t="s">
        <v>35</v>
      </c>
      <c r="B22" s="2">
        <v>68</v>
      </c>
      <c r="C22" s="2">
        <v>1</v>
      </c>
    </row>
    <row r="23" spans="1:3">
      <c r="A23" s="4" t="s">
        <v>22</v>
      </c>
      <c r="B23" s="2">
        <v>64</v>
      </c>
      <c r="C23" s="2">
        <v>1</v>
      </c>
    </row>
    <row r="24" spans="1:3">
      <c r="A24" s="4" t="s">
        <v>46</v>
      </c>
      <c r="B24" s="2">
        <v>68</v>
      </c>
      <c r="C24" s="2">
        <v>1</v>
      </c>
    </row>
    <row r="25" spans="1:3">
      <c r="A25" s="5" t="s">
        <v>31</v>
      </c>
      <c r="B25" s="2">
        <v>40</v>
      </c>
      <c r="C25" s="2">
        <v>1</v>
      </c>
    </row>
    <row r="26" spans="1:3">
      <c r="A26" s="4" t="s">
        <v>30</v>
      </c>
      <c r="B26" s="2" t="s">
        <v>37</v>
      </c>
      <c r="C26" s="2">
        <v>1</v>
      </c>
    </row>
    <row r="27" spans="1:3">
      <c r="A27" s="4" t="s">
        <v>68</v>
      </c>
      <c r="B27" s="2">
        <v>64</v>
      </c>
      <c r="C27" s="2">
        <v>5</v>
      </c>
    </row>
    <row r="28" spans="1:3">
      <c r="A28" s="4" t="s">
        <v>15</v>
      </c>
      <c r="B28" s="2">
        <v>60</v>
      </c>
      <c r="C28" s="2">
        <v>1</v>
      </c>
    </row>
    <row r="29" spans="1:3">
      <c r="A29" s="4" t="s">
        <v>52</v>
      </c>
      <c r="B29" s="2">
        <v>68</v>
      </c>
      <c r="C29" s="2">
        <v>1</v>
      </c>
    </row>
    <row r="30" spans="1:3">
      <c r="A30" s="4" t="s">
        <v>8</v>
      </c>
      <c r="B30" s="2">
        <v>68</v>
      </c>
      <c r="C30" s="2">
        <v>1</v>
      </c>
    </row>
    <row r="31" spans="1:3">
      <c r="A31" s="4" t="s">
        <v>81</v>
      </c>
      <c r="B31" s="2">
        <v>52</v>
      </c>
      <c r="C31" s="2">
        <v>1</v>
      </c>
    </row>
    <row r="32" spans="1:3">
      <c r="A32" s="4" t="s">
        <v>45</v>
      </c>
      <c r="B32" s="2">
        <v>72</v>
      </c>
      <c r="C32" s="2">
        <v>1</v>
      </c>
    </row>
    <row r="33" spans="1:3">
      <c r="A33" s="4" t="s">
        <v>80</v>
      </c>
      <c r="B33" s="2">
        <v>52</v>
      </c>
      <c r="C33" s="2">
        <v>1</v>
      </c>
    </row>
    <row r="34" spans="1:3">
      <c r="A34" s="4" t="s">
        <v>9</v>
      </c>
      <c r="B34" s="2">
        <v>60</v>
      </c>
      <c r="C34" s="2">
        <v>1</v>
      </c>
    </row>
    <row r="35" spans="1:3">
      <c r="A35" s="4" t="s">
        <v>61</v>
      </c>
      <c r="B35" s="2">
        <v>64</v>
      </c>
      <c r="C35" s="2">
        <v>1</v>
      </c>
    </row>
    <row r="36" spans="1:3">
      <c r="A36" s="1" t="s">
        <v>10</v>
      </c>
      <c r="B36" s="2">
        <v>60</v>
      </c>
      <c r="C36" s="2">
        <v>1</v>
      </c>
    </row>
    <row r="37" spans="1:3">
      <c r="A37" s="4" t="s">
        <v>44</v>
      </c>
      <c r="B37" s="2">
        <v>72</v>
      </c>
      <c r="C37" s="2">
        <v>1</v>
      </c>
    </row>
    <row r="38" spans="1:3">
      <c r="A38" s="4" t="s">
        <v>62</v>
      </c>
      <c r="B38" s="2">
        <v>64</v>
      </c>
      <c r="C38" s="2">
        <v>1</v>
      </c>
    </row>
    <row r="39" spans="1:3">
      <c r="A39" s="4" t="s">
        <v>69</v>
      </c>
      <c r="B39" s="2">
        <v>64</v>
      </c>
      <c r="C39" s="2">
        <v>1</v>
      </c>
    </row>
    <row r="40" spans="1:3">
      <c r="A40" s="4" t="s">
        <v>70</v>
      </c>
      <c r="B40" s="2">
        <v>64</v>
      </c>
      <c r="C40" s="2">
        <v>1</v>
      </c>
    </row>
    <row r="41" spans="1:3">
      <c r="A41" s="4" t="s">
        <v>71</v>
      </c>
      <c r="B41" s="2">
        <v>64</v>
      </c>
      <c r="C41" s="2">
        <v>1</v>
      </c>
    </row>
    <row r="42" spans="1:3">
      <c r="A42" s="1" t="s">
        <v>48</v>
      </c>
      <c r="B42" s="2">
        <v>68</v>
      </c>
      <c r="C42" s="2">
        <v>1</v>
      </c>
    </row>
    <row r="43" spans="1:3">
      <c r="A43" s="1" t="s">
        <v>6</v>
      </c>
      <c r="B43" s="2">
        <v>68</v>
      </c>
      <c r="C43" s="2">
        <v>2</v>
      </c>
    </row>
    <row r="44" spans="1:3">
      <c r="A44" s="4" t="s">
        <v>72</v>
      </c>
      <c r="B44" s="2">
        <v>64</v>
      </c>
      <c r="C44" s="2">
        <v>2</v>
      </c>
    </row>
    <row r="45" spans="1:3">
      <c r="A45" s="4" t="s">
        <v>50</v>
      </c>
      <c r="B45" s="2">
        <v>64</v>
      </c>
      <c r="C45" s="2">
        <v>1</v>
      </c>
    </row>
    <row r="46" spans="1:3">
      <c r="A46" s="4" t="s">
        <v>74</v>
      </c>
      <c r="B46" s="2">
        <v>64</v>
      </c>
      <c r="C46" s="2">
        <v>2</v>
      </c>
    </row>
    <row r="47" spans="1:3">
      <c r="A47" s="4" t="s">
        <v>39</v>
      </c>
      <c r="B47" s="2">
        <v>56</v>
      </c>
      <c r="C47" s="2">
        <v>3</v>
      </c>
    </row>
    <row r="48" spans="1:3">
      <c r="A48" s="4" t="s">
        <v>23</v>
      </c>
      <c r="B48" s="2">
        <v>64</v>
      </c>
      <c r="C48" s="2">
        <v>1</v>
      </c>
    </row>
    <row r="49" spans="1:3">
      <c r="A49" s="4" t="s">
        <v>73</v>
      </c>
      <c r="B49" s="2">
        <v>64</v>
      </c>
      <c r="C49" s="2">
        <v>1</v>
      </c>
    </row>
    <row r="50" spans="1:3">
      <c r="A50" s="4" t="s">
        <v>57</v>
      </c>
      <c r="B50" s="2">
        <v>52</v>
      </c>
      <c r="C50" s="2">
        <v>5</v>
      </c>
    </row>
    <row r="51" spans="1:3">
      <c r="A51" s="1" t="s">
        <v>33</v>
      </c>
      <c r="B51" s="2">
        <v>44</v>
      </c>
      <c r="C51" s="2">
        <v>1</v>
      </c>
    </row>
    <row r="52" spans="1:3">
      <c r="A52" s="4" t="s">
        <v>42</v>
      </c>
      <c r="B52" s="2">
        <v>46</v>
      </c>
      <c r="C52" s="2">
        <v>1</v>
      </c>
    </row>
    <row r="53" spans="1:3">
      <c r="A53" s="5" t="s">
        <v>16</v>
      </c>
      <c r="B53" s="2" t="s">
        <v>19</v>
      </c>
      <c r="C53" s="2">
        <v>1</v>
      </c>
    </row>
    <row r="54" spans="1:3">
      <c r="A54" s="5" t="s">
        <v>17</v>
      </c>
      <c r="B54" s="2">
        <v>54</v>
      </c>
      <c r="C54" s="2">
        <v>1</v>
      </c>
    </row>
    <row r="55" spans="1:3">
      <c r="A55" s="5" t="s">
        <v>82</v>
      </c>
      <c r="B55" s="2">
        <v>50</v>
      </c>
      <c r="C55" s="2">
        <v>1</v>
      </c>
    </row>
    <row r="56" spans="1:3">
      <c r="A56" s="5" t="s">
        <v>49</v>
      </c>
      <c r="B56" s="2">
        <v>52</v>
      </c>
      <c r="C56" s="2">
        <v>1</v>
      </c>
    </row>
    <row r="57" spans="1:3">
      <c r="A57" s="4" t="s">
        <v>75</v>
      </c>
      <c r="B57" s="2">
        <v>64</v>
      </c>
      <c r="C57" s="2">
        <v>2</v>
      </c>
    </row>
    <row r="58" spans="1:3">
      <c r="A58" s="4" t="s">
        <v>21</v>
      </c>
      <c r="B58" s="2">
        <v>76</v>
      </c>
      <c r="C58" s="2">
        <v>1</v>
      </c>
    </row>
    <row r="59" spans="1:3">
      <c r="A59" s="4" t="s">
        <v>76</v>
      </c>
      <c r="B59" s="2">
        <v>64</v>
      </c>
      <c r="C59" s="2">
        <v>2</v>
      </c>
    </row>
    <row r="60" spans="1:3">
      <c r="A60" s="1"/>
      <c r="B60" s="2"/>
      <c r="C60" s="2"/>
    </row>
    <row r="61" spans="1:3">
      <c r="A61" s="1"/>
      <c r="B61" s="2"/>
      <c r="C61" s="2"/>
    </row>
    <row r="62" spans="1:3">
      <c r="A62" s="1"/>
      <c r="B62" s="2"/>
      <c r="C62" s="2"/>
    </row>
    <row r="63" spans="1:3">
      <c r="A63" s="1"/>
      <c r="B63" s="2"/>
      <c r="C63" s="2"/>
    </row>
    <row r="64" spans="1:3">
      <c r="A64" s="1"/>
      <c r="B64" s="2"/>
      <c r="C64" s="2"/>
    </row>
    <row r="65" spans="1:3">
      <c r="A65" s="1"/>
      <c r="B65" s="2"/>
      <c r="C65" s="2"/>
    </row>
    <row r="66" spans="1:3">
      <c r="A66" s="1"/>
      <c r="B66" s="2"/>
      <c r="C66" s="2"/>
    </row>
    <row r="67" spans="1:3">
      <c r="A67" s="1"/>
      <c r="B67" s="2"/>
      <c r="C67" s="2"/>
    </row>
    <row r="68" spans="1:3">
      <c r="A68" s="1"/>
      <c r="B68" s="2"/>
      <c r="C68" s="2"/>
    </row>
    <row r="69" spans="1:3">
      <c r="A69" s="1"/>
      <c r="B69" s="2"/>
      <c r="C69" s="2"/>
    </row>
    <row r="70" spans="1:3">
      <c r="A70" s="1"/>
      <c r="B70" s="2"/>
      <c r="C70" s="2"/>
    </row>
    <row r="71" spans="1:3">
      <c r="A71" s="1"/>
      <c r="B71" s="2"/>
      <c r="C71" s="2"/>
    </row>
    <row r="72" spans="1:3">
      <c r="A72" s="1"/>
      <c r="B72" s="2"/>
      <c r="C72" s="2"/>
    </row>
    <row r="73" spans="1:3">
      <c r="A73" s="1"/>
      <c r="B73" s="2"/>
      <c r="C73" s="2"/>
    </row>
    <row r="74" spans="1:3">
      <c r="A74" s="1"/>
      <c r="B74" s="2"/>
      <c r="C74" s="2"/>
    </row>
    <row r="75" spans="1:3">
      <c r="A75" s="1"/>
      <c r="B75" s="2"/>
      <c r="C75" s="2"/>
    </row>
    <row r="76" spans="1:3">
      <c r="A76" s="1"/>
      <c r="B76" s="2"/>
      <c r="C76" s="2"/>
    </row>
    <row r="77" spans="1:3">
      <c r="A77" s="1"/>
      <c r="B77" s="2"/>
      <c r="C77" s="2"/>
    </row>
  </sheetData>
  <sortState ref="A1:C77">
    <sortCondition ref="A1:A77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2015-10-10T15:59:23Z</dcterms:modified>
</cp:coreProperties>
</file>