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АКАЦИЯ №1" sheetId="1" r:id="rId1"/>
    <sheet name="ДОННИК №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8" i="1"/>
  <c r="G49"/>
  <c r="G50"/>
  <c r="G51"/>
  <c r="G52"/>
  <c r="E2"/>
  <c r="G2" s="1"/>
  <c r="G45"/>
  <c r="B48"/>
  <c r="G25"/>
  <c r="G3"/>
  <c r="G28"/>
  <c r="G38"/>
  <c r="G34"/>
  <c r="G17"/>
  <c r="E46"/>
  <c r="G46" s="1"/>
  <c r="E26"/>
  <c r="G26" s="1"/>
  <c r="E37"/>
  <c r="G37" s="1"/>
  <c r="E27"/>
  <c r="G27" s="1"/>
  <c r="E29"/>
  <c r="G29" s="1"/>
  <c r="E4"/>
  <c r="G4" s="1"/>
  <c r="E13"/>
  <c r="G13" s="1"/>
  <c r="E30"/>
  <c r="G30" s="1"/>
  <c r="E5"/>
  <c r="G5" s="1"/>
  <c r="E20"/>
  <c r="G20" s="1"/>
  <c r="E18"/>
  <c r="G18" s="1"/>
  <c r="E39"/>
  <c r="G39" s="1"/>
  <c r="E24"/>
  <c r="G24" s="1"/>
  <c r="E6"/>
  <c r="G6" s="1"/>
  <c r="G40"/>
  <c r="E7"/>
  <c r="G7" s="1"/>
  <c r="E36"/>
  <c r="G36" s="1"/>
  <c r="E31"/>
  <c r="G31" s="1"/>
  <c r="E14"/>
  <c r="G14" s="1"/>
  <c r="E21"/>
  <c r="G21" s="1"/>
  <c r="E15"/>
  <c r="G15" s="1"/>
  <c r="E32"/>
  <c r="G32" s="1"/>
  <c r="E16"/>
  <c r="G16" s="1"/>
  <c r="E8"/>
  <c r="G8" s="1"/>
  <c r="E33"/>
  <c r="G33" s="1"/>
  <c r="E22"/>
  <c r="G22" s="1"/>
  <c r="G44"/>
  <c r="E9"/>
  <c r="G9" s="1"/>
  <c r="E10"/>
  <c r="G10" s="1"/>
  <c r="E41"/>
  <c r="G41" s="1"/>
  <c r="E23"/>
  <c r="G23" s="1"/>
  <c r="E11"/>
  <c r="G11" s="1"/>
  <c r="E35"/>
  <c r="G35" s="1"/>
  <c r="E19"/>
  <c r="G19" s="1"/>
  <c r="E12"/>
  <c r="G12" s="1"/>
  <c r="E42"/>
  <c r="G42" s="1"/>
  <c r="E43"/>
  <c r="G43" s="1"/>
  <c r="B50" i="2"/>
  <c r="E47" i="1"/>
  <c r="G47" s="1"/>
</calcChain>
</file>

<file path=xl/sharedStrings.xml><?xml version="1.0" encoding="utf-8"?>
<sst xmlns="http://schemas.openxmlformats.org/spreadsheetml/2006/main" count="230" uniqueCount="100">
  <si>
    <t>НИК</t>
  </si>
  <si>
    <t>SheWolf</t>
  </si>
  <si>
    <t>зната</t>
  </si>
  <si>
    <t>центр</t>
  </si>
  <si>
    <t>флагман</t>
  </si>
  <si>
    <t>Leluh</t>
  </si>
  <si>
    <t>оплата</t>
  </si>
  <si>
    <t>заказ</t>
  </si>
  <si>
    <t>Фасовка</t>
  </si>
  <si>
    <t>2+1</t>
  </si>
  <si>
    <t>ОльгаБарнаул</t>
  </si>
  <si>
    <t>црпц</t>
  </si>
  <si>
    <t>Навладия</t>
  </si>
  <si>
    <t>бб</t>
  </si>
  <si>
    <t>малахова</t>
  </si>
  <si>
    <t>zhaneta</t>
  </si>
  <si>
    <t>oxano4ka</t>
  </si>
  <si>
    <t>Цветочная полянка</t>
  </si>
  <si>
    <t>Михрютка</t>
  </si>
  <si>
    <t>Флорика</t>
  </si>
  <si>
    <t>Светлапка</t>
  </si>
  <si>
    <t>Leo-pold</t>
  </si>
  <si>
    <t>3+3</t>
  </si>
  <si>
    <t>1+1</t>
  </si>
  <si>
    <t>КатьЁнок</t>
  </si>
  <si>
    <t>К@tяS</t>
  </si>
  <si>
    <t>Велюр</t>
  </si>
  <si>
    <t>Venezi@</t>
  </si>
  <si>
    <t>margarita vm</t>
  </si>
  <si>
    <t>2+2</t>
  </si>
  <si>
    <t>рог изобилия</t>
  </si>
  <si>
    <t>EVA_GRIN</t>
  </si>
  <si>
    <t>D.Ostin</t>
  </si>
  <si>
    <t>Sofika</t>
  </si>
  <si>
    <t>наталюша5</t>
  </si>
  <si>
    <t>ElenKa80</t>
  </si>
  <si>
    <t>3+3+3</t>
  </si>
  <si>
    <t>SuMaL</t>
  </si>
  <si>
    <t>Sokolova152</t>
  </si>
  <si>
    <t>Ксюша11</t>
  </si>
  <si>
    <t>KISSka</t>
  </si>
  <si>
    <t>***Натали***</t>
  </si>
  <si>
    <t>РАБОТА</t>
  </si>
  <si>
    <t>Галина Ник</t>
  </si>
  <si>
    <t>тигра любимая</t>
  </si>
  <si>
    <t>Alecia</t>
  </si>
  <si>
    <t>Аульчанка</t>
  </si>
  <si>
    <t>дом</t>
  </si>
  <si>
    <t>1+1+3</t>
  </si>
  <si>
    <t>SvetaLub</t>
  </si>
  <si>
    <t>ИрЕГ</t>
  </si>
  <si>
    <t>ультра</t>
  </si>
  <si>
    <t>Marusay</t>
  </si>
  <si>
    <t>3+2+2</t>
  </si>
  <si>
    <t>MotherSon</t>
  </si>
  <si>
    <t>1+1+1</t>
  </si>
  <si>
    <t>НастюшаМ</t>
  </si>
  <si>
    <t>ББ/Фл</t>
  </si>
  <si>
    <t>1+1+1+1+1</t>
  </si>
  <si>
    <t>relaniuM</t>
  </si>
  <si>
    <t>СМОЛЬНАЯ</t>
  </si>
  <si>
    <t>Роксолана</t>
  </si>
  <si>
    <t>1+1+1+1+1+1+1</t>
  </si>
  <si>
    <t>Экономистка</t>
  </si>
  <si>
    <t>сдано</t>
  </si>
  <si>
    <t>vichenk@</t>
  </si>
  <si>
    <t>Бебко Наталья</t>
  </si>
  <si>
    <t>@polinkaba</t>
  </si>
  <si>
    <t>Соты</t>
  </si>
  <si>
    <t>Тамоёжка</t>
  </si>
  <si>
    <t>Панно4ка</t>
  </si>
  <si>
    <t>1+1+1+1+3</t>
  </si>
  <si>
    <t>1+1+1+1+пч.100г</t>
  </si>
  <si>
    <t>Len-KA</t>
  </si>
  <si>
    <t>Мэнди</t>
  </si>
  <si>
    <t>СибирЯночка</t>
  </si>
  <si>
    <t>Julia Smolinskaya</t>
  </si>
  <si>
    <t>мэнди</t>
  </si>
  <si>
    <t>1+1кг забрус</t>
  </si>
  <si>
    <t>2+2+2+0,5кг забрус</t>
  </si>
  <si>
    <t>1+1+1 кг забрус</t>
  </si>
  <si>
    <t>k_knopka_k</t>
  </si>
  <si>
    <t>2+0,5 кг забрус</t>
  </si>
  <si>
    <t>3+3+3+3+3</t>
  </si>
  <si>
    <t>Lianchik</t>
  </si>
  <si>
    <t>2+1+1+1</t>
  </si>
  <si>
    <t>3шт</t>
  </si>
  <si>
    <t>2кг забрус</t>
  </si>
  <si>
    <t>2шт</t>
  </si>
  <si>
    <t>3-4шт</t>
  </si>
  <si>
    <t>2 по 200</t>
  </si>
  <si>
    <t>1 в пласт</t>
  </si>
  <si>
    <t>соты</t>
  </si>
  <si>
    <t>3+3+3+0,5кг забрус</t>
  </si>
  <si>
    <t xml:space="preserve">долг/депозит </t>
  </si>
  <si>
    <t>1+0,5кг забрус</t>
  </si>
  <si>
    <t>иниша</t>
  </si>
  <si>
    <t>Отдаю др. УЗ, т.к. нет Центра и оплаты</t>
  </si>
  <si>
    <t>Отдаю др. УЗ, т.к. нет Центра и оплаты, на Лс нет ответа</t>
  </si>
  <si>
    <t>Роскошная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</si>
</sst>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37" zoomScale="55" zoomScaleNormal="55" workbookViewId="0">
      <pane xSplit="1" topLeftCell="B1" activePane="topRight" state="frozen"/>
      <selection pane="topRight" activeCell="H52" sqref="H52"/>
    </sheetView>
  </sheetViews>
  <sheetFormatPr defaultRowHeight="34.5"/>
  <cols>
    <col min="1" max="1" width="51.28515625" style="6" bestFit="1" customWidth="1"/>
    <col min="2" max="2" width="9.140625" style="8"/>
    <col min="3" max="3" width="22.140625" style="8" customWidth="1"/>
    <col min="4" max="4" width="13.5703125" style="8" customWidth="1"/>
    <col min="5" max="5" width="11" style="8" customWidth="1"/>
    <col min="6" max="6" width="8.42578125" style="8" customWidth="1"/>
    <col min="7" max="7" width="19.28515625" style="8" customWidth="1"/>
    <col min="8" max="8" width="125.5703125" style="1" customWidth="1"/>
    <col min="9" max="16384" width="9.140625" style="1"/>
  </cols>
  <sheetData>
    <row r="1" spans="1:7" s="2" customFormat="1">
      <c r="A1" s="6" t="s">
        <v>0</v>
      </c>
      <c r="B1" s="7" t="s">
        <v>7</v>
      </c>
      <c r="C1" s="7" t="s">
        <v>8</v>
      </c>
      <c r="D1" s="7" t="s">
        <v>3</v>
      </c>
      <c r="E1" s="7" t="s">
        <v>6</v>
      </c>
      <c r="F1" s="7" t="s">
        <v>64</v>
      </c>
      <c r="G1" s="7" t="s">
        <v>94</v>
      </c>
    </row>
    <row r="2" spans="1:7">
      <c r="A2" s="6" t="s">
        <v>32</v>
      </c>
      <c r="B2" s="8">
        <v>3</v>
      </c>
      <c r="C2" s="8" t="s">
        <v>9</v>
      </c>
      <c r="D2" s="8" t="s">
        <v>13</v>
      </c>
      <c r="E2" s="9">
        <f>(1300/3)*B2</f>
        <v>1300</v>
      </c>
      <c r="F2" s="10">
        <v>1300</v>
      </c>
      <c r="G2" s="9">
        <f t="shared" ref="G2:G53" si="0">F2-E2</f>
        <v>0</v>
      </c>
    </row>
    <row r="3" spans="1:7">
      <c r="A3" s="6" t="s">
        <v>31</v>
      </c>
      <c r="B3" s="8">
        <v>2</v>
      </c>
      <c r="C3" s="8" t="s">
        <v>82</v>
      </c>
      <c r="D3" s="8" t="s">
        <v>13</v>
      </c>
      <c r="E3" s="9">
        <v>1117</v>
      </c>
      <c r="F3" s="8">
        <v>1117</v>
      </c>
      <c r="G3" s="9">
        <f t="shared" si="0"/>
        <v>0</v>
      </c>
    </row>
    <row r="4" spans="1:7">
      <c r="A4" s="6" t="s">
        <v>28</v>
      </c>
      <c r="B4" s="8">
        <v>4</v>
      </c>
      <c r="C4" s="8" t="s">
        <v>29</v>
      </c>
      <c r="D4" s="8" t="s">
        <v>13</v>
      </c>
      <c r="E4" s="9">
        <f t="shared" ref="E4:E16" si="1">(1300/3)*B4</f>
        <v>1733.3333333333333</v>
      </c>
      <c r="F4" s="8">
        <v>3034</v>
      </c>
      <c r="G4" s="9">
        <f t="shared" si="0"/>
        <v>1300.6666666666667</v>
      </c>
    </row>
    <row r="5" spans="1:7">
      <c r="A5" s="6" t="s">
        <v>16</v>
      </c>
      <c r="B5" s="8">
        <v>3</v>
      </c>
      <c r="C5" s="8">
        <v>3</v>
      </c>
      <c r="D5" s="8" t="s">
        <v>13</v>
      </c>
      <c r="E5" s="9">
        <f t="shared" si="1"/>
        <v>1300</v>
      </c>
      <c r="F5" s="8">
        <v>1300</v>
      </c>
      <c r="G5" s="9">
        <f t="shared" si="0"/>
        <v>0</v>
      </c>
    </row>
    <row r="6" spans="1:7">
      <c r="A6" s="6" t="s">
        <v>37</v>
      </c>
      <c r="B6" s="8">
        <v>2</v>
      </c>
      <c r="C6" s="8" t="s">
        <v>23</v>
      </c>
      <c r="D6" s="8" t="s">
        <v>13</v>
      </c>
      <c r="E6" s="9">
        <f t="shared" si="1"/>
        <v>866.66666666666663</v>
      </c>
      <c r="F6" s="8">
        <v>867</v>
      </c>
      <c r="G6" s="9">
        <f t="shared" si="0"/>
        <v>0.33333333333337123</v>
      </c>
    </row>
    <row r="7" spans="1:7">
      <c r="A7" s="6" t="s">
        <v>27</v>
      </c>
      <c r="B7" s="8">
        <v>2</v>
      </c>
      <c r="C7" s="8">
        <v>2</v>
      </c>
      <c r="D7" s="8" t="s">
        <v>13</v>
      </c>
      <c r="E7" s="9">
        <f t="shared" si="1"/>
        <v>866.66666666666663</v>
      </c>
      <c r="F7" s="8">
        <v>867</v>
      </c>
      <c r="G7" s="9">
        <f t="shared" si="0"/>
        <v>0.33333333333337123</v>
      </c>
    </row>
    <row r="8" spans="1:7">
      <c r="A8" s="6" t="s">
        <v>25</v>
      </c>
      <c r="B8" s="8">
        <v>3</v>
      </c>
      <c r="C8" s="8">
        <v>3</v>
      </c>
      <c r="D8" s="8" t="s">
        <v>13</v>
      </c>
      <c r="E8" s="9">
        <f t="shared" si="1"/>
        <v>1300</v>
      </c>
      <c r="F8" s="8">
        <v>1300</v>
      </c>
      <c r="G8" s="9">
        <f t="shared" si="0"/>
        <v>0</v>
      </c>
    </row>
    <row r="9" spans="1:7">
      <c r="A9" s="6" t="s">
        <v>12</v>
      </c>
      <c r="B9" s="8">
        <v>3</v>
      </c>
      <c r="C9" s="8">
        <v>3</v>
      </c>
      <c r="D9" s="8" t="s">
        <v>13</v>
      </c>
      <c r="E9" s="9">
        <f t="shared" si="1"/>
        <v>1300</v>
      </c>
      <c r="F9" s="8">
        <v>1300</v>
      </c>
      <c r="G9" s="9">
        <f t="shared" si="0"/>
        <v>0</v>
      </c>
    </row>
    <row r="10" spans="1:7">
      <c r="A10" s="6" t="s">
        <v>34</v>
      </c>
      <c r="B10" s="8">
        <v>1</v>
      </c>
      <c r="C10" s="8">
        <v>1</v>
      </c>
      <c r="D10" s="8" t="s">
        <v>13</v>
      </c>
      <c r="E10" s="9">
        <f t="shared" si="1"/>
        <v>433.33333333333331</v>
      </c>
      <c r="F10" s="8">
        <v>433</v>
      </c>
      <c r="G10" s="9">
        <f t="shared" si="0"/>
        <v>-0.33333333333331439</v>
      </c>
    </row>
    <row r="11" spans="1:7">
      <c r="A11" s="6" t="s">
        <v>61</v>
      </c>
      <c r="B11" s="8">
        <v>1</v>
      </c>
      <c r="C11" s="8">
        <v>1</v>
      </c>
      <c r="D11" s="8" t="s">
        <v>13</v>
      </c>
      <c r="E11" s="12">
        <f t="shared" si="1"/>
        <v>433.33333333333331</v>
      </c>
      <c r="F11" s="10">
        <v>433</v>
      </c>
      <c r="G11" s="12">
        <f t="shared" si="0"/>
        <v>-0.33333333333331439</v>
      </c>
    </row>
    <row r="12" spans="1:7">
      <c r="A12" s="6" t="s">
        <v>19</v>
      </c>
      <c r="B12" s="8">
        <v>2</v>
      </c>
      <c r="C12" s="8">
        <v>2</v>
      </c>
      <c r="D12" s="8" t="s">
        <v>13</v>
      </c>
      <c r="E12" s="12">
        <f t="shared" si="1"/>
        <v>866.66666666666663</v>
      </c>
      <c r="F12" s="10">
        <v>867</v>
      </c>
      <c r="G12" s="12">
        <f t="shared" si="0"/>
        <v>0.33333333333337123</v>
      </c>
    </row>
    <row r="13" spans="1:7">
      <c r="A13" s="6" t="s">
        <v>52</v>
      </c>
      <c r="B13" s="8">
        <v>2</v>
      </c>
      <c r="C13" s="8" t="s">
        <v>23</v>
      </c>
      <c r="D13" s="8" t="s">
        <v>13</v>
      </c>
      <c r="E13" s="9">
        <f t="shared" si="1"/>
        <v>866.66666666666663</v>
      </c>
      <c r="F13" s="10">
        <v>867</v>
      </c>
      <c r="G13" s="9">
        <f t="shared" si="0"/>
        <v>0.33333333333337123</v>
      </c>
    </row>
    <row r="14" spans="1:7">
      <c r="A14" s="6" t="s">
        <v>46</v>
      </c>
      <c r="B14" s="8">
        <v>5</v>
      </c>
      <c r="C14" s="8" t="s">
        <v>48</v>
      </c>
      <c r="D14" s="8" t="s">
        <v>47</v>
      </c>
      <c r="E14" s="12">
        <f t="shared" si="1"/>
        <v>2166.6666666666665</v>
      </c>
      <c r="F14" s="10">
        <v>2167</v>
      </c>
      <c r="G14" s="12">
        <f t="shared" si="0"/>
        <v>0.33333333333348492</v>
      </c>
    </row>
    <row r="15" spans="1:7">
      <c r="A15" s="6" t="s">
        <v>43</v>
      </c>
      <c r="B15" s="8">
        <v>3</v>
      </c>
      <c r="C15" s="8">
        <v>3</v>
      </c>
      <c r="D15" s="8" t="s">
        <v>47</v>
      </c>
      <c r="E15" s="12">
        <f t="shared" si="1"/>
        <v>1300</v>
      </c>
      <c r="F15" s="10">
        <v>1300</v>
      </c>
      <c r="G15" s="12">
        <f t="shared" si="0"/>
        <v>0</v>
      </c>
    </row>
    <row r="16" spans="1:7">
      <c r="A16" s="6" t="s">
        <v>50</v>
      </c>
      <c r="B16" s="8">
        <v>1</v>
      </c>
      <c r="C16" s="8">
        <v>1</v>
      </c>
      <c r="D16" s="8" t="s">
        <v>47</v>
      </c>
      <c r="E16" s="12">
        <f t="shared" si="1"/>
        <v>433.33333333333331</v>
      </c>
      <c r="F16" s="10">
        <v>433</v>
      </c>
      <c r="G16" s="12">
        <f t="shared" si="0"/>
        <v>-0.33333333333331439</v>
      </c>
    </row>
    <row r="17" spans="1:7">
      <c r="A17" s="6" t="s">
        <v>70</v>
      </c>
      <c r="B17" s="8">
        <v>6</v>
      </c>
      <c r="C17" s="8" t="s">
        <v>79</v>
      </c>
      <c r="D17" s="8" t="s">
        <v>47</v>
      </c>
      <c r="E17" s="12">
        <v>2850</v>
      </c>
      <c r="F17" s="10">
        <v>2850</v>
      </c>
      <c r="G17" s="12">
        <f t="shared" si="0"/>
        <v>0</v>
      </c>
    </row>
    <row r="18" spans="1:7">
      <c r="A18" s="6" t="s">
        <v>42</v>
      </c>
      <c r="B18" s="8">
        <v>7</v>
      </c>
      <c r="C18" s="8" t="s">
        <v>71</v>
      </c>
      <c r="D18" s="8" t="s">
        <v>47</v>
      </c>
      <c r="E18" s="9">
        <f t="shared" ref="E18:E24" si="2">(1300/3)*B18</f>
        <v>3033.333333333333</v>
      </c>
      <c r="F18" s="10">
        <v>3033</v>
      </c>
      <c r="G18" s="9">
        <f t="shared" si="0"/>
        <v>-0.33333333333303017</v>
      </c>
    </row>
    <row r="19" spans="1:7">
      <c r="A19" s="6" t="s">
        <v>44</v>
      </c>
      <c r="B19" s="8">
        <v>3</v>
      </c>
      <c r="C19" s="8">
        <v>3</v>
      </c>
      <c r="D19" s="8" t="s">
        <v>47</v>
      </c>
      <c r="E19" s="9">
        <f t="shared" si="2"/>
        <v>1300</v>
      </c>
      <c r="F19" s="8">
        <v>1300</v>
      </c>
      <c r="G19" s="9">
        <f t="shared" si="0"/>
        <v>0</v>
      </c>
    </row>
    <row r="20" spans="1:7">
      <c r="A20" s="6" t="s">
        <v>1</v>
      </c>
      <c r="B20" s="8">
        <v>3</v>
      </c>
      <c r="C20" s="8" t="s">
        <v>9</v>
      </c>
      <c r="D20" s="10" t="s">
        <v>14</v>
      </c>
      <c r="E20" s="9">
        <f t="shared" si="2"/>
        <v>1300</v>
      </c>
      <c r="F20" s="8">
        <v>1300</v>
      </c>
      <c r="G20" s="9">
        <f t="shared" si="0"/>
        <v>0</v>
      </c>
    </row>
    <row r="21" spans="1:7">
      <c r="A21" s="6" t="s">
        <v>26</v>
      </c>
      <c r="B21" s="8">
        <v>3</v>
      </c>
      <c r="C21" s="8">
        <v>3</v>
      </c>
      <c r="D21" s="10" t="s">
        <v>14</v>
      </c>
      <c r="E21" s="9">
        <f t="shared" si="2"/>
        <v>1300</v>
      </c>
      <c r="F21" s="8">
        <v>1300</v>
      </c>
      <c r="G21" s="9">
        <f t="shared" si="0"/>
        <v>0</v>
      </c>
    </row>
    <row r="22" spans="1:7">
      <c r="A22" s="6" t="s">
        <v>39</v>
      </c>
      <c r="B22" s="8">
        <v>1</v>
      </c>
      <c r="C22" s="8">
        <v>1</v>
      </c>
      <c r="D22" s="10" t="s">
        <v>14</v>
      </c>
      <c r="E22" s="9">
        <f t="shared" si="2"/>
        <v>433.33333333333331</v>
      </c>
      <c r="F22" s="14">
        <v>433</v>
      </c>
      <c r="G22" s="9">
        <f t="shared" si="0"/>
        <v>-0.33333333333331439</v>
      </c>
    </row>
    <row r="23" spans="1:7">
      <c r="A23" s="6" t="s">
        <v>30</v>
      </c>
      <c r="B23" s="8">
        <v>2</v>
      </c>
      <c r="C23" s="8" t="s">
        <v>23</v>
      </c>
      <c r="D23" s="10" t="s">
        <v>14</v>
      </c>
      <c r="E23" s="9">
        <f t="shared" si="2"/>
        <v>866.66666666666663</v>
      </c>
      <c r="F23" s="8">
        <v>867</v>
      </c>
      <c r="G23" s="9">
        <f t="shared" si="0"/>
        <v>0.33333333333337123</v>
      </c>
    </row>
    <row r="24" spans="1:7">
      <c r="A24" s="6" t="s">
        <v>38</v>
      </c>
      <c r="B24" s="8">
        <v>3</v>
      </c>
      <c r="C24" s="8">
        <v>3</v>
      </c>
      <c r="D24" s="10" t="s">
        <v>51</v>
      </c>
      <c r="E24" s="9">
        <f t="shared" si="2"/>
        <v>1300</v>
      </c>
      <c r="F24" s="8">
        <v>1300</v>
      </c>
      <c r="G24" s="9">
        <f t="shared" si="0"/>
        <v>0</v>
      </c>
    </row>
    <row r="25" spans="1:7">
      <c r="A25" s="6" t="s">
        <v>45</v>
      </c>
      <c r="B25" s="8">
        <v>2</v>
      </c>
      <c r="C25" s="8" t="s">
        <v>80</v>
      </c>
      <c r="D25" s="10" t="s">
        <v>4</v>
      </c>
      <c r="E25" s="9">
        <v>1367</v>
      </c>
      <c r="F25" s="8">
        <v>1367</v>
      </c>
      <c r="G25" s="9">
        <f t="shared" si="0"/>
        <v>0</v>
      </c>
    </row>
    <row r="26" spans="1:7">
      <c r="A26" s="6" t="s">
        <v>35</v>
      </c>
      <c r="B26" s="8">
        <v>9</v>
      </c>
      <c r="C26" s="8" t="s">
        <v>36</v>
      </c>
      <c r="D26" s="10" t="s">
        <v>4</v>
      </c>
      <c r="E26" s="9">
        <f>(1300/3)*B26</f>
        <v>3900</v>
      </c>
      <c r="F26" s="8">
        <v>3900</v>
      </c>
      <c r="G26" s="9">
        <f t="shared" si="0"/>
        <v>0</v>
      </c>
    </row>
    <row r="27" spans="1:7">
      <c r="A27" s="6" t="s">
        <v>5</v>
      </c>
      <c r="B27" s="8">
        <v>3</v>
      </c>
      <c r="C27" s="8" t="s">
        <v>9</v>
      </c>
      <c r="D27" s="10" t="s">
        <v>4</v>
      </c>
      <c r="E27" s="9">
        <f>(1300/3)*B27</f>
        <v>1300</v>
      </c>
      <c r="F27" s="8">
        <v>1300</v>
      </c>
      <c r="G27" s="9">
        <f t="shared" si="0"/>
        <v>0</v>
      </c>
    </row>
    <row r="28" spans="1:7">
      <c r="A28" s="6" t="s">
        <v>73</v>
      </c>
      <c r="B28" s="8">
        <v>1</v>
      </c>
      <c r="C28" s="8">
        <v>1</v>
      </c>
      <c r="D28" s="10" t="s">
        <v>4</v>
      </c>
      <c r="E28" s="8">
        <v>433</v>
      </c>
      <c r="F28" s="8">
        <v>433</v>
      </c>
      <c r="G28" s="9">
        <f t="shared" si="0"/>
        <v>0</v>
      </c>
    </row>
    <row r="29" spans="1:7">
      <c r="A29" s="6" t="s">
        <v>21</v>
      </c>
      <c r="B29" s="8">
        <v>6</v>
      </c>
      <c r="C29" s="8" t="s">
        <v>22</v>
      </c>
      <c r="D29" s="10" t="s">
        <v>4</v>
      </c>
      <c r="E29" s="9">
        <f>(1300/3)*B29</f>
        <v>2600</v>
      </c>
      <c r="F29" s="8">
        <v>2600</v>
      </c>
      <c r="G29" s="9">
        <f t="shared" si="0"/>
        <v>0</v>
      </c>
    </row>
    <row r="30" spans="1:7">
      <c r="A30" s="6" t="s">
        <v>54</v>
      </c>
      <c r="B30" s="8">
        <v>1</v>
      </c>
      <c r="C30" s="8">
        <v>1</v>
      </c>
      <c r="D30" s="10" t="s">
        <v>4</v>
      </c>
      <c r="E30" s="9">
        <f>(1300/3)*B30</f>
        <v>433.33333333333331</v>
      </c>
      <c r="F30" s="8">
        <v>433</v>
      </c>
      <c r="G30" s="9">
        <f t="shared" si="0"/>
        <v>-0.33333333333331439</v>
      </c>
    </row>
    <row r="31" spans="1:7">
      <c r="A31" s="6" t="s">
        <v>15</v>
      </c>
      <c r="B31" s="8">
        <v>4</v>
      </c>
      <c r="C31" s="8" t="s">
        <v>72</v>
      </c>
      <c r="D31" s="10" t="s">
        <v>4</v>
      </c>
      <c r="E31" s="9">
        <f>(1300/3)*B31</f>
        <v>1733.3333333333333</v>
      </c>
      <c r="F31" s="8">
        <v>1733</v>
      </c>
      <c r="G31" s="9">
        <f t="shared" si="0"/>
        <v>-0.33333333333325754</v>
      </c>
    </row>
    <row r="32" spans="1:7">
      <c r="A32" s="6" t="s">
        <v>2</v>
      </c>
      <c r="B32" s="8">
        <v>2</v>
      </c>
      <c r="C32" s="8" t="s">
        <v>23</v>
      </c>
      <c r="D32" s="10" t="s">
        <v>4</v>
      </c>
      <c r="E32" s="9">
        <f>(1300/3)*B32</f>
        <v>866.66666666666663</v>
      </c>
      <c r="F32" s="8">
        <v>867</v>
      </c>
      <c r="G32" s="9">
        <f t="shared" si="0"/>
        <v>0.33333333333337123</v>
      </c>
    </row>
    <row r="33" spans="1:8">
      <c r="A33" s="6" t="s">
        <v>24</v>
      </c>
      <c r="B33" s="8">
        <v>2</v>
      </c>
      <c r="C33" s="8" t="s">
        <v>23</v>
      </c>
      <c r="D33" s="10" t="s">
        <v>4</v>
      </c>
      <c r="E33" s="9">
        <f>(1300/3)*B33</f>
        <v>866.66666666666663</v>
      </c>
      <c r="F33" s="8">
        <v>867</v>
      </c>
      <c r="G33" s="9">
        <f t="shared" si="0"/>
        <v>0.33333333333337123</v>
      </c>
    </row>
    <row r="34" spans="1:8">
      <c r="A34" s="6" t="s">
        <v>77</v>
      </c>
      <c r="B34" s="8">
        <v>1</v>
      </c>
      <c r="C34" s="8" t="s">
        <v>78</v>
      </c>
      <c r="D34" s="10" t="s">
        <v>4</v>
      </c>
      <c r="E34" s="8">
        <v>933</v>
      </c>
      <c r="F34" s="8">
        <v>933</v>
      </c>
      <c r="G34" s="9">
        <f t="shared" si="0"/>
        <v>0</v>
      </c>
    </row>
    <row r="35" spans="1:8">
      <c r="A35" s="6" t="s">
        <v>20</v>
      </c>
      <c r="B35" s="8">
        <v>2</v>
      </c>
      <c r="C35" s="8" t="s">
        <v>23</v>
      </c>
      <c r="D35" s="10" t="s">
        <v>4</v>
      </c>
      <c r="E35" s="9">
        <f>(1300/3)*B35</f>
        <v>866.66666666666663</v>
      </c>
      <c r="F35" s="8">
        <v>867</v>
      </c>
      <c r="G35" s="9">
        <f t="shared" si="0"/>
        <v>0.33333333333337123</v>
      </c>
    </row>
    <row r="36" spans="1:8">
      <c r="A36" s="6" t="s">
        <v>65</v>
      </c>
      <c r="B36" s="8">
        <v>2</v>
      </c>
      <c r="C36" s="8">
        <v>2</v>
      </c>
      <c r="D36" s="10" t="s">
        <v>4</v>
      </c>
      <c r="E36" s="9">
        <f>(1300/3)*B36</f>
        <v>866.66666666666663</v>
      </c>
      <c r="F36" s="10">
        <v>867</v>
      </c>
      <c r="G36" s="9">
        <f t="shared" si="0"/>
        <v>0.33333333333337123</v>
      </c>
    </row>
    <row r="37" spans="1:8">
      <c r="A37" s="6" t="s">
        <v>40</v>
      </c>
      <c r="B37" s="8">
        <v>1</v>
      </c>
      <c r="C37" s="8">
        <v>1</v>
      </c>
      <c r="D37" s="10" t="s">
        <v>11</v>
      </c>
      <c r="E37" s="9">
        <f>(1300/3)*B37</f>
        <v>433.33333333333331</v>
      </c>
      <c r="F37" s="8">
        <v>433</v>
      </c>
      <c r="G37" s="9">
        <f t="shared" si="0"/>
        <v>-0.33333333333331439</v>
      </c>
    </row>
    <row r="38" spans="1:8">
      <c r="A38" s="6" t="s">
        <v>84</v>
      </c>
      <c r="B38" s="8">
        <v>0</v>
      </c>
      <c r="C38" s="8" t="s">
        <v>87</v>
      </c>
      <c r="D38" s="8" t="s">
        <v>11</v>
      </c>
      <c r="E38" s="8">
        <v>1000</v>
      </c>
      <c r="F38" s="8">
        <v>1000</v>
      </c>
      <c r="G38" s="9">
        <f t="shared" si="0"/>
        <v>0</v>
      </c>
    </row>
    <row r="39" spans="1:8">
      <c r="A39" s="6" t="s">
        <v>33</v>
      </c>
      <c r="B39" s="8">
        <v>1</v>
      </c>
      <c r="C39" s="8">
        <v>1</v>
      </c>
      <c r="D39" s="8" t="s">
        <v>11</v>
      </c>
      <c r="E39" s="9">
        <f>(1300/3)*B39</f>
        <v>433.33333333333331</v>
      </c>
      <c r="F39" s="8">
        <v>433</v>
      </c>
      <c r="G39" s="9">
        <f t="shared" si="0"/>
        <v>-0.33333333333331439</v>
      </c>
    </row>
    <row r="40" spans="1:8">
      <c r="A40" s="6" t="s">
        <v>49</v>
      </c>
      <c r="B40" s="8">
        <v>9</v>
      </c>
      <c r="C40" s="8" t="s">
        <v>93</v>
      </c>
      <c r="D40" s="8" t="s">
        <v>11</v>
      </c>
      <c r="E40" s="9">
        <v>4150</v>
      </c>
      <c r="F40" s="8">
        <v>4150</v>
      </c>
      <c r="G40" s="9">
        <f t="shared" si="0"/>
        <v>0</v>
      </c>
    </row>
    <row r="41" spans="1:8">
      <c r="A41" s="6" t="s">
        <v>10</v>
      </c>
      <c r="B41" s="8">
        <v>2</v>
      </c>
      <c r="C41" s="8" t="s">
        <v>23</v>
      </c>
      <c r="D41" s="8" t="s">
        <v>11</v>
      </c>
      <c r="E41" s="9">
        <f>(1300/3)*B41</f>
        <v>866.66666666666663</v>
      </c>
      <c r="F41" s="8">
        <v>867</v>
      </c>
      <c r="G41" s="9">
        <f t="shared" si="0"/>
        <v>0.33333333333337123</v>
      </c>
    </row>
    <row r="42" spans="1:8">
      <c r="A42" s="6" t="s">
        <v>17</v>
      </c>
      <c r="B42" s="8">
        <v>2</v>
      </c>
      <c r="C42" s="8">
        <v>2</v>
      </c>
      <c r="D42" s="8" t="s">
        <v>11</v>
      </c>
      <c r="E42" s="9">
        <f>(1300/3)*B42</f>
        <v>866.66666666666663</v>
      </c>
      <c r="F42" s="10">
        <v>867</v>
      </c>
      <c r="G42" s="9">
        <f t="shared" si="0"/>
        <v>0.33333333333337123</v>
      </c>
    </row>
    <row r="43" spans="1:8">
      <c r="A43" s="6" t="s">
        <v>63</v>
      </c>
      <c r="B43" s="8">
        <v>1</v>
      </c>
      <c r="C43" s="8">
        <v>1</v>
      </c>
      <c r="D43" s="8" t="s">
        <v>11</v>
      </c>
      <c r="E43" s="9">
        <f>(1300/3)*B43</f>
        <v>433.33333333333331</v>
      </c>
      <c r="F43" s="8">
        <v>433</v>
      </c>
      <c r="G43" s="9">
        <f t="shared" si="0"/>
        <v>-0.33333333333331439</v>
      </c>
    </row>
    <row r="44" spans="1:8">
      <c r="A44" s="6" t="s">
        <v>18</v>
      </c>
      <c r="B44" s="8">
        <v>1</v>
      </c>
      <c r="C44" s="8" t="s">
        <v>95</v>
      </c>
      <c r="D44" s="8" t="s">
        <v>11</v>
      </c>
      <c r="E44" s="9">
        <v>683</v>
      </c>
      <c r="F44" s="10">
        <v>683</v>
      </c>
      <c r="G44" s="9">
        <f t="shared" si="0"/>
        <v>0</v>
      </c>
    </row>
    <row r="45" spans="1:8">
      <c r="A45" s="6" t="s">
        <v>96</v>
      </c>
      <c r="B45" s="8">
        <v>1</v>
      </c>
      <c r="C45" s="8">
        <v>1</v>
      </c>
      <c r="D45" s="8" t="s">
        <v>11</v>
      </c>
      <c r="E45" s="8">
        <v>433</v>
      </c>
      <c r="F45" s="8">
        <v>0</v>
      </c>
      <c r="G45" s="9">
        <f t="shared" si="0"/>
        <v>-433</v>
      </c>
    </row>
    <row r="46" spans="1:8">
      <c r="A46" s="6" t="s">
        <v>67</v>
      </c>
      <c r="B46" s="11">
        <v>1</v>
      </c>
      <c r="C46" s="11">
        <v>1</v>
      </c>
      <c r="D46" s="11">
        <v>0</v>
      </c>
      <c r="E46" s="9">
        <f>(1300/3)*B46</f>
        <v>433.33333333333331</v>
      </c>
      <c r="F46" s="11">
        <v>0</v>
      </c>
      <c r="G46" s="9">
        <f t="shared" si="0"/>
        <v>-433.33333333333331</v>
      </c>
      <c r="H46" s="13" t="s">
        <v>97</v>
      </c>
    </row>
    <row r="47" spans="1:8">
      <c r="A47" s="6" t="s">
        <v>41</v>
      </c>
      <c r="B47" s="11">
        <v>5</v>
      </c>
      <c r="C47" s="11" t="s">
        <v>58</v>
      </c>
      <c r="D47" s="15">
        <v>0</v>
      </c>
      <c r="E47" s="9">
        <f>(1300/3)*B47</f>
        <v>2166.6666666666665</v>
      </c>
      <c r="F47" s="11">
        <v>0</v>
      </c>
      <c r="G47" s="9">
        <f t="shared" si="0"/>
        <v>-2166.6666666666665</v>
      </c>
      <c r="H47" s="13" t="s">
        <v>98</v>
      </c>
    </row>
    <row r="48" spans="1:8">
      <c r="B48" s="8">
        <f>SUM(B2:B47)</f>
        <v>124</v>
      </c>
      <c r="G48" s="9">
        <f t="shared" si="0"/>
        <v>0</v>
      </c>
    </row>
    <row r="49" spans="1:7">
      <c r="G49" s="9">
        <f t="shared" si="0"/>
        <v>0</v>
      </c>
    </row>
    <row r="50" spans="1:7">
      <c r="A50" s="6" t="s">
        <v>84</v>
      </c>
      <c r="B50" s="8">
        <v>3</v>
      </c>
      <c r="C50" s="8" t="s">
        <v>55</v>
      </c>
      <c r="D50" s="8" t="s">
        <v>11</v>
      </c>
      <c r="E50" s="8">
        <v>1300</v>
      </c>
      <c r="F50" s="8">
        <v>0</v>
      </c>
      <c r="G50" s="9">
        <f t="shared" si="0"/>
        <v>-1300</v>
      </c>
    </row>
    <row r="51" spans="1:7">
      <c r="A51" s="6" t="s">
        <v>99</v>
      </c>
      <c r="B51" s="8">
        <v>1</v>
      </c>
      <c r="C51" s="8">
        <v>1</v>
      </c>
      <c r="D51" s="8" t="s">
        <v>11</v>
      </c>
      <c r="E51" s="8">
        <v>433</v>
      </c>
      <c r="F51" s="8">
        <v>0</v>
      </c>
      <c r="G51" s="9">
        <f t="shared" si="0"/>
        <v>-433</v>
      </c>
    </row>
    <row r="52" spans="1:7">
      <c r="A52" s="6" t="s">
        <v>45</v>
      </c>
      <c r="B52" s="8">
        <v>2</v>
      </c>
      <c r="C52" s="8">
        <v>1</v>
      </c>
      <c r="D52" s="8" t="s">
        <v>4</v>
      </c>
      <c r="E52" s="8">
        <v>867</v>
      </c>
      <c r="F52" s="8">
        <v>0</v>
      </c>
      <c r="G52" s="9">
        <f t="shared" si="0"/>
        <v>-867</v>
      </c>
    </row>
    <row r="53" spans="1:7">
      <c r="G53" s="9"/>
    </row>
  </sheetData>
  <sortState ref="A2:G47">
    <sortCondition ref="D2:D47"/>
  </sortState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E7" sqref="E7"/>
    </sheetView>
  </sheetViews>
  <sheetFormatPr defaultRowHeight="18.75"/>
  <cols>
    <col min="1" max="1" width="23.7109375" style="3" customWidth="1"/>
    <col min="2" max="2" width="9.140625" style="1"/>
    <col min="3" max="3" width="21" style="1" customWidth="1"/>
    <col min="4" max="4" width="13.5703125" style="1" customWidth="1"/>
    <col min="5" max="5" width="13.140625" style="1" customWidth="1"/>
    <col min="6" max="16384" width="9.140625" style="1"/>
  </cols>
  <sheetData>
    <row r="1" spans="1:5" s="2" customFormat="1">
      <c r="A1" s="2" t="s">
        <v>0</v>
      </c>
      <c r="B1" s="2" t="s">
        <v>7</v>
      </c>
      <c r="C1" s="2" t="s">
        <v>8</v>
      </c>
      <c r="D1" s="2" t="s">
        <v>3</v>
      </c>
      <c r="E1" s="2" t="s">
        <v>68</v>
      </c>
    </row>
    <row r="2" spans="1:5">
      <c r="A2" s="3" t="s">
        <v>5</v>
      </c>
      <c r="B2" s="1">
        <v>5</v>
      </c>
      <c r="C2" s="1" t="s">
        <v>85</v>
      </c>
      <c r="D2" s="1" t="s">
        <v>4</v>
      </c>
      <c r="E2" s="4"/>
    </row>
    <row r="3" spans="1:5">
      <c r="A3" s="3" t="s">
        <v>41</v>
      </c>
      <c r="B3" s="1">
        <v>3</v>
      </c>
      <c r="C3" s="1" t="s">
        <v>55</v>
      </c>
    </row>
    <row r="4" spans="1:5">
      <c r="A4" s="3" t="s">
        <v>45</v>
      </c>
      <c r="B4" s="1">
        <v>1</v>
      </c>
      <c r="C4" s="1">
        <v>1</v>
      </c>
      <c r="D4" s="1" t="s">
        <v>4</v>
      </c>
    </row>
    <row r="5" spans="1:5">
      <c r="A5" s="3" t="s">
        <v>32</v>
      </c>
      <c r="B5" s="1">
        <v>2</v>
      </c>
      <c r="C5" s="1">
        <v>2</v>
      </c>
      <c r="D5" s="1" t="s">
        <v>13</v>
      </c>
    </row>
    <row r="6" spans="1:5">
      <c r="A6" s="3" t="s">
        <v>35</v>
      </c>
      <c r="B6" s="1">
        <v>9</v>
      </c>
      <c r="C6" s="1" t="s">
        <v>36</v>
      </c>
      <c r="D6" s="1" t="s">
        <v>14</v>
      </c>
    </row>
    <row r="7" spans="1:5">
      <c r="A7" s="3" t="s">
        <v>31</v>
      </c>
      <c r="B7" s="1">
        <v>2</v>
      </c>
      <c r="C7" s="1">
        <v>2</v>
      </c>
      <c r="D7" s="1" t="s">
        <v>57</v>
      </c>
    </row>
    <row r="8" spans="1:5">
      <c r="A8" s="3" t="s">
        <v>21</v>
      </c>
      <c r="B8" s="1">
        <v>3</v>
      </c>
      <c r="C8" s="1">
        <v>3</v>
      </c>
    </row>
    <row r="9" spans="1:5">
      <c r="A9" s="3" t="s">
        <v>28</v>
      </c>
      <c r="B9" s="1">
        <v>7</v>
      </c>
      <c r="C9" s="1" t="s">
        <v>53</v>
      </c>
      <c r="D9" s="1" t="s">
        <v>13</v>
      </c>
    </row>
    <row r="10" spans="1:5">
      <c r="A10" s="3" t="s">
        <v>52</v>
      </c>
      <c r="B10" s="1">
        <v>9</v>
      </c>
      <c r="C10" s="1" t="s">
        <v>36</v>
      </c>
      <c r="E10" s="5" t="s">
        <v>89</v>
      </c>
    </row>
    <row r="11" spans="1:5">
      <c r="A11" s="3" t="s">
        <v>54</v>
      </c>
      <c r="B11" s="1">
        <v>3</v>
      </c>
      <c r="C11" s="1" t="s">
        <v>55</v>
      </c>
    </row>
    <row r="12" spans="1:5">
      <c r="A12" s="3" t="s">
        <v>59</v>
      </c>
      <c r="B12" s="1">
        <v>3</v>
      </c>
      <c r="C12" s="1">
        <v>3</v>
      </c>
    </row>
    <row r="13" spans="1:5">
      <c r="A13" s="3" t="s">
        <v>38</v>
      </c>
      <c r="B13" s="1">
        <v>3</v>
      </c>
      <c r="C13" s="1">
        <v>3</v>
      </c>
      <c r="D13" s="1" t="s">
        <v>51</v>
      </c>
    </row>
    <row r="14" spans="1:5">
      <c r="A14" s="3" t="s">
        <v>37</v>
      </c>
      <c r="B14" s="1">
        <v>3</v>
      </c>
      <c r="C14" s="1">
        <v>3</v>
      </c>
      <c r="D14" s="1" t="s">
        <v>13</v>
      </c>
      <c r="E14" s="1" t="s">
        <v>86</v>
      </c>
    </row>
    <row r="15" spans="1:5">
      <c r="A15" s="3" t="s">
        <v>27</v>
      </c>
      <c r="B15" s="1">
        <v>3</v>
      </c>
      <c r="C15" s="1">
        <v>3</v>
      </c>
      <c r="D15" s="1" t="s">
        <v>13</v>
      </c>
    </row>
    <row r="16" spans="1:5">
      <c r="A16" s="3" t="s">
        <v>65</v>
      </c>
      <c r="B16" s="1">
        <v>2</v>
      </c>
      <c r="C16" s="1">
        <v>2</v>
      </c>
    </row>
    <row r="17" spans="1:5">
      <c r="A17" s="3" t="s">
        <v>15</v>
      </c>
      <c r="B17" s="1">
        <v>3</v>
      </c>
      <c r="C17" s="1" t="s">
        <v>55</v>
      </c>
      <c r="D17" s="1" t="s">
        <v>4</v>
      </c>
      <c r="E17" s="1" t="s">
        <v>90</v>
      </c>
    </row>
    <row r="18" spans="1:5">
      <c r="A18" s="3" t="s">
        <v>46</v>
      </c>
      <c r="B18" s="1">
        <v>1</v>
      </c>
      <c r="C18" s="1">
        <v>1</v>
      </c>
      <c r="D18" s="1" t="s">
        <v>47</v>
      </c>
    </row>
    <row r="19" spans="1:5">
      <c r="A19" s="3" t="s">
        <v>66</v>
      </c>
      <c r="B19" s="1">
        <v>1</v>
      </c>
      <c r="C19" s="1">
        <v>1</v>
      </c>
      <c r="D19" s="1" t="s">
        <v>13</v>
      </c>
    </row>
    <row r="20" spans="1:5">
      <c r="A20" s="3" t="s">
        <v>26</v>
      </c>
      <c r="B20" s="1">
        <v>3</v>
      </c>
      <c r="C20" s="1">
        <v>3</v>
      </c>
      <c r="D20" s="1" t="s">
        <v>14</v>
      </c>
    </row>
    <row r="21" spans="1:5">
      <c r="A21" s="3" t="s">
        <v>2</v>
      </c>
      <c r="B21" s="1">
        <v>2</v>
      </c>
      <c r="C21" s="1" t="s">
        <v>23</v>
      </c>
      <c r="D21" s="1" t="s">
        <v>4</v>
      </c>
    </row>
    <row r="22" spans="1:5">
      <c r="A22" s="3" t="s">
        <v>24</v>
      </c>
      <c r="B22" s="1">
        <v>2</v>
      </c>
      <c r="C22" s="1" t="s">
        <v>23</v>
      </c>
      <c r="D22" s="1" t="s">
        <v>4</v>
      </c>
    </row>
    <row r="23" spans="1:5">
      <c r="A23" s="3" t="s">
        <v>39</v>
      </c>
      <c r="B23" s="1">
        <v>7</v>
      </c>
      <c r="C23" s="1" t="s">
        <v>62</v>
      </c>
      <c r="D23" s="1" t="s">
        <v>14</v>
      </c>
      <c r="E23" s="1" t="s">
        <v>88</v>
      </c>
    </row>
    <row r="24" spans="1:5">
      <c r="A24" s="3" t="s">
        <v>12</v>
      </c>
      <c r="B24" s="1">
        <v>1</v>
      </c>
      <c r="C24" s="1">
        <v>1</v>
      </c>
      <c r="D24" s="1" t="s">
        <v>13</v>
      </c>
    </row>
    <row r="25" spans="1:5">
      <c r="A25" s="3" t="s">
        <v>56</v>
      </c>
      <c r="B25" s="1">
        <v>1</v>
      </c>
      <c r="C25" s="1">
        <v>1</v>
      </c>
      <c r="D25" s="1" t="s">
        <v>11</v>
      </c>
    </row>
    <row r="26" spans="1:5">
      <c r="A26" s="3" t="s">
        <v>34</v>
      </c>
      <c r="B26" s="1">
        <v>1</v>
      </c>
      <c r="C26" s="1">
        <v>1</v>
      </c>
    </row>
    <row r="27" spans="1:5">
      <c r="A27" s="3" t="s">
        <v>10</v>
      </c>
      <c r="B27" s="1">
        <v>3</v>
      </c>
      <c r="C27" s="1" t="s">
        <v>55</v>
      </c>
      <c r="D27" s="1" t="s">
        <v>11</v>
      </c>
    </row>
    <row r="28" spans="1:5">
      <c r="A28" s="3" t="s">
        <v>61</v>
      </c>
      <c r="B28" s="1">
        <v>3</v>
      </c>
      <c r="C28" s="1" t="s">
        <v>55</v>
      </c>
      <c r="D28" s="1" t="s">
        <v>13</v>
      </c>
    </row>
    <row r="29" spans="1:5">
      <c r="A29" s="3" t="s">
        <v>60</v>
      </c>
      <c r="B29" s="1">
        <v>3</v>
      </c>
      <c r="C29" s="1">
        <v>3</v>
      </c>
      <c r="D29" s="1" t="s">
        <v>11</v>
      </c>
    </row>
    <row r="30" spans="1:5">
      <c r="A30" s="3" t="s">
        <v>69</v>
      </c>
      <c r="B30" s="1">
        <v>2</v>
      </c>
      <c r="C30" s="1">
        <v>2</v>
      </c>
      <c r="D30" s="1" t="s">
        <v>11</v>
      </c>
    </row>
    <row r="31" spans="1:5">
      <c r="A31" s="3" t="s">
        <v>17</v>
      </c>
      <c r="B31" s="1">
        <v>1</v>
      </c>
      <c r="C31" s="1">
        <v>1</v>
      </c>
      <c r="D31" s="1" t="s">
        <v>11</v>
      </c>
    </row>
    <row r="32" spans="1:5">
      <c r="A32" s="3" t="s">
        <v>63</v>
      </c>
      <c r="B32" s="1">
        <v>2</v>
      </c>
      <c r="C32" s="1">
        <v>2</v>
      </c>
      <c r="D32" s="1" t="s">
        <v>11</v>
      </c>
    </row>
    <row r="33" spans="1:5">
      <c r="A33" s="3" t="s">
        <v>1</v>
      </c>
      <c r="B33" s="1">
        <v>4</v>
      </c>
      <c r="C33" s="1" t="s">
        <v>29</v>
      </c>
      <c r="D33" s="1" t="s">
        <v>14</v>
      </c>
    </row>
    <row r="34" spans="1:5">
      <c r="A34" s="3" t="s">
        <v>73</v>
      </c>
      <c r="B34" s="1">
        <v>2</v>
      </c>
      <c r="C34" s="1">
        <v>2</v>
      </c>
      <c r="D34" s="1" t="s">
        <v>13</v>
      </c>
    </row>
    <row r="35" spans="1:5">
      <c r="A35" s="3" t="s">
        <v>74</v>
      </c>
      <c r="B35" s="1">
        <v>3</v>
      </c>
      <c r="C35" s="1">
        <v>3</v>
      </c>
    </row>
    <row r="36" spans="1:5">
      <c r="A36" s="3" t="s">
        <v>75</v>
      </c>
      <c r="B36" s="1">
        <v>15</v>
      </c>
      <c r="C36" s="1" t="s">
        <v>83</v>
      </c>
      <c r="D36" s="1" t="s">
        <v>13</v>
      </c>
    </row>
    <row r="37" spans="1:5">
      <c r="A37" s="3" t="s">
        <v>76</v>
      </c>
      <c r="B37" s="1">
        <v>3</v>
      </c>
      <c r="C37" s="1">
        <v>3</v>
      </c>
      <c r="D37" s="1" t="s">
        <v>4</v>
      </c>
    </row>
    <row r="38" spans="1:5">
      <c r="A38" s="3" t="s">
        <v>70</v>
      </c>
      <c r="B38" s="1">
        <v>2</v>
      </c>
      <c r="C38" s="1">
        <v>2</v>
      </c>
      <c r="D38" s="1" t="s">
        <v>47</v>
      </c>
      <c r="E38" s="1" t="s">
        <v>91</v>
      </c>
    </row>
    <row r="39" spans="1:5">
      <c r="A39" s="3" t="s">
        <v>81</v>
      </c>
      <c r="B39" s="1">
        <v>2</v>
      </c>
      <c r="C39" s="1">
        <v>2</v>
      </c>
    </row>
    <row r="40" spans="1:5">
      <c r="A40" s="3" t="s">
        <v>25</v>
      </c>
      <c r="B40" s="1">
        <v>1</v>
      </c>
      <c r="C40" s="1">
        <v>1</v>
      </c>
      <c r="D40" s="1" t="s">
        <v>13</v>
      </c>
    </row>
    <row r="41" spans="1:5">
      <c r="A41" s="3" t="s">
        <v>84</v>
      </c>
      <c r="B41" s="1">
        <v>3</v>
      </c>
      <c r="C41" s="1">
        <v>3</v>
      </c>
      <c r="D41" s="1" t="s">
        <v>11</v>
      </c>
    </row>
    <row r="42" spans="1:5">
      <c r="A42" s="3" t="s">
        <v>49</v>
      </c>
      <c r="E42" s="1" t="s">
        <v>92</v>
      </c>
    </row>
    <row r="50" spans="2:2">
      <c r="B50" s="1">
        <f>SUM(B2:B49)</f>
        <v>129</v>
      </c>
    </row>
  </sheetData>
  <sortState ref="A3:E32">
    <sortCondition ref="A3:A3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"/>
  <sheetViews>
    <sheetView workbookViewId="0">
      <selection activeCell="E3" sqref="E3"/>
    </sheetView>
  </sheetViews>
  <sheetFormatPr defaultRowHeight="15"/>
  <sheetData>
    <row r="2" spans="1:5">
      <c r="A2" t="s">
        <v>21</v>
      </c>
      <c r="B2">
        <v>3</v>
      </c>
    </row>
    <row r="3" spans="1:5">
      <c r="A3" t="s">
        <v>26</v>
      </c>
      <c r="E3" t="s">
        <v>14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АКАЦИЯ №1</vt:lpstr>
      <vt:lpstr>ДОННИК №2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2016-06-28T05:37:32Z</dcterms:modified>
</cp:coreProperties>
</file>