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<sst xmlns="http://schemas.openxmlformats.org/spreadsheetml/2006/main" count="441" uniqueCount="91">
  <si>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</si>
  <si>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</si>
  <si>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</si>
  <si>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</si>
  <si>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</si>
  <si>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</si>
  <si>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</si>
  <si>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</si>
  <si>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</si>
  <si>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</si>
  <si>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Goopy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</si>
  <si>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</si>
  <si>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</si>
  <si>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</si>
  <si>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</si>
  <si>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</si>
  <si>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</si>
  <si>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</si>
  <si>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Мяффка</t>
  </si>
  <si>
    <t>тугрик</t>
  </si>
  <si>
    <t>"Любимая лапочка" с черемухой</t>
  </si>
  <si>
    <t>Ларико</t>
  </si>
  <si>
    <t>"Данди" сдобное </t>
  </si>
  <si>
    <t>Sunny_Cat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</si>
  <si>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</si>
  <si>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</si>
  <si>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</si>
  <si>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</si>
  <si>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</si>
  <si>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</si>
  <si>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</si>
  <si>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</si>
  <si>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Selesta</t>
  </si>
  <si>
    <t>ири$ка83</t>
  </si>
  <si>
    <t>мисс МЧС</t>
  </si>
  <si>
    <t>Флориана</t>
  </si>
  <si>
    <t>ТатьЯнаС</t>
  </si>
  <si>
    <t>бяшик</t>
  </si>
  <si>
    <t>"Медвежья лапка" </t>
  </si>
  <si>
    <t>Панацея</t>
  </si>
  <si>
    <t>"Ассорти Мишки Яки со слив.+Доро Яки с шок.нач."</t>
  </si>
  <si>
    <t>инесик</t>
  </si>
  <si>
    <t>Слоеное печенье "Штрудель с нач." </t>
  </si>
  <si>
    <t>сахарное "Для Мальвины с нач." </t>
  </si>
  <si>
    <t>пристрой</t>
  </si>
  <si>
    <t>ИринаР</t>
  </si>
  <si>
    <t>МарINA</t>
  </si>
  <si>
    <r>
      <t> </t>
    </r>
    <r>
      <rPr>
        <b/>
        <sz val="8"/>
        <color indexed="8"/>
        <rFont val="Verdana"/>
        <family val="2"/>
      </rPr>
      <t>"Творожное классическое"</t>
    </r>
  </si>
  <si>
    <t>анель</t>
  </si>
  <si>
    <t>Татьяна Шенк</t>
  </si>
  <si>
    <t>Лав Рошель с кокосовой начинкой</t>
  </si>
  <si>
    <t>Лав Рошель шоколад.вкус</t>
  </si>
  <si>
    <t>Сахарное "Сладкая россыпь"</t>
  </si>
  <si>
    <t> Амадэй в шоколад.глазури</t>
  </si>
  <si>
    <t>"Лейла" со сгущенкой </t>
  </si>
  <si>
    <t>Мама Мандаринки</t>
  </si>
  <si>
    <t>"Лейла" со слив.</t>
  </si>
  <si>
    <t> "Цветной микс" </t>
  </si>
  <si>
    <t>иниша</t>
  </si>
  <si>
    <t>ЗЕФИР ваниль</t>
  </si>
  <si>
    <t>ANN</t>
  </si>
  <si>
    <t>муза желаний</t>
  </si>
  <si>
    <r>
      <t>"Корзиночка с барбарисом"</t>
    </r>
    <r>
      <rPr>
        <sz val="8"/>
        <color indexed="8"/>
        <rFont val="Verdana"/>
        <family val="2"/>
      </rPr>
      <t> </t>
    </r>
  </si>
  <si>
    <r>
      <t> </t>
    </r>
    <r>
      <rPr>
        <b/>
        <sz val="8"/>
        <color indexed="8"/>
        <rFont val="Verdana"/>
        <family val="2"/>
      </rPr>
      <t>Искушение к чаю</t>
    </r>
  </si>
  <si>
    <t>Jouli23</t>
  </si>
  <si>
    <t>"Золотой лужок" </t>
  </si>
  <si>
    <t>"Рубиновый перстенек" </t>
  </si>
  <si>
    <r>
      <t> Мармелад "желейно-формовой"</t>
    </r>
    <r>
      <rPr>
        <sz val="8"/>
        <color indexed="8"/>
        <rFont val="Verdana"/>
        <family val="2"/>
      </rPr>
      <t> </t>
    </r>
  </si>
  <si>
    <r>
      <t>Мармеладная сказка , 1,4кг ТВ</t>
    </r>
    <r>
      <rPr>
        <sz val="8"/>
        <color indexed="8"/>
        <rFont val="Verdana"/>
        <family val="2"/>
      </rPr>
      <t> </t>
    </r>
  </si>
  <si>
    <t>Детские забавы</t>
  </si>
  <si>
    <t>"Пташка-милашка"</t>
  </si>
  <si>
    <t>"Соломка семейная" сладкая</t>
  </si>
  <si>
    <t>DiJane</t>
  </si>
  <si>
    <t>"Мишки Яки со слив.нач."</t>
  </si>
  <si>
    <t>ирис школьный</t>
  </si>
  <si>
    <t>казинак кунжут</t>
  </si>
  <si>
    <t>Щербет ореховый</t>
  </si>
  <si>
    <r>
      <t> </t>
    </r>
    <r>
      <rPr>
        <b/>
        <sz val="9"/>
        <color indexed="8"/>
        <rFont val="Verdana"/>
        <family val="2"/>
      </rPr>
      <t>Колбаска сливочная</t>
    </r>
  </si>
  <si>
    <t>Леденцовая карамель фрукт-ягод</t>
  </si>
  <si>
    <t>монпансье</t>
  </si>
  <si>
    <t>Котенки</t>
  </si>
  <si>
    <t>Навладия</t>
  </si>
  <si>
    <t>Бублик сдобный </t>
  </si>
  <si>
    <t>мой долг с СП3</t>
  </si>
  <si>
    <t>колбаска слив.</t>
  </si>
  <si>
    <t> Мармелад "желейно-формовой" </t>
  </si>
  <si>
    <t> Искушение к чаю</t>
  </si>
  <si>
    <t>"Корзиночка с барбарисом" </t>
  </si>
  <si>
    <t> Колбаска сливочная</t>
  </si>
  <si>
    <t>Мармеладная сказка , 1,4кг ТВ </t>
  </si>
  <si>
    <t> "Творожное классическое"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</si>
</sst>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zoomScaleSheetLayoutView="115" workbookViewId="0" topLeftCell="A1">
      <selection activeCell="C4" sqref="C4"/>
    </sheetView>
  </sheetViews>
  <sheetFormatPr defaultColWidth="9.140625" defaultRowHeight="12.75"/>
  <cols>
    <col min="1" max="1" width="31.57421875" style="20" customWidth="1"/>
    <col min="2" max="2" width="34.140625" style="1" customWidth="1"/>
    <col min="3" max="16384" width="9.140625" style="1" customWidth="1"/>
  </cols>
  <sheetData>
    <row r="1" spans="1:5" ht="23.25">
      <c r="A1" s="20" t="s">
        <v>26</v>
      </c>
      <c r="B1" s="1" t="s">
        <v>53</v>
      </c>
      <c r="C1" s="2">
        <v>0.5</v>
      </c>
      <c r="D1" s="1">
        <v>97.6</v>
      </c>
      <c r="E1" s="1">
        <f>C1*D1</f>
        <v>48.8</v>
      </c>
    </row>
    <row r="2" spans="2:5" ht="23.25">
      <c r="B2" s="1" t="s">
        <v>59</v>
      </c>
      <c r="C2" s="2">
        <v>0.5</v>
      </c>
      <c r="D2" s="1">
        <v>126.4</v>
      </c>
      <c r="E2" s="1">
        <f aca="true" t="shared" si="0" ref="E2:E65">C2*D2</f>
        <v>63.2</v>
      </c>
    </row>
    <row r="3" spans="2:5" ht="23.25">
      <c r="B3" s="1" t="s">
        <v>85</v>
      </c>
      <c r="C3" s="2">
        <v>0.5</v>
      </c>
      <c r="D3" s="1">
        <v>89.4</v>
      </c>
      <c r="E3" s="1">
        <f t="shared" si="0"/>
        <v>44.7</v>
      </c>
    </row>
    <row r="4" spans="2:5" ht="23.25">
      <c r="B4" s="1" t="s">
        <v>78</v>
      </c>
      <c r="C4" s="2">
        <v>0.5</v>
      </c>
      <c r="D4" s="1">
        <v>78</v>
      </c>
      <c r="E4" s="1">
        <f t="shared" si="0"/>
        <v>39</v>
      </c>
    </row>
    <row r="5" ht="23.25">
      <c r="C5" s="2"/>
    </row>
    <row r="6" spans="1:5" ht="23.25">
      <c r="A6" s="20" t="s">
        <v>81</v>
      </c>
      <c r="B6" s="1" t="s">
        <v>79</v>
      </c>
      <c r="C6" s="2">
        <v>2</v>
      </c>
      <c r="D6" s="1">
        <v>20</v>
      </c>
      <c r="E6" s="1">
        <f t="shared" si="0"/>
        <v>40</v>
      </c>
    </row>
    <row r="7" spans="2:5" ht="23.25">
      <c r="B7" s="1" t="s">
        <v>24</v>
      </c>
      <c r="C7" s="2">
        <v>0.8</v>
      </c>
      <c r="D7" s="1">
        <v>145.5</v>
      </c>
      <c r="E7" s="1">
        <f>C7*D7</f>
        <v>116.4</v>
      </c>
    </row>
    <row r="8" ht="23.25">
      <c r="C8" s="2"/>
    </row>
    <row r="9" spans="1:5" ht="23.25">
      <c r="A9" s="20" t="s">
        <v>8</v>
      </c>
      <c r="B9" s="1" t="s">
        <v>42</v>
      </c>
      <c r="C9" s="2">
        <v>0.5</v>
      </c>
      <c r="D9" s="1">
        <v>134.8</v>
      </c>
      <c r="E9" s="1">
        <f t="shared" si="0"/>
        <v>67.4</v>
      </c>
    </row>
    <row r="10" spans="2:5" ht="23.25">
      <c r="B10" s="1" t="s">
        <v>43</v>
      </c>
      <c r="C10" s="2">
        <v>0.8</v>
      </c>
      <c r="D10" s="1">
        <v>123</v>
      </c>
      <c r="E10" s="1">
        <f t="shared" si="0"/>
        <v>98.4</v>
      </c>
    </row>
    <row r="11" spans="2:5" ht="23.25">
      <c r="B11" s="1" t="s">
        <v>52</v>
      </c>
      <c r="C11" s="2">
        <v>0.5</v>
      </c>
      <c r="D11" s="1">
        <v>82.8</v>
      </c>
      <c r="E11" s="1">
        <f t="shared" si="0"/>
        <v>41.4</v>
      </c>
    </row>
    <row r="12" spans="2:5" ht="23.25">
      <c r="B12" s="1" t="s">
        <v>86</v>
      </c>
      <c r="C12" s="2">
        <v>0.5</v>
      </c>
      <c r="D12" s="1">
        <v>116.5</v>
      </c>
      <c r="E12" s="1">
        <f t="shared" si="0"/>
        <v>58.25</v>
      </c>
    </row>
    <row r="13" spans="2:5" ht="23.25">
      <c r="B13" s="1" t="s">
        <v>85</v>
      </c>
      <c r="C13" s="2">
        <v>0.5</v>
      </c>
      <c r="D13" s="1">
        <v>89.4</v>
      </c>
      <c r="E13" s="1">
        <f t="shared" si="0"/>
        <v>44.7</v>
      </c>
    </row>
    <row r="14" spans="2:5" ht="23.25">
      <c r="B14" s="1" t="s">
        <v>73</v>
      </c>
      <c r="C14" s="2">
        <v>0.3</v>
      </c>
      <c r="D14" s="1">
        <v>171.6</v>
      </c>
      <c r="E14" s="1">
        <f t="shared" si="0"/>
        <v>51.48</v>
      </c>
    </row>
    <row r="15" spans="2:5" ht="23.25">
      <c r="B15" s="1" t="s">
        <v>78</v>
      </c>
      <c r="C15" s="2">
        <v>0</v>
      </c>
      <c r="D15" s="1">
        <v>0</v>
      </c>
      <c r="E15" s="1">
        <f t="shared" si="0"/>
        <v>0</v>
      </c>
    </row>
    <row r="16" spans="3:5" ht="23.25">
      <c r="C16" s="2"/>
      <c r="E16" s="1">
        <f t="shared" si="0"/>
        <v>0</v>
      </c>
    </row>
    <row r="17" spans="1:5" ht="23.25">
      <c r="A17" s="20" t="s">
        <v>36</v>
      </c>
      <c r="B17" s="1" t="s">
        <v>27</v>
      </c>
      <c r="C17" s="2">
        <v>0.4</v>
      </c>
      <c r="D17" s="1">
        <v>108.1</v>
      </c>
      <c r="E17" s="1">
        <f t="shared" si="0"/>
        <v>43.24</v>
      </c>
    </row>
    <row r="18" spans="2:5" ht="23.25">
      <c r="B18" s="1" t="s">
        <v>57</v>
      </c>
      <c r="C18" s="2">
        <v>0.5</v>
      </c>
      <c r="D18" s="1">
        <v>126.4</v>
      </c>
      <c r="E18" s="1">
        <f t="shared" si="0"/>
        <v>63.2</v>
      </c>
    </row>
    <row r="19" spans="2:5" ht="23.25">
      <c r="B19" s="1" t="s">
        <v>87</v>
      </c>
      <c r="C19" s="2">
        <v>0.5</v>
      </c>
      <c r="D19" s="1">
        <v>191.3</v>
      </c>
      <c r="E19" s="1">
        <f t="shared" si="0"/>
        <v>95.65</v>
      </c>
    </row>
    <row r="20" spans="2:5" ht="23.25">
      <c r="B20" s="1" t="s">
        <v>24</v>
      </c>
      <c r="C20" s="2">
        <v>0.5</v>
      </c>
      <c r="D20" s="1">
        <v>145.5</v>
      </c>
      <c r="E20" s="1">
        <f t="shared" si="0"/>
        <v>72.75</v>
      </c>
    </row>
    <row r="21" spans="2:5" ht="23.25">
      <c r="B21" s="1" t="s">
        <v>79</v>
      </c>
      <c r="C21" s="2">
        <v>2</v>
      </c>
      <c r="D21" s="1">
        <v>20</v>
      </c>
      <c r="E21" s="1">
        <f t="shared" si="0"/>
        <v>40</v>
      </c>
    </row>
    <row r="22" ht="23.25">
      <c r="C22" s="2"/>
    </row>
    <row r="23" spans="1:5" ht="23.25">
      <c r="A23" s="20" t="s">
        <v>23</v>
      </c>
      <c r="B23" s="1" t="s">
        <v>53</v>
      </c>
      <c r="C23" s="2">
        <v>1</v>
      </c>
      <c r="D23" s="1">
        <v>97.6</v>
      </c>
      <c r="E23" s="1">
        <f t="shared" si="0"/>
        <v>97.6</v>
      </c>
    </row>
    <row r="24" spans="2:5" ht="23.25">
      <c r="B24" s="1" t="s">
        <v>70</v>
      </c>
      <c r="C24" s="2">
        <v>1</v>
      </c>
      <c r="D24" s="1">
        <v>105.9</v>
      </c>
      <c r="E24" s="1">
        <f t="shared" si="0"/>
        <v>105.9</v>
      </c>
    </row>
    <row r="25" spans="2:5" ht="23.25">
      <c r="B25" s="1" t="s">
        <v>24</v>
      </c>
      <c r="C25" s="2">
        <v>0.5</v>
      </c>
      <c r="D25" s="1">
        <v>145.5</v>
      </c>
      <c r="E25" s="1">
        <f t="shared" si="0"/>
        <v>72.75</v>
      </c>
    </row>
    <row r="26" spans="3:5" ht="23.25">
      <c r="C26" s="2"/>
      <c r="E26" s="1">
        <f t="shared" si="0"/>
        <v>0</v>
      </c>
    </row>
    <row r="27" spans="1:5" ht="23.25">
      <c r="A27" s="20" t="s">
        <v>28</v>
      </c>
      <c r="B27" s="1" t="s">
        <v>20</v>
      </c>
      <c r="C27" s="2">
        <v>0.5</v>
      </c>
      <c r="D27" s="1">
        <v>192.4</v>
      </c>
      <c r="E27" s="1">
        <f t="shared" si="0"/>
        <v>96.2</v>
      </c>
    </row>
    <row r="28" spans="2:5" ht="23.25">
      <c r="B28" s="1" t="s">
        <v>38</v>
      </c>
      <c r="C28" s="2">
        <v>0.5</v>
      </c>
      <c r="D28" s="1">
        <v>125.5</v>
      </c>
      <c r="E28" s="1">
        <f t="shared" si="0"/>
        <v>62.75</v>
      </c>
    </row>
    <row r="29" spans="2:5" ht="23.25">
      <c r="B29" s="1" t="s">
        <v>87</v>
      </c>
      <c r="C29" s="2">
        <v>0.5</v>
      </c>
      <c r="D29" s="1">
        <v>191.3</v>
      </c>
      <c r="E29" s="1">
        <f t="shared" si="0"/>
        <v>95.65</v>
      </c>
    </row>
    <row r="30" spans="2:5" ht="23.25">
      <c r="B30" s="1" t="s">
        <v>86</v>
      </c>
      <c r="C30" s="2">
        <v>0.5</v>
      </c>
      <c r="D30" s="1">
        <v>116.5</v>
      </c>
      <c r="E30" s="1">
        <f t="shared" si="0"/>
        <v>58.25</v>
      </c>
    </row>
    <row r="31" spans="2:5" ht="23.25">
      <c r="B31" s="1" t="s">
        <v>57</v>
      </c>
      <c r="C31" s="2">
        <v>1</v>
      </c>
      <c r="D31" s="1">
        <v>126.4</v>
      </c>
      <c r="E31" s="1">
        <f>C31*D31</f>
        <v>126.4</v>
      </c>
    </row>
    <row r="32" ht="23.25">
      <c r="C32" s="2"/>
    </row>
    <row r="33" spans="1:5" ht="23.25">
      <c r="A33" s="20" t="s">
        <v>19</v>
      </c>
      <c r="B33" s="1" t="s">
        <v>66</v>
      </c>
      <c r="C33" s="2">
        <v>0.5</v>
      </c>
      <c r="D33" s="1">
        <v>117.9</v>
      </c>
      <c r="E33" s="1">
        <f t="shared" si="0"/>
        <v>58.95</v>
      </c>
    </row>
    <row r="34" spans="3:5" ht="23.25">
      <c r="C34" s="2"/>
      <c r="E34" s="1">
        <f t="shared" si="0"/>
        <v>0</v>
      </c>
    </row>
    <row r="35" spans="1:5" ht="23.25">
      <c r="A35" s="20" t="s">
        <v>29</v>
      </c>
      <c r="B35" s="1" t="s">
        <v>20</v>
      </c>
      <c r="C35" s="2">
        <v>2</v>
      </c>
      <c r="D35" s="1">
        <v>192.4</v>
      </c>
      <c r="E35" s="1">
        <f t="shared" si="0"/>
        <v>384.8</v>
      </c>
    </row>
    <row r="36" spans="3:5" ht="23.25">
      <c r="C36" s="2"/>
      <c r="E36" s="1">
        <f t="shared" si="0"/>
        <v>0</v>
      </c>
    </row>
    <row r="37" spans="1:5" ht="23.25">
      <c r="A37" s="20" t="s">
        <v>30</v>
      </c>
      <c r="B37" s="1" t="s">
        <v>20</v>
      </c>
      <c r="C37" s="2">
        <v>0.5</v>
      </c>
      <c r="D37" s="1">
        <v>192.4</v>
      </c>
      <c r="E37" s="1">
        <f t="shared" si="0"/>
        <v>96.2</v>
      </c>
    </row>
    <row r="38" spans="2:5" ht="23.25">
      <c r="B38" s="1" t="s">
        <v>65</v>
      </c>
      <c r="C38" s="2">
        <v>1</v>
      </c>
      <c r="D38" s="1">
        <v>125.7</v>
      </c>
      <c r="E38" s="1">
        <f t="shared" si="0"/>
        <v>125.7</v>
      </c>
    </row>
    <row r="39" spans="2:5" ht="23.25">
      <c r="B39" s="1" t="s">
        <v>66</v>
      </c>
      <c r="C39" s="2">
        <v>0.7</v>
      </c>
      <c r="D39" s="1">
        <v>117.9</v>
      </c>
      <c r="E39" s="1">
        <f t="shared" si="0"/>
        <v>82.53</v>
      </c>
    </row>
    <row r="40" spans="2:5" ht="23.25">
      <c r="B40" s="1" t="s">
        <v>88</v>
      </c>
      <c r="C40" s="2">
        <v>0.5</v>
      </c>
      <c r="D40" s="1">
        <v>159.8</v>
      </c>
      <c r="E40" s="1">
        <f t="shared" si="0"/>
        <v>79.9</v>
      </c>
    </row>
    <row r="41" spans="3:5" ht="23.25">
      <c r="C41" s="2"/>
      <c r="E41" s="1">
        <f t="shared" si="0"/>
        <v>0</v>
      </c>
    </row>
    <row r="42" spans="1:5" ht="23.25">
      <c r="A42" s="20" t="s">
        <v>80</v>
      </c>
      <c r="B42" s="1" t="s">
        <v>79</v>
      </c>
      <c r="C42" s="2">
        <v>2</v>
      </c>
      <c r="D42" s="1">
        <v>20</v>
      </c>
      <c r="E42" s="1">
        <f t="shared" si="0"/>
        <v>40</v>
      </c>
    </row>
    <row r="43" spans="2:5" ht="23.25">
      <c r="B43" s="1" t="s">
        <v>24</v>
      </c>
      <c r="C43" s="2">
        <v>1</v>
      </c>
      <c r="D43" s="1">
        <v>145.5</v>
      </c>
      <c r="E43" s="1">
        <f t="shared" si="0"/>
        <v>145.5</v>
      </c>
    </row>
    <row r="44" spans="2:5" ht="23.25">
      <c r="B44" s="1" t="s">
        <v>82</v>
      </c>
      <c r="C44" s="2">
        <v>1</v>
      </c>
      <c r="D44" s="1">
        <v>71.7</v>
      </c>
      <c r="E44" s="1">
        <f t="shared" si="0"/>
        <v>71.7</v>
      </c>
    </row>
    <row r="45" ht="23.25">
      <c r="C45" s="2"/>
    </row>
    <row r="46" spans="1:5" ht="23.25">
      <c r="A46" s="20" t="s">
        <v>11</v>
      </c>
      <c r="B46" s="1" t="s">
        <v>57</v>
      </c>
      <c r="C46" s="2">
        <v>1</v>
      </c>
      <c r="D46" s="1">
        <v>126.4</v>
      </c>
      <c r="E46" s="1">
        <f t="shared" si="0"/>
        <v>126.4</v>
      </c>
    </row>
    <row r="47" spans="2:5" ht="23.25">
      <c r="B47" s="1" t="s">
        <v>22</v>
      </c>
      <c r="C47" s="2">
        <v>0.5</v>
      </c>
      <c r="D47" s="1">
        <v>133.7</v>
      </c>
      <c r="E47" s="1">
        <f t="shared" si="0"/>
        <v>66.85</v>
      </c>
    </row>
    <row r="48" spans="2:5" ht="23.25">
      <c r="B48" s="1" t="s">
        <v>38</v>
      </c>
      <c r="C48" s="2">
        <v>0.5</v>
      </c>
      <c r="D48" s="1">
        <v>125.5</v>
      </c>
      <c r="E48" s="1">
        <f t="shared" si="0"/>
        <v>62.75</v>
      </c>
    </row>
    <row r="49" spans="2:5" ht="23.25">
      <c r="B49" s="1" t="s">
        <v>87</v>
      </c>
      <c r="C49" s="2">
        <v>0.5</v>
      </c>
      <c r="D49" s="1">
        <v>191.3</v>
      </c>
      <c r="E49" s="1">
        <f t="shared" si="0"/>
        <v>95.65</v>
      </c>
    </row>
    <row r="50" spans="2:5" ht="23.25">
      <c r="B50" s="1" t="s">
        <v>66</v>
      </c>
      <c r="C50" s="2">
        <v>0.5</v>
      </c>
      <c r="D50" s="1">
        <v>117.9</v>
      </c>
      <c r="E50" s="1">
        <f t="shared" si="0"/>
        <v>58.95</v>
      </c>
    </row>
    <row r="51" spans="2:5" ht="23.25">
      <c r="B51" s="1" t="s">
        <v>89</v>
      </c>
      <c r="C51" s="2">
        <v>0.7</v>
      </c>
      <c r="D51" s="1">
        <v>103.8</v>
      </c>
      <c r="E51" s="1">
        <f t="shared" si="0"/>
        <v>72.66</v>
      </c>
    </row>
    <row r="52" spans="2:5" ht="23.25">
      <c r="B52" s="1" t="s">
        <v>69</v>
      </c>
      <c r="C52" s="2">
        <v>0.5</v>
      </c>
      <c r="D52" s="1">
        <v>91.5</v>
      </c>
      <c r="E52" s="1">
        <f t="shared" si="0"/>
        <v>45.75</v>
      </c>
    </row>
    <row r="53" spans="2:5" ht="23.25">
      <c r="B53" s="1" t="s">
        <v>82</v>
      </c>
      <c r="C53" s="2">
        <v>0.5</v>
      </c>
      <c r="D53" s="1">
        <v>71.7</v>
      </c>
      <c r="E53" s="1">
        <f t="shared" si="0"/>
        <v>35.85</v>
      </c>
    </row>
    <row r="54" ht="23.25">
      <c r="C54" s="2"/>
    </row>
    <row r="55" spans="1:5" ht="23.25">
      <c r="A55" s="20" t="s">
        <v>58</v>
      </c>
      <c r="B55" s="1" t="s">
        <v>57</v>
      </c>
      <c r="C55" s="2">
        <v>0.5</v>
      </c>
      <c r="D55" s="1">
        <v>126.4</v>
      </c>
      <c r="E55" s="1">
        <f t="shared" si="0"/>
        <v>63.2</v>
      </c>
    </row>
    <row r="56" spans="2:5" ht="23.25">
      <c r="B56" s="1" t="s">
        <v>84</v>
      </c>
      <c r="C56" s="2">
        <v>1</v>
      </c>
      <c r="D56" s="1">
        <v>159.8</v>
      </c>
      <c r="E56" s="1">
        <f t="shared" si="0"/>
        <v>159.8</v>
      </c>
    </row>
    <row r="57" ht="23.25">
      <c r="C57" s="2"/>
    </row>
    <row r="58" spans="1:5" ht="23.25">
      <c r="A58" s="20" t="s">
        <v>17</v>
      </c>
      <c r="B58" s="1" t="s">
        <v>27</v>
      </c>
      <c r="C58" s="2">
        <v>1</v>
      </c>
      <c r="D58" s="1">
        <v>108.1</v>
      </c>
      <c r="E58" s="1">
        <f t="shared" si="0"/>
        <v>108.1</v>
      </c>
    </row>
    <row r="59" spans="2:5" ht="23.25">
      <c r="B59" s="1" t="s">
        <v>53</v>
      </c>
      <c r="C59" s="2">
        <v>1</v>
      </c>
      <c r="D59" s="1">
        <v>97.6</v>
      </c>
      <c r="E59" s="1">
        <f t="shared" si="0"/>
        <v>97.6</v>
      </c>
    </row>
    <row r="60" spans="2:5" ht="23.25">
      <c r="B60" s="1" t="s">
        <v>38</v>
      </c>
      <c r="C60" s="2">
        <v>0.5</v>
      </c>
      <c r="D60" s="1">
        <v>125.5</v>
      </c>
      <c r="E60" s="1">
        <f t="shared" si="0"/>
        <v>62.75</v>
      </c>
    </row>
    <row r="61" spans="2:5" ht="23.25">
      <c r="B61" s="1" t="s">
        <v>24</v>
      </c>
      <c r="C61" s="2">
        <v>1</v>
      </c>
      <c r="D61" s="1">
        <v>145.5</v>
      </c>
      <c r="E61" s="1">
        <f t="shared" si="0"/>
        <v>145.5</v>
      </c>
    </row>
    <row r="62" spans="2:5" ht="23.25">
      <c r="B62" s="1" t="s">
        <v>82</v>
      </c>
      <c r="C62" s="2">
        <v>1.5</v>
      </c>
      <c r="D62" s="1">
        <v>71.7</v>
      </c>
      <c r="E62" s="1">
        <f t="shared" si="0"/>
        <v>107.55000000000001</v>
      </c>
    </row>
    <row r="63" ht="23.25">
      <c r="C63" s="2"/>
    </row>
    <row r="64" spans="1:5" ht="23.25">
      <c r="A64" s="20" t="s">
        <v>18</v>
      </c>
      <c r="B64" s="1" t="s">
        <v>90</v>
      </c>
      <c r="C64" s="2">
        <v>0.5</v>
      </c>
      <c r="D64" s="1">
        <v>113.7</v>
      </c>
      <c r="E64" s="1">
        <f t="shared" si="0"/>
        <v>56.85</v>
      </c>
    </row>
    <row r="65" spans="2:5" ht="23.25">
      <c r="B65" s="1" t="s">
        <v>22</v>
      </c>
      <c r="C65" s="2">
        <v>0.5</v>
      </c>
      <c r="D65" s="1">
        <v>133.7</v>
      </c>
      <c r="E65" s="1">
        <f t="shared" si="0"/>
        <v>66.85</v>
      </c>
    </row>
    <row r="66" spans="2:5" ht="23.25">
      <c r="B66" s="1" t="s">
        <v>38</v>
      </c>
      <c r="C66" s="2">
        <v>0.5</v>
      </c>
      <c r="D66" s="1">
        <v>125.5</v>
      </c>
      <c r="E66" s="1">
        <f aca="true" t="shared" si="1" ref="E66:E129">C66*D66</f>
        <v>62.75</v>
      </c>
    </row>
    <row r="67" spans="2:5" ht="23.25">
      <c r="B67" s="1" t="s">
        <v>86</v>
      </c>
      <c r="C67" s="2">
        <v>0.5</v>
      </c>
      <c r="D67" s="1">
        <v>116.5</v>
      </c>
      <c r="E67" s="1">
        <f t="shared" si="1"/>
        <v>58.25</v>
      </c>
    </row>
    <row r="68" spans="3:5" ht="23.25">
      <c r="C68" s="2"/>
      <c r="E68" s="1">
        <f t="shared" si="1"/>
        <v>0</v>
      </c>
    </row>
    <row r="69" spans="1:5" ht="23.25">
      <c r="A69" s="20" t="s">
        <v>13</v>
      </c>
      <c r="B69" s="1" t="s">
        <v>76</v>
      </c>
      <c r="C69" s="2">
        <v>0.5</v>
      </c>
      <c r="D69" s="1">
        <v>152.8</v>
      </c>
      <c r="E69" s="1">
        <f t="shared" si="1"/>
        <v>76.4</v>
      </c>
    </row>
    <row r="70" spans="2:5" ht="23.25">
      <c r="B70" s="1" t="s">
        <v>90</v>
      </c>
      <c r="C70" s="2">
        <v>0.6</v>
      </c>
      <c r="D70" s="1">
        <v>113.7</v>
      </c>
      <c r="E70" s="1">
        <f t="shared" si="1"/>
        <v>68.22</v>
      </c>
    </row>
    <row r="71" spans="2:5" ht="23.25">
      <c r="B71" s="1" t="s">
        <v>54</v>
      </c>
      <c r="C71" s="2">
        <v>0.5</v>
      </c>
      <c r="D71" s="1">
        <v>164.5</v>
      </c>
      <c r="E71" s="1">
        <f t="shared" si="1"/>
        <v>82.25</v>
      </c>
    </row>
    <row r="72" spans="2:5" ht="23.25">
      <c r="B72" s="1" t="s">
        <v>57</v>
      </c>
      <c r="C72" s="2">
        <v>0.5</v>
      </c>
      <c r="D72" s="1">
        <v>126.4</v>
      </c>
      <c r="E72" s="1">
        <f t="shared" si="1"/>
        <v>63.2</v>
      </c>
    </row>
    <row r="73" spans="2:5" ht="23.25">
      <c r="B73" s="1" t="s">
        <v>22</v>
      </c>
      <c r="C73" s="2">
        <v>0.5</v>
      </c>
      <c r="D73" s="1">
        <v>133.7</v>
      </c>
      <c r="E73" s="1">
        <f t="shared" si="1"/>
        <v>66.85</v>
      </c>
    </row>
    <row r="74" spans="2:5" ht="23.25">
      <c r="B74" s="1" t="s">
        <v>61</v>
      </c>
      <c r="C74" s="2">
        <v>1.6</v>
      </c>
      <c r="D74" s="1">
        <v>171.4</v>
      </c>
      <c r="E74" s="1">
        <f t="shared" si="1"/>
        <v>274.24</v>
      </c>
    </row>
    <row r="75" spans="2:5" ht="23.25">
      <c r="B75" s="1" t="s">
        <v>85</v>
      </c>
      <c r="C75" s="2">
        <v>1</v>
      </c>
      <c r="D75" s="1">
        <v>89.4</v>
      </c>
      <c r="E75" s="1">
        <f t="shared" si="1"/>
        <v>89.4</v>
      </c>
    </row>
    <row r="76" spans="2:5" ht="23.25">
      <c r="B76" s="1" t="s">
        <v>71</v>
      </c>
      <c r="C76" s="2">
        <v>1</v>
      </c>
      <c r="D76" s="1">
        <v>83</v>
      </c>
      <c r="E76" s="1">
        <f t="shared" si="1"/>
        <v>83</v>
      </c>
    </row>
    <row r="77" spans="3:5" ht="23.25">
      <c r="C77" s="2"/>
      <c r="E77" s="1">
        <f t="shared" si="1"/>
        <v>0</v>
      </c>
    </row>
    <row r="78" spans="1:5" ht="23.25">
      <c r="A78" s="20" t="s">
        <v>21</v>
      </c>
      <c r="B78" s="1" t="s">
        <v>27</v>
      </c>
      <c r="C78" s="2">
        <v>1.8</v>
      </c>
      <c r="D78" s="1">
        <v>108.1</v>
      </c>
      <c r="E78" s="1">
        <f t="shared" si="1"/>
        <v>194.57999999999998</v>
      </c>
    </row>
    <row r="79" spans="2:5" ht="23.25">
      <c r="B79" s="1" t="s">
        <v>71</v>
      </c>
      <c r="C79" s="2">
        <v>0.5</v>
      </c>
      <c r="D79" s="1">
        <v>83</v>
      </c>
      <c r="E79" s="1">
        <f t="shared" si="1"/>
        <v>41.5</v>
      </c>
    </row>
    <row r="80" spans="2:5" ht="23.25">
      <c r="B80" s="1" t="s">
        <v>73</v>
      </c>
      <c r="C80" s="2">
        <v>0.5</v>
      </c>
      <c r="D80" s="1">
        <v>171.6</v>
      </c>
      <c r="E80" s="1">
        <f t="shared" si="1"/>
        <v>85.8</v>
      </c>
    </row>
    <row r="81" spans="2:5" ht="23.25">
      <c r="B81" s="1" t="s">
        <v>76</v>
      </c>
      <c r="C81" s="2">
        <v>0.5</v>
      </c>
      <c r="D81" s="1">
        <v>152.8</v>
      </c>
      <c r="E81" s="1">
        <f t="shared" si="1"/>
        <v>76.4</v>
      </c>
    </row>
    <row r="82" spans="3:5" ht="23.25">
      <c r="C82" s="2"/>
      <c r="E82" s="1">
        <f t="shared" si="1"/>
        <v>0</v>
      </c>
    </row>
    <row r="83" spans="1:5" ht="23.25">
      <c r="A83" s="20" t="s">
        <v>15</v>
      </c>
      <c r="B83" s="1" t="s">
        <v>27</v>
      </c>
      <c r="C83" s="2">
        <v>0.5</v>
      </c>
      <c r="D83" s="1">
        <v>108.1</v>
      </c>
      <c r="E83" s="1">
        <f t="shared" si="1"/>
        <v>54.05</v>
      </c>
    </row>
    <row r="84" spans="2:5" ht="23.25">
      <c r="B84" s="1" t="s">
        <v>57</v>
      </c>
      <c r="C84" s="2">
        <v>0.5</v>
      </c>
      <c r="D84" s="1">
        <v>126.4</v>
      </c>
      <c r="E84" s="1">
        <f t="shared" si="1"/>
        <v>63.2</v>
      </c>
    </row>
    <row r="85" spans="3:5" ht="23.25">
      <c r="C85" s="2"/>
      <c r="E85" s="1">
        <f t="shared" si="1"/>
        <v>0</v>
      </c>
    </row>
    <row r="86" spans="1:5" ht="23.25">
      <c r="A86" s="20" t="s">
        <v>32</v>
      </c>
      <c r="B86" s="1" t="s">
        <v>90</v>
      </c>
      <c r="C86" s="2">
        <v>0.5</v>
      </c>
      <c r="D86" s="1">
        <v>113.7</v>
      </c>
      <c r="E86" s="1">
        <f t="shared" si="1"/>
        <v>56.85</v>
      </c>
    </row>
    <row r="87" spans="2:5" ht="23.25">
      <c r="B87" s="1" t="s">
        <v>52</v>
      </c>
      <c r="C87" s="2">
        <v>0.5</v>
      </c>
      <c r="D87" s="1">
        <v>82.8</v>
      </c>
      <c r="E87" s="1">
        <f t="shared" si="1"/>
        <v>41.4</v>
      </c>
    </row>
    <row r="88" spans="2:5" ht="23.25">
      <c r="B88" s="1" t="s">
        <v>38</v>
      </c>
      <c r="C88" s="2">
        <v>0.5</v>
      </c>
      <c r="D88" s="1">
        <v>125.5</v>
      </c>
      <c r="E88" s="1">
        <f t="shared" si="1"/>
        <v>62.75</v>
      </c>
    </row>
    <row r="89" spans="2:5" ht="23.25">
      <c r="B89" s="1" t="s">
        <v>71</v>
      </c>
      <c r="C89" s="2">
        <v>0.5</v>
      </c>
      <c r="D89" s="1">
        <v>83</v>
      </c>
      <c r="E89" s="1">
        <f t="shared" si="1"/>
        <v>41.5</v>
      </c>
    </row>
    <row r="90" spans="2:5" ht="23.25">
      <c r="B90" s="1" t="s">
        <v>82</v>
      </c>
      <c r="C90" s="2">
        <v>0.5</v>
      </c>
      <c r="D90" s="1">
        <v>71.7</v>
      </c>
      <c r="E90" s="1">
        <f t="shared" si="1"/>
        <v>35.85</v>
      </c>
    </row>
    <row r="91" ht="23.25">
      <c r="C91" s="2"/>
    </row>
    <row r="92" spans="1:5" ht="23.25">
      <c r="A92" s="20" t="s">
        <v>9</v>
      </c>
      <c r="B92" s="1" t="s">
        <v>54</v>
      </c>
      <c r="C92" s="2">
        <v>1</v>
      </c>
      <c r="D92" s="1">
        <v>164.5</v>
      </c>
      <c r="E92" s="1">
        <f t="shared" si="1"/>
        <v>164.5</v>
      </c>
    </row>
    <row r="93" spans="2:5" ht="23.25">
      <c r="B93" s="1" t="s">
        <v>56</v>
      </c>
      <c r="C93" s="2">
        <v>1</v>
      </c>
      <c r="D93" s="1">
        <v>173.9</v>
      </c>
      <c r="E93" s="1">
        <f t="shared" si="1"/>
        <v>173.9</v>
      </c>
    </row>
    <row r="94" spans="2:5" ht="23.25">
      <c r="B94" s="1" t="s">
        <v>57</v>
      </c>
      <c r="C94" s="2">
        <v>1.5</v>
      </c>
      <c r="D94" s="1">
        <v>126.4</v>
      </c>
      <c r="E94" s="1">
        <f t="shared" si="1"/>
        <v>189.60000000000002</v>
      </c>
    </row>
    <row r="95" spans="2:5" ht="23.25">
      <c r="B95" s="1" t="s">
        <v>59</v>
      </c>
      <c r="C95" s="2">
        <v>1.5</v>
      </c>
      <c r="D95" s="1">
        <v>126.4</v>
      </c>
      <c r="E95" s="1">
        <f t="shared" si="1"/>
        <v>189.60000000000002</v>
      </c>
    </row>
    <row r="96" spans="2:5" ht="23.25">
      <c r="B96" s="1" t="s">
        <v>22</v>
      </c>
      <c r="C96" s="2">
        <v>0.5</v>
      </c>
      <c r="D96" s="1">
        <v>133.7</v>
      </c>
      <c r="E96" s="1">
        <f t="shared" si="1"/>
        <v>66.85</v>
      </c>
    </row>
    <row r="97" spans="2:5" ht="23.25">
      <c r="B97" s="1" t="s">
        <v>38</v>
      </c>
      <c r="C97" s="2">
        <v>0.5</v>
      </c>
      <c r="D97" s="1">
        <v>125.5</v>
      </c>
      <c r="E97" s="1">
        <f t="shared" si="1"/>
        <v>62.75</v>
      </c>
    </row>
    <row r="98" spans="2:5" ht="23.25">
      <c r="B98" s="1" t="s">
        <v>87</v>
      </c>
      <c r="C98" s="1">
        <v>0.5</v>
      </c>
      <c r="D98" s="1">
        <v>191.3</v>
      </c>
      <c r="E98" s="1">
        <f t="shared" si="1"/>
        <v>95.65</v>
      </c>
    </row>
    <row r="99" spans="2:5" ht="23.25">
      <c r="B99" s="1" t="s">
        <v>70</v>
      </c>
      <c r="C99" s="2">
        <v>0.5</v>
      </c>
      <c r="D99" s="1">
        <v>105.9</v>
      </c>
      <c r="E99" s="1">
        <f t="shared" si="1"/>
        <v>52.95</v>
      </c>
    </row>
    <row r="100" spans="2:5" ht="23.25">
      <c r="B100" s="1" t="s">
        <v>40</v>
      </c>
      <c r="C100" s="1">
        <v>0.1</v>
      </c>
      <c r="D100" s="1">
        <v>178.6</v>
      </c>
      <c r="E100" s="1">
        <f t="shared" si="1"/>
        <v>17.86</v>
      </c>
    </row>
    <row r="101" spans="2:5" ht="23.25">
      <c r="B101" s="1" t="s">
        <v>24</v>
      </c>
      <c r="C101" s="1">
        <v>0.6</v>
      </c>
      <c r="D101" s="1">
        <v>145.5</v>
      </c>
      <c r="E101" s="1">
        <f t="shared" si="1"/>
        <v>87.3</v>
      </c>
    </row>
    <row r="102" spans="2:5" ht="23.25">
      <c r="B102" s="1" t="s">
        <v>76</v>
      </c>
      <c r="C102" s="1">
        <v>0.5</v>
      </c>
      <c r="D102" s="1">
        <v>152.8</v>
      </c>
      <c r="E102" s="1">
        <f t="shared" si="1"/>
        <v>76.4</v>
      </c>
    </row>
    <row r="103" spans="2:5" ht="23.25">
      <c r="B103" s="1" t="s">
        <v>79</v>
      </c>
      <c r="C103" s="1">
        <v>2</v>
      </c>
      <c r="D103" s="1">
        <v>20</v>
      </c>
      <c r="E103" s="1">
        <f t="shared" si="1"/>
        <v>40</v>
      </c>
    </row>
    <row r="105" spans="1:5" ht="23.25">
      <c r="A105" s="20" t="s">
        <v>33</v>
      </c>
      <c r="B105" s="1" t="s">
        <v>20</v>
      </c>
      <c r="C105" s="1">
        <v>2</v>
      </c>
      <c r="D105" s="1">
        <v>192.4</v>
      </c>
      <c r="E105" s="1">
        <f t="shared" si="1"/>
        <v>384.8</v>
      </c>
    </row>
    <row r="106" spans="2:5" ht="23.25">
      <c r="B106" s="1" t="s">
        <v>40</v>
      </c>
      <c r="C106" s="1">
        <v>1</v>
      </c>
      <c r="D106" s="1">
        <v>178.6</v>
      </c>
      <c r="E106" s="1">
        <f t="shared" si="1"/>
        <v>178.6</v>
      </c>
    </row>
    <row r="107" ht="23.25">
      <c r="E107" s="1">
        <f t="shared" si="1"/>
        <v>0</v>
      </c>
    </row>
    <row r="108" spans="1:5" ht="23.25">
      <c r="A108" s="20" t="s">
        <v>39</v>
      </c>
      <c r="B108" s="1" t="s">
        <v>42</v>
      </c>
      <c r="C108" s="1">
        <v>0.5</v>
      </c>
      <c r="D108" s="1">
        <v>134.8</v>
      </c>
      <c r="E108" s="1">
        <f t="shared" si="1"/>
        <v>67.4</v>
      </c>
    </row>
    <row r="109" spans="2:5" ht="23.25">
      <c r="B109" s="1" t="s">
        <v>38</v>
      </c>
      <c r="C109" s="1">
        <v>0.5</v>
      </c>
      <c r="D109" s="1">
        <v>125.5</v>
      </c>
      <c r="E109" s="1">
        <f t="shared" si="1"/>
        <v>62.75</v>
      </c>
    </row>
    <row r="110" spans="2:5" ht="23.25">
      <c r="B110" s="1" t="s">
        <v>87</v>
      </c>
      <c r="C110" s="1">
        <v>0.5</v>
      </c>
      <c r="D110" s="1">
        <v>191.3</v>
      </c>
      <c r="E110" s="1">
        <f t="shared" si="1"/>
        <v>95.65</v>
      </c>
    </row>
    <row r="111" spans="2:5" ht="23.25">
      <c r="B111" s="1" t="s">
        <v>74</v>
      </c>
      <c r="C111" s="1">
        <v>0.5</v>
      </c>
      <c r="D111" s="1">
        <v>119.6</v>
      </c>
      <c r="E111" s="1">
        <f t="shared" si="1"/>
        <v>59.8</v>
      </c>
    </row>
    <row r="112" spans="2:5" ht="23.25">
      <c r="B112" s="1" t="s">
        <v>76</v>
      </c>
      <c r="C112" s="1">
        <v>0.5</v>
      </c>
      <c r="D112" s="1">
        <v>152.8</v>
      </c>
      <c r="E112" s="1">
        <f t="shared" si="1"/>
        <v>76.4</v>
      </c>
    </row>
    <row r="113" spans="2:5" ht="23.25">
      <c r="B113" s="1" t="s">
        <v>88</v>
      </c>
      <c r="C113" s="1">
        <v>0.5</v>
      </c>
      <c r="D113" s="1">
        <v>159.8</v>
      </c>
      <c r="E113" s="1">
        <f t="shared" si="1"/>
        <v>79.9</v>
      </c>
    </row>
    <row r="114" ht="23.25">
      <c r="E114" s="1">
        <f t="shared" si="1"/>
        <v>0</v>
      </c>
    </row>
    <row r="115" spans="1:5" ht="23.25">
      <c r="A115" s="20" t="s">
        <v>34</v>
      </c>
      <c r="B115" s="1" t="s">
        <v>20</v>
      </c>
      <c r="C115" s="1">
        <v>0.5</v>
      </c>
      <c r="D115" s="1">
        <v>192.4</v>
      </c>
      <c r="E115" s="1">
        <f t="shared" si="1"/>
        <v>96.2</v>
      </c>
    </row>
    <row r="116" spans="2:5" ht="23.25">
      <c r="B116" s="1" t="s">
        <v>57</v>
      </c>
      <c r="C116" s="1">
        <v>0.5</v>
      </c>
      <c r="D116" s="1">
        <v>126.4</v>
      </c>
      <c r="E116" s="1">
        <f t="shared" si="1"/>
        <v>63.2</v>
      </c>
    </row>
    <row r="117" spans="2:5" ht="23.25">
      <c r="B117" s="1" t="s">
        <v>87</v>
      </c>
      <c r="C117" s="1">
        <v>0.5</v>
      </c>
      <c r="D117" s="1">
        <v>191.3</v>
      </c>
      <c r="E117" s="1">
        <f t="shared" si="1"/>
        <v>95.65</v>
      </c>
    </row>
    <row r="118" spans="2:5" ht="23.25">
      <c r="B118" s="1" t="s">
        <v>71</v>
      </c>
      <c r="C118" s="1">
        <v>0.5</v>
      </c>
      <c r="D118" s="1">
        <v>83</v>
      </c>
      <c r="E118" s="1">
        <f t="shared" si="1"/>
        <v>41.5</v>
      </c>
    </row>
    <row r="119" spans="2:5" ht="23.25">
      <c r="B119" s="1" t="s">
        <v>79</v>
      </c>
      <c r="C119" s="1">
        <v>2</v>
      </c>
      <c r="D119" s="1">
        <v>20</v>
      </c>
      <c r="E119" s="1">
        <f t="shared" si="1"/>
        <v>40</v>
      </c>
    </row>
    <row r="120" spans="2:5" ht="23.25">
      <c r="B120" s="1" t="s">
        <v>82</v>
      </c>
      <c r="C120" s="1">
        <v>0.5</v>
      </c>
      <c r="D120" s="1">
        <v>71.7</v>
      </c>
      <c r="E120" s="1">
        <f t="shared" si="1"/>
        <v>35.85</v>
      </c>
    </row>
    <row r="122" spans="1:5" ht="23.25">
      <c r="A122" s="20" t="s">
        <v>12</v>
      </c>
      <c r="B122" s="1" t="s">
        <v>54</v>
      </c>
      <c r="C122" s="1">
        <v>1.5</v>
      </c>
      <c r="D122" s="1">
        <v>164.5</v>
      </c>
      <c r="E122" s="1">
        <f t="shared" si="1"/>
        <v>246.75</v>
      </c>
    </row>
    <row r="123" spans="2:5" ht="23.25">
      <c r="B123" s="1" t="s">
        <v>20</v>
      </c>
      <c r="C123" s="1">
        <v>1</v>
      </c>
      <c r="D123" s="1">
        <v>192.4</v>
      </c>
      <c r="E123" s="1">
        <f t="shared" si="1"/>
        <v>192.4</v>
      </c>
    </row>
    <row r="124" spans="2:5" ht="23.25">
      <c r="B124" s="1" t="s">
        <v>59</v>
      </c>
      <c r="C124" s="1">
        <v>0.5</v>
      </c>
      <c r="D124" s="1">
        <v>126.4</v>
      </c>
      <c r="E124" s="1">
        <f t="shared" si="1"/>
        <v>63.2</v>
      </c>
    </row>
    <row r="125" ht="23.25">
      <c r="E125" s="1">
        <f t="shared" si="1"/>
        <v>0</v>
      </c>
    </row>
    <row r="126" spans="1:5" ht="23.25">
      <c r="A126" s="20" t="s">
        <v>72</v>
      </c>
      <c r="B126" s="1" t="s">
        <v>40</v>
      </c>
      <c r="C126" s="1">
        <v>1.5</v>
      </c>
      <c r="D126" s="1">
        <v>178.6</v>
      </c>
      <c r="E126" s="1">
        <f t="shared" si="1"/>
        <v>267.9</v>
      </c>
    </row>
    <row r="127" ht="23.25">
      <c r="E127" s="1">
        <f t="shared" si="1"/>
        <v>0</v>
      </c>
    </row>
    <row r="128" spans="1:5" ht="23.25">
      <c r="A128" s="20" t="s">
        <v>16</v>
      </c>
      <c r="B128" s="1" t="s">
        <v>42</v>
      </c>
      <c r="C128" s="1">
        <v>1</v>
      </c>
      <c r="D128" s="1">
        <v>134.8</v>
      </c>
      <c r="E128" s="1">
        <f t="shared" si="1"/>
        <v>134.8</v>
      </c>
    </row>
    <row r="129" spans="2:5" ht="23.25">
      <c r="B129" s="1" t="s">
        <v>52</v>
      </c>
      <c r="C129" s="1">
        <v>0.5</v>
      </c>
      <c r="D129" s="1">
        <v>82.8</v>
      </c>
      <c r="E129" s="1">
        <f t="shared" si="1"/>
        <v>41.4</v>
      </c>
    </row>
    <row r="130" spans="2:5" ht="23.25">
      <c r="B130" s="1" t="s">
        <v>20</v>
      </c>
      <c r="C130" s="1">
        <v>0.5</v>
      </c>
      <c r="D130" s="1">
        <v>192.4</v>
      </c>
      <c r="E130" s="1">
        <f aca="true" t="shared" si="2" ref="E130:E193">C130*D130</f>
        <v>96.2</v>
      </c>
    </row>
    <row r="131" spans="2:5" ht="23.25">
      <c r="B131" s="1" t="s">
        <v>57</v>
      </c>
      <c r="C131" s="1">
        <v>1.5</v>
      </c>
      <c r="D131" s="1">
        <v>126.4</v>
      </c>
      <c r="E131" s="1">
        <f t="shared" si="2"/>
        <v>189.60000000000002</v>
      </c>
    </row>
    <row r="132" spans="2:5" ht="23.25">
      <c r="B132" s="1" t="s">
        <v>40</v>
      </c>
      <c r="C132" s="1">
        <v>1</v>
      </c>
      <c r="D132" s="1">
        <v>178.6</v>
      </c>
      <c r="E132" s="1">
        <f t="shared" si="2"/>
        <v>178.6</v>
      </c>
    </row>
    <row r="133" spans="2:5" ht="23.25">
      <c r="B133" s="1" t="s">
        <v>24</v>
      </c>
      <c r="C133" s="1">
        <v>0.5</v>
      </c>
      <c r="D133" s="1">
        <v>145.5</v>
      </c>
      <c r="E133" s="1">
        <f t="shared" si="2"/>
        <v>72.75</v>
      </c>
    </row>
    <row r="134" spans="2:5" ht="23.25">
      <c r="B134" s="1" t="s">
        <v>75</v>
      </c>
      <c r="C134" s="1">
        <v>0</v>
      </c>
      <c r="D134" s="1">
        <v>0</v>
      </c>
      <c r="E134" s="1">
        <f t="shared" si="2"/>
        <v>0</v>
      </c>
    </row>
    <row r="135" ht="23.25">
      <c r="E135" s="1">
        <f t="shared" si="2"/>
        <v>0</v>
      </c>
    </row>
    <row r="136" spans="1:5" ht="23.25">
      <c r="A136" s="20" t="s">
        <v>10</v>
      </c>
      <c r="B136" s="1" t="s">
        <v>20</v>
      </c>
      <c r="C136" s="1">
        <v>0.5</v>
      </c>
      <c r="D136" s="1">
        <v>192.4</v>
      </c>
      <c r="E136" s="1">
        <f t="shared" si="2"/>
        <v>96.2</v>
      </c>
    </row>
    <row r="137" spans="2:5" ht="23.25">
      <c r="B137" s="1" t="s">
        <v>22</v>
      </c>
      <c r="C137" s="1">
        <v>1</v>
      </c>
      <c r="D137" s="1">
        <v>133.7</v>
      </c>
      <c r="E137" s="1">
        <f t="shared" si="2"/>
        <v>133.7</v>
      </c>
    </row>
    <row r="138" spans="2:5" ht="23.25">
      <c r="B138" s="1" t="s">
        <v>38</v>
      </c>
      <c r="C138" s="1">
        <v>0.5</v>
      </c>
      <c r="D138" s="1">
        <v>125.5</v>
      </c>
      <c r="E138" s="1">
        <f t="shared" si="2"/>
        <v>62.75</v>
      </c>
    </row>
    <row r="139" ht="23.25">
      <c r="E139" s="1">
        <f t="shared" si="2"/>
        <v>0</v>
      </c>
    </row>
    <row r="140" spans="1:5" ht="23.25">
      <c r="A140" s="20" t="s">
        <v>41</v>
      </c>
      <c r="B140" s="1" t="s">
        <v>88</v>
      </c>
      <c r="C140" s="1">
        <v>0</v>
      </c>
      <c r="D140" s="1">
        <v>0</v>
      </c>
      <c r="E140" s="1">
        <f>C140*D140</f>
        <v>0</v>
      </c>
    </row>
    <row r="141" spans="2:5" ht="23.25">
      <c r="B141" s="1" t="s">
        <v>43</v>
      </c>
      <c r="C141" s="1">
        <v>0.5</v>
      </c>
      <c r="D141" s="1">
        <v>123</v>
      </c>
      <c r="E141" s="1">
        <f t="shared" si="2"/>
        <v>61.5</v>
      </c>
    </row>
    <row r="142" spans="2:5" ht="23.25">
      <c r="B142" s="1" t="s">
        <v>27</v>
      </c>
      <c r="C142" s="1">
        <v>0.5</v>
      </c>
      <c r="D142" s="1">
        <v>108.1</v>
      </c>
      <c r="E142" s="1">
        <f t="shared" si="2"/>
        <v>54.05</v>
      </c>
    </row>
    <row r="143" spans="2:5" ht="23.25">
      <c r="B143" s="1" t="s">
        <v>90</v>
      </c>
      <c r="C143" s="1">
        <v>0.5</v>
      </c>
      <c r="D143" s="1">
        <v>113.7</v>
      </c>
      <c r="E143" s="1">
        <f t="shared" si="2"/>
        <v>56.85</v>
      </c>
    </row>
    <row r="144" spans="2:5" ht="23.25">
      <c r="B144" s="1" t="s">
        <v>50</v>
      </c>
      <c r="C144" s="1">
        <v>1</v>
      </c>
      <c r="D144" s="1">
        <v>66.5</v>
      </c>
      <c r="E144" s="1">
        <f t="shared" si="2"/>
        <v>66.5</v>
      </c>
    </row>
    <row r="145" spans="2:5" ht="23.25">
      <c r="B145" s="1" t="s">
        <v>51</v>
      </c>
      <c r="C145" s="1">
        <v>1</v>
      </c>
      <c r="D145" s="1">
        <v>66.5</v>
      </c>
      <c r="E145" s="1">
        <f t="shared" si="2"/>
        <v>66.5</v>
      </c>
    </row>
    <row r="146" spans="2:5" ht="23.25">
      <c r="B146" s="1" t="s">
        <v>22</v>
      </c>
      <c r="C146" s="1">
        <v>0.5</v>
      </c>
      <c r="D146" s="1">
        <v>133.7</v>
      </c>
      <c r="E146" s="1">
        <f t="shared" si="2"/>
        <v>66.85</v>
      </c>
    </row>
    <row r="147" spans="2:5" ht="23.25">
      <c r="B147" s="1" t="s">
        <v>38</v>
      </c>
      <c r="C147" s="1">
        <v>0.5</v>
      </c>
      <c r="D147" s="1">
        <v>125.5</v>
      </c>
      <c r="E147" s="1">
        <f t="shared" si="2"/>
        <v>62.75</v>
      </c>
    </row>
    <row r="148" spans="2:5" ht="23.25">
      <c r="B148" s="1" t="s">
        <v>87</v>
      </c>
      <c r="C148" s="1">
        <v>0.5</v>
      </c>
      <c r="D148" s="1">
        <v>191.3</v>
      </c>
      <c r="E148" s="1">
        <f t="shared" si="2"/>
        <v>95.65</v>
      </c>
    </row>
    <row r="149" spans="2:5" ht="23.25">
      <c r="B149" s="1" t="s">
        <v>86</v>
      </c>
      <c r="C149" s="1">
        <v>0.5</v>
      </c>
      <c r="D149" s="1">
        <v>116.5</v>
      </c>
      <c r="E149" s="1">
        <f t="shared" si="2"/>
        <v>58.25</v>
      </c>
    </row>
    <row r="150" spans="2:5" ht="23.25">
      <c r="B150" s="1" t="s">
        <v>40</v>
      </c>
      <c r="C150" s="1">
        <v>0.5</v>
      </c>
      <c r="D150" s="1">
        <v>178.6</v>
      </c>
      <c r="E150" s="1">
        <f t="shared" si="2"/>
        <v>89.3</v>
      </c>
    </row>
    <row r="151" spans="2:5" ht="23.25">
      <c r="B151" s="1" t="s">
        <v>24</v>
      </c>
      <c r="C151" s="1">
        <v>0.5</v>
      </c>
      <c r="D151" s="1">
        <v>145.5</v>
      </c>
      <c r="E151" s="1">
        <f t="shared" si="2"/>
        <v>72.75</v>
      </c>
    </row>
    <row r="152" spans="2:5" ht="23.25">
      <c r="B152" s="1" t="s">
        <v>76</v>
      </c>
      <c r="C152" s="1">
        <v>0.5</v>
      </c>
      <c r="D152" s="1">
        <v>152.8</v>
      </c>
      <c r="E152" s="1">
        <f t="shared" si="2"/>
        <v>76.4</v>
      </c>
    </row>
    <row r="153" ht="23.25">
      <c r="E153" s="1">
        <f t="shared" si="2"/>
        <v>0</v>
      </c>
    </row>
    <row r="154" spans="1:5" ht="23.25">
      <c r="A154" s="20" t="s">
        <v>35</v>
      </c>
      <c r="B154" s="1" t="s">
        <v>27</v>
      </c>
      <c r="C154" s="1">
        <v>0.5</v>
      </c>
      <c r="D154" s="1">
        <v>108.1</v>
      </c>
      <c r="E154" s="1">
        <f t="shared" si="2"/>
        <v>54.05</v>
      </c>
    </row>
    <row r="155" spans="2:5" ht="23.25">
      <c r="B155" s="1" t="s">
        <v>90</v>
      </c>
      <c r="C155" s="1">
        <v>0.5</v>
      </c>
      <c r="D155" s="1">
        <v>113.7</v>
      </c>
      <c r="E155" s="1">
        <f t="shared" si="2"/>
        <v>56.85</v>
      </c>
    </row>
    <row r="156" spans="2:5" ht="23.25">
      <c r="B156" s="1" t="s">
        <v>20</v>
      </c>
      <c r="C156" s="1">
        <v>1</v>
      </c>
      <c r="D156" s="1">
        <v>192.4</v>
      </c>
      <c r="E156" s="1">
        <f t="shared" si="2"/>
        <v>192.4</v>
      </c>
    </row>
    <row r="157" spans="2:5" ht="23.25">
      <c r="B157" s="1" t="s">
        <v>57</v>
      </c>
      <c r="C157" s="1">
        <v>0.5</v>
      </c>
      <c r="D157" s="1">
        <v>126.4</v>
      </c>
      <c r="E157" s="1">
        <f t="shared" si="2"/>
        <v>63.2</v>
      </c>
    </row>
    <row r="158" spans="2:5" ht="23.25">
      <c r="B158" s="1" t="s">
        <v>38</v>
      </c>
      <c r="C158" s="1">
        <v>0.5</v>
      </c>
      <c r="D158" s="1">
        <v>125.5</v>
      </c>
      <c r="E158" s="1">
        <f t="shared" si="2"/>
        <v>62.75</v>
      </c>
    </row>
    <row r="159" spans="2:5" ht="23.25">
      <c r="B159" s="1" t="s">
        <v>87</v>
      </c>
      <c r="C159" s="1">
        <v>0.5</v>
      </c>
      <c r="D159" s="1">
        <v>191.3</v>
      </c>
      <c r="E159" s="1">
        <f t="shared" si="2"/>
        <v>95.65</v>
      </c>
    </row>
    <row r="160" spans="2:5" ht="23.25">
      <c r="B160" s="1" t="s">
        <v>40</v>
      </c>
      <c r="C160" s="1">
        <v>0.5</v>
      </c>
      <c r="D160" s="1">
        <v>178.6</v>
      </c>
      <c r="E160" s="1">
        <f t="shared" si="2"/>
        <v>89.3</v>
      </c>
    </row>
    <row r="161" ht="23.25">
      <c r="E161" s="1">
        <f t="shared" si="2"/>
        <v>0</v>
      </c>
    </row>
    <row r="162" spans="1:5" ht="23.25">
      <c r="A162" s="20" t="s">
        <v>49</v>
      </c>
      <c r="B162" s="1" t="s">
        <v>90</v>
      </c>
      <c r="C162" s="1">
        <v>0.5</v>
      </c>
      <c r="D162" s="1">
        <v>113.7</v>
      </c>
      <c r="E162" s="1">
        <f t="shared" si="2"/>
        <v>56.85</v>
      </c>
    </row>
    <row r="163" spans="2:5" ht="23.25">
      <c r="B163" s="1" t="s">
        <v>52</v>
      </c>
      <c r="C163" s="1">
        <v>0.5</v>
      </c>
      <c r="D163" s="1">
        <v>82.8</v>
      </c>
      <c r="E163" s="1">
        <f t="shared" si="2"/>
        <v>41.4</v>
      </c>
    </row>
    <row r="164" spans="2:5" ht="23.25">
      <c r="B164" s="1" t="s">
        <v>59</v>
      </c>
      <c r="C164" s="1">
        <v>0.5</v>
      </c>
      <c r="D164" s="1">
        <v>126.4</v>
      </c>
      <c r="E164" s="1">
        <f t="shared" si="2"/>
        <v>63.2</v>
      </c>
    </row>
    <row r="165" spans="2:5" ht="23.25">
      <c r="B165" s="1" t="s">
        <v>89</v>
      </c>
      <c r="C165" s="1">
        <v>1.4</v>
      </c>
      <c r="D165" s="1">
        <v>103.8</v>
      </c>
      <c r="E165" s="1">
        <f t="shared" si="2"/>
        <v>145.32</v>
      </c>
    </row>
    <row r="166" spans="2:5" ht="23.25">
      <c r="B166" s="1" t="s">
        <v>73</v>
      </c>
      <c r="C166" s="1">
        <v>0.5</v>
      </c>
      <c r="D166" s="1">
        <v>171.6</v>
      </c>
      <c r="E166" s="1">
        <f t="shared" si="2"/>
        <v>85.8</v>
      </c>
    </row>
    <row r="167" ht="23.25">
      <c r="E167" s="1">
        <f t="shared" si="2"/>
        <v>0</v>
      </c>
    </row>
    <row r="168" spans="1:5" ht="23.25">
      <c r="A168" s="20" t="s">
        <v>48</v>
      </c>
      <c r="B168" s="1" t="s">
        <v>90</v>
      </c>
      <c r="C168" s="1">
        <v>0.5</v>
      </c>
      <c r="D168" s="1">
        <v>113.7</v>
      </c>
      <c r="E168" s="1">
        <f t="shared" si="2"/>
        <v>56.85</v>
      </c>
    </row>
    <row r="169" spans="2:5" ht="23.25">
      <c r="B169" s="1" t="s">
        <v>57</v>
      </c>
      <c r="C169" s="1">
        <v>0.5</v>
      </c>
      <c r="D169" s="1">
        <v>126.4</v>
      </c>
      <c r="E169" s="1">
        <f t="shared" si="2"/>
        <v>63.2</v>
      </c>
    </row>
    <row r="170" spans="2:5" ht="23.25">
      <c r="B170" s="1" t="s">
        <v>69</v>
      </c>
      <c r="C170" s="1">
        <v>0.5</v>
      </c>
      <c r="D170" s="1">
        <v>91.5</v>
      </c>
      <c r="E170" s="1">
        <f t="shared" si="2"/>
        <v>45.75</v>
      </c>
    </row>
    <row r="171" spans="2:5" ht="23.25">
      <c r="B171" s="1" t="s">
        <v>71</v>
      </c>
      <c r="C171" s="1">
        <v>1</v>
      </c>
      <c r="D171" s="1">
        <v>83</v>
      </c>
      <c r="E171" s="1">
        <f t="shared" si="2"/>
        <v>83</v>
      </c>
    </row>
    <row r="172" spans="2:5" ht="23.25">
      <c r="B172" s="1" t="s">
        <v>73</v>
      </c>
      <c r="C172" s="1">
        <v>0.5</v>
      </c>
      <c r="D172" s="1">
        <v>171.6</v>
      </c>
      <c r="E172" s="1">
        <f t="shared" si="2"/>
        <v>85.8</v>
      </c>
    </row>
    <row r="173" ht="23.25">
      <c r="E173" s="1">
        <f t="shared" si="2"/>
        <v>0</v>
      </c>
    </row>
    <row r="174" spans="1:5" ht="23.25">
      <c r="A174" s="20" t="s">
        <v>14</v>
      </c>
      <c r="B174" s="1" t="s">
        <v>20</v>
      </c>
      <c r="C174" s="1">
        <v>0.5</v>
      </c>
      <c r="D174" s="1">
        <v>192.4</v>
      </c>
      <c r="E174" s="1">
        <f t="shared" si="2"/>
        <v>96.2</v>
      </c>
    </row>
    <row r="175" spans="2:5" ht="23.25">
      <c r="B175" s="1" t="s">
        <v>38</v>
      </c>
      <c r="C175" s="1">
        <v>1</v>
      </c>
      <c r="D175" s="1">
        <v>125.5</v>
      </c>
      <c r="E175" s="1">
        <f t="shared" si="2"/>
        <v>125.5</v>
      </c>
    </row>
    <row r="176" spans="2:5" ht="23.25">
      <c r="B176" s="1" t="s">
        <v>69</v>
      </c>
      <c r="C176" s="1">
        <v>1</v>
      </c>
      <c r="D176" s="1">
        <v>91.5</v>
      </c>
      <c r="E176" s="1">
        <f t="shared" si="2"/>
        <v>91.5</v>
      </c>
    </row>
    <row r="177" spans="2:5" ht="23.25">
      <c r="B177" s="1" t="s">
        <v>73</v>
      </c>
      <c r="C177" s="1">
        <v>0.5</v>
      </c>
      <c r="D177" s="1">
        <v>171.6</v>
      </c>
      <c r="E177" s="1">
        <f t="shared" si="2"/>
        <v>85.8</v>
      </c>
    </row>
    <row r="178" ht="23.25">
      <c r="E178" s="1">
        <f t="shared" si="2"/>
        <v>0</v>
      </c>
    </row>
    <row r="179" spans="1:5" ht="23.25">
      <c r="A179" s="20" t="s">
        <v>37</v>
      </c>
      <c r="B179" s="1" t="s">
        <v>22</v>
      </c>
      <c r="C179" s="1">
        <v>0.5</v>
      </c>
      <c r="D179" s="1">
        <v>133.7</v>
      </c>
      <c r="E179" s="1">
        <f t="shared" si="2"/>
        <v>66.85</v>
      </c>
    </row>
    <row r="180" spans="2:5" ht="23.25">
      <c r="B180" s="1" t="s">
        <v>86</v>
      </c>
      <c r="C180" s="1">
        <v>0.5</v>
      </c>
      <c r="D180" s="1">
        <v>116.5</v>
      </c>
      <c r="E180" s="1">
        <f t="shared" si="2"/>
        <v>58.25</v>
      </c>
    </row>
    <row r="181" spans="2:5" ht="23.25">
      <c r="B181" s="1" t="s">
        <v>74</v>
      </c>
      <c r="C181" s="1">
        <v>0.5</v>
      </c>
      <c r="D181" s="1">
        <v>119.6</v>
      </c>
      <c r="E181" s="1">
        <f t="shared" si="2"/>
        <v>59.8</v>
      </c>
    </row>
    <row r="182" ht="23.25">
      <c r="E182" s="1">
        <f t="shared" si="2"/>
        <v>0</v>
      </c>
    </row>
    <row r="183" spans="1:5" ht="23.25">
      <c r="A183" s="20" t="s">
        <v>46</v>
      </c>
      <c r="B183" s="1" t="s">
        <v>27</v>
      </c>
      <c r="C183" s="1">
        <v>0.5</v>
      </c>
      <c r="D183" s="1">
        <v>108.1</v>
      </c>
      <c r="E183" s="1">
        <f t="shared" si="2"/>
        <v>54.05</v>
      </c>
    </row>
    <row r="184" spans="2:5" ht="23.25">
      <c r="B184" s="1" t="s">
        <v>74</v>
      </c>
      <c r="C184" s="1">
        <v>0.5</v>
      </c>
      <c r="D184" s="1">
        <v>119.6</v>
      </c>
      <c r="E184" s="1">
        <f t="shared" si="2"/>
        <v>59.8</v>
      </c>
    </row>
    <row r="185" ht="23.25">
      <c r="E185" s="1">
        <f t="shared" si="2"/>
        <v>0</v>
      </c>
    </row>
    <row r="186" spans="1:5" ht="23.25">
      <c r="A186" s="20" t="s">
        <v>44</v>
      </c>
      <c r="B186" s="1" t="s">
        <v>88</v>
      </c>
      <c r="C186" s="1">
        <v>1.5</v>
      </c>
      <c r="D186" s="1">
        <v>159.8</v>
      </c>
      <c r="E186" s="1">
        <f t="shared" si="2"/>
        <v>239.70000000000002</v>
      </c>
    </row>
    <row r="189" spans="1:5" ht="23.25">
      <c r="A189" s="20" t="s">
        <v>60</v>
      </c>
      <c r="B189" s="1" t="s">
        <v>69</v>
      </c>
      <c r="C189" s="1">
        <v>1</v>
      </c>
      <c r="D189" s="1">
        <v>91.5</v>
      </c>
      <c r="E189" s="1">
        <f t="shared" si="2"/>
        <v>91.5</v>
      </c>
    </row>
    <row r="190" spans="2:5" ht="23.25">
      <c r="B190" s="1" t="s">
        <v>59</v>
      </c>
      <c r="C190" s="1">
        <v>0.8</v>
      </c>
      <c r="D190" s="1">
        <v>126.4</v>
      </c>
      <c r="E190" s="1">
        <f t="shared" si="2"/>
        <v>101.12</v>
      </c>
    </row>
    <row r="191" spans="2:5" ht="23.25">
      <c r="B191" s="1" t="s">
        <v>87</v>
      </c>
      <c r="C191" s="1">
        <v>0.3</v>
      </c>
      <c r="D191" s="1">
        <v>191.3</v>
      </c>
      <c r="E191" s="1">
        <f t="shared" si="2"/>
        <v>57.39</v>
      </c>
    </row>
    <row r="192" spans="2:5" ht="23.25">
      <c r="B192" s="1" t="s">
        <v>86</v>
      </c>
      <c r="C192" s="1">
        <v>0.5</v>
      </c>
      <c r="D192" s="1">
        <v>116.5</v>
      </c>
      <c r="E192" s="1">
        <f t="shared" si="2"/>
        <v>58.25</v>
      </c>
    </row>
    <row r="193" spans="2:5" ht="23.25">
      <c r="B193" s="1" t="s">
        <v>85</v>
      </c>
      <c r="C193" s="1">
        <v>0.5</v>
      </c>
      <c r="D193" s="1">
        <v>89.4</v>
      </c>
      <c r="E193" s="1">
        <f t="shared" si="2"/>
        <v>44.7</v>
      </c>
    </row>
    <row r="194" ht="23.25">
      <c r="E194" s="1">
        <f aca="true" t="shared" si="3" ref="E194:E201">C194*D194</f>
        <v>0</v>
      </c>
    </row>
    <row r="195" spans="1:5" ht="23.25">
      <c r="A195" s="20" t="s">
        <v>64</v>
      </c>
      <c r="B195" s="1" t="s">
        <v>86</v>
      </c>
      <c r="C195" s="1">
        <v>1</v>
      </c>
      <c r="D195" s="1">
        <v>116.5</v>
      </c>
      <c r="E195" s="1">
        <f t="shared" si="3"/>
        <v>116.5</v>
      </c>
    </row>
    <row r="196" spans="2:5" ht="23.25">
      <c r="B196" s="1" t="s">
        <v>43</v>
      </c>
      <c r="C196" s="1">
        <v>0.5</v>
      </c>
      <c r="D196" s="1">
        <v>123</v>
      </c>
      <c r="E196" s="1">
        <f t="shared" si="3"/>
        <v>61.5</v>
      </c>
    </row>
    <row r="197" spans="2:5" ht="23.25">
      <c r="B197" s="1" t="s">
        <v>74</v>
      </c>
      <c r="C197" s="1">
        <v>2</v>
      </c>
      <c r="D197" s="1">
        <v>119.6</v>
      </c>
      <c r="E197" s="1">
        <f t="shared" si="3"/>
        <v>239.2</v>
      </c>
    </row>
    <row r="198" ht="23.25">
      <c r="E198" s="1">
        <f t="shared" si="3"/>
        <v>0</v>
      </c>
    </row>
    <row r="199" spans="1:5" ht="23.25">
      <c r="A199" s="20" t="s">
        <v>45</v>
      </c>
      <c r="B199" s="1" t="s">
        <v>27</v>
      </c>
      <c r="C199" s="1">
        <v>1</v>
      </c>
      <c r="D199" s="1">
        <v>108.1</v>
      </c>
      <c r="E199" s="1">
        <f t="shared" si="3"/>
        <v>108.1</v>
      </c>
    </row>
    <row r="200" spans="2:5" ht="23.25">
      <c r="B200" s="1" t="s">
        <v>20</v>
      </c>
      <c r="C200" s="1">
        <v>0.5</v>
      </c>
      <c r="D200" s="1">
        <v>192.4</v>
      </c>
      <c r="E200" s="1">
        <f t="shared" si="3"/>
        <v>96.2</v>
      </c>
    </row>
    <row r="201" spans="2:5" ht="23.25">
      <c r="B201" s="1" t="s">
        <v>57</v>
      </c>
      <c r="C201" s="1">
        <v>0.5</v>
      </c>
      <c r="D201" s="1">
        <v>126.4</v>
      </c>
      <c r="E201" s="1">
        <f t="shared" si="3"/>
        <v>63.2</v>
      </c>
    </row>
    <row r="203" spans="1:5" ht="23.25">
      <c r="A203" s="20" t="s">
        <v>31</v>
      </c>
      <c r="B203" s="1" t="s">
        <v>27</v>
      </c>
      <c r="C203" s="1">
        <v>0.5</v>
      </c>
      <c r="D203" s="1">
        <v>108.1</v>
      </c>
      <c r="E203" s="1">
        <f aca="true" t="shared" si="4" ref="E203:E216">C203*D203</f>
        <v>54.05</v>
      </c>
    </row>
    <row r="204" spans="2:5" ht="23.25">
      <c r="B204" s="1" t="s">
        <v>79</v>
      </c>
      <c r="C204" s="1">
        <v>3</v>
      </c>
      <c r="D204" s="1">
        <v>20</v>
      </c>
      <c r="E204" s="1">
        <f t="shared" si="4"/>
        <v>60</v>
      </c>
    </row>
    <row r="205" spans="2:5" ht="23.25">
      <c r="B205" s="1" t="s">
        <v>52</v>
      </c>
      <c r="C205" s="1">
        <v>1</v>
      </c>
      <c r="D205" s="1">
        <v>82.8</v>
      </c>
      <c r="E205" s="1">
        <f t="shared" si="4"/>
        <v>82.8</v>
      </c>
    </row>
    <row r="206" spans="2:5" ht="23.25">
      <c r="B206" s="1" t="s">
        <v>20</v>
      </c>
      <c r="C206" s="1">
        <v>0.5</v>
      </c>
      <c r="D206" s="1">
        <v>192.4</v>
      </c>
      <c r="E206" s="1">
        <f t="shared" si="4"/>
        <v>96.2</v>
      </c>
    </row>
    <row r="207" spans="2:5" ht="23.25">
      <c r="B207" s="1" t="s">
        <v>65</v>
      </c>
      <c r="C207" s="1">
        <v>1</v>
      </c>
      <c r="D207" s="1">
        <v>125.7</v>
      </c>
      <c r="E207" s="1">
        <f t="shared" si="4"/>
        <v>125.7</v>
      </c>
    </row>
    <row r="208" spans="2:5" ht="23.25">
      <c r="B208" s="1" t="s">
        <v>66</v>
      </c>
      <c r="C208" s="1">
        <v>0.5</v>
      </c>
      <c r="D208" s="1">
        <v>117.9</v>
      </c>
      <c r="E208" s="1">
        <f t="shared" si="4"/>
        <v>58.95</v>
      </c>
    </row>
    <row r="209" spans="2:5" ht="23.25">
      <c r="B209" s="1" t="s">
        <v>85</v>
      </c>
      <c r="C209" s="1">
        <v>0.5</v>
      </c>
      <c r="D209" s="1">
        <v>89.4</v>
      </c>
      <c r="E209" s="1">
        <f t="shared" si="4"/>
        <v>44.7</v>
      </c>
    </row>
    <row r="210" spans="2:5" ht="23.25">
      <c r="B210" s="1" t="s">
        <v>89</v>
      </c>
      <c r="C210" s="1">
        <v>0.7</v>
      </c>
      <c r="D210" s="1">
        <v>103.8</v>
      </c>
      <c r="E210" s="1">
        <f t="shared" si="4"/>
        <v>72.66</v>
      </c>
    </row>
    <row r="211" spans="2:5" ht="23.25">
      <c r="B211" s="1" t="s">
        <v>69</v>
      </c>
      <c r="C211" s="1">
        <v>0.5</v>
      </c>
      <c r="D211" s="1">
        <v>91.5</v>
      </c>
      <c r="E211" s="1">
        <f t="shared" si="4"/>
        <v>45.75</v>
      </c>
    </row>
    <row r="212" spans="2:5" ht="23.25">
      <c r="B212" s="1" t="s">
        <v>70</v>
      </c>
      <c r="C212" s="1">
        <v>1</v>
      </c>
      <c r="D212" s="1">
        <v>105.9</v>
      </c>
      <c r="E212" s="1">
        <f t="shared" si="4"/>
        <v>105.9</v>
      </c>
    </row>
    <row r="213" ht="23.25">
      <c r="E213" s="1">
        <f t="shared" si="4"/>
        <v>0</v>
      </c>
    </row>
    <row r="214" spans="1:5" ht="23.25">
      <c r="A214" s="20" t="s">
        <v>55</v>
      </c>
      <c r="B214" s="1" t="s">
        <v>54</v>
      </c>
      <c r="C214" s="1">
        <v>0.4</v>
      </c>
      <c r="D214" s="1">
        <v>164.5</v>
      </c>
      <c r="E214" s="1">
        <f t="shared" si="4"/>
        <v>65.8</v>
      </c>
    </row>
    <row r="215" spans="2:5" ht="23.25">
      <c r="B215" s="1" t="s">
        <v>56</v>
      </c>
      <c r="C215" s="1">
        <v>0.7</v>
      </c>
      <c r="D215" s="1">
        <v>173.9</v>
      </c>
      <c r="E215" s="1">
        <f t="shared" si="4"/>
        <v>121.72999999999999</v>
      </c>
    </row>
    <row r="216" spans="2:5" ht="23.25">
      <c r="B216" s="1" t="s">
        <v>87</v>
      </c>
      <c r="C216" s="1">
        <v>0.5</v>
      </c>
      <c r="D216" s="1">
        <v>191.3</v>
      </c>
      <c r="E216" s="1">
        <f t="shared" si="4"/>
        <v>95.65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0"/>
  <sheetViews>
    <sheetView tabSelected="1" zoomScale="85" zoomScaleNormal="85" workbookViewId="0" topLeftCell="A184">
      <selection activeCell="J197" sqref="J197"/>
    </sheetView>
  </sheetViews>
  <sheetFormatPr defaultColWidth="9.140625" defaultRowHeight="12.75"/>
  <cols>
    <col min="1" max="1" width="23.57421875" style="9" customWidth="1"/>
    <col min="2" max="2" width="48.140625" style="4" customWidth="1"/>
    <col min="3" max="6" width="9.140625" style="10" customWidth="1"/>
    <col min="7" max="7" width="18.8515625" style="5" customWidth="1"/>
    <col min="8" max="8" width="10.8515625" style="5" customWidth="1"/>
    <col min="9" max="9" width="10.7109375" style="6" customWidth="1"/>
    <col min="10" max="10" width="18.00390625" style="7" customWidth="1"/>
    <col min="11" max="11" width="14.140625" style="11" customWidth="1"/>
    <col min="12" max="22" width="9.140625" style="11" customWidth="1"/>
    <col min="23" max="16384" width="9.140625" style="12" customWidth="1"/>
  </cols>
  <sheetData>
    <row r="1" spans="1:22" s="8" customFormat="1" ht="15.75">
      <c r="A1" s="5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83</v>
      </c>
      <c r="H1" s="5" t="s">
        <v>6</v>
      </c>
      <c r="I1" s="6" t="s">
        <v>7</v>
      </c>
      <c r="J1" s="7" t="s">
        <v>25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6" ht="15.75">
      <c r="A2" s="9" t="s">
        <v>26</v>
      </c>
      <c r="B2" s="21" t="s">
        <v>53</v>
      </c>
      <c r="C2" s="10">
        <v>0.5</v>
      </c>
      <c r="D2" s="10">
        <v>97.6</v>
      </c>
      <c r="E2" s="10">
        <f>C2*D2</f>
        <v>48.8</v>
      </c>
      <c r="F2" s="10">
        <f>(E2)*(1+15%)</f>
        <v>56.11999999999999</v>
      </c>
    </row>
    <row r="3" spans="2:6" ht="15.75">
      <c r="B3" s="21" t="s">
        <v>59</v>
      </c>
      <c r="C3" s="10">
        <v>0.5</v>
      </c>
      <c r="D3" s="10">
        <v>126.4</v>
      </c>
      <c r="E3" s="10">
        <f aca="true" t="shared" si="0" ref="E3:E60">C3*D3</f>
        <v>63.2</v>
      </c>
      <c r="F3" s="10">
        <f aca="true" t="shared" si="1" ref="F3:F68">(E3)*(1+15%)</f>
        <v>72.67999999999999</v>
      </c>
    </row>
    <row r="4" spans="2:6" ht="15.75">
      <c r="B4" s="21" t="s">
        <v>67</v>
      </c>
      <c r="C4" s="10">
        <v>0.5</v>
      </c>
      <c r="D4" s="10">
        <v>89.4</v>
      </c>
      <c r="E4" s="10">
        <f t="shared" si="0"/>
        <v>44.7</v>
      </c>
      <c r="F4" s="10">
        <f t="shared" si="1"/>
        <v>51.405</v>
      </c>
    </row>
    <row r="5" spans="2:10" ht="15.75">
      <c r="B5" s="23" t="s">
        <v>78</v>
      </c>
      <c r="C5" s="10">
        <v>0</v>
      </c>
      <c r="D5" s="10">
        <v>0</v>
      </c>
      <c r="E5" s="10">
        <f t="shared" si="0"/>
        <v>0</v>
      </c>
      <c r="F5" s="10">
        <f t="shared" si="1"/>
        <v>0</v>
      </c>
      <c r="G5" s="18">
        <v>100</v>
      </c>
      <c r="H5" s="18">
        <f>SUM(F2:F5)-G5</f>
        <v>80.20499999999998</v>
      </c>
      <c r="I5" s="6">
        <v>125</v>
      </c>
      <c r="J5" s="13">
        <f>I5-H5</f>
        <v>44.795000000000016</v>
      </c>
    </row>
    <row r="6" spans="2:10" ht="15.75">
      <c r="B6" s="23"/>
      <c r="F6" s="10">
        <f t="shared" si="1"/>
        <v>0</v>
      </c>
      <c r="G6" s="18"/>
      <c r="H6" s="18"/>
      <c r="J6" s="13">
        <f aca="true" t="shared" si="2" ref="J6:J69">I6-H6</f>
        <v>0</v>
      </c>
    </row>
    <row r="7" spans="1:10" ht="15.75">
      <c r="A7" s="9" t="s">
        <v>81</v>
      </c>
      <c r="B7" s="21" t="s">
        <v>79</v>
      </c>
      <c r="C7" s="10">
        <v>2</v>
      </c>
      <c r="D7" s="10">
        <v>20</v>
      </c>
      <c r="E7" s="10">
        <f t="shared" si="0"/>
        <v>40</v>
      </c>
      <c r="F7" s="10">
        <f t="shared" si="1"/>
        <v>46</v>
      </c>
      <c r="J7" s="13">
        <f t="shared" si="2"/>
        <v>0</v>
      </c>
    </row>
    <row r="8" spans="2:10" ht="15.75">
      <c r="B8" s="23" t="s">
        <v>24</v>
      </c>
      <c r="C8" s="10">
        <v>0.8</v>
      </c>
      <c r="D8" s="10">
        <v>145.5</v>
      </c>
      <c r="E8" s="10">
        <f>C8*D8</f>
        <v>116.4</v>
      </c>
      <c r="F8" s="10">
        <f t="shared" si="1"/>
        <v>133.85999999999999</v>
      </c>
      <c r="H8" s="18">
        <f>SUM(F7:F8)</f>
        <v>179.85999999999999</v>
      </c>
      <c r="I8" s="6">
        <v>180</v>
      </c>
      <c r="J8" s="13">
        <f t="shared" si="2"/>
        <v>0.14000000000001478</v>
      </c>
    </row>
    <row r="9" spans="2:10" ht="15.75">
      <c r="B9" s="21"/>
      <c r="F9" s="10">
        <f t="shared" si="1"/>
        <v>0</v>
      </c>
      <c r="J9" s="13">
        <f t="shared" si="2"/>
        <v>0</v>
      </c>
    </row>
    <row r="10" spans="1:10" ht="15.75">
      <c r="A10" s="9" t="s">
        <v>8</v>
      </c>
      <c r="B10" s="17" t="s">
        <v>42</v>
      </c>
      <c r="C10" s="10">
        <v>0.5</v>
      </c>
      <c r="D10" s="10">
        <v>134.8</v>
      </c>
      <c r="E10" s="10">
        <f t="shared" si="0"/>
        <v>67.4</v>
      </c>
      <c r="F10" s="10">
        <f t="shared" si="1"/>
        <v>77.51</v>
      </c>
      <c r="G10" s="19"/>
      <c r="H10" s="19"/>
      <c r="J10" s="13">
        <f t="shared" si="2"/>
        <v>0</v>
      </c>
    </row>
    <row r="11" spans="2:10" ht="15.75">
      <c r="B11" s="17" t="s">
        <v>43</v>
      </c>
      <c r="C11" s="10">
        <v>0.8</v>
      </c>
      <c r="D11" s="10">
        <v>123</v>
      </c>
      <c r="E11" s="10">
        <f t="shared" si="0"/>
        <v>98.4</v>
      </c>
      <c r="F11" s="10">
        <f t="shared" si="1"/>
        <v>113.16</v>
      </c>
      <c r="J11" s="13">
        <f t="shared" si="2"/>
        <v>0</v>
      </c>
    </row>
    <row r="12" spans="2:10" ht="15.75">
      <c r="B12" s="21" t="s">
        <v>52</v>
      </c>
      <c r="C12" s="10">
        <v>0.5</v>
      </c>
      <c r="D12" s="10">
        <v>82.8</v>
      </c>
      <c r="E12" s="10">
        <f t="shared" si="0"/>
        <v>41.4</v>
      </c>
      <c r="F12" s="10">
        <f t="shared" si="1"/>
        <v>47.60999999999999</v>
      </c>
      <c r="G12" s="18"/>
      <c r="H12" s="18"/>
      <c r="J12" s="13">
        <f t="shared" si="2"/>
        <v>0</v>
      </c>
    </row>
    <row r="13" spans="2:10" ht="15.75">
      <c r="B13" s="24" t="s">
        <v>63</v>
      </c>
      <c r="C13" s="10">
        <v>0</v>
      </c>
      <c r="D13" s="10">
        <v>116.5</v>
      </c>
      <c r="E13" s="10">
        <f t="shared" si="0"/>
        <v>0</v>
      </c>
      <c r="F13" s="10">
        <f t="shared" si="1"/>
        <v>0</v>
      </c>
      <c r="G13" s="18"/>
      <c r="H13" s="18"/>
      <c r="J13" s="13">
        <f t="shared" si="2"/>
        <v>0</v>
      </c>
    </row>
    <row r="14" spans="2:10" ht="15.75">
      <c r="B14" s="21" t="s">
        <v>67</v>
      </c>
      <c r="C14" s="10">
        <v>0.5</v>
      </c>
      <c r="D14" s="10">
        <v>89.4</v>
      </c>
      <c r="E14" s="10">
        <f t="shared" si="0"/>
        <v>44.7</v>
      </c>
      <c r="F14" s="10">
        <f t="shared" si="1"/>
        <v>51.405</v>
      </c>
      <c r="G14" s="18"/>
      <c r="H14" s="18"/>
      <c r="J14" s="13">
        <f t="shared" si="2"/>
        <v>0</v>
      </c>
    </row>
    <row r="15" spans="2:10" ht="15.75">
      <c r="B15" s="23" t="s">
        <v>73</v>
      </c>
      <c r="C15" s="10">
        <v>0.3</v>
      </c>
      <c r="D15" s="10">
        <v>171.6</v>
      </c>
      <c r="E15" s="10">
        <f t="shared" si="0"/>
        <v>51.48</v>
      </c>
      <c r="F15" s="10">
        <f t="shared" si="1"/>
        <v>59.20199999999999</v>
      </c>
      <c r="G15" s="18"/>
      <c r="H15" s="18"/>
      <c r="J15" s="13">
        <f t="shared" si="2"/>
        <v>0</v>
      </c>
    </row>
    <row r="16" spans="2:10" ht="15.75">
      <c r="B16" s="23" t="s">
        <v>78</v>
      </c>
      <c r="C16" s="10">
        <v>0</v>
      </c>
      <c r="D16" s="10">
        <v>0</v>
      </c>
      <c r="E16" s="10">
        <f t="shared" si="0"/>
        <v>0</v>
      </c>
      <c r="F16" s="10">
        <f t="shared" si="1"/>
        <v>0</v>
      </c>
      <c r="G16" s="18">
        <v>4</v>
      </c>
      <c r="H16" s="18">
        <f>SUM(F10:F16)-G16</f>
        <v>344.887</v>
      </c>
      <c r="I16" s="6">
        <v>412</v>
      </c>
      <c r="J16" s="13">
        <f t="shared" si="2"/>
        <v>67.113</v>
      </c>
    </row>
    <row r="17" spans="2:10" ht="15.75">
      <c r="B17" s="23"/>
      <c r="E17" s="10">
        <f t="shared" si="0"/>
        <v>0</v>
      </c>
      <c r="F17" s="10">
        <f t="shared" si="1"/>
        <v>0</v>
      </c>
      <c r="G17" s="18"/>
      <c r="H17" s="18"/>
      <c r="J17" s="13">
        <f t="shared" si="2"/>
        <v>0</v>
      </c>
    </row>
    <row r="18" spans="1:10" ht="15.75">
      <c r="A18" s="9" t="s">
        <v>36</v>
      </c>
      <c r="B18" s="21" t="s">
        <v>27</v>
      </c>
      <c r="C18" s="10">
        <v>0.4</v>
      </c>
      <c r="D18" s="10">
        <v>108.1</v>
      </c>
      <c r="E18" s="10">
        <f t="shared" si="0"/>
        <v>43.24</v>
      </c>
      <c r="F18" s="10">
        <f t="shared" si="1"/>
        <v>49.726</v>
      </c>
      <c r="J18" s="13">
        <f t="shared" si="2"/>
        <v>0</v>
      </c>
    </row>
    <row r="19" spans="2:10" ht="15.75">
      <c r="B19" s="21" t="s">
        <v>57</v>
      </c>
      <c r="C19" s="10">
        <v>0.5</v>
      </c>
      <c r="D19" s="10">
        <v>126.4</v>
      </c>
      <c r="E19" s="10">
        <f t="shared" si="0"/>
        <v>63.2</v>
      </c>
      <c r="F19" s="10">
        <f t="shared" si="1"/>
        <v>72.67999999999999</v>
      </c>
      <c r="J19" s="13">
        <f t="shared" si="2"/>
        <v>0</v>
      </c>
    </row>
    <row r="20" spans="2:10" ht="15.75">
      <c r="B20" s="21" t="s">
        <v>62</v>
      </c>
      <c r="C20" s="10">
        <v>0.5</v>
      </c>
      <c r="D20" s="10">
        <v>191.3</v>
      </c>
      <c r="E20" s="10">
        <f t="shared" si="0"/>
        <v>95.65</v>
      </c>
      <c r="F20" s="10">
        <f t="shared" si="1"/>
        <v>109.9975</v>
      </c>
      <c r="J20" s="13">
        <f t="shared" si="2"/>
        <v>0</v>
      </c>
    </row>
    <row r="21" spans="2:10" ht="15.75">
      <c r="B21" s="23" t="s">
        <v>24</v>
      </c>
      <c r="C21" s="10">
        <v>0.5</v>
      </c>
      <c r="D21" s="10">
        <v>145.5</v>
      </c>
      <c r="E21" s="10">
        <f t="shared" si="0"/>
        <v>72.75</v>
      </c>
      <c r="F21" s="10">
        <f t="shared" si="1"/>
        <v>83.6625</v>
      </c>
      <c r="J21" s="13">
        <f t="shared" si="2"/>
        <v>0</v>
      </c>
    </row>
    <row r="22" spans="2:10" ht="15.75">
      <c r="B22" s="21" t="s">
        <v>79</v>
      </c>
      <c r="C22" s="10">
        <v>1</v>
      </c>
      <c r="D22" s="10">
        <v>20</v>
      </c>
      <c r="E22" s="10">
        <f t="shared" si="0"/>
        <v>20</v>
      </c>
      <c r="F22" s="10">
        <f t="shared" si="1"/>
        <v>23</v>
      </c>
      <c r="H22" s="18">
        <f>SUM(F18:F22)</f>
        <v>339.06600000000003</v>
      </c>
      <c r="I22" s="6">
        <v>332</v>
      </c>
      <c r="J22" s="13">
        <f t="shared" si="2"/>
        <v>-7.066000000000031</v>
      </c>
    </row>
    <row r="23" spans="2:10" ht="15.75">
      <c r="B23" s="21"/>
      <c r="F23" s="10">
        <f t="shared" si="1"/>
        <v>0</v>
      </c>
      <c r="J23" s="13">
        <f t="shared" si="2"/>
        <v>0</v>
      </c>
    </row>
    <row r="24" spans="1:10" ht="15.75">
      <c r="A24" s="9" t="s">
        <v>23</v>
      </c>
      <c r="B24" s="21" t="s">
        <v>53</v>
      </c>
      <c r="C24" s="10">
        <v>1</v>
      </c>
      <c r="D24" s="10">
        <v>97.6</v>
      </c>
      <c r="E24" s="10">
        <f t="shared" si="0"/>
        <v>97.6</v>
      </c>
      <c r="F24" s="10">
        <f t="shared" si="1"/>
        <v>112.23999999999998</v>
      </c>
      <c r="G24" s="18"/>
      <c r="H24" s="18"/>
      <c r="J24" s="13">
        <f t="shared" si="2"/>
        <v>0</v>
      </c>
    </row>
    <row r="25" spans="2:10" ht="15.75">
      <c r="B25" s="21" t="s">
        <v>70</v>
      </c>
      <c r="C25" s="10">
        <v>1</v>
      </c>
      <c r="D25" s="10">
        <v>105.9</v>
      </c>
      <c r="E25" s="10">
        <f t="shared" si="0"/>
        <v>105.9</v>
      </c>
      <c r="F25" s="10">
        <f t="shared" si="1"/>
        <v>121.785</v>
      </c>
      <c r="J25" s="13">
        <f t="shared" si="2"/>
        <v>0</v>
      </c>
    </row>
    <row r="26" spans="2:10" ht="15.75">
      <c r="B26" s="23" t="s">
        <v>24</v>
      </c>
      <c r="C26" s="10">
        <v>0.5</v>
      </c>
      <c r="D26" s="10">
        <v>145.5</v>
      </c>
      <c r="E26" s="10">
        <f t="shared" si="0"/>
        <v>72.75</v>
      </c>
      <c r="F26" s="10">
        <f t="shared" si="1"/>
        <v>83.6625</v>
      </c>
      <c r="H26" s="18">
        <f>SUM(F24:F26)</f>
        <v>317.6875</v>
      </c>
      <c r="I26" s="6">
        <v>318</v>
      </c>
      <c r="J26" s="13">
        <f t="shared" si="2"/>
        <v>0.3125</v>
      </c>
    </row>
    <row r="27" spans="2:10" ht="15.75">
      <c r="B27" s="16"/>
      <c r="E27" s="10">
        <f t="shared" si="0"/>
        <v>0</v>
      </c>
      <c r="F27" s="10">
        <f t="shared" si="1"/>
        <v>0</v>
      </c>
      <c r="G27" s="18"/>
      <c r="H27" s="18"/>
      <c r="J27" s="13">
        <f t="shared" si="2"/>
        <v>0</v>
      </c>
    </row>
    <row r="28" spans="1:10" ht="15.75">
      <c r="A28" s="9" t="s">
        <v>28</v>
      </c>
      <c r="B28" s="21" t="s">
        <v>20</v>
      </c>
      <c r="C28" s="10">
        <v>0.5</v>
      </c>
      <c r="D28" s="10">
        <v>192.4</v>
      </c>
      <c r="E28" s="10">
        <f t="shared" si="0"/>
        <v>96.2</v>
      </c>
      <c r="F28" s="10">
        <f t="shared" si="1"/>
        <v>110.63</v>
      </c>
      <c r="G28" s="18"/>
      <c r="H28" s="18"/>
      <c r="J28" s="13">
        <f t="shared" si="2"/>
        <v>0</v>
      </c>
    </row>
    <row r="29" spans="2:10" ht="15.75">
      <c r="B29" s="21" t="s">
        <v>38</v>
      </c>
      <c r="C29" s="10">
        <v>0.5</v>
      </c>
      <c r="D29" s="10">
        <v>125.5</v>
      </c>
      <c r="E29" s="10">
        <f t="shared" si="0"/>
        <v>62.75</v>
      </c>
      <c r="F29" s="10">
        <f t="shared" si="1"/>
        <v>72.1625</v>
      </c>
      <c r="G29" s="18"/>
      <c r="H29" s="18"/>
      <c r="J29" s="13">
        <f t="shared" si="2"/>
        <v>0</v>
      </c>
    </row>
    <row r="30" spans="2:10" ht="15.75">
      <c r="B30" s="21" t="s">
        <v>62</v>
      </c>
      <c r="C30" s="10">
        <v>0.5</v>
      </c>
      <c r="D30" s="10">
        <v>191.3</v>
      </c>
      <c r="E30" s="10">
        <f t="shared" si="0"/>
        <v>95.65</v>
      </c>
      <c r="F30" s="10">
        <f t="shared" si="1"/>
        <v>109.9975</v>
      </c>
      <c r="G30" s="18"/>
      <c r="H30" s="18"/>
      <c r="J30" s="13">
        <f t="shared" si="2"/>
        <v>0</v>
      </c>
    </row>
    <row r="31" spans="2:10" ht="15.75">
      <c r="B31" s="24" t="s">
        <v>63</v>
      </c>
      <c r="C31" s="10">
        <v>0.5</v>
      </c>
      <c r="D31" s="10">
        <v>116.5</v>
      </c>
      <c r="E31" s="10">
        <f t="shared" si="0"/>
        <v>58.25</v>
      </c>
      <c r="F31" s="10">
        <f t="shared" si="1"/>
        <v>66.9875</v>
      </c>
      <c r="G31" s="18">
        <v>110</v>
      </c>
      <c r="H31" s="18">
        <f>SUM(F28:F31)-G31</f>
        <v>249.77749999999997</v>
      </c>
      <c r="I31" s="6">
        <v>250</v>
      </c>
      <c r="J31" s="13">
        <f t="shared" si="2"/>
        <v>0.222500000000025</v>
      </c>
    </row>
    <row r="32" spans="2:10" ht="15.75">
      <c r="B32" s="32" t="s">
        <v>57</v>
      </c>
      <c r="C32" s="10">
        <v>1</v>
      </c>
      <c r="D32" s="10">
        <v>126.4</v>
      </c>
      <c r="E32" s="10">
        <f>C32*D32</f>
        <v>126.4</v>
      </c>
      <c r="F32" s="10">
        <f>(E32)*(1+15%)</f>
        <v>145.35999999999999</v>
      </c>
      <c r="G32" s="18"/>
      <c r="H32" s="18">
        <v>145</v>
      </c>
      <c r="I32" s="6">
        <v>145</v>
      </c>
      <c r="J32" s="13">
        <f t="shared" si="2"/>
        <v>0</v>
      </c>
    </row>
    <row r="33" spans="2:10" ht="15.75">
      <c r="B33" s="32"/>
      <c r="G33" s="18"/>
      <c r="H33" s="18"/>
      <c r="J33" s="13">
        <f t="shared" si="2"/>
        <v>0</v>
      </c>
    </row>
    <row r="34" spans="1:10" ht="15.75">
      <c r="A34" s="9" t="s">
        <v>19</v>
      </c>
      <c r="B34" s="21" t="s">
        <v>66</v>
      </c>
      <c r="C34" s="10">
        <v>0.5</v>
      </c>
      <c r="D34" s="10">
        <v>117.9</v>
      </c>
      <c r="E34" s="10">
        <f t="shared" si="0"/>
        <v>58.95</v>
      </c>
      <c r="F34" s="10">
        <f t="shared" si="1"/>
        <v>67.7925</v>
      </c>
      <c r="G34" s="5">
        <v>86</v>
      </c>
      <c r="H34" s="5">
        <v>68</v>
      </c>
      <c r="I34" s="6">
        <v>86</v>
      </c>
      <c r="J34" s="13">
        <f t="shared" si="2"/>
        <v>18</v>
      </c>
    </row>
    <row r="35" spans="2:10" ht="15.75">
      <c r="B35" s="16"/>
      <c r="E35" s="10">
        <f t="shared" si="0"/>
        <v>0</v>
      </c>
      <c r="F35" s="10">
        <f t="shared" si="1"/>
        <v>0</v>
      </c>
      <c r="G35" s="18"/>
      <c r="H35" s="18"/>
      <c r="J35" s="13">
        <f t="shared" si="2"/>
        <v>0</v>
      </c>
    </row>
    <row r="36" spans="1:10" ht="15.75">
      <c r="A36" s="9" t="s">
        <v>29</v>
      </c>
      <c r="B36" s="21" t="s">
        <v>20</v>
      </c>
      <c r="C36" s="10">
        <v>2</v>
      </c>
      <c r="D36" s="10">
        <v>192.4</v>
      </c>
      <c r="E36" s="10">
        <f t="shared" si="0"/>
        <v>384.8</v>
      </c>
      <c r="F36" s="10">
        <f t="shared" si="1"/>
        <v>442.52</v>
      </c>
      <c r="H36" s="5">
        <v>443</v>
      </c>
      <c r="I36" s="6">
        <v>442.6</v>
      </c>
      <c r="J36" s="13">
        <f t="shared" si="2"/>
        <v>-0.39999999999997726</v>
      </c>
    </row>
    <row r="37" spans="2:10" ht="15.75">
      <c r="B37" s="16"/>
      <c r="E37" s="10">
        <f t="shared" si="0"/>
        <v>0</v>
      </c>
      <c r="F37" s="10">
        <f t="shared" si="1"/>
        <v>0</v>
      </c>
      <c r="J37" s="13">
        <f t="shared" si="2"/>
        <v>0</v>
      </c>
    </row>
    <row r="38" spans="1:10" ht="15.75">
      <c r="A38" s="9" t="s">
        <v>30</v>
      </c>
      <c r="B38" s="21" t="s">
        <v>20</v>
      </c>
      <c r="C38" s="10">
        <v>0.5</v>
      </c>
      <c r="D38" s="10">
        <v>192.4</v>
      </c>
      <c r="E38" s="10">
        <f t="shared" si="0"/>
        <v>96.2</v>
      </c>
      <c r="F38" s="10">
        <f t="shared" si="1"/>
        <v>110.63</v>
      </c>
      <c r="J38" s="13">
        <f t="shared" si="2"/>
        <v>0</v>
      </c>
    </row>
    <row r="39" spans="2:10" ht="15.75">
      <c r="B39" s="21" t="s">
        <v>65</v>
      </c>
      <c r="C39" s="10">
        <v>1</v>
      </c>
      <c r="D39" s="10">
        <v>125.7</v>
      </c>
      <c r="E39" s="10">
        <f t="shared" si="0"/>
        <v>125.7</v>
      </c>
      <c r="F39" s="10">
        <f t="shared" si="1"/>
        <v>144.55499999999998</v>
      </c>
      <c r="G39" s="18"/>
      <c r="H39" s="18"/>
      <c r="J39" s="13">
        <f t="shared" si="2"/>
        <v>0</v>
      </c>
    </row>
    <row r="40" spans="2:10" ht="15.75">
      <c r="B40" s="21" t="s">
        <v>66</v>
      </c>
      <c r="C40" s="10">
        <v>0.7</v>
      </c>
      <c r="D40" s="10">
        <v>117.9</v>
      </c>
      <c r="E40" s="10">
        <f t="shared" si="0"/>
        <v>82.53</v>
      </c>
      <c r="F40" s="10">
        <f t="shared" si="1"/>
        <v>94.9095</v>
      </c>
      <c r="G40" s="18"/>
      <c r="H40" s="18"/>
      <c r="J40" s="13">
        <f t="shared" si="2"/>
        <v>0</v>
      </c>
    </row>
    <row r="41" spans="2:10" ht="15.75">
      <c r="B41" s="22" t="s">
        <v>77</v>
      </c>
      <c r="C41" s="10">
        <v>0.5</v>
      </c>
      <c r="D41" s="10">
        <v>159.8</v>
      </c>
      <c r="E41" s="10">
        <f t="shared" si="0"/>
        <v>79.9</v>
      </c>
      <c r="F41" s="10">
        <f t="shared" si="1"/>
        <v>91.885</v>
      </c>
      <c r="G41" s="18"/>
      <c r="H41" s="18">
        <f>SUM(F38:F41)</f>
        <v>441.9795</v>
      </c>
      <c r="I41" s="6">
        <v>442</v>
      </c>
      <c r="J41" s="13">
        <f t="shared" si="2"/>
        <v>0.02050000000002683</v>
      </c>
    </row>
    <row r="42" spans="2:10" ht="15.75">
      <c r="B42" s="22"/>
      <c r="E42" s="10">
        <f t="shared" si="0"/>
        <v>0</v>
      </c>
      <c r="F42" s="10">
        <f t="shared" si="1"/>
        <v>0</v>
      </c>
      <c r="G42" s="18"/>
      <c r="H42" s="18"/>
      <c r="J42" s="13">
        <f t="shared" si="2"/>
        <v>0</v>
      </c>
    </row>
    <row r="43" spans="1:10" ht="15.75">
      <c r="A43" s="9" t="s">
        <v>80</v>
      </c>
      <c r="B43" s="21" t="s">
        <v>79</v>
      </c>
      <c r="C43" s="10">
        <v>2</v>
      </c>
      <c r="D43" s="10">
        <v>20</v>
      </c>
      <c r="E43" s="10">
        <f t="shared" si="0"/>
        <v>40</v>
      </c>
      <c r="F43" s="10">
        <f t="shared" si="1"/>
        <v>46</v>
      </c>
      <c r="J43" s="13">
        <f t="shared" si="2"/>
        <v>0</v>
      </c>
    </row>
    <row r="44" spans="2:10" ht="15.75">
      <c r="B44" s="23" t="s">
        <v>24</v>
      </c>
      <c r="C44" s="10">
        <v>1</v>
      </c>
      <c r="D44" s="10">
        <v>145.5</v>
      </c>
      <c r="E44" s="10">
        <f t="shared" si="0"/>
        <v>145.5</v>
      </c>
      <c r="F44" s="10">
        <f t="shared" si="1"/>
        <v>167.325</v>
      </c>
      <c r="J44" s="13">
        <f t="shared" si="2"/>
        <v>0</v>
      </c>
    </row>
    <row r="45" spans="2:10" ht="15.75">
      <c r="B45" s="25" t="s">
        <v>82</v>
      </c>
      <c r="C45" s="10">
        <v>1</v>
      </c>
      <c r="D45" s="10">
        <v>71.7</v>
      </c>
      <c r="E45" s="10">
        <f t="shared" si="0"/>
        <v>71.7</v>
      </c>
      <c r="F45" s="10">
        <f t="shared" si="1"/>
        <v>82.455</v>
      </c>
      <c r="H45" s="18">
        <f>SUM(F43:F45)</f>
        <v>295.78</v>
      </c>
      <c r="I45" s="6">
        <v>296</v>
      </c>
      <c r="J45" s="13">
        <f t="shared" si="2"/>
        <v>0.22000000000002728</v>
      </c>
    </row>
    <row r="46" spans="2:10" ht="15.75">
      <c r="B46" s="25"/>
      <c r="F46" s="10">
        <f t="shared" si="1"/>
        <v>0</v>
      </c>
      <c r="J46" s="13">
        <f t="shared" si="2"/>
        <v>0</v>
      </c>
    </row>
    <row r="47" spans="1:10" ht="15.75">
      <c r="A47" s="9" t="s">
        <v>11</v>
      </c>
      <c r="B47" s="21" t="s">
        <v>57</v>
      </c>
      <c r="C47" s="10">
        <v>1</v>
      </c>
      <c r="D47" s="10">
        <v>126.4</v>
      </c>
      <c r="E47" s="10">
        <f t="shared" si="0"/>
        <v>126.4</v>
      </c>
      <c r="F47" s="10">
        <f t="shared" si="1"/>
        <v>145.35999999999999</v>
      </c>
      <c r="G47" s="18"/>
      <c r="H47" s="18"/>
      <c r="J47" s="13">
        <f t="shared" si="2"/>
        <v>0</v>
      </c>
    </row>
    <row r="48" spans="2:10" ht="15.75">
      <c r="B48" s="21" t="s">
        <v>22</v>
      </c>
      <c r="C48" s="10">
        <v>0.5</v>
      </c>
      <c r="D48" s="10">
        <v>133.7</v>
      </c>
      <c r="E48" s="10">
        <f t="shared" si="0"/>
        <v>66.85</v>
      </c>
      <c r="F48" s="10">
        <f t="shared" si="1"/>
        <v>76.87749999999998</v>
      </c>
      <c r="J48" s="13">
        <f t="shared" si="2"/>
        <v>0</v>
      </c>
    </row>
    <row r="49" spans="2:10" ht="15.75">
      <c r="B49" s="21" t="s">
        <v>38</v>
      </c>
      <c r="C49" s="10">
        <v>0.5</v>
      </c>
      <c r="D49" s="10">
        <v>125.5</v>
      </c>
      <c r="E49" s="10">
        <f t="shared" si="0"/>
        <v>62.75</v>
      </c>
      <c r="F49" s="10">
        <f t="shared" si="1"/>
        <v>72.1625</v>
      </c>
      <c r="J49" s="13">
        <f t="shared" si="2"/>
        <v>0</v>
      </c>
    </row>
    <row r="50" spans="2:10" ht="15.75">
      <c r="B50" s="21" t="s">
        <v>62</v>
      </c>
      <c r="C50" s="10">
        <v>0.5</v>
      </c>
      <c r="D50" s="10">
        <v>191.3</v>
      </c>
      <c r="E50" s="10">
        <f t="shared" si="0"/>
        <v>95.65</v>
      </c>
      <c r="F50" s="10">
        <f t="shared" si="1"/>
        <v>109.9975</v>
      </c>
      <c r="J50" s="13">
        <f t="shared" si="2"/>
        <v>0</v>
      </c>
    </row>
    <row r="51" spans="2:10" ht="15.75">
      <c r="B51" s="21" t="s">
        <v>66</v>
      </c>
      <c r="C51" s="10">
        <v>0.5</v>
      </c>
      <c r="D51" s="10">
        <v>117.9</v>
      </c>
      <c r="E51" s="10">
        <f t="shared" si="0"/>
        <v>58.95</v>
      </c>
      <c r="F51" s="10">
        <f t="shared" si="1"/>
        <v>67.7925</v>
      </c>
      <c r="G51" s="18"/>
      <c r="H51" s="18"/>
      <c r="J51" s="13">
        <f t="shared" si="2"/>
        <v>0</v>
      </c>
    </row>
    <row r="52" spans="2:10" ht="15.75">
      <c r="B52" s="21" t="s">
        <v>68</v>
      </c>
      <c r="C52" s="10">
        <v>0.7</v>
      </c>
      <c r="D52" s="10">
        <v>103.8</v>
      </c>
      <c r="E52" s="10">
        <f t="shared" si="0"/>
        <v>72.66</v>
      </c>
      <c r="F52" s="10">
        <f t="shared" si="1"/>
        <v>83.55899999999998</v>
      </c>
      <c r="J52" s="13">
        <f t="shared" si="2"/>
        <v>0</v>
      </c>
    </row>
    <row r="53" spans="2:10" ht="15.75">
      <c r="B53" s="21" t="s">
        <v>69</v>
      </c>
      <c r="C53" s="10">
        <v>0.5</v>
      </c>
      <c r="D53" s="10">
        <v>91.5</v>
      </c>
      <c r="E53" s="10">
        <f t="shared" si="0"/>
        <v>45.75</v>
      </c>
      <c r="F53" s="10">
        <f t="shared" si="1"/>
        <v>52.6125</v>
      </c>
      <c r="J53" s="13">
        <f t="shared" si="2"/>
        <v>0</v>
      </c>
    </row>
    <row r="54" spans="2:10" ht="15.75">
      <c r="B54" s="25" t="s">
        <v>82</v>
      </c>
      <c r="C54" s="10">
        <v>0.5</v>
      </c>
      <c r="D54" s="10">
        <v>71.7</v>
      </c>
      <c r="E54" s="10">
        <f t="shared" si="0"/>
        <v>35.85</v>
      </c>
      <c r="F54" s="10">
        <f t="shared" si="1"/>
        <v>41.2275</v>
      </c>
      <c r="G54" s="5">
        <v>52</v>
      </c>
      <c r="H54" s="18">
        <f>SUM(F47:F54)-G54</f>
        <v>597.5889999999999</v>
      </c>
      <c r="I54" s="6">
        <v>598</v>
      </c>
      <c r="J54" s="13">
        <f t="shared" si="2"/>
        <v>0.4110000000000582</v>
      </c>
    </row>
    <row r="55" spans="2:10" ht="15.75">
      <c r="B55" s="25"/>
      <c r="F55" s="10">
        <f t="shared" si="1"/>
        <v>0</v>
      </c>
      <c r="J55" s="13">
        <f t="shared" si="2"/>
        <v>0</v>
      </c>
    </row>
    <row r="56" spans="1:10" ht="15.75">
      <c r="A56" s="9" t="s">
        <v>58</v>
      </c>
      <c r="B56" s="21" t="s">
        <v>57</v>
      </c>
      <c r="C56" s="10">
        <v>0.5</v>
      </c>
      <c r="D56" s="10">
        <v>126.4</v>
      </c>
      <c r="E56" s="10">
        <f t="shared" si="0"/>
        <v>63.2</v>
      </c>
      <c r="F56" s="10">
        <f t="shared" si="1"/>
        <v>72.67999999999999</v>
      </c>
      <c r="J56" s="13">
        <f t="shared" si="2"/>
        <v>0</v>
      </c>
    </row>
    <row r="57" spans="2:10" ht="15.75">
      <c r="B57" s="16" t="s">
        <v>84</v>
      </c>
      <c r="C57" s="10">
        <v>1</v>
      </c>
      <c r="D57" s="10">
        <v>159.8</v>
      </c>
      <c r="E57" s="10">
        <f t="shared" si="0"/>
        <v>159.8</v>
      </c>
      <c r="F57" s="10">
        <f t="shared" si="1"/>
        <v>183.77</v>
      </c>
      <c r="H57" s="18">
        <f>SUM(F56:F57)</f>
        <v>256.45</v>
      </c>
      <c r="I57" s="6">
        <v>256</v>
      </c>
      <c r="J57" s="13">
        <f t="shared" si="2"/>
        <v>-0.44999999999998863</v>
      </c>
    </row>
    <row r="58" spans="2:10" ht="15.75">
      <c r="B58" s="16"/>
      <c r="J58" s="13">
        <f t="shared" si="2"/>
        <v>0</v>
      </c>
    </row>
    <row r="59" spans="1:10" ht="15.75">
      <c r="A59" s="9" t="s">
        <v>17</v>
      </c>
      <c r="B59" s="21" t="s">
        <v>27</v>
      </c>
      <c r="C59" s="10">
        <v>1</v>
      </c>
      <c r="D59" s="10">
        <v>108.1</v>
      </c>
      <c r="E59" s="10">
        <f t="shared" si="0"/>
        <v>108.1</v>
      </c>
      <c r="F59" s="10">
        <f t="shared" si="1"/>
        <v>124.31499999999998</v>
      </c>
      <c r="J59" s="13">
        <f t="shared" si="2"/>
        <v>0</v>
      </c>
    </row>
    <row r="60" spans="2:10" ht="15.75">
      <c r="B60" s="21" t="s">
        <v>53</v>
      </c>
      <c r="C60" s="10">
        <v>1</v>
      </c>
      <c r="D60" s="10">
        <v>97.6</v>
      </c>
      <c r="E60" s="10">
        <f t="shared" si="0"/>
        <v>97.6</v>
      </c>
      <c r="F60" s="10">
        <f t="shared" si="1"/>
        <v>112.23999999999998</v>
      </c>
      <c r="J60" s="13">
        <f t="shared" si="2"/>
        <v>0</v>
      </c>
    </row>
    <row r="61" spans="2:10" ht="15.75">
      <c r="B61" s="21" t="s">
        <v>38</v>
      </c>
      <c r="C61" s="10">
        <v>0.5</v>
      </c>
      <c r="D61" s="10">
        <v>125.5</v>
      </c>
      <c r="E61" s="10">
        <f aca="true" t="shared" si="3" ref="E61:E91">C61*D61</f>
        <v>62.75</v>
      </c>
      <c r="F61" s="10">
        <f t="shared" si="1"/>
        <v>72.1625</v>
      </c>
      <c r="G61" s="18"/>
      <c r="H61" s="18"/>
      <c r="J61" s="13">
        <f t="shared" si="2"/>
        <v>0</v>
      </c>
    </row>
    <row r="62" spans="2:10" ht="15.75">
      <c r="B62" s="23" t="s">
        <v>24</v>
      </c>
      <c r="C62" s="10">
        <v>1</v>
      </c>
      <c r="D62" s="10">
        <v>145.5</v>
      </c>
      <c r="E62" s="10">
        <f t="shared" si="3"/>
        <v>145.5</v>
      </c>
      <c r="F62" s="10">
        <f t="shared" si="1"/>
        <v>167.325</v>
      </c>
      <c r="G62" s="18"/>
      <c r="H62" s="18"/>
      <c r="J62" s="13">
        <f t="shared" si="2"/>
        <v>0</v>
      </c>
    </row>
    <row r="63" spans="2:10" ht="15.75">
      <c r="B63" s="25" t="s">
        <v>82</v>
      </c>
      <c r="C63" s="10">
        <v>1.5</v>
      </c>
      <c r="D63" s="10">
        <v>71.7</v>
      </c>
      <c r="E63" s="10">
        <f t="shared" si="3"/>
        <v>107.55000000000001</v>
      </c>
      <c r="F63" s="10">
        <f t="shared" si="1"/>
        <v>123.6825</v>
      </c>
      <c r="G63" s="18">
        <v>139</v>
      </c>
      <c r="H63" s="18">
        <f>SUM(F59:F63)-G63</f>
        <v>460.7249999999999</v>
      </c>
      <c r="I63" s="6">
        <v>461</v>
      </c>
      <c r="J63" s="13">
        <f t="shared" si="2"/>
        <v>0.27500000000009095</v>
      </c>
    </row>
    <row r="64" spans="2:10" ht="15.75">
      <c r="B64" s="25"/>
      <c r="F64" s="10">
        <f t="shared" si="1"/>
        <v>0</v>
      </c>
      <c r="G64" s="18"/>
      <c r="H64" s="18"/>
      <c r="J64" s="13">
        <f t="shared" si="2"/>
        <v>0</v>
      </c>
    </row>
    <row r="65" spans="1:10" ht="15.75">
      <c r="A65" s="9" t="s">
        <v>18</v>
      </c>
      <c r="B65" s="24" t="s">
        <v>47</v>
      </c>
      <c r="C65" s="10">
        <v>0.5</v>
      </c>
      <c r="D65" s="10">
        <v>113.7</v>
      </c>
      <c r="E65" s="10">
        <f t="shared" si="3"/>
        <v>56.85</v>
      </c>
      <c r="F65" s="10">
        <f t="shared" si="1"/>
        <v>65.3775</v>
      </c>
      <c r="J65" s="13">
        <f t="shared" si="2"/>
        <v>0</v>
      </c>
    </row>
    <row r="66" spans="2:10" ht="15.75">
      <c r="B66" s="21" t="s">
        <v>22</v>
      </c>
      <c r="C66" s="10">
        <v>0.5</v>
      </c>
      <c r="D66" s="10">
        <v>133.7</v>
      </c>
      <c r="E66" s="10">
        <f t="shared" si="3"/>
        <v>66.85</v>
      </c>
      <c r="F66" s="10">
        <f t="shared" si="1"/>
        <v>76.87749999999998</v>
      </c>
      <c r="J66" s="13">
        <f t="shared" si="2"/>
        <v>0</v>
      </c>
    </row>
    <row r="67" spans="2:10" ht="15.75">
      <c r="B67" s="21" t="s">
        <v>38</v>
      </c>
      <c r="C67" s="10">
        <v>0.5</v>
      </c>
      <c r="D67" s="10">
        <v>125.5</v>
      </c>
      <c r="E67" s="10">
        <f t="shared" si="3"/>
        <v>62.75</v>
      </c>
      <c r="F67" s="10">
        <f t="shared" si="1"/>
        <v>72.1625</v>
      </c>
      <c r="G67" s="18"/>
      <c r="H67" s="18"/>
      <c r="J67" s="13">
        <f t="shared" si="2"/>
        <v>0</v>
      </c>
    </row>
    <row r="68" spans="2:10" ht="15.75">
      <c r="B68" s="24" t="s">
        <v>63</v>
      </c>
      <c r="C68" s="10">
        <v>0.5</v>
      </c>
      <c r="D68" s="10">
        <v>116.5</v>
      </c>
      <c r="E68" s="10">
        <f t="shared" si="3"/>
        <v>58.25</v>
      </c>
      <c r="F68" s="10">
        <f t="shared" si="1"/>
        <v>66.9875</v>
      </c>
      <c r="G68" s="18"/>
      <c r="H68" s="18">
        <f>SUM(F65:F68)</f>
        <v>281.405</v>
      </c>
      <c r="I68" s="6">
        <v>281</v>
      </c>
      <c r="J68" s="13">
        <f t="shared" si="2"/>
        <v>-0.4049999999999727</v>
      </c>
    </row>
    <row r="69" spans="2:10" ht="15.75">
      <c r="B69" s="24"/>
      <c r="E69" s="10">
        <f t="shared" si="3"/>
        <v>0</v>
      </c>
      <c r="F69" s="10">
        <f aca="true" t="shared" si="4" ref="F69:F132">(E69)*(1+15%)</f>
        <v>0</v>
      </c>
      <c r="G69" s="18"/>
      <c r="H69" s="18"/>
      <c r="J69" s="13">
        <f t="shared" si="2"/>
        <v>0</v>
      </c>
    </row>
    <row r="70" spans="1:10" ht="15.75">
      <c r="A70" s="9" t="s">
        <v>13</v>
      </c>
      <c r="B70" s="23" t="s">
        <v>76</v>
      </c>
      <c r="C70" s="10">
        <v>0.5</v>
      </c>
      <c r="D70" s="10">
        <v>152.8</v>
      </c>
      <c r="E70" s="10">
        <f t="shared" si="3"/>
        <v>76.4</v>
      </c>
      <c r="F70" s="10">
        <f t="shared" si="4"/>
        <v>87.86</v>
      </c>
      <c r="G70" s="18"/>
      <c r="H70" s="18"/>
      <c r="J70" s="13">
        <f aca="true" t="shared" si="5" ref="J70:J133">I70-H70</f>
        <v>0</v>
      </c>
    </row>
    <row r="71" spans="2:10" ht="15.75">
      <c r="B71" s="24" t="s">
        <v>47</v>
      </c>
      <c r="C71" s="10">
        <v>0.6</v>
      </c>
      <c r="D71" s="10">
        <v>113.7</v>
      </c>
      <c r="E71" s="10">
        <f t="shared" si="3"/>
        <v>68.22</v>
      </c>
      <c r="F71" s="10">
        <f t="shared" si="4"/>
        <v>78.45299999999999</v>
      </c>
      <c r="G71" s="18"/>
      <c r="H71" s="18"/>
      <c r="J71" s="13">
        <f t="shared" si="5"/>
        <v>0</v>
      </c>
    </row>
    <row r="72" spans="2:10" ht="15.75">
      <c r="B72" s="21" t="s">
        <v>54</v>
      </c>
      <c r="C72" s="10">
        <v>0.5</v>
      </c>
      <c r="D72" s="10">
        <v>164.5</v>
      </c>
      <c r="E72" s="10">
        <f t="shared" si="3"/>
        <v>82.25</v>
      </c>
      <c r="F72" s="10">
        <f t="shared" si="4"/>
        <v>94.58749999999999</v>
      </c>
      <c r="G72" s="18"/>
      <c r="H72" s="18"/>
      <c r="J72" s="13">
        <f t="shared" si="5"/>
        <v>0</v>
      </c>
    </row>
    <row r="73" spans="2:10" ht="15.75">
      <c r="B73" s="21" t="s">
        <v>57</v>
      </c>
      <c r="C73" s="10">
        <v>0.5</v>
      </c>
      <c r="D73" s="10">
        <v>126.4</v>
      </c>
      <c r="E73" s="10">
        <f t="shared" si="3"/>
        <v>63.2</v>
      </c>
      <c r="F73" s="10">
        <f t="shared" si="4"/>
        <v>72.67999999999999</v>
      </c>
      <c r="J73" s="13">
        <f t="shared" si="5"/>
        <v>0</v>
      </c>
    </row>
    <row r="74" spans="2:10" ht="15.75">
      <c r="B74" s="21" t="s">
        <v>22</v>
      </c>
      <c r="C74" s="10">
        <v>0.5</v>
      </c>
      <c r="D74" s="10">
        <v>133.7</v>
      </c>
      <c r="E74" s="10">
        <f t="shared" si="3"/>
        <v>66.85</v>
      </c>
      <c r="F74" s="10">
        <f t="shared" si="4"/>
        <v>76.87749999999998</v>
      </c>
      <c r="J74" s="13">
        <f t="shared" si="5"/>
        <v>0</v>
      </c>
    </row>
    <row r="75" spans="2:10" ht="15.75">
      <c r="B75" s="16" t="s">
        <v>61</v>
      </c>
      <c r="C75" s="10">
        <v>1.6</v>
      </c>
      <c r="D75" s="10">
        <v>171.4</v>
      </c>
      <c r="E75" s="10">
        <f t="shared" si="3"/>
        <v>274.24</v>
      </c>
      <c r="F75" s="10">
        <f t="shared" si="4"/>
        <v>315.376</v>
      </c>
      <c r="J75" s="13">
        <f t="shared" si="5"/>
        <v>0</v>
      </c>
    </row>
    <row r="76" spans="2:10" ht="15.75">
      <c r="B76" s="21" t="s">
        <v>67</v>
      </c>
      <c r="C76" s="10">
        <v>1</v>
      </c>
      <c r="D76" s="10">
        <v>89.4</v>
      </c>
      <c r="E76" s="10">
        <f t="shared" si="3"/>
        <v>89.4</v>
      </c>
      <c r="F76" s="10">
        <f t="shared" si="4"/>
        <v>102.81</v>
      </c>
      <c r="G76" s="18"/>
      <c r="H76" s="18"/>
      <c r="J76" s="13">
        <f t="shared" si="5"/>
        <v>0</v>
      </c>
    </row>
    <row r="77" spans="2:10" ht="15.75">
      <c r="B77" s="21" t="s">
        <v>71</v>
      </c>
      <c r="C77" s="10">
        <v>1</v>
      </c>
      <c r="D77" s="10">
        <v>83</v>
      </c>
      <c r="E77" s="10">
        <f t="shared" si="3"/>
        <v>83</v>
      </c>
      <c r="F77" s="10">
        <f t="shared" si="4"/>
        <v>95.44999999999999</v>
      </c>
      <c r="G77" s="18">
        <v>95</v>
      </c>
      <c r="H77" s="18">
        <f>SUM(F70:F77)-G77</f>
        <v>829.094</v>
      </c>
      <c r="I77" s="6">
        <v>829</v>
      </c>
      <c r="J77" s="13">
        <f t="shared" si="5"/>
        <v>-0.09400000000005093</v>
      </c>
    </row>
    <row r="78" spans="2:10" ht="15.75">
      <c r="B78" s="21"/>
      <c r="E78" s="10">
        <f t="shared" si="3"/>
        <v>0</v>
      </c>
      <c r="F78" s="10">
        <f t="shared" si="4"/>
        <v>0</v>
      </c>
      <c r="G78" s="18"/>
      <c r="H78" s="18"/>
      <c r="J78" s="13">
        <f t="shared" si="5"/>
        <v>0</v>
      </c>
    </row>
    <row r="79" spans="1:10" ht="15.75">
      <c r="A79" s="9" t="s">
        <v>21</v>
      </c>
      <c r="B79" s="21" t="s">
        <v>27</v>
      </c>
      <c r="C79" s="10">
        <v>1.8</v>
      </c>
      <c r="D79" s="10">
        <v>108.1</v>
      </c>
      <c r="E79" s="10">
        <f t="shared" si="3"/>
        <v>194.57999999999998</v>
      </c>
      <c r="F79" s="10">
        <f t="shared" si="4"/>
        <v>223.76699999999997</v>
      </c>
      <c r="J79" s="13">
        <f t="shared" si="5"/>
        <v>0</v>
      </c>
    </row>
    <row r="80" spans="2:10" ht="15.75">
      <c r="B80" s="21" t="s">
        <v>71</v>
      </c>
      <c r="C80" s="10">
        <v>0.5</v>
      </c>
      <c r="D80" s="10">
        <v>83</v>
      </c>
      <c r="E80" s="10">
        <f t="shared" si="3"/>
        <v>41.5</v>
      </c>
      <c r="F80" s="10">
        <f t="shared" si="4"/>
        <v>47.724999999999994</v>
      </c>
      <c r="J80" s="13">
        <f t="shared" si="5"/>
        <v>0</v>
      </c>
    </row>
    <row r="81" spans="2:10" ht="15.75">
      <c r="B81" s="23" t="s">
        <v>73</v>
      </c>
      <c r="C81" s="10">
        <v>0.5</v>
      </c>
      <c r="D81" s="10">
        <v>171.6</v>
      </c>
      <c r="E81" s="10">
        <f t="shared" si="3"/>
        <v>85.8</v>
      </c>
      <c r="F81" s="10">
        <f t="shared" si="4"/>
        <v>98.66999999999999</v>
      </c>
      <c r="J81" s="13">
        <f t="shared" si="5"/>
        <v>0</v>
      </c>
    </row>
    <row r="82" spans="2:10" ht="15.75">
      <c r="B82" s="23" t="s">
        <v>76</v>
      </c>
      <c r="C82" s="10">
        <v>1.5</v>
      </c>
      <c r="D82" s="10">
        <v>152.8</v>
      </c>
      <c r="E82" s="10">
        <f t="shared" si="3"/>
        <v>229.20000000000002</v>
      </c>
      <c r="F82" s="10">
        <f t="shared" si="4"/>
        <v>263.58</v>
      </c>
      <c r="H82" s="18">
        <f>SUM(F79:F82)</f>
        <v>633.742</v>
      </c>
      <c r="I82" s="6">
        <v>454</v>
      </c>
      <c r="J82" s="13">
        <f t="shared" si="5"/>
        <v>-179.74199999999996</v>
      </c>
    </row>
    <row r="83" spans="2:10" ht="15.75">
      <c r="B83" s="16"/>
      <c r="E83" s="10">
        <f t="shared" si="3"/>
        <v>0</v>
      </c>
      <c r="F83" s="10">
        <f t="shared" si="4"/>
        <v>0</v>
      </c>
      <c r="J83" s="13">
        <f t="shared" si="5"/>
        <v>0</v>
      </c>
    </row>
    <row r="84" spans="2:10" ht="15.75">
      <c r="B84" s="16"/>
      <c r="J84" s="13">
        <f t="shared" si="5"/>
        <v>0</v>
      </c>
    </row>
    <row r="85" spans="1:10" ht="15.75">
      <c r="A85" s="9" t="s">
        <v>15</v>
      </c>
      <c r="B85" s="21" t="s">
        <v>27</v>
      </c>
      <c r="C85" s="10">
        <v>0.5</v>
      </c>
      <c r="D85" s="10">
        <v>108.1</v>
      </c>
      <c r="E85" s="10">
        <f t="shared" si="3"/>
        <v>54.05</v>
      </c>
      <c r="F85" s="10">
        <f t="shared" si="4"/>
        <v>62.15749999999999</v>
      </c>
      <c r="J85" s="13">
        <f t="shared" si="5"/>
        <v>0</v>
      </c>
    </row>
    <row r="86" spans="2:10" ht="15.75">
      <c r="B86" s="21" t="s">
        <v>57</v>
      </c>
      <c r="C86" s="10">
        <v>0.5</v>
      </c>
      <c r="D86" s="10">
        <v>126.4</v>
      </c>
      <c r="E86" s="10">
        <f t="shared" si="3"/>
        <v>63.2</v>
      </c>
      <c r="F86" s="10">
        <f t="shared" si="4"/>
        <v>72.67999999999999</v>
      </c>
      <c r="G86" s="18">
        <v>99</v>
      </c>
      <c r="H86" s="18">
        <f>SUM(F85:F86)-G86</f>
        <v>35.83749999999998</v>
      </c>
      <c r="I86" s="6">
        <v>0</v>
      </c>
      <c r="J86" s="13">
        <f t="shared" si="5"/>
        <v>-35.83749999999998</v>
      </c>
    </row>
    <row r="87" spans="2:10" ht="15" customHeight="1">
      <c r="B87" s="16"/>
      <c r="E87" s="10">
        <f t="shared" si="3"/>
        <v>0</v>
      </c>
      <c r="F87" s="10">
        <f t="shared" si="4"/>
        <v>0</v>
      </c>
      <c r="J87" s="13">
        <f t="shared" si="5"/>
        <v>0</v>
      </c>
    </row>
    <row r="88" spans="1:10" ht="15.75">
      <c r="A88" s="9" t="s">
        <v>32</v>
      </c>
      <c r="B88" s="24" t="s">
        <v>47</v>
      </c>
      <c r="C88" s="10">
        <v>0.5</v>
      </c>
      <c r="D88" s="10">
        <v>113.7</v>
      </c>
      <c r="E88" s="10">
        <f t="shared" si="3"/>
        <v>56.85</v>
      </c>
      <c r="F88" s="10">
        <f t="shared" si="4"/>
        <v>65.3775</v>
      </c>
      <c r="J88" s="13">
        <f t="shared" si="5"/>
        <v>0</v>
      </c>
    </row>
    <row r="89" spans="2:10" ht="15.75">
      <c r="B89" s="21" t="s">
        <v>52</v>
      </c>
      <c r="C89" s="10">
        <v>0.5</v>
      </c>
      <c r="D89" s="10">
        <v>82.8</v>
      </c>
      <c r="E89" s="10">
        <f t="shared" si="3"/>
        <v>41.4</v>
      </c>
      <c r="F89" s="10">
        <f t="shared" si="4"/>
        <v>47.60999999999999</v>
      </c>
      <c r="J89" s="13">
        <f t="shared" si="5"/>
        <v>0</v>
      </c>
    </row>
    <row r="90" spans="2:10" ht="15.75">
      <c r="B90" s="21" t="s">
        <v>38</v>
      </c>
      <c r="C90" s="10">
        <v>0.5</v>
      </c>
      <c r="D90" s="10">
        <v>125.5</v>
      </c>
      <c r="E90" s="10">
        <f t="shared" si="3"/>
        <v>62.75</v>
      </c>
      <c r="F90" s="10">
        <f t="shared" si="4"/>
        <v>72.1625</v>
      </c>
      <c r="G90" s="18"/>
      <c r="H90" s="18"/>
      <c r="J90" s="13">
        <f t="shared" si="5"/>
        <v>0</v>
      </c>
    </row>
    <row r="91" spans="2:10" ht="15.75">
      <c r="B91" s="21" t="s">
        <v>71</v>
      </c>
      <c r="C91" s="10">
        <v>0.5</v>
      </c>
      <c r="D91" s="10">
        <v>83</v>
      </c>
      <c r="E91" s="10">
        <f t="shared" si="3"/>
        <v>41.5</v>
      </c>
      <c r="F91" s="10">
        <f t="shared" si="4"/>
        <v>47.724999999999994</v>
      </c>
      <c r="G91" s="18"/>
      <c r="H91" s="18"/>
      <c r="J91" s="13">
        <f t="shared" si="5"/>
        <v>0</v>
      </c>
    </row>
    <row r="92" spans="2:10" ht="15.75">
      <c r="B92" s="25" t="s">
        <v>82</v>
      </c>
      <c r="C92" s="10">
        <v>0.5</v>
      </c>
      <c r="D92" s="10">
        <v>71.7</v>
      </c>
      <c r="E92" s="10">
        <f aca="true" t="shared" si="6" ref="E92:E138">C92*D92</f>
        <v>35.85</v>
      </c>
      <c r="F92" s="10">
        <f t="shared" si="4"/>
        <v>41.2275</v>
      </c>
      <c r="G92" s="18"/>
      <c r="H92" s="18">
        <f>SUM(F88:F92)</f>
        <v>274.10249999999996</v>
      </c>
      <c r="I92" s="6">
        <v>274</v>
      </c>
      <c r="J92" s="13">
        <f t="shared" si="5"/>
        <v>-0.10249999999996362</v>
      </c>
    </row>
    <row r="93" spans="2:10" ht="15.75">
      <c r="B93" s="25"/>
      <c r="F93" s="10">
        <f t="shared" si="4"/>
        <v>0</v>
      </c>
      <c r="G93" s="18"/>
      <c r="H93" s="18"/>
      <c r="J93" s="13">
        <f t="shared" si="5"/>
        <v>0</v>
      </c>
    </row>
    <row r="94" spans="1:10" ht="15.75">
      <c r="A94" s="9" t="s">
        <v>9</v>
      </c>
      <c r="B94" s="21" t="s">
        <v>54</v>
      </c>
      <c r="C94" s="10">
        <v>1</v>
      </c>
      <c r="D94" s="10">
        <v>164.5</v>
      </c>
      <c r="E94" s="10">
        <f t="shared" si="6"/>
        <v>164.5</v>
      </c>
      <c r="F94" s="10">
        <f t="shared" si="4"/>
        <v>189.17499999999998</v>
      </c>
      <c r="J94" s="13">
        <f t="shared" si="5"/>
        <v>0</v>
      </c>
    </row>
    <row r="95" spans="2:10" ht="15.75">
      <c r="B95" s="21" t="s">
        <v>56</v>
      </c>
      <c r="C95" s="10">
        <v>1</v>
      </c>
      <c r="D95" s="10">
        <v>173.9</v>
      </c>
      <c r="E95" s="10">
        <f t="shared" si="6"/>
        <v>173.9</v>
      </c>
      <c r="F95" s="10">
        <f t="shared" si="4"/>
        <v>199.98499999999999</v>
      </c>
      <c r="J95" s="13">
        <f t="shared" si="5"/>
        <v>0</v>
      </c>
    </row>
    <row r="96" spans="1:22" s="15" customFormat="1" ht="15.75">
      <c r="A96" s="9"/>
      <c r="B96" s="21" t="s">
        <v>59</v>
      </c>
      <c r="C96" s="10">
        <v>1.5</v>
      </c>
      <c r="D96" s="10">
        <v>126.4</v>
      </c>
      <c r="E96" s="10">
        <f t="shared" si="6"/>
        <v>189.60000000000002</v>
      </c>
      <c r="F96" s="10">
        <f t="shared" si="4"/>
        <v>218.04000000000002</v>
      </c>
      <c r="G96" s="18"/>
      <c r="H96" s="18"/>
      <c r="I96" s="6"/>
      <c r="J96" s="13">
        <f t="shared" si="5"/>
        <v>0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10" ht="15.75">
      <c r="B97" s="21" t="s">
        <v>22</v>
      </c>
      <c r="C97" s="10">
        <v>0.5</v>
      </c>
      <c r="D97" s="10">
        <v>133.7</v>
      </c>
      <c r="E97" s="10">
        <f t="shared" si="6"/>
        <v>66.85</v>
      </c>
      <c r="F97" s="10">
        <f t="shared" si="4"/>
        <v>76.87749999999998</v>
      </c>
      <c r="J97" s="13">
        <f t="shared" si="5"/>
        <v>0</v>
      </c>
    </row>
    <row r="98" spans="2:10" ht="15.75">
      <c r="B98" s="21" t="s">
        <v>38</v>
      </c>
      <c r="C98" s="10">
        <v>0.5</v>
      </c>
      <c r="D98" s="10">
        <v>125.5</v>
      </c>
      <c r="E98" s="10">
        <f t="shared" si="6"/>
        <v>62.75</v>
      </c>
      <c r="F98" s="10">
        <f t="shared" si="4"/>
        <v>72.1625</v>
      </c>
      <c r="J98" s="13">
        <f t="shared" si="5"/>
        <v>0</v>
      </c>
    </row>
    <row r="99" spans="2:10" ht="15.75">
      <c r="B99" s="21" t="s">
        <v>62</v>
      </c>
      <c r="C99" s="10">
        <v>0.5</v>
      </c>
      <c r="D99" s="10">
        <v>191.3</v>
      </c>
      <c r="E99" s="10">
        <f t="shared" si="6"/>
        <v>95.65</v>
      </c>
      <c r="F99" s="10">
        <f t="shared" si="4"/>
        <v>109.9975</v>
      </c>
      <c r="G99" s="18"/>
      <c r="H99" s="18"/>
      <c r="J99" s="13">
        <f t="shared" si="5"/>
        <v>0</v>
      </c>
    </row>
    <row r="100" spans="2:10" ht="15.75">
      <c r="B100" s="21" t="s">
        <v>70</v>
      </c>
      <c r="C100" s="10">
        <v>0.5</v>
      </c>
      <c r="D100" s="10">
        <v>105.9</v>
      </c>
      <c r="E100" s="10">
        <f t="shared" si="6"/>
        <v>52.95</v>
      </c>
      <c r="F100" s="10">
        <f t="shared" si="4"/>
        <v>60.8925</v>
      </c>
      <c r="J100" s="13">
        <f t="shared" si="5"/>
        <v>0</v>
      </c>
    </row>
    <row r="101" spans="2:10" ht="15.75">
      <c r="B101" s="23" t="s">
        <v>40</v>
      </c>
      <c r="C101" s="10">
        <v>0.1</v>
      </c>
      <c r="D101" s="10">
        <v>178.6</v>
      </c>
      <c r="E101" s="10">
        <f t="shared" si="6"/>
        <v>17.86</v>
      </c>
      <c r="F101" s="10">
        <f t="shared" si="4"/>
        <v>20.538999999999998</v>
      </c>
      <c r="G101" s="18"/>
      <c r="H101" s="18"/>
      <c r="J101" s="13">
        <f t="shared" si="5"/>
        <v>0</v>
      </c>
    </row>
    <row r="102" spans="2:10" ht="15.75">
      <c r="B102" s="23" t="s">
        <v>24</v>
      </c>
      <c r="C102" s="10">
        <v>0.6</v>
      </c>
      <c r="D102" s="10">
        <v>145.5</v>
      </c>
      <c r="E102" s="10">
        <f t="shared" si="6"/>
        <v>87.3</v>
      </c>
      <c r="F102" s="10">
        <f t="shared" si="4"/>
        <v>100.395</v>
      </c>
      <c r="G102" s="18"/>
      <c r="H102" s="18"/>
      <c r="J102" s="13">
        <f t="shared" si="5"/>
        <v>0</v>
      </c>
    </row>
    <row r="103" spans="2:10" ht="15.75">
      <c r="B103" s="23" t="s">
        <v>76</v>
      </c>
      <c r="C103" s="10">
        <v>0.5</v>
      </c>
      <c r="D103" s="10">
        <v>152.8</v>
      </c>
      <c r="E103" s="10">
        <f t="shared" si="6"/>
        <v>76.4</v>
      </c>
      <c r="F103" s="10">
        <f t="shared" si="4"/>
        <v>87.86</v>
      </c>
      <c r="J103" s="13">
        <f t="shared" si="5"/>
        <v>0</v>
      </c>
    </row>
    <row r="104" spans="2:10" ht="15.75">
      <c r="B104" s="21" t="s">
        <v>79</v>
      </c>
      <c r="C104" s="10">
        <v>2</v>
      </c>
      <c r="D104" s="10">
        <v>20</v>
      </c>
      <c r="E104" s="10">
        <f t="shared" si="6"/>
        <v>40</v>
      </c>
      <c r="F104" s="10">
        <f t="shared" si="4"/>
        <v>46</v>
      </c>
      <c r="H104" s="18">
        <f>SUM(F94:F104)</f>
        <v>1181.924</v>
      </c>
      <c r="I104" s="6">
        <v>1182</v>
      </c>
      <c r="J104" s="13">
        <f t="shared" si="5"/>
        <v>0.07600000000002183</v>
      </c>
    </row>
    <row r="105" spans="2:10" ht="15.75">
      <c r="B105" s="21"/>
      <c r="F105" s="10">
        <f t="shared" si="4"/>
        <v>0</v>
      </c>
      <c r="J105" s="13">
        <f t="shared" si="5"/>
        <v>0</v>
      </c>
    </row>
    <row r="106" spans="1:10" ht="15.75">
      <c r="A106" s="9" t="s">
        <v>33</v>
      </c>
      <c r="B106" s="21" t="s">
        <v>20</v>
      </c>
      <c r="C106" s="10">
        <v>2</v>
      </c>
      <c r="D106" s="10">
        <v>192.4</v>
      </c>
      <c r="E106" s="10">
        <f t="shared" si="6"/>
        <v>384.8</v>
      </c>
      <c r="F106" s="10">
        <f t="shared" si="4"/>
        <v>442.52</v>
      </c>
      <c r="J106" s="13">
        <f t="shared" si="5"/>
        <v>0</v>
      </c>
    </row>
    <row r="107" spans="2:10" ht="15.75">
      <c r="B107" s="23" t="s">
        <v>40</v>
      </c>
      <c r="C107" s="10">
        <v>1</v>
      </c>
      <c r="D107" s="10">
        <v>178.6</v>
      </c>
      <c r="E107" s="10">
        <f t="shared" si="6"/>
        <v>178.6</v>
      </c>
      <c r="F107" s="10">
        <f t="shared" si="4"/>
        <v>205.39</v>
      </c>
      <c r="G107" s="5">
        <v>99</v>
      </c>
      <c r="H107" s="18">
        <f>SUM(F106:F107)-G107</f>
        <v>548.91</v>
      </c>
      <c r="I107" s="6">
        <v>549</v>
      </c>
      <c r="J107" s="13">
        <f t="shared" si="5"/>
        <v>0.09000000000003183</v>
      </c>
    </row>
    <row r="108" spans="2:10" ht="15.75">
      <c r="B108" s="16"/>
      <c r="E108" s="10">
        <f t="shared" si="6"/>
        <v>0</v>
      </c>
      <c r="F108" s="10">
        <f t="shared" si="4"/>
        <v>0</v>
      </c>
      <c r="J108" s="13">
        <f t="shared" si="5"/>
        <v>0</v>
      </c>
    </row>
    <row r="109" spans="1:10" ht="15.75">
      <c r="A109" s="9" t="s">
        <v>39</v>
      </c>
      <c r="B109" s="17" t="s">
        <v>42</v>
      </c>
      <c r="C109" s="10">
        <v>0.5</v>
      </c>
      <c r="D109" s="10">
        <v>134.8</v>
      </c>
      <c r="E109" s="10">
        <f t="shared" si="6"/>
        <v>67.4</v>
      </c>
      <c r="F109" s="10">
        <f t="shared" si="4"/>
        <v>77.51</v>
      </c>
      <c r="J109" s="13">
        <f t="shared" si="5"/>
        <v>0</v>
      </c>
    </row>
    <row r="110" spans="2:10" ht="15.75">
      <c r="B110" s="21" t="s">
        <v>38</v>
      </c>
      <c r="C110" s="10">
        <v>0.5</v>
      </c>
      <c r="D110" s="10">
        <v>125.5</v>
      </c>
      <c r="E110" s="10">
        <f t="shared" si="6"/>
        <v>62.75</v>
      </c>
      <c r="F110" s="10">
        <f t="shared" si="4"/>
        <v>72.1625</v>
      </c>
      <c r="J110" s="13">
        <f t="shared" si="5"/>
        <v>0</v>
      </c>
    </row>
    <row r="111" spans="2:10" ht="15.75">
      <c r="B111" s="21" t="s">
        <v>62</v>
      </c>
      <c r="C111" s="10">
        <v>0.5</v>
      </c>
      <c r="D111" s="10">
        <v>191.3</v>
      </c>
      <c r="E111" s="10">
        <f t="shared" si="6"/>
        <v>95.65</v>
      </c>
      <c r="F111" s="10">
        <f t="shared" si="4"/>
        <v>109.9975</v>
      </c>
      <c r="G111" s="18"/>
      <c r="H111" s="18"/>
      <c r="J111" s="13">
        <f t="shared" si="5"/>
        <v>0</v>
      </c>
    </row>
    <row r="112" spans="2:10" ht="15.75">
      <c r="B112" s="4" t="s">
        <v>74</v>
      </c>
      <c r="C112" s="10">
        <v>0.5</v>
      </c>
      <c r="D112" s="10">
        <v>119.6</v>
      </c>
      <c r="E112" s="10">
        <f t="shared" si="6"/>
        <v>59.8</v>
      </c>
      <c r="F112" s="10">
        <f t="shared" si="4"/>
        <v>68.77</v>
      </c>
      <c r="J112" s="13">
        <f t="shared" si="5"/>
        <v>0</v>
      </c>
    </row>
    <row r="113" spans="2:10" ht="15.75">
      <c r="B113" s="23" t="s">
        <v>76</v>
      </c>
      <c r="C113" s="10">
        <v>0.5</v>
      </c>
      <c r="D113" s="10">
        <v>152.8</v>
      </c>
      <c r="E113" s="10">
        <f t="shared" si="6"/>
        <v>76.4</v>
      </c>
      <c r="F113" s="10">
        <f t="shared" si="4"/>
        <v>87.86</v>
      </c>
      <c r="J113" s="13">
        <f t="shared" si="5"/>
        <v>0</v>
      </c>
    </row>
    <row r="114" spans="2:10" ht="15.75">
      <c r="B114" s="22" t="s">
        <v>77</v>
      </c>
      <c r="C114" s="10">
        <v>0.5</v>
      </c>
      <c r="D114" s="10">
        <v>159.8</v>
      </c>
      <c r="E114" s="10">
        <f t="shared" si="6"/>
        <v>79.9</v>
      </c>
      <c r="F114" s="10">
        <f t="shared" si="4"/>
        <v>91.885</v>
      </c>
      <c r="H114" s="18">
        <f>SUM(F109:F114)</f>
        <v>508.185</v>
      </c>
      <c r="I114" s="6">
        <v>504</v>
      </c>
      <c r="J114" s="13">
        <f t="shared" si="5"/>
        <v>-4.185000000000002</v>
      </c>
    </row>
    <row r="115" spans="2:10" ht="15.75">
      <c r="B115" s="22"/>
      <c r="E115" s="10">
        <f t="shared" si="6"/>
        <v>0</v>
      </c>
      <c r="F115" s="10">
        <f t="shared" si="4"/>
        <v>0</v>
      </c>
      <c r="J115" s="13">
        <f t="shared" si="5"/>
        <v>0</v>
      </c>
    </row>
    <row r="116" spans="1:10" ht="15.75">
      <c r="A116" s="9" t="s">
        <v>34</v>
      </c>
      <c r="B116" s="21" t="s">
        <v>20</v>
      </c>
      <c r="C116" s="10">
        <v>0.5</v>
      </c>
      <c r="D116" s="10">
        <v>192.4</v>
      </c>
      <c r="E116" s="10">
        <f t="shared" si="6"/>
        <v>96.2</v>
      </c>
      <c r="F116" s="10">
        <f t="shared" si="4"/>
        <v>110.63</v>
      </c>
      <c r="J116" s="13">
        <f t="shared" si="5"/>
        <v>0</v>
      </c>
    </row>
    <row r="117" spans="2:10" ht="15.75">
      <c r="B117" s="21" t="s">
        <v>57</v>
      </c>
      <c r="C117" s="10">
        <v>0.5</v>
      </c>
      <c r="D117" s="10">
        <v>126.4</v>
      </c>
      <c r="E117" s="10">
        <f t="shared" si="6"/>
        <v>63.2</v>
      </c>
      <c r="F117" s="10">
        <f t="shared" si="4"/>
        <v>72.67999999999999</v>
      </c>
      <c r="J117" s="13">
        <f t="shared" si="5"/>
        <v>0</v>
      </c>
    </row>
    <row r="118" spans="2:10" ht="15.75">
      <c r="B118" s="21" t="s">
        <v>62</v>
      </c>
      <c r="C118" s="10">
        <v>0.5</v>
      </c>
      <c r="D118" s="10">
        <v>191.3</v>
      </c>
      <c r="E118" s="10">
        <f t="shared" si="6"/>
        <v>95.65</v>
      </c>
      <c r="F118" s="10">
        <f t="shared" si="4"/>
        <v>109.9975</v>
      </c>
      <c r="J118" s="13">
        <f t="shared" si="5"/>
        <v>0</v>
      </c>
    </row>
    <row r="119" spans="2:10" ht="15.75">
      <c r="B119" s="21" t="s">
        <v>71</v>
      </c>
      <c r="C119" s="10">
        <v>0.5</v>
      </c>
      <c r="D119" s="10">
        <v>83</v>
      </c>
      <c r="E119" s="10">
        <f t="shared" si="6"/>
        <v>41.5</v>
      </c>
      <c r="F119" s="10">
        <f t="shared" si="4"/>
        <v>47.724999999999994</v>
      </c>
      <c r="J119" s="13">
        <f t="shared" si="5"/>
        <v>0</v>
      </c>
    </row>
    <row r="120" spans="2:10" ht="15.75">
      <c r="B120" s="21" t="s">
        <v>79</v>
      </c>
      <c r="C120" s="10">
        <v>2</v>
      </c>
      <c r="D120" s="10">
        <v>20</v>
      </c>
      <c r="E120" s="10">
        <f t="shared" si="6"/>
        <v>40</v>
      </c>
      <c r="F120" s="10">
        <f t="shared" si="4"/>
        <v>46</v>
      </c>
      <c r="J120" s="13">
        <f t="shared" si="5"/>
        <v>0</v>
      </c>
    </row>
    <row r="121" spans="2:10" ht="15.75">
      <c r="B121" s="25" t="s">
        <v>82</v>
      </c>
      <c r="C121" s="10">
        <v>0.5</v>
      </c>
      <c r="D121" s="10">
        <v>71.7</v>
      </c>
      <c r="E121" s="10">
        <f t="shared" si="6"/>
        <v>35.85</v>
      </c>
      <c r="F121" s="10">
        <f t="shared" si="4"/>
        <v>41.2275</v>
      </c>
      <c r="H121" s="18">
        <f>SUM(F116:F121)</f>
        <v>428.26000000000005</v>
      </c>
      <c r="I121" s="6">
        <v>428</v>
      </c>
      <c r="J121" s="13">
        <f t="shared" si="5"/>
        <v>-0.26000000000004775</v>
      </c>
    </row>
    <row r="122" spans="2:10" ht="15.75">
      <c r="B122" s="25"/>
      <c r="F122" s="10">
        <f t="shared" si="4"/>
        <v>0</v>
      </c>
      <c r="J122" s="13">
        <f t="shared" si="5"/>
        <v>0</v>
      </c>
    </row>
    <row r="123" spans="1:10" ht="15.75">
      <c r="A123" s="9" t="s">
        <v>12</v>
      </c>
      <c r="B123" s="21" t="s">
        <v>54</v>
      </c>
      <c r="C123" s="10">
        <v>1.5</v>
      </c>
      <c r="D123" s="10">
        <v>164.5</v>
      </c>
      <c r="E123" s="10">
        <f t="shared" si="6"/>
        <v>246.75</v>
      </c>
      <c r="F123" s="10">
        <f t="shared" si="4"/>
        <v>283.7625</v>
      </c>
      <c r="J123" s="13">
        <f t="shared" si="5"/>
        <v>0</v>
      </c>
    </row>
    <row r="124" spans="2:10" ht="15.75">
      <c r="B124" s="21" t="s">
        <v>20</v>
      </c>
      <c r="C124" s="10">
        <v>1</v>
      </c>
      <c r="D124" s="10">
        <v>192.4</v>
      </c>
      <c r="E124" s="10">
        <f t="shared" si="6"/>
        <v>192.4</v>
      </c>
      <c r="F124" s="10">
        <f t="shared" si="4"/>
        <v>221.26</v>
      </c>
      <c r="G124" s="18"/>
      <c r="H124" s="18"/>
      <c r="J124" s="13">
        <f t="shared" si="5"/>
        <v>0</v>
      </c>
    </row>
    <row r="125" spans="1:10" s="14" customFormat="1" ht="15.75">
      <c r="A125" s="9"/>
      <c r="B125" s="21" t="s">
        <v>59</v>
      </c>
      <c r="C125" s="10">
        <v>0.5</v>
      </c>
      <c r="D125" s="10">
        <v>126.4</v>
      </c>
      <c r="E125" s="10">
        <f t="shared" si="6"/>
        <v>63.2</v>
      </c>
      <c r="F125" s="10">
        <f t="shared" si="4"/>
        <v>72.67999999999999</v>
      </c>
      <c r="G125" s="5"/>
      <c r="H125" s="18">
        <f>SUM(F123:F125)</f>
        <v>577.7025</v>
      </c>
      <c r="I125" s="6">
        <v>578</v>
      </c>
      <c r="J125" s="13">
        <f t="shared" si="5"/>
        <v>0.29750000000001364</v>
      </c>
    </row>
    <row r="126" spans="1:10" s="14" customFormat="1" ht="15.75">
      <c r="A126" s="9"/>
      <c r="B126" s="16"/>
      <c r="C126" s="10"/>
      <c r="D126" s="10"/>
      <c r="E126" s="10">
        <f t="shared" si="6"/>
        <v>0</v>
      </c>
      <c r="F126" s="10">
        <f t="shared" si="4"/>
        <v>0</v>
      </c>
      <c r="G126" s="5"/>
      <c r="H126" s="5"/>
      <c r="I126" s="6"/>
      <c r="J126" s="13">
        <f t="shared" si="5"/>
        <v>0</v>
      </c>
    </row>
    <row r="127" spans="1:10" s="14" customFormat="1" ht="15.75">
      <c r="A127" s="9" t="s">
        <v>72</v>
      </c>
      <c r="B127" s="23" t="s">
        <v>40</v>
      </c>
      <c r="C127" s="10">
        <v>1.5</v>
      </c>
      <c r="D127" s="10">
        <v>178.6</v>
      </c>
      <c r="E127" s="10">
        <f t="shared" si="6"/>
        <v>267.9</v>
      </c>
      <c r="F127" s="10">
        <f t="shared" si="4"/>
        <v>308.0849999999999</v>
      </c>
      <c r="G127" s="5"/>
      <c r="H127" s="5">
        <v>308</v>
      </c>
      <c r="I127" s="6">
        <v>308</v>
      </c>
      <c r="J127" s="13">
        <f t="shared" si="5"/>
        <v>0</v>
      </c>
    </row>
    <row r="128" spans="5:10" ht="15.75">
      <c r="E128" s="10">
        <f t="shared" si="6"/>
        <v>0</v>
      </c>
      <c r="F128" s="10">
        <f t="shared" si="4"/>
        <v>0</v>
      </c>
      <c r="J128" s="13">
        <f t="shared" si="5"/>
        <v>0</v>
      </c>
    </row>
    <row r="129" spans="1:10" ht="15.75">
      <c r="A129" s="9" t="s">
        <v>16</v>
      </c>
      <c r="B129" s="17" t="s">
        <v>42</v>
      </c>
      <c r="C129" s="14">
        <v>1</v>
      </c>
      <c r="D129" s="14">
        <v>134.8</v>
      </c>
      <c r="E129" s="10">
        <f t="shared" si="6"/>
        <v>134.8</v>
      </c>
      <c r="F129" s="10">
        <f t="shared" si="4"/>
        <v>155.02</v>
      </c>
      <c r="G129" s="19"/>
      <c r="H129" s="19"/>
      <c r="J129" s="13">
        <f t="shared" si="5"/>
        <v>0</v>
      </c>
    </row>
    <row r="130" spans="2:10" ht="15.75">
      <c r="B130" s="21" t="s">
        <v>52</v>
      </c>
      <c r="C130" s="10">
        <v>0.5</v>
      </c>
      <c r="D130" s="10">
        <v>82.8</v>
      </c>
      <c r="E130" s="10">
        <f t="shared" si="6"/>
        <v>41.4</v>
      </c>
      <c r="F130" s="10">
        <f t="shared" si="4"/>
        <v>47.60999999999999</v>
      </c>
      <c r="G130" s="19"/>
      <c r="H130" s="19"/>
      <c r="J130" s="13">
        <f t="shared" si="5"/>
        <v>0</v>
      </c>
    </row>
    <row r="131" spans="2:10" ht="15.75">
      <c r="B131" s="21" t="s">
        <v>20</v>
      </c>
      <c r="C131" s="10">
        <v>0.5</v>
      </c>
      <c r="D131" s="10">
        <v>192.4</v>
      </c>
      <c r="E131" s="10">
        <f t="shared" si="6"/>
        <v>96.2</v>
      </c>
      <c r="F131" s="10">
        <f t="shared" si="4"/>
        <v>110.63</v>
      </c>
      <c r="J131" s="13">
        <f t="shared" si="5"/>
        <v>0</v>
      </c>
    </row>
    <row r="132" spans="2:10" ht="15.75">
      <c r="B132" s="21" t="s">
        <v>57</v>
      </c>
      <c r="C132" s="10">
        <v>1.5</v>
      </c>
      <c r="D132" s="10">
        <v>126.4</v>
      </c>
      <c r="E132" s="10">
        <f t="shared" si="6"/>
        <v>189.60000000000002</v>
      </c>
      <c r="F132" s="10">
        <f t="shared" si="4"/>
        <v>218.04000000000002</v>
      </c>
      <c r="J132" s="13">
        <f t="shared" si="5"/>
        <v>0</v>
      </c>
    </row>
    <row r="133" spans="2:10" ht="15.75">
      <c r="B133" s="23" t="s">
        <v>40</v>
      </c>
      <c r="C133" s="10">
        <v>1</v>
      </c>
      <c r="D133" s="10">
        <v>178.6</v>
      </c>
      <c r="E133" s="10">
        <f t="shared" si="6"/>
        <v>178.6</v>
      </c>
      <c r="F133" s="10">
        <f aca="true" t="shared" si="7" ref="F133:F195">(E133)*(1+15%)</f>
        <v>205.39</v>
      </c>
      <c r="J133" s="13">
        <f t="shared" si="5"/>
        <v>0</v>
      </c>
    </row>
    <row r="134" spans="2:10" ht="15.75">
      <c r="B134" s="23" t="s">
        <v>24</v>
      </c>
      <c r="C134" s="10">
        <v>0.5</v>
      </c>
      <c r="D134" s="10">
        <v>145.5</v>
      </c>
      <c r="E134" s="10">
        <f t="shared" si="6"/>
        <v>72.75</v>
      </c>
      <c r="F134" s="10">
        <f t="shared" si="7"/>
        <v>83.6625</v>
      </c>
      <c r="J134" s="13">
        <f aca="true" t="shared" si="8" ref="J134:J197">I134-H134</f>
        <v>0</v>
      </c>
    </row>
    <row r="135" spans="2:10" ht="15.75">
      <c r="B135" s="16" t="s">
        <v>75</v>
      </c>
      <c r="C135" s="10">
        <v>0</v>
      </c>
      <c r="D135" s="10">
        <v>0</v>
      </c>
      <c r="E135" s="10">
        <f t="shared" si="6"/>
        <v>0</v>
      </c>
      <c r="F135" s="10">
        <f t="shared" si="7"/>
        <v>0</v>
      </c>
      <c r="G135" s="18">
        <v>103</v>
      </c>
      <c r="H135" s="18">
        <f>SUM(F129:F135)-G135</f>
        <v>717.3525</v>
      </c>
      <c r="I135" s="6">
        <v>717</v>
      </c>
      <c r="J135" s="13">
        <f t="shared" si="8"/>
        <v>-0.3524999999999636</v>
      </c>
    </row>
    <row r="136" spans="5:10" ht="15.75">
      <c r="E136" s="10">
        <f t="shared" si="6"/>
        <v>0</v>
      </c>
      <c r="F136" s="10">
        <f t="shared" si="7"/>
        <v>0</v>
      </c>
      <c r="J136" s="13">
        <f t="shared" si="8"/>
        <v>0</v>
      </c>
    </row>
    <row r="137" spans="1:10" ht="15.75">
      <c r="A137" s="9" t="s">
        <v>10</v>
      </c>
      <c r="B137" s="21" t="s">
        <v>20</v>
      </c>
      <c r="C137" s="10">
        <v>0.5</v>
      </c>
      <c r="D137" s="10">
        <v>192.4</v>
      </c>
      <c r="E137" s="10">
        <f t="shared" si="6"/>
        <v>96.2</v>
      </c>
      <c r="F137" s="10">
        <f t="shared" si="7"/>
        <v>110.63</v>
      </c>
      <c r="J137" s="13">
        <f t="shared" si="8"/>
        <v>0</v>
      </c>
    </row>
    <row r="138" spans="2:10" ht="15.75">
      <c r="B138" s="21" t="s">
        <v>22</v>
      </c>
      <c r="C138" s="10">
        <v>1</v>
      </c>
      <c r="D138" s="10">
        <v>133.7</v>
      </c>
      <c r="E138" s="10">
        <f t="shared" si="6"/>
        <v>133.7</v>
      </c>
      <c r="F138" s="10">
        <f t="shared" si="7"/>
        <v>153.75499999999997</v>
      </c>
      <c r="J138" s="13">
        <f t="shared" si="8"/>
        <v>0</v>
      </c>
    </row>
    <row r="139" spans="2:10" ht="15.75">
      <c r="B139" s="21" t="s">
        <v>38</v>
      </c>
      <c r="C139" s="10">
        <v>0.5</v>
      </c>
      <c r="D139" s="10">
        <v>125.5</v>
      </c>
      <c r="E139" s="10">
        <f aca="true" t="shared" si="9" ref="E139:E185">C139*D139</f>
        <v>62.75</v>
      </c>
      <c r="F139" s="10">
        <f t="shared" si="7"/>
        <v>72.1625</v>
      </c>
      <c r="H139" s="18">
        <f>SUM(F137:F139)</f>
        <v>336.5475</v>
      </c>
      <c r="I139" s="6">
        <v>337</v>
      </c>
      <c r="J139" s="13">
        <f t="shared" si="8"/>
        <v>0.45249999999998636</v>
      </c>
    </row>
    <row r="140" spans="2:10" ht="15.75">
      <c r="B140" s="16"/>
      <c r="E140" s="10">
        <f t="shared" si="9"/>
        <v>0</v>
      </c>
      <c r="F140" s="10">
        <f t="shared" si="7"/>
        <v>0</v>
      </c>
      <c r="G140" s="19"/>
      <c r="H140" s="19"/>
      <c r="J140" s="13">
        <f t="shared" si="8"/>
        <v>0</v>
      </c>
    </row>
    <row r="141" spans="1:10" ht="15.75">
      <c r="A141" s="9" t="s">
        <v>41</v>
      </c>
      <c r="B141" s="22" t="s">
        <v>77</v>
      </c>
      <c r="C141" s="10">
        <v>0</v>
      </c>
      <c r="D141" s="10">
        <v>0</v>
      </c>
      <c r="E141" s="10">
        <f>C141*D141</f>
        <v>0</v>
      </c>
      <c r="F141" s="10">
        <f t="shared" si="7"/>
        <v>0</v>
      </c>
      <c r="G141" s="19"/>
      <c r="H141" s="19"/>
      <c r="J141" s="13">
        <f t="shared" si="8"/>
        <v>0</v>
      </c>
    </row>
    <row r="142" spans="2:10" ht="15.75">
      <c r="B142" s="17" t="s">
        <v>43</v>
      </c>
      <c r="C142" s="10">
        <v>0.5</v>
      </c>
      <c r="D142" s="10">
        <v>123</v>
      </c>
      <c r="E142" s="10">
        <f t="shared" si="9"/>
        <v>61.5</v>
      </c>
      <c r="F142" s="10">
        <f t="shared" si="7"/>
        <v>70.725</v>
      </c>
      <c r="G142" s="19"/>
      <c r="H142" s="19"/>
      <c r="J142" s="13">
        <f t="shared" si="8"/>
        <v>0</v>
      </c>
    </row>
    <row r="143" spans="2:10" ht="15.75">
      <c r="B143" s="21" t="s">
        <v>27</v>
      </c>
      <c r="C143" s="10">
        <v>0.5</v>
      </c>
      <c r="D143" s="10">
        <v>108.1</v>
      </c>
      <c r="E143" s="10">
        <f t="shared" si="9"/>
        <v>54.05</v>
      </c>
      <c r="F143" s="10">
        <f t="shared" si="7"/>
        <v>62.15749999999999</v>
      </c>
      <c r="G143" s="19"/>
      <c r="H143" s="19"/>
      <c r="J143" s="13">
        <f t="shared" si="8"/>
        <v>0</v>
      </c>
    </row>
    <row r="144" spans="2:10" ht="15.75">
      <c r="B144" s="24" t="s">
        <v>47</v>
      </c>
      <c r="C144" s="10">
        <v>0.5</v>
      </c>
      <c r="D144" s="10">
        <v>113.7</v>
      </c>
      <c r="E144" s="10">
        <f t="shared" si="9"/>
        <v>56.85</v>
      </c>
      <c r="F144" s="10">
        <f t="shared" si="7"/>
        <v>65.3775</v>
      </c>
      <c r="G144" s="19"/>
      <c r="H144" s="19"/>
      <c r="J144" s="13">
        <f t="shared" si="8"/>
        <v>0</v>
      </c>
    </row>
    <row r="145" spans="2:10" ht="15.75">
      <c r="B145" s="21" t="s">
        <v>50</v>
      </c>
      <c r="C145" s="10">
        <v>1</v>
      </c>
      <c r="D145" s="10">
        <v>66.5</v>
      </c>
      <c r="E145" s="10">
        <f t="shared" si="9"/>
        <v>66.5</v>
      </c>
      <c r="F145" s="10">
        <f t="shared" si="7"/>
        <v>76.475</v>
      </c>
      <c r="G145" s="19"/>
      <c r="H145" s="19"/>
      <c r="J145" s="13">
        <f t="shared" si="8"/>
        <v>0</v>
      </c>
    </row>
    <row r="146" spans="2:10" ht="15.75">
      <c r="B146" s="21" t="s">
        <v>51</v>
      </c>
      <c r="C146" s="10">
        <v>1</v>
      </c>
      <c r="D146" s="10">
        <v>66.5</v>
      </c>
      <c r="E146" s="10">
        <f t="shared" si="9"/>
        <v>66.5</v>
      </c>
      <c r="F146" s="10">
        <f t="shared" si="7"/>
        <v>76.475</v>
      </c>
      <c r="G146" s="19"/>
      <c r="H146" s="19"/>
      <c r="J146" s="13">
        <f t="shared" si="8"/>
        <v>0</v>
      </c>
    </row>
    <row r="147" spans="2:10" ht="15.75">
      <c r="B147" s="21" t="s">
        <v>22</v>
      </c>
      <c r="C147" s="10">
        <v>0.5</v>
      </c>
      <c r="D147" s="10">
        <v>133.7</v>
      </c>
      <c r="E147" s="10">
        <f t="shared" si="9"/>
        <v>66.85</v>
      </c>
      <c r="F147" s="10">
        <f t="shared" si="7"/>
        <v>76.87749999999998</v>
      </c>
      <c r="G147" s="19"/>
      <c r="H147" s="19"/>
      <c r="J147" s="13">
        <f t="shared" si="8"/>
        <v>0</v>
      </c>
    </row>
    <row r="148" spans="2:10" ht="15.75">
      <c r="B148" s="21" t="s">
        <v>38</v>
      </c>
      <c r="C148" s="10">
        <v>0.5</v>
      </c>
      <c r="D148" s="10">
        <v>125.5</v>
      </c>
      <c r="E148" s="10">
        <f t="shared" si="9"/>
        <v>62.75</v>
      </c>
      <c r="F148" s="10">
        <f t="shared" si="7"/>
        <v>72.1625</v>
      </c>
      <c r="G148" s="19"/>
      <c r="H148" s="19"/>
      <c r="J148" s="13">
        <f t="shared" si="8"/>
        <v>0</v>
      </c>
    </row>
    <row r="149" spans="2:10" ht="15.75">
      <c r="B149" s="21" t="s">
        <v>62</v>
      </c>
      <c r="C149" s="10">
        <v>0.5</v>
      </c>
      <c r="D149" s="10">
        <v>191.3</v>
      </c>
      <c r="E149" s="10">
        <f t="shared" si="9"/>
        <v>95.65</v>
      </c>
      <c r="F149" s="10">
        <f t="shared" si="7"/>
        <v>109.9975</v>
      </c>
      <c r="G149" s="19"/>
      <c r="H149" s="19"/>
      <c r="J149" s="13">
        <f t="shared" si="8"/>
        <v>0</v>
      </c>
    </row>
    <row r="150" spans="2:10" ht="15.75">
      <c r="B150" s="24" t="s">
        <v>63</v>
      </c>
      <c r="C150" s="10">
        <v>0.5</v>
      </c>
      <c r="D150" s="10">
        <v>116.5</v>
      </c>
      <c r="E150" s="10">
        <f t="shared" si="9"/>
        <v>58.25</v>
      </c>
      <c r="F150" s="10">
        <f t="shared" si="7"/>
        <v>66.9875</v>
      </c>
      <c r="G150" s="19"/>
      <c r="H150" s="19"/>
      <c r="J150" s="13">
        <f t="shared" si="8"/>
        <v>0</v>
      </c>
    </row>
    <row r="151" spans="2:10" ht="15.75">
      <c r="B151" s="23" t="s">
        <v>40</v>
      </c>
      <c r="C151" s="10">
        <v>0.5</v>
      </c>
      <c r="D151" s="10">
        <v>178.6</v>
      </c>
      <c r="E151" s="10">
        <f t="shared" si="9"/>
        <v>89.3</v>
      </c>
      <c r="F151" s="10">
        <f t="shared" si="7"/>
        <v>102.695</v>
      </c>
      <c r="G151" s="19"/>
      <c r="H151" s="19"/>
      <c r="J151" s="13">
        <f t="shared" si="8"/>
        <v>0</v>
      </c>
    </row>
    <row r="152" spans="2:10" ht="15.75">
      <c r="B152" s="23" t="s">
        <v>24</v>
      </c>
      <c r="C152" s="10">
        <v>0.5</v>
      </c>
      <c r="D152" s="10">
        <v>145.5</v>
      </c>
      <c r="E152" s="10">
        <f t="shared" si="9"/>
        <v>72.75</v>
      </c>
      <c r="F152" s="10">
        <f t="shared" si="7"/>
        <v>83.6625</v>
      </c>
      <c r="G152" s="19"/>
      <c r="H152" s="19"/>
      <c r="J152" s="13">
        <f t="shared" si="8"/>
        <v>0</v>
      </c>
    </row>
    <row r="153" spans="2:10" ht="15.75">
      <c r="B153" s="23" t="s">
        <v>76</v>
      </c>
      <c r="C153" s="10">
        <v>0.5</v>
      </c>
      <c r="D153" s="10">
        <v>152.8</v>
      </c>
      <c r="E153" s="10">
        <f t="shared" si="9"/>
        <v>76.4</v>
      </c>
      <c r="F153" s="10">
        <f t="shared" si="7"/>
        <v>87.86</v>
      </c>
      <c r="G153" s="19"/>
      <c r="H153" s="19">
        <f>SUM(F141:F153)</f>
        <v>951.4524999999999</v>
      </c>
      <c r="I153" s="6">
        <v>947</v>
      </c>
      <c r="J153" s="13">
        <f t="shared" si="8"/>
        <v>-4.452499999999873</v>
      </c>
    </row>
    <row r="154" spans="2:10" ht="15.75">
      <c r="B154" s="22"/>
      <c r="E154" s="10">
        <f t="shared" si="9"/>
        <v>0</v>
      </c>
      <c r="F154" s="10">
        <f t="shared" si="7"/>
        <v>0</v>
      </c>
      <c r="G154" s="19"/>
      <c r="H154" s="19"/>
      <c r="J154" s="13">
        <f t="shared" si="8"/>
        <v>0</v>
      </c>
    </row>
    <row r="155" spans="1:10" ht="15.75">
      <c r="A155" s="9" t="s">
        <v>35</v>
      </c>
      <c r="B155" s="21" t="s">
        <v>27</v>
      </c>
      <c r="C155" s="10">
        <v>0.5</v>
      </c>
      <c r="D155" s="10">
        <v>108.1</v>
      </c>
      <c r="E155" s="10">
        <f t="shared" si="9"/>
        <v>54.05</v>
      </c>
      <c r="F155" s="10">
        <f t="shared" si="7"/>
        <v>62.15749999999999</v>
      </c>
      <c r="J155" s="13">
        <f t="shared" si="8"/>
        <v>0</v>
      </c>
    </row>
    <row r="156" spans="2:10" ht="15.75">
      <c r="B156" s="24" t="s">
        <v>47</v>
      </c>
      <c r="C156" s="10">
        <v>0.5</v>
      </c>
      <c r="D156" s="10">
        <v>113.7</v>
      </c>
      <c r="E156" s="10">
        <f t="shared" si="9"/>
        <v>56.85</v>
      </c>
      <c r="F156" s="10">
        <f t="shared" si="7"/>
        <v>65.3775</v>
      </c>
      <c r="G156" s="18"/>
      <c r="H156" s="18"/>
      <c r="J156" s="13">
        <f t="shared" si="8"/>
        <v>0</v>
      </c>
    </row>
    <row r="157" spans="2:10" ht="15.75">
      <c r="B157" s="21" t="s">
        <v>20</v>
      </c>
      <c r="C157" s="10">
        <v>1</v>
      </c>
      <c r="D157" s="10">
        <v>192.4</v>
      </c>
      <c r="E157" s="10">
        <f t="shared" si="9"/>
        <v>192.4</v>
      </c>
      <c r="F157" s="10">
        <f t="shared" si="7"/>
        <v>221.26</v>
      </c>
      <c r="J157" s="13">
        <f t="shared" si="8"/>
        <v>0</v>
      </c>
    </row>
    <row r="158" spans="2:10" ht="15.75">
      <c r="B158" s="21" t="s">
        <v>57</v>
      </c>
      <c r="C158" s="10">
        <v>0.5</v>
      </c>
      <c r="D158" s="10">
        <v>126.4</v>
      </c>
      <c r="E158" s="10">
        <f t="shared" si="9"/>
        <v>63.2</v>
      </c>
      <c r="F158" s="10">
        <f t="shared" si="7"/>
        <v>72.67999999999999</v>
      </c>
      <c r="J158" s="13">
        <f t="shared" si="8"/>
        <v>0</v>
      </c>
    </row>
    <row r="159" spans="2:10" ht="15.75">
      <c r="B159" s="21" t="s">
        <v>38</v>
      </c>
      <c r="C159" s="10">
        <v>0.5</v>
      </c>
      <c r="D159" s="10">
        <v>125.5</v>
      </c>
      <c r="E159" s="10">
        <f t="shared" si="9"/>
        <v>62.75</v>
      </c>
      <c r="F159" s="10">
        <f t="shared" si="7"/>
        <v>72.1625</v>
      </c>
      <c r="J159" s="13">
        <f t="shared" si="8"/>
        <v>0</v>
      </c>
    </row>
    <row r="160" spans="2:10" ht="15.75">
      <c r="B160" s="21" t="s">
        <v>62</v>
      </c>
      <c r="C160" s="10">
        <v>0.5</v>
      </c>
      <c r="D160" s="10">
        <v>191.3</v>
      </c>
      <c r="E160" s="10">
        <f t="shared" si="9"/>
        <v>95.65</v>
      </c>
      <c r="F160" s="10">
        <f t="shared" si="7"/>
        <v>109.9975</v>
      </c>
      <c r="J160" s="13">
        <f t="shared" si="8"/>
        <v>0</v>
      </c>
    </row>
    <row r="161" spans="2:10" ht="15.75">
      <c r="B161" s="23" t="s">
        <v>40</v>
      </c>
      <c r="C161" s="10">
        <v>0.5</v>
      </c>
      <c r="D161" s="10">
        <v>178.6</v>
      </c>
      <c r="E161" s="10">
        <f t="shared" si="9"/>
        <v>89.3</v>
      </c>
      <c r="F161" s="10">
        <f t="shared" si="7"/>
        <v>102.695</v>
      </c>
      <c r="H161" s="18">
        <f>SUM(F155:F161)</f>
        <v>706.3299999999999</v>
      </c>
      <c r="I161" s="6">
        <v>706</v>
      </c>
      <c r="J161" s="13">
        <f t="shared" si="8"/>
        <v>-0.32999999999992724</v>
      </c>
    </row>
    <row r="162" spans="2:10" ht="15.75">
      <c r="B162" s="23"/>
      <c r="E162" s="10">
        <f t="shared" si="9"/>
        <v>0</v>
      </c>
      <c r="F162" s="10">
        <f t="shared" si="7"/>
        <v>0</v>
      </c>
      <c r="J162" s="13">
        <f t="shared" si="8"/>
        <v>0</v>
      </c>
    </row>
    <row r="163" spans="1:10" ht="15.75">
      <c r="A163" s="9" t="s">
        <v>49</v>
      </c>
      <c r="B163" s="24" t="s">
        <v>47</v>
      </c>
      <c r="C163" s="10">
        <v>0.5</v>
      </c>
      <c r="D163" s="10">
        <v>113.7</v>
      </c>
      <c r="E163" s="10">
        <f t="shared" si="9"/>
        <v>56.85</v>
      </c>
      <c r="F163" s="10">
        <f t="shared" si="7"/>
        <v>65.3775</v>
      </c>
      <c r="J163" s="13">
        <f t="shared" si="8"/>
        <v>0</v>
      </c>
    </row>
    <row r="164" spans="2:10" ht="15.75">
      <c r="B164" s="21" t="s">
        <v>52</v>
      </c>
      <c r="C164" s="10">
        <v>0.5</v>
      </c>
      <c r="D164" s="10">
        <v>82.8</v>
      </c>
      <c r="E164" s="10">
        <f t="shared" si="9"/>
        <v>41.4</v>
      </c>
      <c r="F164" s="10">
        <f t="shared" si="7"/>
        <v>47.60999999999999</v>
      </c>
      <c r="J164" s="13">
        <f t="shared" si="8"/>
        <v>0</v>
      </c>
    </row>
    <row r="165" spans="2:10" ht="15.75">
      <c r="B165" s="21" t="s">
        <v>59</v>
      </c>
      <c r="C165" s="10">
        <v>0.5</v>
      </c>
      <c r="D165" s="10">
        <v>126.4</v>
      </c>
      <c r="E165" s="10">
        <f t="shared" si="9"/>
        <v>63.2</v>
      </c>
      <c r="F165" s="10">
        <f t="shared" si="7"/>
        <v>72.67999999999999</v>
      </c>
      <c r="J165" s="13">
        <f t="shared" si="8"/>
        <v>0</v>
      </c>
    </row>
    <row r="166" spans="2:10" ht="15.75">
      <c r="B166" s="21" t="s">
        <v>68</v>
      </c>
      <c r="C166" s="10">
        <v>1.4</v>
      </c>
      <c r="D166" s="10">
        <v>103.8</v>
      </c>
      <c r="E166" s="10">
        <f t="shared" si="9"/>
        <v>145.32</v>
      </c>
      <c r="F166" s="10">
        <f t="shared" si="7"/>
        <v>167.11799999999997</v>
      </c>
      <c r="J166" s="13">
        <f t="shared" si="8"/>
        <v>0</v>
      </c>
    </row>
    <row r="167" spans="2:10" ht="15.75">
      <c r="B167" s="23" t="s">
        <v>73</v>
      </c>
      <c r="C167" s="10">
        <v>0.5</v>
      </c>
      <c r="D167" s="10">
        <v>171.6</v>
      </c>
      <c r="E167" s="10">
        <f t="shared" si="9"/>
        <v>85.8</v>
      </c>
      <c r="F167" s="10">
        <f t="shared" si="7"/>
        <v>98.66999999999999</v>
      </c>
      <c r="H167" s="18">
        <f>SUM(F163:F167)</f>
        <v>451.4554999999999</v>
      </c>
      <c r="I167" s="6">
        <v>451</v>
      </c>
      <c r="J167" s="13">
        <f t="shared" si="8"/>
        <v>-0.4554999999999154</v>
      </c>
    </row>
    <row r="168" spans="2:10" ht="15.75">
      <c r="B168" s="21"/>
      <c r="E168" s="10">
        <f t="shared" si="9"/>
        <v>0</v>
      </c>
      <c r="F168" s="10">
        <f t="shared" si="7"/>
        <v>0</v>
      </c>
      <c r="J168" s="13">
        <f t="shared" si="8"/>
        <v>0</v>
      </c>
    </row>
    <row r="169" spans="1:10" ht="15.75">
      <c r="A169" s="9" t="s">
        <v>48</v>
      </c>
      <c r="B169" s="24" t="s">
        <v>47</v>
      </c>
      <c r="C169" s="10">
        <v>0.5</v>
      </c>
      <c r="D169" s="10">
        <v>113.7</v>
      </c>
      <c r="E169" s="10">
        <f t="shared" si="9"/>
        <v>56.85</v>
      </c>
      <c r="F169" s="10">
        <f t="shared" si="7"/>
        <v>65.3775</v>
      </c>
      <c r="J169" s="13">
        <f t="shared" si="8"/>
        <v>0</v>
      </c>
    </row>
    <row r="170" spans="2:10" ht="15.75">
      <c r="B170" s="21" t="s">
        <v>57</v>
      </c>
      <c r="C170" s="10">
        <v>0.5</v>
      </c>
      <c r="D170" s="10">
        <v>126.4</v>
      </c>
      <c r="E170" s="10">
        <f t="shared" si="9"/>
        <v>63.2</v>
      </c>
      <c r="F170" s="10">
        <f t="shared" si="7"/>
        <v>72.67999999999999</v>
      </c>
      <c r="J170" s="13">
        <f t="shared" si="8"/>
        <v>0</v>
      </c>
    </row>
    <row r="171" spans="2:10" ht="15.75">
      <c r="B171" s="21" t="s">
        <v>69</v>
      </c>
      <c r="C171" s="10">
        <v>0.5</v>
      </c>
      <c r="D171" s="10">
        <v>91.5</v>
      </c>
      <c r="E171" s="10">
        <f t="shared" si="9"/>
        <v>45.75</v>
      </c>
      <c r="F171" s="10">
        <f t="shared" si="7"/>
        <v>52.6125</v>
      </c>
      <c r="J171" s="13">
        <f t="shared" si="8"/>
        <v>0</v>
      </c>
    </row>
    <row r="172" spans="2:10" ht="15.75">
      <c r="B172" s="21" t="s">
        <v>71</v>
      </c>
      <c r="C172" s="10">
        <v>0.6</v>
      </c>
      <c r="D172" s="10">
        <v>83</v>
      </c>
      <c r="E172" s="10">
        <f t="shared" si="9"/>
        <v>49.8</v>
      </c>
      <c r="F172" s="10">
        <f t="shared" si="7"/>
        <v>57.26999999999999</v>
      </c>
      <c r="G172" s="18"/>
      <c r="H172" s="18"/>
      <c r="J172" s="13">
        <f t="shared" si="8"/>
        <v>0</v>
      </c>
    </row>
    <row r="173" spans="2:10" ht="15.75">
      <c r="B173" s="23" t="s">
        <v>73</v>
      </c>
      <c r="C173" s="10">
        <v>0.5</v>
      </c>
      <c r="D173" s="10">
        <v>171.6</v>
      </c>
      <c r="E173" s="10">
        <f t="shared" si="9"/>
        <v>85.8</v>
      </c>
      <c r="F173" s="10">
        <f t="shared" si="7"/>
        <v>98.66999999999999</v>
      </c>
      <c r="H173" s="18">
        <f>SUM(F169:F173)</f>
        <v>346.61</v>
      </c>
      <c r="I173" s="6">
        <v>385</v>
      </c>
      <c r="J173" s="13">
        <f t="shared" si="8"/>
        <v>38.389999999999986</v>
      </c>
    </row>
    <row r="174" spans="2:10" ht="15.75">
      <c r="B174" s="23"/>
      <c r="E174" s="10">
        <f t="shared" si="9"/>
        <v>0</v>
      </c>
      <c r="F174" s="10">
        <f t="shared" si="7"/>
        <v>0</v>
      </c>
      <c r="J174" s="13">
        <f t="shared" si="8"/>
        <v>0</v>
      </c>
    </row>
    <row r="175" spans="1:10" ht="15.75">
      <c r="A175" s="9" t="s">
        <v>14</v>
      </c>
      <c r="B175" s="21" t="s">
        <v>20</v>
      </c>
      <c r="C175" s="10">
        <v>0.5</v>
      </c>
      <c r="D175" s="10">
        <v>192.4</v>
      </c>
      <c r="E175" s="10">
        <f t="shared" si="9"/>
        <v>96.2</v>
      </c>
      <c r="F175" s="10">
        <f t="shared" si="7"/>
        <v>110.63</v>
      </c>
      <c r="J175" s="13">
        <f t="shared" si="8"/>
        <v>0</v>
      </c>
    </row>
    <row r="176" spans="2:10" ht="15.75">
      <c r="B176" s="21" t="s">
        <v>38</v>
      </c>
      <c r="C176" s="10">
        <v>1</v>
      </c>
      <c r="D176" s="10">
        <v>125.5</v>
      </c>
      <c r="E176" s="10">
        <f t="shared" si="9"/>
        <v>125.5</v>
      </c>
      <c r="F176" s="10">
        <f t="shared" si="7"/>
        <v>144.325</v>
      </c>
      <c r="J176" s="13">
        <f t="shared" si="8"/>
        <v>0</v>
      </c>
    </row>
    <row r="177" spans="2:10" ht="15.75">
      <c r="B177" s="21" t="s">
        <v>69</v>
      </c>
      <c r="C177" s="10">
        <v>1</v>
      </c>
      <c r="D177" s="10">
        <v>91.5</v>
      </c>
      <c r="E177" s="10">
        <f t="shared" si="9"/>
        <v>91.5</v>
      </c>
      <c r="F177" s="10">
        <f t="shared" si="7"/>
        <v>105.225</v>
      </c>
      <c r="J177" s="13">
        <f t="shared" si="8"/>
        <v>0</v>
      </c>
    </row>
    <row r="178" spans="2:10" ht="15.75">
      <c r="B178" s="23" t="s">
        <v>73</v>
      </c>
      <c r="C178" s="10">
        <v>0.5</v>
      </c>
      <c r="D178" s="10">
        <v>171.6</v>
      </c>
      <c r="E178" s="10">
        <f t="shared" si="9"/>
        <v>85.8</v>
      </c>
      <c r="F178" s="10">
        <f t="shared" si="7"/>
        <v>98.66999999999999</v>
      </c>
      <c r="H178" s="18">
        <f>SUM(F175:F178)</f>
        <v>458.8499999999999</v>
      </c>
      <c r="I178" s="6">
        <v>459</v>
      </c>
      <c r="J178" s="13">
        <f t="shared" si="8"/>
        <v>0.15000000000009095</v>
      </c>
    </row>
    <row r="179" spans="2:10" ht="15.75">
      <c r="B179" s="16"/>
      <c r="E179" s="10">
        <f t="shared" si="9"/>
        <v>0</v>
      </c>
      <c r="F179" s="10">
        <f t="shared" si="7"/>
        <v>0</v>
      </c>
      <c r="J179" s="13">
        <f t="shared" si="8"/>
        <v>0</v>
      </c>
    </row>
    <row r="180" spans="1:10" ht="15.75">
      <c r="A180" s="9" t="s">
        <v>37</v>
      </c>
      <c r="B180" s="21" t="s">
        <v>22</v>
      </c>
      <c r="C180" s="10">
        <v>0.5</v>
      </c>
      <c r="D180" s="10">
        <v>133.7</v>
      </c>
      <c r="E180" s="10">
        <f t="shared" si="9"/>
        <v>66.85</v>
      </c>
      <c r="F180" s="10">
        <f t="shared" si="7"/>
        <v>76.87749999999998</v>
      </c>
      <c r="J180" s="13">
        <f t="shared" si="8"/>
        <v>0</v>
      </c>
    </row>
    <row r="181" spans="2:10" ht="15.75">
      <c r="B181" s="24" t="s">
        <v>63</v>
      </c>
      <c r="C181" s="10">
        <v>0.5</v>
      </c>
      <c r="D181" s="10">
        <v>116.5</v>
      </c>
      <c r="E181" s="10">
        <f t="shared" si="9"/>
        <v>58.25</v>
      </c>
      <c r="F181" s="10">
        <f t="shared" si="7"/>
        <v>66.9875</v>
      </c>
      <c r="J181" s="13">
        <f t="shared" si="8"/>
        <v>0</v>
      </c>
    </row>
    <row r="182" spans="2:10" ht="15.75">
      <c r="B182" s="4" t="s">
        <v>74</v>
      </c>
      <c r="C182" s="10">
        <v>0.5</v>
      </c>
      <c r="D182" s="10">
        <v>119.6</v>
      </c>
      <c r="E182" s="10">
        <f t="shared" si="9"/>
        <v>59.8</v>
      </c>
      <c r="F182" s="10">
        <f t="shared" si="7"/>
        <v>68.77</v>
      </c>
      <c r="G182" s="18"/>
      <c r="H182" s="18">
        <f>SUM(F180:F182)</f>
        <v>212.635</v>
      </c>
      <c r="I182" s="6">
        <v>213</v>
      </c>
      <c r="J182" s="13">
        <f t="shared" si="8"/>
        <v>0.3650000000000091</v>
      </c>
    </row>
    <row r="183" spans="5:10" ht="15.75">
      <c r="E183" s="10">
        <f t="shared" si="9"/>
        <v>0</v>
      </c>
      <c r="F183" s="10">
        <f t="shared" si="7"/>
        <v>0</v>
      </c>
      <c r="G183" s="18"/>
      <c r="H183" s="18"/>
      <c r="J183" s="13">
        <f t="shared" si="8"/>
        <v>0</v>
      </c>
    </row>
    <row r="184" spans="1:10" ht="15.75">
      <c r="A184" s="9" t="s">
        <v>46</v>
      </c>
      <c r="B184" s="21" t="s">
        <v>27</v>
      </c>
      <c r="C184" s="10">
        <v>0.5</v>
      </c>
      <c r="D184" s="10">
        <v>108.1</v>
      </c>
      <c r="E184" s="10">
        <f t="shared" si="9"/>
        <v>54.05</v>
      </c>
      <c r="F184" s="10">
        <f t="shared" si="7"/>
        <v>62.15749999999999</v>
      </c>
      <c r="J184" s="13">
        <f t="shared" si="8"/>
        <v>0</v>
      </c>
    </row>
    <row r="185" spans="2:10" ht="15.75">
      <c r="B185" s="4" t="s">
        <v>74</v>
      </c>
      <c r="C185" s="10">
        <v>0.5</v>
      </c>
      <c r="D185" s="10">
        <v>119.6</v>
      </c>
      <c r="E185" s="10">
        <f t="shared" si="9"/>
        <v>59.8</v>
      </c>
      <c r="F185" s="10">
        <f t="shared" si="7"/>
        <v>68.77</v>
      </c>
      <c r="H185" s="18">
        <f>SUM(F184:F185)</f>
        <v>130.92749999999998</v>
      </c>
      <c r="I185" s="6">
        <v>131</v>
      </c>
      <c r="J185" s="13">
        <f t="shared" si="8"/>
        <v>0.07250000000001933</v>
      </c>
    </row>
    <row r="186" spans="5:10" ht="15.75">
      <c r="E186" s="10">
        <f aca="true" t="shared" si="10" ref="E186:E198">C186*D186</f>
        <v>0</v>
      </c>
      <c r="F186" s="10">
        <f t="shared" si="7"/>
        <v>0</v>
      </c>
      <c r="J186" s="13">
        <f t="shared" si="8"/>
        <v>0</v>
      </c>
    </row>
    <row r="187" spans="1:10" s="29" customFormat="1" ht="15.75">
      <c r="A187" s="26" t="s">
        <v>44</v>
      </c>
      <c r="B187" s="30" t="s">
        <v>77</v>
      </c>
      <c r="C187" s="27">
        <v>1.5</v>
      </c>
      <c r="D187" s="27">
        <v>159.8</v>
      </c>
      <c r="E187" s="27">
        <f t="shared" si="10"/>
        <v>239.70000000000002</v>
      </c>
      <c r="F187" s="10">
        <f t="shared" si="7"/>
        <v>275.655</v>
      </c>
      <c r="G187" s="28"/>
      <c r="H187" s="28">
        <v>276</v>
      </c>
      <c r="I187" s="28">
        <v>276</v>
      </c>
      <c r="J187" s="13">
        <f t="shared" si="8"/>
        <v>0</v>
      </c>
    </row>
    <row r="188" spans="1:10" ht="15.75">
      <c r="A188" s="14"/>
      <c r="B188" s="32"/>
      <c r="F188" s="10">
        <f t="shared" si="7"/>
        <v>0</v>
      </c>
      <c r="J188" s="13">
        <f t="shared" si="8"/>
        <v>0</v>
      </c>
    </row>
    <row r="189" spans="1:10" ht="15.75">
      <c r="A189" s="9" t="s">
        <v>60</v>
      </c>
      <c r="B189" s="21" t="s">
        <v>69</v>
      </c>
      <c r="C189" s="10">
        <v>1</v>
      </c>
      <c r="D189" s="10">
        <v>91.5</v>
      </c>
      <c r="E189" s="10">
        <f t="shared" si="10"/>
        <v>91.5</v>
      </c>
      <c r="F189" s="10">
        <f t="shared" si="7"/>
        <v>105.225</v>
      </c>
      <c r="J189" s="13">
        <f t="shared" si="8"/>
        <v>0</v>
      </c>
    </row>
    <row r="190" spans="1:10" ht="15.75">
      <c r="A190" s="33"/>
      <c r="B190" s="21" t="s">
        <v>59</v>
      </c>
      <c r="C190" s="10">
        <v>0.8</v>
      </c>
      <c r="D190" s="10">
        <v>126.4</v>
      </c>
      <c r="E190" s="10">
        <f t="shared" si="10"/>
        <v>101.12</v>
      </c>
      <c r="F190" s="10">
        <f t="shared" si="7"/>
        <v>116.288</v>
      </c>
      <c r="J190" s="13">
        <f t="shared" si="8"/>
        <v>0</v>
      </c>
    </row>
    <row r="191" spans="2:10" ht="15.75">
      <c r="B191" s="21" t="s">
        <v>62</v>
      </c>
      <c r="C191" s="10">
        <v>0.3</v>
      </c>
      <c r="D191" s="10">
        <v>191.3</v>
      </c>
      <c r="E191" s="10">
        <f t="shared" si="10"/>
        <v>57.39</v>
      </c>
      <c r="F191" s="10">
        <f t="shared" si="7"/>
        <v>65.99849999999999</v>
      </c>
      <c r="J191" s="13">
        <f t="shared" si="8"/>
        <v>0</v>
      </c>
    </row>
    <row r="192" spans="2:10" ht="15.75">
      <c r="B192" s="24" t="s">
        <v>63</v>
      </c>
      <c r="C192" s="10">
        <v>0</v>
      </c>
      <c r="D192" s="10">
        <v>116.5</v>
      </c>
      <c r="E192" s="10">
        <f t="shared" si="10"/>
        <v>0</v>
      </c>
      <c r="F192" s="10">
        <f t="shared" si="7"/>
        <v>0</v>
      </c>
      <c r="J192" s="13">
        <f t="shared" si="8"/>
        <v>0</v>
      </c>
    </row>
    <row r="193" spans="2:10" ht="15.75">
      <c r="B193" s="21" t="s">
        <v>67</v>
      </c>
      <c r="C193" s="10">
        <v>0.5</v>
      </c>
      <c r="D193" s="10">
        <v>89.4</v>
      </c>
      <c r="E193" s="10">
        <f t="shared" si="10"/>
        <v>44.7</v>
      </c>
      <c r="F193" s="10">
        <f t="shared" si="7"/>
        <v>51.405</v>
      </c>
      <c r="H193" s="18">
        <f>SUM(E189:E193)</f>
        <v>294.71</v>
      </c>
      <c r="I193" s="6">
        <v>353</v>
      </c>
      <c r="J193" s="13">
        <f t="shared" si="8"/>
        <v>58.29000000000002</v>
      </c>
    </row>
    <row r="194" spans="5:10" ht="15.75">
      <c r="E194" s="10">
        <f t="shared" si="10"/>
        <v>0</v>
      </c>
      <c r="F194" s="10">
        <f t="shared" si="7"/>
        <v>0</v>
      </c>
      <c r="H194" s="18"/>
      <c r="J194" s="13">
        <f t="shared" si="8"/>
        <v>0</v>
      </c>
    </row>
    <row r="195" spans="1:10" ht="15.75">
      <c r="A195" s="9" t="s">
        <v>64</v>
      </c>
      <c r="B195" s="31" t="s">
        <v>63</v>
      </c>
      <c r="C195" s="10">
        <v>0</v>
      </c>
      <c r="D195" s="10">
        <v>116.5</v>
      </c>
      <c r="E195" s="10">
        <f t="shared" si="10"/>
        <v>0</v>
      </c>
      <c r="F195" s="10">
        <f t="shared" si="7"/>
        <v>0</v>
      </c>
      <c r="J195" s="13">
        <f t="shared" si="8"/>
        <v>0</v>
      </c>
    </row>
    <row r="196" spans="2:10" ht="15.75">
      <c r="B196" s="17" t="s">
        <v>43</v>
      </c>
      <c r="C196" s="10">
        <v>0.5</v>
      </c>
      <c r="D196" s="10">
        <v>123</v>
      </c>
      <c r="E196" s="10">
        <f>C196*D196</f>
        <v>61.5</v>
      </c>
      <c r="F196" s="10">
        <f aca="true" t="shared" si="11" ref="F196:F216">(E196)*(1+15%)</f>
        <v>70.725</v>
      </c>
      <c r="J196" s="13">
        <f t="shared" si="8"/>
        <v>0</v>
      </c>
    </row>
    <row r="197" spans="2:10" ht="15.75">
      <c r="B197" s="4" t="s">
        <v>74</v>
      </c>
      <c r="C197" s="10">
        <v>2</v>
      </c>
      <c r="D197" s="10">
        <v>119.6</v>
      </c>
      <c r="E197" s="10">
        <f t="shared" si="10"/>
        <v>239.2</v>
      </c>
      <c r="F197" s="10">
        <f t="shared" si="11"/>
        <v>275.08</v>
      </c>
      <c r="H197" s="18">
        <f>SUM(F195:F197)</f>
        <v>345.80499999999995</v>
      </c>
      <c r="I197" s="6">
        <v>480</v>
      </c>
      <c r="J197" s="13">
        <f t="shared" si="8"/>
        <v>134.19500000000005</v>
      </c>
    </row>
    <row r="198" spans="5:10" ht="15.75">
      <c r="E198" s="10">
        <f t="shared" si="10"/>
        <v>0</v>
      </c>
      <c r="F198" s="10">
        <f t="shared" si="11"/>
        <v>0</v>
      </c>
      <c r="J198" s="13">
        <f aca="true" t="shared" si="12" ref="J198:J216">I198-H198</f>
        <v>0</v>
      </c>
    </row>
    <row r="199" spans="1:10" ht="15.75">
      <c r="A199" s="9" t="s">
        <v>45</v>
      </c>
      <c r="B199" s="21" t="s">
        <v>27</v>
      </c>
      <c r="C199" s="10">
        <v>1</v>
      </c>
      <c r="D199" s="10">
        <v>108.1</v>
      </c>
      <c r="E199" s="10">
        <f>C199*D199</f>
        <v>108.1</v>
      </c>
      <c r="F199" s="10">
        <f t="shared" si="11"/>
        <v>124.31499999999998</v>
      </c>
      <c r="J199" s="13">
        <f t="shared" si="12"/>
        <v>0</v>
      </c>
    </row>
    <row r="200" spans="2:10" ht="15.75">
      <c r="B200" s="21" t="s">
        <v>20</v>
      </c>
      <c r="C200" s="10">
        <v>0.5</v>
      </c>
      <c r="D200" s="10">
        <v>192.4</v>
      </c>
      <c r="E200" s="10">
        <f>C200*D200</f>
        <v>96.2</v>
      </c>
      <c r="F200" s="10">
        <f t="shared" si="11"/>
        <v>110.63</v>
      </c>
      <c r="J200" s="13">
        <f t="shared" si="12"/>
        <v>0</v>
      </c>
    </row>
    <row r="201" spans="2:10" ht="15.75">
      <c r="B201" s="21" t="s">
        <v>57</v>
      </c>
      <c r="C201" s="10">
        <v>0.5</v>
      </c>
      <c r="D201" s="10">
        <v>126.4</v>
      </c>
      <c r="E201" s="10">
        <f>C201*D201</f>
        <v>63.2</v>
      </c>
      <c r="F201" s="10">
        <f t="shared" si="11"/>
        <v>72.67999999999999</v>
      </c>
      <c r="G201" s="18"/>
      <c r="H201" s="18">
        <f>SUM(F199:F201)</f>
        <v>307.625</v>
      </c>
      <c r="I201" s="6">
        <v>308</v>
      </c>
      <c r="J201" s="13">
        <f t="shared" si="12"/>
        <v>0.375</v>
      </c>
    </row>
    <row r="202" spans="6:10" ht="15.75">
      <c r="F202" s="10">
        <f t="shared" si="11"/>
        <v>0</v>
      </c>
      <c r="J202" s="13">
        <f t="shared" si="12"/>
        <v>0</v>
      </c>
    </row>
    <row r="203" spans="1:10" ht="15.75">
      <c r="A203" s="9" t="s">
        <v>31</v>
      </c>
      <c r="B203" s="21" t="s">
        <v>27</v>
      </c>
      <c r="C203" s="10">
        <v>0.5</v>
      </c>
      <c r="D203" s="10">
        <v>108.1</v>
      </c>
      <c r="E203" s="10">
        <f aca="true" t="shared" si="13" ref="E203:E217">C203*D203</f>
        <v>54.05</v>
      </c>
      <c r="F203" s="10">
        <f t="shared" si="11"/>
        <v>62.15749999999999</v>
      </c>
      <c r="G203" s="18"/>
      <c r="H203" s="18"/>
      <c r="J203" s="13">
        <f t="shared" si="12"/>
        <v>0</v>
      </c>
    </row>
    <row r="204" spans="2:10" ht="15.75">
      <c r="B204" s="21" t="s">
        <v>79</v>
      </c>
      <c r="C204" s="10">
        <v>3</v>
      </c>
      <c r="D204" s="10">
        <v>20</v>
      </c>
      <c r="E204" s="10">
        <f t="shared" si="13"/>
        <v>60</v>
      </c>
      <c r="F204" s="10">
        <f t="shared" si="11"/>
        <v>69</v>
      </c>
      <c r="G204" s="18"/>
      <c r="H204" s="18"/>
      <c r="J204" s="13">
        <f t="shared" si="12"/>
        <v>0</v>
      </c>
    </row>
    <row r="205" spans="2:10" ht="15.75">
      <c r="B205" s="21" t="s">
        <v>52</v>
      </c>
      <c r="C205" s="10">
        <v>1</v>
      </c>
      <c r="D205" s="10">
        <v>82.8</v>
      </c>
      <c r="E205" s="10">
        <f t="shared" si="13"/>
        <v>82.8</v>
      </c>
      <c r="F205" s="10">
        <f t="shared" si="11"/>
        <v>95.21999999999998</v>
      </c>
      <c r="J205" s="13">
        <f t="shared" si="12"/>
        <v>0</v>
      </c>
    </row>
    <row r="206" spans="2:10" ht="15.75">
      <c r="B206" s="21" t="s">
        <v>20</v>
      </c>
      <c r="C206" s="10">
        <v>0.5</v>
      </c>
      <c r="D206" s="10">
        <v>192.4</v>
      </c>
      <c r="E206" s="10">
        <f t="shared" si="13"/>
        <v>96.2</v>
      </c>
      <c r="F206" s="10">
        <f t="shared" si="11"/>
        <v>110.63</v>
      </c>
      <c r="J206" s="13">
        <f t="shared" si="12"/>
        <v>0</v>
      </c>
    </row>
    <row r="207" spans="2:10" ht="15.75">
      <c r="B207" s="21" t="s">
        <v>65</v>
      </c>
      <c r="C207" s="10">
        <v>1</v>
      </c>
      <c r="D207" s="10">
        <v>125.7</v>
      </c>
      <c r="E207" s="10">
        <f t="shared" si="13"/>
        <v>125.7</v>
      </c>
      <c r="F207" s="10">
        <f t="shared" si="11"/>
        <v>144.55499999999998</v>
      </c>
      <c r="G207" s="18"/>
      <c r="H207" s="18"/>
      <c r="J207" s="13">
        <f t="shared" si="12"/>
        <v>0</v>
      </c>
    </row>
    <row r="208" spans="2:10" ht="15.75">
      <c r="B208" s="21" t="s">
        <v>66</v>
      </c>
      <c r="C208" s="10">
        <v>0.5</v>
      </c>
      <c r="D208" s="10">
        <v>117.9</v>
      </c>
      <c r="E208" s="10">
        <f t="shared" si="13"/>
        <v>58.95</v>
      </c>
      <c r="F208" s="10">
        <f t="shared" si="11"/>
        <v>67.7925</v>
      </c>
      <c r="J208" s="13">
        <f t="shared" si="12"/>
        <v>0</v>
      </c>
    </row>
    <row r="209" spans="2:10" ht="15.75">
      <c r="B209" s="21" t="s">
        <v>67</v>
      </c>
      <c r="C209" s="10">
        <v>0.5</v>
      </c>
      <c r="D209" s="10">
        <v>89.4</v>
      </c>
      <c r="E209" s="10">
        <f t="shared" si="13"/>
        <v>44.7</v>
      </c>
      <c r="F209" s="10">
        <f t="shared" si="11"/>
        <v>51.405</v>
      </c>
      <c r="J209" s="13">
        <f t="shared" si="12"/>
        <v>0</v>
      </c>
    </row>
    <row r="210" spans="2:10" ht="15.75">
      <c r="B210" s="21" t="s">
        <v>68</v>
      </c>
      <c r="C210" s="10">
        <v>0.7</v>
      </c>
      <c r="D210" s="10">
        <v>103.8</v>
      </c>
      <c r="E210" s="10">
        <f t="shared" si="13"/>
        <v>72.66</v>
      </c>
      <c r="F210" s="10">
        <f t="shared" si="11"/>
        <v>83.55899999999998</v>
      </c>
      <c r="J210" s="13">
        <f t="shared" si="12"/>
        <v>0</v>
      </c>
    </row>
    <row r="211" spans="2:10" ht="15.75">
      <c r="B211" s="21" t="s">
        <v>69</v>
      </c>
      <c r="C211" s="10">
        <v>0.5</v>
      </c>
      <c r="D211" s="10">
        <v>91.5</v>
      </c>
      <c r="E211" s="10">
        <f t="shared" si="13"/>
        <v>45.75</v>
      </c>
      <c r="F211" s="10">
        <f t="shared" si="11"/>
        <v>52.6125</v>
      </c>
      <c r="J211" s="13">
        <f t="shared" si="12"/>
        <v>0</v>
      </c>
    </row>
    <row r="212" spans="2:10" ht="15.75">
      <c r="B212" s="21" t="s">
        <v>70</v>
      </c>
      <c r="C212" s="10">
        <v>0.5</v>
      </c>
      <c r="D212" s="10">
        <v>105.9</v>
      </c>
      <c r="E212" s="10">
        <f t="shared" si="13"/>
        <v>52.95</v>
      </c>
      <c r="F212" s="10">
        <f t="shared" si="11"/>
        <v>60.8925</v>
      </c>
      <c r="G212" s="5">
        <v>120</v>
      </c>
      <c r="H212" s="18">
        <f>SUM(F203:F212)-G212</f>
        <v>677.824</v>
      </c>
      <c r="I212" s="6">
        <v>0</v>
      </c>
      <c r="J212" s="13">
        <f t="shared" si="12"/>
        <v>-677.824</v>
      </c>
    </row>
    <row r="213" spans="2:10" ht="15.75">
      <c r="B213" s="16"/>
      <c r="E213" s="10">
        <f t="shared" si="13"/>
        <v>0</v>
      </c>
      <c r="F213" s="10">
        <f t="shared" si="11"/>
        <v>0</v>
      </c>
      <c r="J213" s="13">
        <f t="shared" si="12"/>
        <v>0</v>
      </c>
    </row>
    <row r="214" spans="1:10" ht="15.75">
      <c r="A214" s="9" t="s">
        <v>55</v>
      </c>
      <c r="B214" s="21" t="s">
        <v>54</v>
      </c>
      <c r="C214" s="10">
        <v>0.4</v>
      </c>
      <c r="D214" s="10">
        <v>164.5</v>
      </c>
      <c r="E214" s="10">
        <f t="shared" si="13"/>
        <v>65.8</v>
      </c>
      <c r="F214" s="10">
        <f t="shared" si="11"/>
        <v>75.66999999999999</v>
      </c>
      <c r="J214" s="13">
        <f t="shared" si="12"/>
        <v>0</v>
      </c>
    </row>
    <row r="215" spans="2:10" ht="15.75">
      <c r="B215" s="21" t="s">
        <v>56</v>
      </c>
      <c r="C215" s="10">
        <v>0.7</v>
      </c>
      <c r="D215" s="10">
        <v>173.9</v>
      </c>
      <c r="E215" s="10">
        <f t="shared" si="13"/>
        <v>121.72999999999999</v>
      </c>
      <c r="F215" s="10">
        <f t="shared" si="11"/>
        <v>139.98949999999996</v>
      </c>
      <c r="J215" s="13">
        <f t="shared" si="12"/>
        <v>0</v>
      </c>
    </row>
    <row r="216" spans="2:10" ht="15.75">
      <c r="B216" s="21" t="s">
        <v>62</v>
      </c>
      <c r="C216" s="10">
        <v>0.5</v>
      </c>
      <c r="D216" s="10">
        <v>191.3</v>
      </c>
      <c r="E216" s="10">
        <f t="shared" si="13"/>
        <v>95.65</v>
      </c>
      <c r="F216" s="10">
        <f t="shared" si="11"/>
        <v>109.9975</v>
      </c>
      <c r="H216" s="18">
        <f>SUM(F214:F216)</f>
        <v>325.6569999999999</v>
      </c>
      <c r="I216" s="6">
        <v>326</v>
      </c>
      <c r="J216" s="13">
        <f t="shared" si="12"/>
        <v>0.3430000000000746</v>
      </c>
    </row>
    <row r="217" spans="5:10" ht="15.75">
      <c r="E217" s="10">
        <f t="shared" si="13"/>
        <v>0</v>
      </c>
      <c r="F217" s="10">
        <f aca="true" t="shared" si="14" ref="F217:F248">(E217)*(1+15%)</f>
        <v>0</v>
      </c>
      <c r="J217" s="13"/>
    </row>
    <row r="218" spans="5:8" ht="15.75">
      <c r="E218" s="10">
        <f>SUM(E2:E217)</f>
        <v>15070.93</v>
      </c>
      <c r="F218" s="10">
        <f>SUM(F2:F217)</f>
        <v>17331.56950000001</v>
      </c>
      <c r="G218" s="5">
        <f>SUM(G2:G217)</f>
        <v>1007</v>
      </c>
      <c r="H218" s="18">
        <f>SUM(H2:H217)</f>
        <v>16366.950499999999</v>
      </c>
    </row>
    <row r="219" spans="5:6" ht="15.75">
      <c r="E219" s="10">
        <f aca="true" t="shared" si="15" ref="E219:E226">C219*D219</f>
        <v>0</v>
      </c>
      <c r="F219" s="10">
        <f t="shared" si="14"/>
        <v>0</v>
      </c>
    </row>
    <row r="220" spans="5:6" ht="15.75">
      <c r="E220" s="10">
        <f t="shared" si="15"/>
        <v>0</v>
      </c>
      <c r="F220" s="10">
        <f t="shared" si="14"/>
        <v>0</v>
      </c>
    </row>
    <row r="221" spans="5:6" ht="15.75">
      <c r="E221" s="10">
        <f t="shared" si="15"/>
        <v>0</v>
      </c>
      <c r="F221" s="10">
        <f t="shared" si="14"/>
        <v>0</v>
      </c>
    </row>
    <row r="222" spans="5:6" ht="15.75">
      <c r="E222" s="10">
        <f t="shared" si="15"/>
        <v>0</v>
      </c>
      <c r="F222" s="10">
        <f t="shared" si="14"/>
        <v>0</v>
      </c>
    </row>
    <row r="223" spans="5:6" ht="15.75">
      <c r="E223" s="10">
        <f t="shared" si="15"/>
        <v>0</v>
      </c>
      <c r="F223" s="10">
        <f t="shared" si="14"/>
        <v>0</v>
      </c>
    </row>
    <row r="224" spans="5:6" ht="15.75">
      <c r="E224" s="10">
        <f t="shared" si="15"/>
        <v>0</v>
      </c>
      <c r="F224" s="10">
        <f t="shared" si="14"/>
        <v>0</v>
      </c>
    </row>
    <row r="225" spans="5:6" ht="15.75">
      <c r="E225" s="10">
        <f t="shared" si="15"/>
        <v>0</v>
      </c>
      <c r="F225" s="10">
        <f t="shared" si="14"/>
        <v>0</v>
      </c>
    </row>
    <row r="226" spans="5:6" ht="15.75">
      <c r="E226" s="10">
        <f t="shared" si="15"/>
        <v>0</v>
      </c>
      <c r="F226" s="10">
        <f t="shared" si="14"/>
        <v>0</v>
      </c>
    </row>
    <row r="227" ht="15.75">
      <c r="F227" s="10">
        <f t="shared" si="14"/>
        <v>0</v>
      </c>
    </row>
    <row r="228" ht="15.75">
      <c r="F228" s="10">
        <f t="shared" si="14"/>
        <v>0</v>
      </c>
    </row>
    <row r="229" ht="15.75">
      <c r="F229" s="10">
        <f t="shared" si="14"/>
        <v>0</v>
      </c>
    </row>
    <row r="230" ht="15.75">
      <c r="F230" s="10">
        <f t="shared" si="14"/>
        <v>0</v>
      </c>
    </row>
    <row r="231" ht="15.75">
      <c r="F231" s="10">
        <f t="shared" si="14"/>
        <v>0</v>
      </c>
    </row>
    <row r="232" ht="15.75">
      <c r="F232" s="10">
        <f t="shared" si="14"/>
        <v>0</v>
      </c>
    </row>
    <row r="233" ht="15.75">
      <c r="F233" s="10">
        <f t="shared" si="14"/>
        <v>0</v>
      </c>
    </row>
    <row r="234" ht="15.75">
      <c r="F234" s="10">
        <f t="shared" si="14"/>
        <v>0</v>
      </c>
    </row>
    <row r="235" ht="15.75">
      <c r="F235" s="10">
        <f t="shared" si="14"/>
        <v>0</v>
      </c>
    </row>
    <row r="236" ht="15.75">
      <c r="F236" s="10">
        <f t="shared" si="14"/>
        <v>0</v>
      </c>
    </row>
    <row r="237" ht="15.75">
      <c r="F237" s="10">
        <f t="shared" si="14"/>
        <v>0</v>
      </c>
    </row>
    <row r="238" ht="15.75">
      <c r="F238" s="10">
        <f t="shared" si="14"/>
        <v>0</v>
      </c>
    </row>
    <row r="239" ht="15.75">
      <c r="F239" s="10">
        <f t="shared" si="14"/>
        <v>0</v>
      </c>
    </row>
    <row r="240" ht="15.75">
      <c r="F240" s="10">
        <f t="shared" si="14"/>
        <v>0</v>
      </c>
    </row>
    <row r="241" ht="15.75">
      <c r="F241" s="10">
        <f t="shared" si="14"/>
        <v>0</v>
      </c>
    </row>
    <row r="242" ht="15.75">
      <c r="F242" s="10">
        <f t="shared" si="14"/>
        <v>0</v>
      </c>
    </row>
    <row r="243" ht="15.75">
      <c r="F243" s="10">
        <f t="shared" si="14"/>
        <v>0</v>
      </c>
    </row>
    <row r="244" ht="15.75">
      <c r="F244" s="10">
        <f t="shared" si="14"/>
        <v>0</v>
      </c>
    </row>
    <row r="245" ht="15.75">
      <c r="F245" s="10">
        <f t="shared" si="14"/>
        <v>0</v>
      </c>
    </row>
    <row r="246" ht="15.75">
      <c r="F246" s="10">
        <f t="shared" si="14"/>
        <v>0</v>
      </c>
    </row>
    <row r="247" ht="15.75">
      <c r="F247" s="10">
        <f t="shared" si="14"/>
        <v>0</v>
      </c>
    </row>
    <row r="248" ht="15.75">
      <c r="F248" s="10">
        <f t="shared" si="14"/>
        <v>0</v>
      </c>
    </row>
    <row r="249" ht="15.75">
      <c r="F249" s="10">
        <f aca="true" t="shared" si="16" ref="F249:F310">(E249)*(1+15%)</f>
        <v>0</v>
      </c>
    </row>
    <row r="250" ht="15.75">
      <c r="F250" s="10">
        <f t="shared" si="16"/>
        <v>0</v>
      </c>
    </row>
    <row r="251" ht="15.75">
      <c r="F251" s="10">
        <f t="shared" si="16"/>
        <v>0</v>
      </c>
    </row>
    <row r="252" ht="15.75">
      <c r="F252" s="10">
        <f t="shared" si="16"/>
        <v>0</v>
      </c>
    </row>
    <row r="253" ht="15.75">
      <c r="F253" s="10">
        <f t="shared" si="16"/>
        <v>0</v>
      </c>
    </row>
    <row r="254" ht="15.75">
      <c r="F254" s="10">
        <f t="shared" si="16"/>
        <v>0</v>
      </c>
    </row>
    <row r="255" ht="15.75">
      <c r="F255" s="10">
        <f t="shared" si="16"/>
        <v>0</v>
      </c>
    </row>
    <row r="256" ht="15.75">
      <c r="F256" s="10">
        <f t="shared" si="16"/>
        <v>0</v>
      </c>
    </row>
    <row r="257" ht="15.75">
      <c r="F257" s="10">
        <f t="shared" si="16"/>
        <v>0</v>
      </c>
    </row>
    <row r="258" ht="15.75">
      <c r="F258" s="10">
        <f t="shared" si="16"/>
        <v>0</v>
      </c>
    </row>
    <row r="259" ht="15.75">
      <c r="F259" s="10">
        <f t="shared" si="16"/>
        <v>0</v>
      </c>
    </row>
    <row r="260" ht="15.75">
      <c r="F260" s="10">
        <f t="shared" si="16"/>
        <v>0</v>
      </c>
    </row>
    <row r="261" ht="15.75">
      <c r="F261" s="10">
        <f t="shared" si="16"/>
        <v>0</v>
      </c>
    </row>
    <row r="262" ht="15.75">
      <c r="F262" s="10">
        <f t="shared" si="16"/>
        <v>0</v>
      </c>
    </row>
    <row r="263" ht="15.75">
      <c r="F263" s="10">
        <f t="shared" si="16"/>
        <v>0</v>
      </c>
    </row>
    <row r="264" ht="15.75">
      <c r="F264" s="10">
        <f t="shared" si="16"/>
        <v>0</v>
      </c>
    </row>
    <row r="265" ht="15.75">
      <c r="F265" s="10">
        <f t="shared" si="16"/>
        <v>0</v>
      </c>
    </row>
    <row r="266" ht="15.75">
      <c r="F266" s="10">
        <f t="shared" si="16"/>
        <v>0</v>
      </c>
    </row>
    <row r="267" ht="15.75">
      <c r="F267" s="10">
        <f t="shared" si="16"/>
        <v>0</v>
      </c>
    </row>
    <row r="268" ht="15.75">
      <c r="F268" s="10">
        <f t="shared" si="16"/>
        <v>0</v>
      </c>
    </row>
    <row r="269" ht="15.75">
      <c r="F269" s="10">
        <f t="shared" si="16"/>
        <v>0</v>
      </c>
    </row>
    <row r="270" ht="15.75">
      <c r="F270" s="10">
        <f t="shared" si="16"/>
        <v>0</v>
      </c>
    </row>
    <row r="271" ht="15.75">
      <c r="F271" s="10">
        <f t="shared" si="16"/>
        <v>0</v>
      </c>
    </row>
    <row r="272" ht="15.75">
      <c r="F272" s="10">
        <f t="shared" si="16"/>
        <v>0</v>
      </c>
    </row>
    <row r="273" ht="15.75">
      <c r="F273" s="10">
        <f t="shared" si="16"/>
        <v>0</v>
      </c>
    </row>
    <row r="274" ht="15.75">
      <c r="F274" s="10">
        <f t="shared" si="16"/>
        <v>0</v>
      </c>
    </row>
    <row r="275" ht="15.75">
      <c r="F275" s="10">
        <f t="shared" si="16"/>
        <v>0</v>
      </c>
    </row>
    <row r="276" ht="15.75">
      <c r="F276" s="10">
        <f t="shared" si="16"/>
        <v>0</v>
      </c>
    </row>
    <row r="277" ht="15.75">
      <c r="F277" s="10">
        <f t="shared" si="16"/>
        <v>0</v>
      </c>
    </row>
    <row r="278" ht="15.75">
      <c r="F278" s="10">
        <f t="shared" si="16"/>
        <v>0</v>
      </c>
    </row>
    <row r="279" ht="15.75">
      <c r="F279" s="10">
        <f t="shared" si="16"/>
        <v>0</v>
      </c>
    </row>
    <row r="280" ht="15.75">
      <c r="F280" s="10">
        <f t="shared" si="16"/>
        <v>0</v>
      </c>
    </row>
    <row r="281" ht="15.75">
      <c r="F281" s="10">
        <f t="shared" si="16"/>
        <v>0</v>
      </c>
    </row>
    <row r="282" ht="15.75">
      <c r="F282" s="10">
        <f t="shared" si="16"/>
        <v>0</v>
      </c>
    </row>
    <row r="283" ht="15.75">
      <c r="F283" s="10">
        <f t="shared" si="16"/>
        <v>0</v>
      </c>
    </row>
    <row r="284" ht="15.75">
      <c r="F284" s="10">
        <f t="shared" si="16"/>
        <v>0</v>
      </c>
    </row>
    <row r="285" ht="15.75">
      <c r="F285" s="10">
        <f t="shared" si="16"/>
        <v>0</v>
      </c>
    </row>
    <row r="286" ht="15.75">
      <c r="F286" s="10">
        <f t="shared" si="16"/>
        <v>0</v>
      </c>
    </row>
    <row r="287" ht="15.75">
      <c r="F287" s="10">
        <f t="shared" si="16"/>
        <v>0</v>
      </c>
    </row>
    <row r="288" ht="15.75">
      <c r="F288" s="10">
        <f t="shared" si="16"/>
        <v>0</v>
      </c>
    </row>
    <row r="289" ht="15.75">
      <c r="F289" s="10">
        <f t="shared" si="16"/>
        <v>0</v>
      </c>
    </row>
    <row r="290" ht="15.75">
      <c r="F290" s="10">
        <f t="shared" si="16"/>
        <v>0</v>
      </c>
    </row>
    <row r="291" ht="15.75">
      <c r="F291" s="10">
        <f t="shared" si="16"/>
        <v>0</v>
      </c>
    </row>
    <row r="292" ht="15.75">
      <c r="F292" s="10">
        <f t="shared" si="16"/>
        <v>0</v>
      </c>
    </row>
    <row r="293" ht="15.75">
      <c r="F293" s="10">
        <f t="shared" si="16"/>
        <v>0</v>
      </c>
    </row>
    <row r="294" ht="15.75">
      <c r="F294" s="10">
        <f t="shared" si="16"/>
        <v>0</v>
      </c>
    </row>
    <row r="295" ht="15.75">
      <c r="F295" s="10">
        <f t="shared" si="16"/>
        <v>0</v>
      </c>
    </row>
    <row r="296" ht="15.75">
      <c r="F296" s="10">
        <f t="shared" si="16"/>
        <v>0</v>
      </c>
    </row>
    <row r="297" ht="15.75">
      <c r="F297" s="10">
        <f t="shared" si="16"/>
        <v>0</v>
      </c>
    </row>
    <row r="298" ht="15.75">
      <c r="F298" s="10">
        <f t="shared" si="16"/>
        <v>0</v>
      </c>
    </row>
    <row r="299" ht="15.75">
      <c r="F299" s="10">
        <f t="shared" si="16"/>
        <v>0</v>
      </c>
    </row>
    <row r="300" ht="15.75">
      <c r="F300" s="10">
        <f t="shared" si="16"/>
        <v>0</v>
      </c>
    </row>
    <row r="301" ht="15.75">
      <c r="F301" s="10">
        <f t="shared" si="16"/>
        <v>0</v>
      </c>
    </row>
    <row r="302" ht="15.75">
      <c r="F302" s="10">
        <f t="shared" si="16"/>
        <v>0</v>
      </c>
    </row>
    <row r="303" ht="15.75">
      <c r="F303" s="10">
        <f t="shared" si="16"/>
        <v>0</v>
      </c>
    </row>
    <row r="304" ht="15.75">
      <c r="F304" s="10">
        <f t="shared" si="16"/>
        <v>0</v>
      </c>
    </row>
    <row r="305" ht="15.75">
      <c r="F305" s="10">
        <f t="shared" si="16"/>
        <v>0</v>
      </c>
    </row>
    <row r="306" ht="15.75">
      <c r="F306" s="10">
        <f t="shared" si="16"/>
        <v>0</v>
      </c>
    </row>
    <row r="307" ht="15.75">
      <c r="F307" s="10">
        <f t="shared" si="16"/>
        <v>0</v>
      </c>
    </row>
    <row r="308" ht="15.75">
      <c r="F308" s="10">
        <f t="shared" si="16"/>
        <v>0</v>
      </c>
    </row>
    <row r="309" ht="15.75">
      <c r="F309" s="10">
        <f t="shared" si="16"/>
        <v>0</v>
      </c>
    </row>
    <row r="310" ht="15.75">
      <c r="F310" s="10">
        <f t="shared" si="16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2013-04-29T11:55:51Z</cp:lastPrinted>
  <dcterms:created xsi:type="dcterms:W3CDTF">1996-10-08T23:32:33Z</dcterms:created>
  <dcterms:modified xsi:type="dcterms:W3CDTF">2013-04-30T00:11:47Z</dcterms:modified>
  <cp:category/>
  <cp:version/>
  <cp:contentType/>
  <cp:contentStatus/>
</cp:coreProperties>
</file>