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46" i="1"/>
  <c r="H43"/>
  <c r="H40"/>
  <c r="H32"/>
  <c r="H25"/>
  <c r="H18"/>
  <c r="H15"/>
  <c r="H12"/>
  <c r="H6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D52"/>
  <c r="F2"/>
  <c r="G52" l="1"/>
</calcChain>
</file>

<file path=xl/sharedStrings.xml><?xml version="1.0" encoding="utf-8"?>
<sst xmlns="http://schemas.openxmlformats.org/spreadsheetml/2006/main" count="103" uniqueCount="69">
  <si>
    <t>НИК</t>
  </si>
  <si>
    <t>ЗАКАЗ</t>
  </si>
  <si>
    <t>РАЗМ</t>
  </si>
  <si>
    <t>КОЛ</t>
  </si>
  <si>
    <t>цена</t>
  </si>
  <si>
    <t>Б-12 Боди "Каприза" с шелкографией (интерлок), р-р 44 - 175 руб. </t>
  </si>
  <si>
    <t>tany_chik</t>
  </si>
  <si>
    <t>В-11 Водолазка полоса (начес) (кашкорсе) р-р 56, 2 шт, 180 руб (мальчик) </t>
  </si>
  <si>
    <t>КМ-05 Костюм "Тимошка" (футболка+бриджи) (кулирка) р-р 52, 1 шт 146 руб (из распродажи) </t>
  </si>
  <si>
    <t>Ф-12 Футболка цветная (кулирка) р-р 56, 4 шт, 115 руб (мальчик) на замену: Ф-26 Футболка "Мячик" с шелкографией (кулирка) </t>
  </si>
  <si>
    <t>ШТ-01 Шорты с лампасами (кулирка) р-р 56, 4 шт 115 руб. </t>
  </si>
  <si>
    <t>Т-03 Трусы-мальчик (кулирка) р-р 52, 5 шт, 65 руб.</t>
  </si>
  <si>
    <t>Airy_Barnaul</t>
  </si>
  <si>
    <t>Т-01 р-р 56  5шт  75руб.</t>
  </si>
  <si>
    <t>Трутанова Е.</t>
  </si>
  <si>
    <t>ПЛ-42 Платье "Стрекоза" с шелкографией (интерлок) р.64 цвет красный, оранжевый 310 руб. - 1 шт. </t>
  </si>
  <si>
    <t>ПЛ-05 Платье "Бабочка" с шелкографией (кашкорсе) р.60 цвет желтый, красный 230 руб. - 1 шт. </t>
  </si>
  <si>
    <t>Колготки детские С830 ШКОЛА р.14-15 цвет светлый 102 руб.- 1 шт. </t>
  </si>
  <si>
    <t>М-02 Майка белая мальчик (кулирка) р.60 75 руб. - 1 шт.</t>
  </si>
  <si>
    <t>MA_Mary</t>
  </si>
  <si>
    <t>14-15</t>
  </si>
  <si>
    <t>ИПКМ-001 Костюм для девочки Размер - 128 Цвет - красный (на замену - серый) Цена - 775 руб. </t>
  </si>
  <si>
    <t>Д-51 Джемпер для девочки Размер - 68 Цвет-серый (как на фото) Цена - 220 руб</t>
  </si>
  <si>
    <t>Бэнтли</t>
  </si>
  <si>
    <t>Т-01 Трусы-шорты (кулирка) р.52 1 шт</t>
  </si>
  <si>
    <t>ШТ-03 Шорты черные (интерлок) р.60</t>
  </si>
  <si>
    <t>КМ-135 Костюм "Шалунья" с шелкографией (интерлок) 64 размер цвет фиолетовый </t>
  </si>
  <si>
    <t>ПЛ-80 Платье "Эмели" с шелкографией (футер) 64 размер </t>
  </si>
  <si>
    <t>ПЛ-57 Платье "Злата" (интерлок) 64 размер, цвет розовый</t>
  </si>
  <si>
    <t>Ш-07 Штанишки на рибане (интерлок однотонный), Арт.: Ш-07, размер: 48, цвета на девочку, цена: 95 руб./шт., кол-во: 15 шт.; </t>
  </si>
  <si>
    <t>tarasik4207</t>
  </si>
  <si>
    <t>Еленка Распрекрасная</t>
  </si>
  <si>
    <t>КФ-18 Кофта кнопки (интерлок однотонный), Арт.: КФ-18, размер: 52, цвета на девочку, цена: 120 руб.52/шт., кол-во: 2 шт.; </t>
  </si>
  <si>
    <t>Ф-32 Футболка "Подарок" с шелкографией (интерлок), Арт.: Ф-32, размер: 48, цвета на девочку, цена: 140 руб./шт., 2 шт.; </t>
  </si>
  <si>
    <t>Ф-13 Футболка белая (кулирка), Арт.:Ф-13, размер: 52, цвет белый, цена: 95 руб./шт., кол-во: 2 шт. </t>
  </si>
  <si>
    <t>Ф-13 Футболка белая (кулирка) - р.68 -95 руб - 3шт.</t>
  </si>
  <si>
    <t>lena4ka82</t>
  </si>
  <si>
    <t>КМ-134 Костюм "Лидер" с шелкографией (интерлок), размер 60, 375 руб. </t>
  </si>
  <si>
    <t>Д-48 Джемпер "Бой" (футер), размер 64, цвет голубой, 240руб. </t>
  </si>
  <si>
    <t>Д-10 Джемпер "Женя" с шелкографией (интерлок), размер 60, 210 руб. </t>
  </si>
  <si>
    <t>ТР-18 Брюки "Мурат" (футер), размер 60, 230 руб. </t>
  </si>
  <si>
    <t>ШТ-01 Шорты с лампасами (кулирка), цвет-голубой, размер 60, 115 руб. </t>
  </si>
  <si>
    <t>ШТ-15 Бриджи "Метеорит" с шелкогрофией (на мальчика) (интерлок), размер60, 215 руб. </t>
  </si>
  <si>
    <t>Ф-08 Футболка "Арсений" с шелкографией (кулирка), размер 60, 200 руб.</t>
  </si>
  <si>
    <t>lenulik</t>
  </si>
  <si>
    <t>Д-30 Джемпер "Тельняшка" (футер) размер 60 1 шт 145 р</t>
  </si>
  <si>
    <t>юля.Ru</t>
  </si>
  <si>
    <t>Женя</t>
  </si>
  <si>
    <t>шорты черные</t>
  </si>
  <si>
    <t>майки белые</t>
  </si>
  <si>
    <t>ПЖ-06 Пижама "Звездочка" с шелкографией (кулирка), р-р 64, цена 260р, цвет любой </t>
  </si>
  <si>
    <t>ПЖ-12 Пижама "Соня" с шелкографией (футер), р-р 64, цена 260р, цвет любой</t>
  </si>
  <si>
    <t>Leona</t>
  </si>
  <si>
    <t>7ja1Irina</t>
  </si>
  <si>
    <t>КМ-146 Костюм "Супер-Стар" (футер)</t>
  </si>
  <si>
    <t>КМ-136 Костюм "Вертикаль" с шелкографией (интерлок )голубые, оранжевые или синие</t>
  </si>
  <si>
    <t>Ш-07 Штанишки на рибане (интерлок однотонный), Арт.: Ш-07, размер: 56, цвета разные, цена: 95 руб./шт., кол-во: 10 шт.</t>
  </si>
  <si>
    <t>ПЗ-22 Ползунки кнопки под памперс с шелкографией (интерлок) размер 40 и 44 расцветка на мальчика </t>
  </si>
  <si>
    <t>ПЗ-14 Ползунки на евро резинке с шелкографией (интерлок) размер 40 и 44 расцветка на мальчика </t>
  </si>
  <si>
    <t>КМ-10 Костюм "Карапуз" с шелкографией (ползунки+кофта+шапка) (интерлок) размер 40 расцветка на мальчика</t>
  </si>
  <si>
    <t>irenkaN</t>
  </si>
  <si>
    <t>ТР-21 Брюки "Пятерочка" с вышивкой (футер) размер 60 1 шт цвет на мальчика, 190 р</t>
  </si>
  <si>
    <t>рита</t>
  </si>
  <si>
    <t>тр-02</t>
  </si>
  <si>
    <t>~~Elli~~ </t>
  </si>
  <si>
    <t>Км-85</t>
  </si>
  <si>
    <t>со скидкой</t>
  </si>
  <si>
    <t>общ</t>
  </si>
  <si>
    <t>оплата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</si>
</sst>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topLeftCell="A34" zoomScale="85" zoomScaleNormal="85" workbookViewId="0">
      <selection activeCell="H50" sqref="H50"/>
    </sheetView>
  </sheetViews>
  <sheetFormatPr defaultRowHeight="18.75"/>
  <cols>
    <col min="1" max="1" width="27" style="1" customWidth="1"/>
    <col min="2" max="2" width="125.140625" style="1" customWidth="1"/>
    <col min="3" max="3" width="11.28515625" style="1" customWidth="1"/>
    <col min="4" max="4" width="9.140625" style="6"/>
    <col min="5" max="5" width="9.140625" style="1"/>
    <col min="6" max="6" width="11.85546875" style="1" customWidth="1"/>
    <col min="7" max="7" width="14" style="1" customWidth="1"/>
    <col min="8" max="8" width="11.42578125" style="7" customWidth="1"/>
    <col min="9" max="16384" width="9.140625" style="1"/>
  </cols>
  <sheetData>
    <row r="1" spans="1:8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67</v>
      </c>
      <c r="G1" s="3" t="s">
        <v>66</v>
      </c>
      <c r="H1" s="7" t="s">
        <v>68</v>
      </c>
    </row>
    <row r="2" spans="1:8">
      <c r="A2" s="1" t="s">
        <v>6</v>
      </c>
      <c r="B2" s="5" t="s">
        <v>5</v>
      </c>
      <c r="C2" s="1">
        <v>48</v>
      </c>
      <c r="D2" s="6">
        <v>1</v>
      </c>
      <c r="E2" s="1">
        <v>169.75</v>
      </c>
      <c r="F2" s="1">
        <f>D2*E2</f>
        <v>169.75</v>
      </c>
      <c r="G2" s="1">
        <f>(F2)*(1+15.55%)</f>
        <v>196.14612499999998</v>
      </c>
      <c r="H2" s="7">
        <v>196</v>
      </c>
    </row>
    <row r="3" spans="1:8">
      <c r="B3" s="4"/>
      <c r="F3" s="1">
        <f t="shared" ref="F3:F50" si="0">D3*E3</f>
        <v>0</v>
      </c>
      <c r="G3" s="1">
        <f t="shared" ref="G3:G50" si="1">(F3)*(1+15.55%)</f>
        <v>0</v>
      </c>
    </row>
    <row r="4" spans="1:8">
      <c r="A4" s="1" t="s">
        <v>12</v>
      </c>
      <c r="B4" s="5" t="s">
        <v>9</v>
      </c>
      <c r="C4" s="1">
        <v>56</v>
      </c>
      <c r="D4" s="6">
        <v>4</v>
      </c>
      <c r="E4" s="1">
        <v>111.55</v>
      </c>
      <c r="F4" s="1">
        <f t="shared" si="0"/>
        <v>446.2</v>
      </c>
      <c r="G4" s="1">
        <f t="shared" si="1"/>
        <v>515.58409999999992</v>
      </c>
    </row>
    <row r="5" spans="1:8">
      <c r="B5" s="5" t="s">
        <v>10</v>
      </c>
      <c r="C5" s="1">
        <v>56</v>
      </c>
      <c r="D5" s="6">
        <v>4</v>
      </c>
      <c r="E5" s="1">
        <v>111.55</v>
      </c>
      <c r="F5" s="1">
        <f t="shared" si="0"/>
        <v>446.2</v>
      </c>
      <c r="G5" s="1">
        <f t="shared" si="1"/>
        <v>515.58409999999992</v>
      </c>
    </row>
    <row r="6" spans="1:8">
      <c r="B6" s="5" t="s">
        <v>11</v>
      </c>
      <c r="C6" s="1">
        <v>52</v>
      </c>
      <c r="D6" s="6">
        <v>5</v>
      </c>
      <c r="E6" s="1">
        <v>63.05</v>
      </c>
      <c r="F6" s="1">
        <f t="shared" si="0"/>
        <v>315.25</v>
      </c>
      <c r="G6" s="1">
        <f t="shared" si="1"/>
        <v>364.27137499999998</v>
      </c>
      <c r="H6" s="8">
        <f>SUM(G4:G6)</f>
        <v>1395.4395749999999</v>
      </c>
    </row>
    <row r="7" spans="1:8">
      <c r="B7" s="4"/>
      <c r="F7" s="1">
        <f t="shared" si="0"/>
        <v>0</v>
      </c>
      <c r="G7" s="1">
        <f t="shared" si="1"/>
        <v>0</v>
      </c>
    </row>
    <row r="8" spans="1:8">
      <c r="A8" s="1" t="s">
        <v>14</v>
      </c>
      <c r="B8" s="5" t="s">
        <v>13</v>
      </c>
      <c r="C8" s="1">
        <v>56</v>
      </c>
      <c r="D8" s="6">
        <v>5</v>
      </c>
      <c r="E8" s="1">
        <v>72.75</v>
      </c>
      <c r="F8" s="1">
        <f t="shared" si="0"/>
        <v>363.75</v>
      </c>
      <c r="G8" s="1">
        <f t="shared" si="1"/>
        <v>420.31312500000001</v>
      </c>
      <c r="H8" s="7">
        <v>420</v>
      </c>
    </row>
    <row r="9" spans="1:8">
      <c r="B9" s="4"/>
      <c r="F9" s="1">
        <f t="shared" si="0"/>
        <v>0</v>
      </c>
      <c r="G9" s="1">
        <f t="shared" si="1"/>
        <v>0</v>
      </c>
    </row>
    <row r="10" spans="1:8">
      <c r="A10" s="1" t="s">
        <v>19</v>
      </c>
      <c r="B10" s="5" t="s">
        <v>16</v>
      </c>
      <c r="C10" s="1">
        <v>60</v>
      </c>
      <c r="D10" s="6">
        <v>1</v>
      </c>
      <c r="E10" s="1">
        <v>223.1</v>
      </c>
      <c r="F10" s="1">
        <f t="shared" si="0"/>
        <v>223.1</v>
      </c>
      <c r="G10" s="1">
        <f t="shared" si="1"/>
        <v>257.79204999999996</v>
      </c>
    </row>
    <row r="11" spans="1:8">
      <c r="B11" s="5" t="s">
        <v>15</v>
      </c>
      <c r="C11" s="1">
        <v>64</v>
      </c>
      <c r="D11" s="6">
        <v>1</v>
      </c>
      <c r="E11" s="1">
        <v>300.7</v>
      </c>
      <c r="F11" s="1">
        <f t="shared" si="0"/>
        <v>300.7</v>
      </c>
      <c r="G11" s="1">
        <f t="shared" si="1"/>
        <v>347.45884999999998</v>
      </c>
    </row>
    <row r="12" spans="1:8">
      <c r="B12" s="5" t="s">
        <v>18</v>
      </c>
      <c r="C12" s="1">
        <v>60</v>
      </c>
      <c r="D12" s="6">
        <v>1</v>
      </c>
      <c r="E12" s="1">
        <v>72.75</v>
      </c>
      <c r="F12" s="1">
        <f t="shared" si="0"/>
        <v>72.75</v>
      </c>
      <c r="G12" s="1">
        <f t="shared" si="1"/>
        <v>84.062624999999997</v>
      </c>
      <c r="H12" s="8">
        <f>SUM(G10:G12)</f>
        <v>689.31352500000003</v>
      </c>
    </row>
    <row r="13" spans="1:8">
      <c r="B13" s="4"/>
      <c r="F13" s="1">
        <f t="shared" si="0"/>
        <v>0</v>
      </c>
      <c r="G13" s="1">
        <f t="shared" si="1"/>
        <v>0</v>
      </c>
    </row>
    <row r="14" spans="1:8">
      <c r="A14" s="1" t="s">
        <v>23</v>
      </c>
      <c r="B14" s="5" t="s">
        <v>21</v>
      </c>
      <c r="C14" s="1">
        <v>128</v>
      </c>
      <c r="D14" s="6">
        <v>1</v>
      </c>
      <c r="E14" s="1">
        <v>751.75</v>
      </c>
      <c r="F14" s="1">
        <f t="shared" si="0"/>
        <v>751.75</v>
      </c>
      <c r="G14" s="1">
        <f t="shared" si="1"/>
        <v>868.64712499999996</v>
      </c>
    </row>
    <row r="15" spans="1:8">
      <c r="B15" s="5" t="s">
        <v>22</v>
      </c>
      <c r="C15" s="1">
        <v>68</v>
      </c>
      <c r="D15" s="6">
        <v>1</v>
      </c>
      <c r="E15" s="1">
        <v>213.4</v>
      </c>
      <c r="F15" s="1">
        <f t="shared" si="0"/>
        <v>213.4</v>
      </c>
      <c r="G15" s="1">
        <f t="shared" si="1"/>
        <v>246.58369999999999</v>
      </c>
      <c r="H15" s="8">
        <f>SUM(G14:G15)</f>
        <v>1115.2308249999999</v>
      </c>
    </row>
    <row r="16" spans="1:8">
      <c r="B16" s="4"/>
      <c r="F16" s="1">
        <f t="shared" si="0"/>
        <v>0</v>
      </c>
      <c r="G16" s="1">
        <f t="shared" si="1"/>
        <v>0</v>
      </c>
    </row>
    <row r="17" spans="1:8">
      <c r="A17" s="1" t="s">
        <v>30</v>
      </c>
      <c r="B17" s="5" t="s">
        <v>26</v>
      </c>
      <c r="C17" s="1">
        <v>64</v>
      </c>
      <c r="D17" s="6">
        <v>1</v>
      </c>
      <c r="E17" s="1">
        <v>266.75</v>
      </c>
      <c r="F17" s="1">
        <f t="shared" si="0"/>
        <v>266.75</v>
      </c>
      <c r="G17" s="1">
        <f t="shared" si="1"/>
        <v>308.229625</v>
      </c>
    </row>
    <row r="18" spans="1:8">
      <c r="B18" s="5" t="s">
        <v>28</v>
      </c>
      <c r="C18" s="1">
        <v>64</v>
      </c>
      <c r="D18" s="6">
        <v>1</v>
      </c>
      <c r="E18" s="1">
        <v>300.7</v>
      </c>
      <c r="F18" s="1">
        <f t="shared" si="0"/>
        <v>300.7</v>
      </c>
      <c r="G18" s="1">
        <f t="shared" si="1"/>
        <v>347.45884999999998</v>
      </c>
      <c r="H18" s="8">
        <f>SUM(G17:G18)</f>
        <v>655.68847499999993</v>
      </c>
    </row>
    <row r="19" spans="1:8">
      <c r="B19" s="4"/>
      <c r="F19" s="1">
        <f t="shared" si="0"/>
        <v>0</v>
      </c>
      <c r="G19" s="1">
        <f t="shared" si="1"/>
        <v>0</v>
      </c>
    </row>
    <row r="20" spans="1:8">
      <c r="A20" s="1" t="s">
        <v>31</v>
      </c>
      <c r="B20" s="5" t="s">
        <v>29</v>
      </c>
      <c r="C20" s="1">
        <v>52</v>
      </c>
      <c r="D20" s="6">
        <v>10</v>
      </c>
      <c r="E20" s="1">
        <v>92.15</v>
      </c>
      <c r="F20" s="1">
        <f t="shared" si="0"/>
        <v>921.5</v>
      </c>
      <c r="G20" s="1">
        <f t="shared" si="1"/>
        <v>1064.7932499999999</v>
      </c>
    </row>
    <row r="21" spans="1:8">
      <c r="B21" s="5" t="s">
        <v>29</v>
      </c>
      <c r="C21" s="1">
        <v>56</v>
      </c>
      <c r="D21" s="6">
        <v>5</v>
      </c>
      <c r="E21" s="1">
        <v>92.15</v>
      </c>
      <c r="F21" s="1">
        <f t="shared" si="0"/>
        <v>460.75</v>
      </c>
      <c r="G21" s="1">
        <f t="shared" si="1"/>
        <v>532.39662499999997</v>
      </c>
    </row>
    <row r="22" spans="1:8">
      <c r="B22" s="5" t="s">
        <v>32</v>
      </c>
      <c r="C22" s="1">
        <v>52</v>
      </c>
      <c r="D22" s="6">
        <v>2</v>
      </c>
      <c r="E22" s="1">
        <v>116.4</v>
      </c>
      <c r="F22" s="1">
        <f t="shared" si="0"/>
        <v>232.8</v>
      </c>
      <c r="G22" s="1">
        <f t="shared" si="1"/>
        <v>269.00040000000001</v>
      </c>
    </row>
    <row r="23" spans="1:8">
      <c r="B23" s="5" t="s">
        <v>33</v>
      </c>
      <c r="C23" s="1">
        <v>52</v>
      </c>
      <c r="D23" s="6">
        <v>2</v>
      </c>
      <c r="E23" s="1">
        <v>135.80000000000001</v>
      </c>
      <c r="F23" s="1">
        <f t="shared" si="0"/>
        <v>271.60000000000002</v>
      </c>
      <c r="G23" s="1">
        <f t="shared" si="1"/>
        <v>313.8338</v>
      </c>
    </row>
    <row r="24" spans="1:8">
      <c r="B24" s="5" t="s">
        <v>34</v>
      </c>
      <c r="C24" s="1">
        <v>52</v>
      </c>
      <c r="D24" s="6">
        <v>2</v>
      </c>
      <c r="E24" s="1">
        <v>92.15</v>
      </c>
      <c r="F24" s="1">
        <f t="shared" si="0"/>
        <v>184.3</v>
      </c>
      <c r="G24" s="1">
        <f t="shared" si="1"/>
        <v>212.95865000000001</v>
      </c>
    </row>
    <row r="25" spans="1:8">
      <c r="B25" s="5" t="s">
        <v>56</v>
      </c>
      <c r="C25" s="1">
        <v>56</v>
      </c>
      <c r="D25" s="6">
        <v>10</v>
      </c>
      <c r="E25" s="1">
        <v>92.15</v>
      </c>
      <c r="F25" s="1">
        <f t="shared" si="0"/>
        <v>921.5</v>
      </c>
      <c r="G25" s="1">
        <f t="shared" si="1"/>
        <v>1064.7932499999999</v>
      </c>
      <c r="H25" s="8">
        <f>SUM(G20:G25)</f>
        <v>3457.7759749999996</v>
      </c>
    </row>
    <row r="26" spans="1:8">
      <c r="B26" s="4"/>
      <c r="F26" s="1">
        <f t="shared" si="0"/>
        <v>0</v>
      </c>
      <c r="G26" s="1">
        <f t="shared" si="1"/>
        <v>0</v>
      </c>
    </row>
    <row r="27" spans="1:8">
      <c r="A27" s="1" t="s">
        <v>36</v>
      </c>
      <c r="B27" s="5" t="s">
        <v>35</v>
      </c>
      <c r="C27" s="1">
        <v>68</v>
      </c>
      <c r="D27" s="6">
        <v>3</v>
      </c>
      <c r="E27" s="1">
        <v>92.15</v>
      </c>
      <c r="F27" s="1">
        <f t="shared" si="0"/>
        <v>276.45000000000005</v>
      </c>
      <c r="G27" s="1">
        <f t="shared" si="1"/>
        <v>319.43797500000005</v>
      </c>
      <c r="H27" s="7">
        <v>319.5</v>
      </c>
    </row>
    <row r="28" spans="1:8">
      <c r="B28" s="4"/>
      <c r="F28" s="1">
        <f t="shared" si="0"/>
        <v>0</v>
      </c>
      <c r="G28" s="1">
        <f t="shared" si="1"/>
        <v>0</v>
      </c>
    </row>
    <row r="29" spans="1:8">
      <c r="A29" s="1" t="s">
        <v>44</v>
      </c>
      <c r="B29" s="5" t="s">
        <v>39</v>
      </c>
      <c r="C29" s="1">
        <v>60</v>
      </c>
      <c r="D29" s="6">
        <v>1</v>
      </c>
      <c r="E29" s="1">
        <v>203.7</v>
      </c>
      <c r="F29" s="1">
        <f t="shared" si="0"/>
        <v>203.7</v>
      </c>
      <c r="G29" s="1">
        <f t="shared" si="1"/>
        <v>235.37534999999997</v>
      </c>
    </row>
    <row r="30" spans="1:8">
      <c r="B30" s="5" t="s">
        <v>41</v>
      </c>
      <c r="C30" s="1">
        <v>60</v>
      </c>
      <c r="D30" s="6">
        <v>1</v>
      </c>
      <c r="E30" s="1">
        <v>111.15</v>
      </c>
      <c r="F30" s="1">
        <f t="shared" si="0"/>
        <v>111.15</v>
      </c>
      <c r="G30" s="1">
        <f t="shared" si="1"/>
        <v>128.43382500000001</v>
      </c>
    </row>
    <row r="31" spans="1:8">
      <c r="B31" s="5" t="s">
        <v>42</v>
      </c>
      <c r="C31" s="1">
        <v>60</v>
      </c>
      <c r="D31" s="6">
        <v>1</v>
      </c>
      <c r="E31" s="1">
        <v>208.55</v>
      </c>
      <c r="F31" s="1">
        <f t="shared" si="0"/>
        <v>208.55</v>
      </c>
      <c r="G31" s="1">
        <f t="shared" si="1"/>
        <v>240.979525</v>
      </c>
    </row>
    <row r="32" spans="1:8">
      <c r="B32" s="5" t="s">
        <v>43</v>
      </c>
      <c r="C32" s="1">
        <v>60</v>
      </c>
      <c r="D32" s="6">
        <v>1</v>
      </c>
      <c r="E32" s="1">
        <v>194</v>
      </c>
      <c r="F32" s="1">
        <f t="shared" si="0"/>
        <v>194</v>
      </c>
      <c r="G32" s="1">
        <f t="shared" si="1"/>
        <v>224.167</v>
      </c>
      <c r="H32" s="8">
        <f>SUM(G29:G32)</f>
        <v>828.95569999999998</v>
      </c>
    </row>
    <row r="33" spans="1:8">
      <c r="B33" s="4"/>
      <c r="F33" s="1">
        <f t="shared" si="0"/>
        <v>0</v>
      </c>
      <c r="G33" s="1">
        <f t="shared" si="1"/>
        <v>0</v>
      </c>
    </row>
    <row r="34" spans="1:8">
      <c r="A34" s="1" t="s">
        <v>46</v>
      </c>
      <c r="B34" s="5" t="s">
        <v>61</v>
      </c>
      <c r="C34" s="1">
        <v>60</v>
      </c>
      <c r="D34" s="6">
        <v>1</v>
      </c>
      <c r="E34" s="1">
        <v>184.3</v>
      </c>
      <c r="F34" s="1">
        <f t="shared" si="0"/>
        <v>184.3</v>
      </c>
      <c r="G34" s="1">
        <f t="shared" si="1"/>
        <v>212.95865000000001</v>
      </c>
      <c r="H34" s="7">
        <v>213</v>
      </c>
    </row>
    <row r="35" spans="1:8">
      <c r="B35" s="4"/>
      <c r="F35" s="1">
        <f t="shared" si="0"/>
        <v>0</v>
      </c>
      <c r="G35" s="1">
        <f t="shared" si="1"/>
        <v>0</v>
      </c>
    </row>
    <row r="36" spans="1:8">
      <c r="A36" s="1" t="s">
        <v>47</v>
      </c>
      <c r="B36" s="5" t="s">
        <v>34</v>
      </c>
      <c r="C36" s="1">
        <v>60</v>
      </c>
      <c r="D36" s="6">
        <v>1</v>
      </c>
      <c r="E36" s="1">
        <v>92.15</v>
      </c>
      <c r="F36" s="1">
        <f t="shared" si="0"/>
        <v>92.15</v>
      </c>
      <c r="G36" s="1">
        <f t="shared" si="1"/>
        <v>106.479325</v>
      </c>
    </row>
    <row r="37" spans="1:8">
      <c r="B37" s="5" t="s">
        <v>49</v>
      </c>
      <c r="C37" s="1">
        <v>60</v>
      </c>
      <c r="D37" s="6">
        <v>3</v>
      </c>
      <c r="E37" s="1">
        <v>58.2</v>
      </c>
      <c r="F37" s="1">
        <f t="shared" si="0"/>
        <v>174.60000000000002</v>
      </c>
      <c r="G37" s="1">
        <f t="shared" si="1"/>
        <v>201.75030000000001</v>
      </c>
      <c r="H37" s="7">
        <v>319</v>
      </c>
    </row>
    <row r="38" spans="1:8">
      <c r="B38" s="4"/>
      <c r="F38" s="1">
        <f t="shared" si="0"/>
        <v>0</v>
      </c>
      <c r="G38" s="1">
        <f t="shared" si="1"/>
        <v>0</v>
      </c>
    </row>
    <row r="39" spans="1:8">
      <c r="A39" s="1" t="s">
        <v>52</v>
      </c>
      <c r="B39" s="5" t="s">
        <v>50</v>
      </c>
      <c r="C39" s="1">
        <v>64</v>
      </c>
      <c r="D39" s="6">
        <v>1</v>
      </c>
      <c r="E39" s="1">
        <v>252.2</v>
      </c>
      <c r="F39" s="1">
        <f t="shared" si="0"/>
        <v>252.2</v>
      </c>
      <c r="G39" s="1">
        <f t="shared" si="1"/>
        <v>291.4171</v>
      </c>
    </row>
    <row r="40" spans="1:8">
      <c r="B40" s="5" t="s">
        <v>51</v>
      </c>
      <c r="C40" s="1">
        <v>64</v>
      </c>
      <c r="D40" s="6">
        <v>1</v>
      </c>
      <c r="E40" s="1">
        <v>291</v>
      </c>
      <c r="F40" s="1">
        <f t="shared" si="0"/>
        <v>291</v>
      </c>
      <c r="G40" s="1">
        <f t="shared" si="1"/>
        <v>336.25049999999999</v>
      </c>
      <c r="H40" s="8">
        <f>SUM(G39:G40)</f>
        <v>627.66759999999999</v>
      </c>
    </row>
    <row r="41" spans="1:8">
      <c r="B41" s="4"/>
      <c r="F41" s="1">
        <f t="shared" si="0"/>
        <v>0</v>
      </c>
      <c r="G41" s="1">
        <f t="shared" si="1"/>
        <v>0</v>
      </c>
    </row>
    <row r="42" spans="1:8">
      <c r="A42" s="1" t="s">
        <v>53</v>
      </c>
      <c r="B42" s="5" t="s">
        <v>54</v>
      </c>
      <c r="C42" s="1">
        <v>56</v>
      </c>
      <c r="D42" s="6">
        <v>1</v>
      </c>
      <c r="E42" s="1">
        <v>271.60000000000002</v>
      </c>
      <c r="F42" s="1">
        <f t="shared" si="0"/>
        <v>271.60000000000002</v>
      </c>
      <c r="G42" s="1">
        <f t="shared" si="1"/>
        <v>313.8338</v>
      </c>
    </row>
    <row r="43" spans="1:8">
      <c r="B43" s="5" t="s">
        <v>55</v>
      </c>
      <c r="C43" s="1">
        <v>56.64</v>
      </c>
      <c r="D43" s="6">
        <v>2</v>
      </c>
      <c r="E43" s="1">
        <v>315.25</v>
      </c>
      <c r="F43" s="1">
        <f t="shared" si="0"/>
        <v>630.5</v>
      </c>
      <c r="G43" s="1">
        <f t="shared" si="1"/>
        <v>728.54274999999996</v>
      </c>
      <c r="H43" s="8">
        <f>SUM(G42:G43)</f>
        <v>1042.37655</v>
      </c>
    </row>
    <row r="44" spans="1:8">
      <c r="B44" s="4"/>
      <c r="F44" s="1">
        <f t="shared" si="0"/>
        <v>0</v>
      </c>
      <c r="G44" s="1">
        <f t="shared" si="1"/>
        <v>0</v>
      </c>
    </row>
    <row r="45" spans="1:8">
      <c r="A45" s="1" t="s">
        <v>60</v>
      </c>
      <c r="B45" s="5" t="s">
        <v>57</v>
      </c>
      <c r="C45" s="1">
        <v>40.44</v>
      </c>
      <c r="D45" s="6">
        <v>2</v>
      </c>
      <c r="E45" s="1">
        <v>194</v>
      </c>
      <c r="F45" s="1">
        <f t="shared" si="0"/>
        <v>388</v>
      </c>
      <c r="G45" s="1">
        <f t="shared" si="1"/>
        <v>448.334</v>
      </c>
    </row>
    <row r="46" spans="1:8">
      <c r="B46" s="5" t="s">
        <v>58</v>
      </c>
      <c r="C46" s="1">
        <v>40.44</v>
      </c>
      <c r="D46" s="6">
        <v>2</v>
      </c>
      <c r="E46" s="1">
        <v>101.85</v>
      </c>
      <c r="F46" s="1">
        <f t="shared" si="0"/>
        <v>203.7</v>
      </c>
      <c r="G46" s="1">
        <f t="shared" si="1"/>
        <v>235.37534999999997</v>
      </c>
      <c r="H46" s="8">
        <f>SUM(G45:G46)</f>
        <v>683.70934999999997</v>
      </c>
    </row>
    <row r="47" spans="1:8">
      <c r="B47" s="4"/>
      <c r="F47" s="1">
        <f t="shared" si="0"/>
        <v>0</v>
      </c>
      <c r="G47" s="1">
        <f t="shared" si="1"/>
        <v>0</v>
      </c>
    </row>
    <row r="48" spans="1:8">
      <c r="A48" s="1" t="s">
        <v>62</v>
      </c>
      <c r="B48" s="5" t="s">
        <v>63</v>
      </c>
      <c r="C48" s="1">
        <v>80</v>
      </c>
      <c r="D48" s="6">
        <v>2</v>
      </c>
      <c r="E48" s="1">
        <v>179.45</v>
      </c>
      <c r="F48" s="1">
        <f t="shared" si="0"/>
        <v>358.9</v>
      </c>
      <c r="G48" s="1">
        <f t="shared" si="1"/>
        <v>414.70894999999996</v>
      </c>
      <c r="H48" s="7">
        <v>415</v>
      </c>
    </row>
    <row r="49" spans="1:8">
      <c r="B49" s="4"/>
      <c r="F49" s="1">
        <f t="shared" si="0"/>
        <v>0</v>
      </c>
      <c r="G49" s="1">
        <f t="shared" si="1"/>
        <v>0</v>
      </c>
    </row>
    <row r="50" spans="1:8">
      <c r="A50" s="1" t="s">
        <v>64</v>
      </c>
      <c r="B50" s="5" t="s">
        <v>65</v>
      </c>
      <c r="C50" s="1">
        <v>72</v>
      </c>
      <c r="D50" s="6">
        <v>1</v>
      </c>
      <c r="E50" s="1">
        <v>407.4</v>
      </c>
      <c r="F50" s="1">
        <f t="shared" si="0"/>
        <v>407.4</v>
      </c>
      <c r="G50" s="1">
        <f t="shared" si="1"/>
        <v>470.75069999999994</v>
      </c>
      <c r="H50" s="7">
        <v>471</v>
      </c>
    </row>
    <row r="51" spans="1:8">
      <c r="B51" s="4"/>
    </row>
    <row r="52" spans="1:8">
      <c r="B52" s="4"/>
      <c r="D52" s="6">
        <f>SUM(D2:D51)</f>
        <v>81</v>
      </c>
      <c r="G52" s="1">
        <f>SUM(G2:G51)</f>
        <v>12838.702725000005</v>
      </c>
    </row>
    <row r="53" spans="1:8">
      <c r="B53" s="4"/>
    </row>
    <row r="54" spans="1:8">
      <c r="B54" s="4"/>
    </row>
    <row r="55" spans="1:8">
      <c r="B55" s="4"/>
    </row>
    <row r="56" spans="1:8">
      <c r="B56" s="4"/>
    </row>
    <row r="57" spans="1:8">
      <c r="B57" s="4"/>
    </row>
    <row r="58" spans="1:8">
      <c r="B58" s="4"/>
    </row>
    <row r="59" spans="1:8">
      <c r="B59" s="4"/>
    </row>
    <row r="60" spans="1:8">
      <c r="B60" s="4"/>
    </row>
    <row r="61" spans="1:8">
      <c r="B61" s="4"/>
    </row>
    <row r="62" spans="1:8">
      <c r="B62" s="4"/>
    </row>
    <row r="63" spans="1:8">
      <c r="B63" s="4"/>
    </row>
    <row r="64" spans="1:8">
      <c r="B64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8"/>
  <sheetViews>
    <sheetView topLeftCell="A37" zoomScale="175" zoomScaleNormal="175" workbookViewId="0">
      <selection activeCell="A41" sqref="A41:A42"/>
    </sheetView>
  </sheetViews>
  <sheetFormatPr defaultRowHeight="15"/>
  <cols>
    <col min="1" max="1" width="84.85546875" customWidth="1"/>
  </cols>
  <sheetData>
    <row r="1" spans="1:3" ht="18.75">
      <c r="A1" s="5" t="s">
        <v>5</v>
      </c>
      <c r="B1" s="1">
        <v>48</v>
      </c>
      <c r="C1" s="1">
        <v>1</v>
      </c>
    </row>
    <row r="2" spans="1:3" ht="18.75">
      <c r="A2" s="4" t="s">
        <v>7</v>
      </c>
      <c r="B2" s="1">
        <v>56</v>
      </c>
      <c r="C2" s="1">
        <v>2</v>
      </c>
    </row>
    <row r="3" spans="1:3" ht="18.75">
      <c r="A3" s="5" t="s">
        <v>39</v>
      </c>
      <c r="B3" s="1">
        <v>60</v>
      </c>
      <c r="C3" s="1">
        <v>1</v>
      </c>
    </row>
    <row r="4" spans="1:3" ht="18.75">
      <c r="A4" s="4" t="s">
        <v>45</v>
      </c>
      <c r="B4" s="1">
        <v>60</v>
      </c>
      <c r="C4" s="1">
        <v>1</v>
      </c>
    </row>
    <row r="5" spans="1:3" ht="18.75">
      <c r="A5" s="4" t="s">
        <v>38</v>
      </c>
      <c r="B5" s="1">
        <v>64</v>
      </c>
      <c r="C5" s="1">
        <v>1</v>
      </c>
    </row>
    <row r="6" spans="1:3" ht="18.75">
      <c r="A6" s="5" t="s">
        <v>22</v>
      </c>
      <c r="B6" s="1">
        <v>68</v>
      </c>
      <c r="C6" s="1">
        <v>1</v>
      </c>
    </row>
    <row r="7" spans="1:3" ht="18.75">
      <c r="A7" s="5" t="s">
        <v>21</v>
      </c>
      <c r="B7" s="1">
        <v>128</v>
      </c>
      <c r="C7" s="1">
        <v>1</v>
      </c>
    </row>
    <row r="8" spans="1:3" ht="18.75">
      <c r="A8" s="4" t="s">
        <v>8</v>
      </c>
      <c r="B8" s="1">
        <v>52</v>
      </c>
      <c r="C8" s="1">
        <v>1</v>
      </c>
    </row>
    <row r="9" spans="1:3" ht="18.75">
      <c r="A9" s="5" t="s">
        <v>59</v>
      </c>
      <c r="B9" s="1">
        <v>40</v>
      </c>
      <c r="C9" s="1">
        <v>1</v>
      </c>
    </row>
    <row r="10" spans="1:3" ht="18.75">
      <c r="A10" s="4" t="s">
        <v>37</v>
      </c>
      <c r="B10" s="1">
        <v>60</v>
      </c>
      <c r="C10" s="1">
        <v>1</v>
      </c>
    </row>
    <row r="11" spans="1:3" ht="18.75">
      <c r="A11" s="5" t="s">
        <v>26</v>
      </c>
      <c r="B11" s="1">
        <v>64</v>
      </c>
      <c r="C11" s="1">
        <v>1</v>
      </c>
    </row>
    <row r="12" spans="1:3" ht="18.75">
      <c r="A12" s="5" t="s">
        <v>55</v>
      </c>
      <c r="B12" s="1">
        <v>56.64</v>
      </c>
      <c r="C12" s="1">
        <v>2</v>
      </c>
    </row>
    <row r="13" spans="1:3" ht="18.75">
      <c r="A13" s="5" t="s">
        <v>54</v>
      </c>
      <c r="B13" s="1">
        <v>56</v>
      </c>
      <c r="C13" s="1">
        <v>1</v>
      </c>
    </row>
    <row r="14" spans="1:3" ht="18.75">
      <c r="A14" s="4" t="s">
        <v>17</v>
      </c>
      <c r="B14" s="1" t="s">
        <v>20</v>
      </c>
      <c r="C14" s="1">
        <v>1</v>
      </c>
    </row>
    <row r="15" spans="1:3" ht="18.75">
      <c r="A15" s="5" t="s">
        <v>32</v>
      </c>
      <c r="B15" s="1">
        <v>52</v>
      </c>
      <c r="C15" s="1">
        <v>2</v>
      </c>
    </row>
    <row r="16" spans="1:3" ht="18.75">
      <c r="A16" s="5" t="s">
        <v>18</v>
      </c>
      <c r="B16" s="1">
        <v>60</v>
      </c>
      <c r="C16" s="1">
        <v>1</v>
      </c>
    </row>
    <row r="17" spans="1:3" ht="18.75">
      <c r="A17" s="5" t="s">
        <v>49</v>
      </c>
      <c r="B17" s="1">
        <v>60</v>
      </c>
      <c r="C17" s="1">
        <v>1</v>
      </c>
    </row>
    <row r="18" spans="1:3" ht="18.75">
      <c r="A18" s="5" t="s">
        <v>50</v>
      </c>
      <c r="B18" s="1">
        <v>64</v>
      </c>
      <c r="C18" s="1">
        <v>1</v>
      </c>
    </row>
    <row r="19" spans="1:3" ht="18.75">
      <c r="A19" s="5" t="s">
        <v>51</v>
      </c>
      <c r="B19" s="1">
        <v>64</v>
      </c>
      <c r="C19" s="1">
        <v>1</v>
      </c>
    </row>
    <row r="20" spans="1:3" ht="18.75">
      <c r="A20" s="5" t="s">
        <v>58</v>
      </c>
      <c r="B20" s="1">
        <v>40.44</v>
      </c>
      <c r="C20" s="1">
        <v>2</v>
      </c>
    </row>
    <row r="21" spans="1:3" ht="18.75">
      <c r="A21" s="5" t="s">
        <v>57</v>
      </c>
      <c r="B21" s="1">
        <v>40.44</v>
      </c>
      <c r="C21" s="1">
        <v>2</v>
      </c>
    </row>
    <row r="22" spans="1:3" ht="18.75">
      <c r="A22" s="5" t="s">
        <v>16</v>
      </c>
      <c r="B22" s="1">
        <v>60</v>
      </c>
      <c r="C22" s="1">
        <v>1</v>
      </c>
    </row>
    <row r="23" spans="1:3" ht="18.75">
      <c r="A23" s="5" t="s">
        <v>15</v>
      </c>
      <c r="B23" s="1">
        <v>64</v>
      </c>
      <c r="C23" s="1">
        <v>1</v>
      </c>
    </row>
    <row r="24" spans="1:3" ht="18.75">
      <c r="A24" s="5" t="s">
        <v>28</v>
      </c>
      <c r="B24" s="1">
        <v>64</v>
      </c>
      <c r="C24" s="1">
        <v>1</v>
      </c>
    </row>
    <row r="25" spans="1:3" ht="18.75">
      <c r="A25" s="4" t="s">
        <v>27</v>
      </c>
      <c r="B25" s="1">
        <v>64</v>
      </c>
      <c r="C25" s="1">
        <v>1</v>
      </c>
    </row>
    <row r="26" spans="1:3" ht="18.75">
      <c r="A26" s="5" t="s">
        <v>13</v>
      </c>
      <c r="B26" s="1">
        <v>56</v>
      </c>
      <c r="C26" s="1">
        <v>5</v>
      </c>
    </row>
    <row r="27" spans="1:3" ht="18.75">
      <c r="A27" s="4" t="s">
        <v>24</v>
      </c>
      <c r="B27" s="1">
        <v>52</v>
      </c>
      <c r="C27" s="1">
        <v>1</v>
      </c>
    </row>
    <row r="28" spans="1:3" ht="18.75">
      <c r="A28" s="5" t="s">
        <v>11</v>
      </c>
      <c r="B28" s="1">
        <v>52</v>
      </c>
      <c r="C28" s="1">
        <v>5</v>
      </c>
    </row>
    <row r="29" spans="1:3" ht="18.75">
      <c r="A29" s="4" t="s">
        <v>40</v>
      </c>
      <c r="B29" s="1">
        <v>60</v>
      </c>
      <c r="C29" s="1">
        <v>1</v>
      </c>
    </row>
    <row r="30" spans="1:3" ht="18.75">
      <c r="A30" s="5" t="s">
        <v>61</v>
      </c>
      <c r="B30" s="1">
        <v>60</v>
      </c>
      <c r="C30" s="1">
        <v>1</v>
      </c>
    </row>
    <row r="31" spans="1:3" ht="18.75">
      <c r="A31" s="5" t="s">
        <v>43</v>
      </c>
      <c r="B31" s="1">
        <v>60</v>
      </c>
      <c r="C31" s="1">
        <v>1</v>
      </c>
    </row>
    <row r="32" spans="1:3" ht="18.75">
      <c r="A32" s="5" t="s">
        <v>9</v>
      </c>
      <c r="B32" s="1">
        <v>56</v>
      </c>
      <c r="C32" s="1">
        <v>4</v>
      </c>
    </row>
    <row r="33" spans="1:3" ht="18.75">
      <c r="A33" s="5" t="s">
        <v>35</v>
      </c>
      <c r="B33" s="2">
        <v>68</v>
      </c>
      <c r="C33" s="1">
        <v>3</v>
      </c>
    </row>
    <row r="34" spans="1:3" ht="18.75">
      <c r="A34" s="5" t="s">
        <v>34</v>
      </c>
      <c r="B34" s="2">
        <v>52</v>
      </c>
      <c r="C34" s="1">
        <v>2</v>
      </c>
    </row>
    <row r="35" spans="1:3" ht="18.75">
      <c r="A35" s="5" t="s">
        <v>34</v>
      </c>
      <c r="B35" s="2">
        <v>60</v>
      </c>
      <c r="C35" s="1">
        <v>1</v>
      </c>
    </row>
    <row r="36" spans="1:3" ht="18.75">
      <c r="A36" s="5" t="s">
        <v>33</v>
      </c>
      <c r="B36" s="1">
        <v>52</v>
      </c>
      <c r="C36" s="1">
        <v>2</v>
      </c>
    </row>
    <row r="37" spans="1:3" ht="18.75">
      <c r="A37" s="5" t="s">
        <v>29</v>
      </c>
      <c r="B37" s="2">
        <v>52</v>
      </c>
      <c r="C37" s="1">
        <v>10</v>
      </c>
    </row>
    <row r="38" spans="1:3" ht="18.75">
      <c r="A38" s="5" t="s">
        <v>29</v>
      </c>
      <c r="B38" s="2">
        <v>56</v>
      </c>
      <c r="C38" s="1">
        <v>5</v>
      </c>
    </row>
    <row r="39" spans="1:3" ht="18.75">
      <c r="A39" s="5" t="s">
        <v>56</v>
      </c>
      <c r="B39" s="2">
        <v>56</v>
      </c>
      <c r="C39" s="1">
        <v>10</v>
      </c>
    </row>
    <row r="40" spans="1:3" ht="18.75">
      <c r="A40" s="5" t="s">
        <v>48</v>
      </c>
      <c r="B40" s="1">
        <v>60</v>
      </c>
      <c r="C40" s="1">
        <v>1</v>
      </c>
    </row>
    <row r="41" spans="1:3" ht="18.75">
      <c r="A41" s="5" t="s">
        <v>10</v>
      </c>
      <c r="B41" s="1">
        <v>56</v>
      </c>
      <c r="C41" s="1">
        <v>4</v>
      </c>
    </row>
    <row r="42" spans="1:3" ht="18.75">
      <c r="A42" s="5" t="s">
        <v>41</v>
      </c>
      <c r="B42" s="1">
        <v>60</v>
      </c>
      <c r="C42" s="1">
        <v>1</v>
      </c>
    </row>
    <row r="43" spans="1:3" ht="18.75">
      <c r="A43" s="5" t="s">
        <v>25</v>
      </c>
      <c r="B43" s="1">
        <v>60</v>
      </c>
      <c r="C43" s="1">
        <v>1</v>
      </c>
    </row>
    <row r="44" spans="1:3" ht="18.75">
      <c r="A44" s="4" t="s">
        <v>42</v>
      </c>
      <c r="B44" s="1">
        <v>60</v>
      </c>
      <c r="C44" s="1">
        <v>1</v>
      </c>
    </row>
    <row r="45" spans="1:3" ht="18.75">
      <c r="A45" s="4"/>
      <c r="B45" s="1"/>
      <c r="C45" s="1"/>
    </row>
    <row r="46" spans="1:3" ht="18.75">
      <c r="A46" s="4"/>
      <c r="B46" s="1"/>
      <c r="C46" s="1"/>
    </row>
    <row r="47" spans="1:3" ht="18.75">
      <c r="A47" s="4"/>
      <c r="B47" s="1"/>
      <c r="C47" s="1"/>
    </row>
    <row r="48" spans="1:3" ht="18.75">
      <c r="A48" s="4"/>
      <c r="B48" s="1"/>
      <c r="C48" s="1"/>
    </row>
    <row r="49" spans="1:3" ht="18.75">
      <c r="A49" s="4"/>
      <c r="B49" s="1"/>
      <c r="C49" s="1"/>
    </row>
    <row r="50" spans="1:3" ht="18.75">
      <c r="A50" s="4"/>
      <c r="B50" s="1"/>
      <c r="C50" s="1"/>
    </row>
    <row r="51" spans="1:3" ht="18.75">
      <c r="A51" s="4"/>
      <c r="B51" s="1"/>
      <c r="C51" s="1"/>
    </row>
    <row r="52" spans="1:3" ht="18.75">
      <c r="A52" s="4"/>
      <c r="B52" s="1"/>
      <c r="C52" s="1"/>
    </row>
    <row r="53" spans="1:3" ht="18.75">
      <c r="A53" s="4"/>
      <c r="B53" s="1"/>
      <c r="C53" s="1"/>
    </row>
    <row r="54" spans="1:3" ht="18.75">
      <c r="A54" s="4"/>
      <c r="B54" s="1"/>
      <c r="C54" s="1"/>
    </row>
    <row r="55" spans="1:3" ht="18.75">
      <c r="A55" s="4"/>
      <c r="B55" s="1"/>
      <c r="C55" s="1"/>
    </row>
    <row r="56" spans="1:3" ht="18.75">
      <c r="A56" s="4"/>
      <c r="B56" s="1"/>
      <c r="C56" s="1"/>
    </row>
    <row r="57" spans="1:3" ht="18.75">
      <c r="A57" s="4"/>
      <c r="B57" s="1"/>
      <c r="C57" s="1"/>
    </row>
    <row r="58" spans="1:3" ht="18.75">
      <c r="A58" s="4"/>
      <c r="B58" s="1"/>
      <c r="C58" s="1"/>
    </row>
  </sheetData>
  <sortState ref="A1:C58">
    <sortCondition ref="A1:A58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2015-12-07T14:38:13Z</dcterms:modified>
</cp:coreProperties>
</file>