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Донник №1" sheetId="1" r:id="rId1"/>
    <sheet name="Донник №1 доп.качка" sheetId="2" r:id="rId2"/>
    <sheet name="Разнотравье №2" sheetId="3" r:id="rId3"/>
    <sheet name="Подсолнух №3" sheetId="4" r:id="rId4"/>
    <sheet name="Подсолнух №4" sheetId="5" r:id="rId5"/>
  </sheets>
  <calcPr calcId="124519"/>
</workbook>
</file>

<file path=xl/calcChain.xml><?xml version="1.0" encoding="utf-8"?>
<calcChain xmlns="http://schemas.openxmlformats.org/spreadsheetml/2006/main">
  <c r="B60" i="4"/>
  <c r="E27"/>
  <c r="E26"/>
  <c r="E17" i="5"/>
  <c r="E3" i="4"/>
  <c r="E4"/>
  <c r="E5"/>
  <c r="E29"/>
  <c r="E30"/>
  <c r="E33"/>
  <c r="E34"/>
  <c r="E43"/>
  <c r="E44"/>
  <c r="E45"/>
  <c r="E46"/>
  <c r="E20"/>
  <c r="E6"/>
  <c r="E54"/>
  <c r="E41"/>
  <c r="E47"/>
  <c r="E48"/>
  <c r="E21"/>
  <c r="E7"/>
  <c r="E8"/>
  <c r="E59"/>
  <c r="E9"/>
  <c r="E42"/>
  <c r="E49"/>
  <c r="E36"/>
  <c r="E31"/>
  <c r="E19"/>
  <c r="E10"/>
  <c r="E55"/>
  <c r="E17"/>
  <c r="E50"/>
  <c r="E22"/>
  <c r="E37"/>
  <c r="E11"/>
  <c r="E12"/>
  <c r="E18"/>
  <c r="E13"/>
  <c r="E14"/>
  <c r="E51"/>
  <c r="E32"/>
  <c r="E28"/>
  <c r="E15"/>
  <c r="E52"/>
  <c r="E23"/>
  <c r="E24"/>
  <c r="E25"/>
  <c r="E53"/>
  <c r="E38"/>
  <c r="E39"/>
  <c r="E40"/>
  <c r="E2"/>
  <c r="B29" i="5"/>
  <c r="E21" i="3"/>
  <c r="E20"/>
  <c r="B52"/>
  <c r="E37"/>
  <c r="E50"/>
  <c r="E3"/>
  <c r="E4"/>
  <c r="E5"/>
  <c r="E6"/>
  <c r="E7"/>
  <c r="E9"/>
  <c r="E10"/>
  <c r="E13"/>
  <c r="E15"/>
  <c r="E17"/>
  <c r="E18"/>
  <c r="E19"/>
  <c r="E22"/>
  <c r="E23"/>
  <c r="E24"/>
  <c r="E26"/>
  <c r="E27"/>
  <c r="E29"/>
  <c r="E31"/>
  <c r="E32"/>
  <c r="E33"/>
  <c r="E34"/>
  <c r="E38"/>
  <c r="E25"/>
  <c r="E39"/>
  <c r="E40"/>
  <c r="E41"/>
  <c r="E42"/>
  <c r="E44"/>
  <c r="E46"/>
  <c r="E47"/>
  <c r="E49"/>
  <c r="E16"/>
  <c r="E2"/>
  <c r="E39" i="2"/>
  <c r="E18"/>
  <c r="E17"/>
  <c r="E16"/>
  <c r="E38"/>
  <c r="E15"/>
  <c r="E4"/>
  <c r="E5"/>
  <c r="E6"/>
  <c r="E7"/>
  <c r="E8"/>
  <c r="E9"/>
  <c r="E2"/>
  <c r="E23"/>
  <c r="E14"/>
  <c r="E19"/>
  <c r="E20"/>
  <c r="E21"/>
  <c r="E22"/>
  <c r="E24"/>
  <c r="E25"/>
  <c r="E27"/>
  <c r="E28"/>
  <c r="E29"/>
  <c r="E30"/>
  <c r="E31"/>
  <c r="E32"/>
  <c r="E33"/>
  <c r="E34"/>
  <c r="E35"/>
  <c r="E11"/>
  <c r="E36"/>
  <c r="E10"/>
  <c r="E37"/>
  <c r="E12"/>
  <c r="E3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<sst xmlns="http://schemas.openxmlformats.org/spreadsheetml/2006/main" count="506" uniqueCount="184">
  <si>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</si>
  <si>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</si>
  <si>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</si>
  <si>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</si>
  <si>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</si>
  <si>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</si>
  <si>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</si>
  <si>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</si>
  <si>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</si>
  <si>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</si>
  <si>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</si>
  <si>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</si>
  <si>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</si>
  <si>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</si>
  <si>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</si>
  <si>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</si>
  <si>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</si>
  <si>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</si>
  <si>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</si>
  <si>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</si>
  <si>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</si>
  <si>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</si>
  <si>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</si>
  <si>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</si>
  <si>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</si>
  <si>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</si>
  <si>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</si>
  <si>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</si>
  <si>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</si>
  <si>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</si>
  <si>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</si>
  <si>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</si>
  <si>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</si>
  <si>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</si>
  <si>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</si>
  <si>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</si>
  <si>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</si>
  <si>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</si>
  <si>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</si>
  <si>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</si>
  <si>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</si>
  <si>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</si>
  <si>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</si>
  <si>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</si>
  <si>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</si>
  <si>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</si>
  <si>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</si>
  <si>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</si>
  <si>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</si>
  <si>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</si>
  <si>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</si>
  <si>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</si>
  <si>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</si>
  <si>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</si>
  <si>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</si>
  <si>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</si>
  <si>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</si>
  <si>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</si>
  <si>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</si>
  <si>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</si>
  <si>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</si>
  <si>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</si>
  <si>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</si>
  <si>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</si>
  <si>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</si>
  <si>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</si>
  <si>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</si>
  <si>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</si>
  <si>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</si>
  <si>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</si>
  <si>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</si>
  <si>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</si>
  <si>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</si>
  <si>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</si>
  <si>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</si>
  <si>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</si>
  <si>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</si>
  <si>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</si>
  <si>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</si>
  <si>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</si>
  <si>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</si>
  <si>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</si>
  <si>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</si>
  <si>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</si>
  <si>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LaKosta76</t>
  </si>
  <si>
    <t>Надежда Рудак</t>
  </si>
  <si>
    <t>Та_Нюша</t>
  </si>
  <si>
    <t>мама Вероники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</si>
  <si>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</si>
  <si>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</si>
  <si>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</si>
  <si>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</si>
  <si>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</si>
  <si>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</si>
  <si>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</si>
  <si>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</si>
  <si>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</si>
  <si>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</si>
  <si>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</si>
  <si>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</si>
  <si>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</si>
  <si>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</si>
  <si>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</si>
  <si>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Беркана</t>
  </si>
  <si>
    <t>1л-5шт, 3л 1шт, 1,5л 3шт</t>
  </si>
  <si>
    <t>JULIABARNAUL</t>
  </si>
  <si>
    <t>мэнди</t>
  </si>
  <si>
    <t>Летящая</t>
  </si>
  <si>
    <t>леgа</t>
  </si>
  <si>
    <t>NATTY55</t>
  </si>
  <si>
    <t>пристрой</t>
  </si>
  <si>
    <t>неопл</t>
  </si>
  <si>
    <t>Аннастасия</t>
  </si>
  <si>
    <t>олёся</t>
  </si>
  <si>
    <t>3+3+1</t>
  </si>
  <si>
    <t>Натали75</t>
  </si>
  <si>
    <t>Трикси</t>
  </si>
  <si>
    <t>КомОл</t>
  </si>
  <si>
    <t>соты</t>
  </si>
  <si>
    <t>abricoshka</t>
  </si>
  <si>
    <t>ОК'сана</t>
  </si>
  <si>
    <t>Хатина</t>
  </si>
  <si>
    <t>Sofika</t>
  </si>
  <si>
    <t>6шт по 1л</t>
  </si>
  <si>
    <t>СМОЛЬНАЯ</t>
  </si>
  <si>
    <t>TatyanaCh</t>
  </si>
  <si>
    <t>чистый подсолнух</t>
  </si>
  <si>
    <t>8 соты</t>
  </si>
  <si>
    <t>5 подар, 3 пласт, светл</t>
  </si>
  <si>
    <t>Татьяна-@555</t>
  </si>
  <si>
    <t>2+1+1 чист подс</t>
  </si>
  <si>
    <t>црпц</t>
  </si>
  <si>
    <t>светлый</t>
  </si>
  <si>
    <t>дом</t>
  </si>
  <si>
    <t>1+1+1+3+3</t>
  </si>
  <si>
    <t>2+1+2</t>
  </si>
  <si>
    <t>0,5Дон</t>
  </si>
  <si>
    <t>100гПодм</t>
  </si>
  <si>
    <t>в ведерки</t>
  </si>
  <si>
    <t>Emmo4ka</t>
  </si>
  <si>
    <t>seahel</t>
  </si>
  <si>
    <t>GreenGrass</t>
  </si>
  <si>
    <t>3+2</t>
  </si>
  <si>
    <t>svetl@nk@</t>
  </si>
  <si>
    <t>ультра</t>
  </si>
  <si>
    <t>MotherSon</t>
  </si>
  <si>
    <t>1+1+3</t>
  </si>
  <si>
    <t>Депозит №4</t>
  </si>
  <si>
    <t>Ебор</t>
  </si>
  <si>
    <t>передан с №2</t>
  </si>
  <si>
    <t>выдача с №3</t>
  </si>
  <si>
    <t>Ламинария</t>
  </si>
  <si>
    <t>Ilonchik</t>
  </si>
  <si>
    <t>Т.А.</t>
  </si>
  <si>
    <t>Т. Нат</t>
  </si>
  <si>
    <t>Евгения Б</t>
  </si>
  <si>
    <t>3+1+1+1</t>
  </si>
  <si>
    <t>elock@</t>
  </si>
  <si>
    <t>1+2</t>
  </si>
  <si>
    <t>бб</t>
  </si>
  <si>
    <t>Подсолнух светлый</t>
  </si>
  <si>
    <t>подсолнух светлый</t>
  </si>
  <si>
    <t xml:space="preserve">забрус </t>
  </si>
  <si>
    <t>Manatova</t>
  </si>
  <si>
    <t>до 25.08 в отъезде</t>
  </si>
  <si>
    <t>-KISSka-</t>
  </si>
  <si>
    <t>Солош</t>
  </si>
  <si>
    <t>ИрЕг</t>
  </si>
  <si>
    <t>Праздник</t>
  </si>
  <si>
    <t>жетапа</t>
  </si>
  <si>
    <t>Viksya</t>
  </si>
  <si>
    <t>Julia Smolinskaya</t>
  </si>
  <si>
    <t>флагман</t>
  </si>
  <si>
    <t>Мадхури</t>
  </si>
  <si>
    <t>выдать с №4</t>
  </si>
  <si>
    <t>уютный</t>
  </si>
  <si>
    <t>3+2+2+1 </t>
  </si>
  <si>
    <t>в ББ</t>
  </si>
  <si>
    <t>Шабалин Валерий</t>
  </si>
  <si>
    <t>вторник</t>
  </si>
  <si>
    <t>Анатольевна1404</t>
  </si>
  <si>
    <t>прополис</t>
  </si>
  <si>
    <t> 3+3 и разлить 2 по 3 л. ведерко и 2 по 1,5л в бутылку (всего 9 л)  ВЫДАЧА с №4</t>
  </si>
  <si>
    <t>ольга николаевна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</si>
</sst>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6" fillId="7" borderId="1" xfId="0" applyFont="1" applyFill="1" applyBorder="1"/>
    <xf numFmtId="0" fontId="0" fillId="7" borderId="1" xfId="0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0" fontId="0" fillId="8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opLeftCell="A7" zoomScale="85" zoomScaleNormal="85" workbookViewId="0">
      <selection activeCell="A5" sqref="A5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64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58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29" sqref="A29"/>
    </sheetView>
  </sheetViews>
  <sheetFormatPr defaultRowHeight="23.25"/>
  <cols>
    <col min="1" max="1" width="29.85546875" style="10" customWidth="1"/>
    <col min="2" max="2" width="5.42578125" style="3" customWidth="1"/>
    <col min="3" max="3" width="4.7109375" style="3" customWidth="1"/>
    <col min="4" max="4" width="10" style="3" customWidth="1"/>
    <col min="5" max="5" width="7.28515625" style="3" customWidth="1"/>
    <col min="6" max="6" width="6" style="3" customWidth="1"/>
    <col min="7" max="7" width="23.7109375" style="3" customWidth="1"/>
    <col min="8" max="16384" width="9.140625" style="3"/>
  </cols>
  <sheetData>
    <row r="1" spans="1:8" s="1" customFormat="1">
      <c r="A1" s="9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8">
      <c r="A2" s="10" t="s">
        <v>81</v>
      </c>
      <c r="B2" s="3">
        <v>1</v>
      </c>
      <c r="C2" s="3">
        <v>0</v>
      </c>
      <c r="D2" s="3">
        <v>0</v>
      </c>
      <c r="E2" s="3">
        <f t="shared" ref="E2:E12" si="0">450*B2</f>
        <v>450</v>
      </c>
      <c r="F2" s="7" t="s">
        <v>111</v>
      </c>
      <c r="G2" s="3" t="s">
        <v>110</v>
      </c>
    </row>
    <row r="3" spans="1:8">
      <c r="A3" s="10" t="s">
        <v>49</v>
      </c>
      <c r="B3" s="3">
        <v>1</v>
      </c>
      <c r="C3" s="3">
        <v>0</v>
      </c>
      <c r="D3" s="3" t="s">
        <v>24</v>
      </c>
      <c r="E3" s="3">
        <f t="shared" si="0"/>
        <v>450</v>
      </c>
      <c r="F3" s="3">
        <v>450</v>
      </c>
    </row>
    <row r="4" spans="1:8">
      <c r="A4" s="10" t="s">
        <v>56</v>
      </c>
      <c r="B4" s="3">
        <v>2</v>
      </c>
      <c r="C4" s="3">
        <v>0</v>
      </c>
      <c r="D4" s="3" t="s">
        <v>24</v>
      </c>
      <c r="E4" s="3">
        <f t="shared" si="0"/>
        <v>900</v>
      </c>
      <c r="F4" s="3">
        <v>900</v>
      </c>
      <c r="G4" s="3" t="s">
        <v>10</v>
      </c>
    </row>
    <row r="5" spans="1:8">
      <c r="A5" s="10" t="s">
        <v>61</v>
      </c>
      <c r="B5" s="3">
        <v>2</v>
      </c>
      <c r="C5" s="3">
        <v>0</v>
      </c>
      <c r="D5" s="3" t="s">
        <v>24</v>
      </c>
      <c r="E5" s="3">
        <f t="shared" si="0"/>
        <v>900</v>
      </c>
      <c r="F5" s="3">
        <v>900</v>
      </c>
    </row>
    <row r="6" spans="1:8">
      <c r="A6" s="10" t="s">
        <v>66</v>
      </c>
      <c r="B6" s="3">
        <v>3</v>
      </c>
      <c r="C6" s="3">
        <v>0</v>
      </c>
      <c r="D6" s="3" t="s">
        <v>24</v>
      </c>
      <c r="E6" s="3">
        <f t="shared" si="0"/>
        <v>1350</v>
      </c>
      <c r="F6" s="3">
        <v>1350</v>
      </c>
    </row>
    <row r="7" spans="1:8">
      <c r="A7" s="10" t="s">
        <v>70</v>
      </c>
      <c r="B7" s="3">
        <v>1</v>
      </c>
      <c r="C7" s="3">
        <v>0</v>
      </c>
      <c r="D7" s="3" t="s">
        <v>24</v>
      </c>
      <c r="E7" s="3">
        <f t="shared" si="0"/>
        <v>450</v>
      </c>
      <c r="F7" s="3">
        <v>450</v>
      </c>
    </row>
    <row r="8" spans="1:8">
      <c r="A8" s="10" t="s">
        <v>71</v>
      </c>
      <c r="B8" s="3">
        <v>1</v>
      </c>
      <c r="C8" s="3">
        <v>0</v>
      </c>
      <c r="D8" s="3" t="s">
        <v>24</v>
      </c>
      <c r="E8" s="3">
        <f t="shared" si="0"/>
        <v>450</v>
      </c>
      <c r="F8" s="3">
        <v>450</v>
      </c>
    </row>
    <row r="9" spans="1:8">
      <c r="A9" s="10" t="s">
        <v>72</v>
      </c>
      <c r="B9" s="3">
        <v>3</v>
      </c>
      <c r="C9" s="3">
        <v>0</v>
      </c>
      <c r="D9" s="3" t="s">
        <v>24</v>
      </c>
      <c r="E9" s="3">
        <f t="shared" si="0"/>
        <v>1350</v>
      </c>
      <c r="F9" s="3">
        <v>1350</v>
      </c>
    </row>
    <row r="10" spans="1:8">
      <c r="A10" s="10" t="s">
        <v>84</v>
      </c>
      <c r="B10" s="3">
        <v>1</v>
      </c>
      <c r="C10" s="3">
        <v>0</v>
      </c>
      <c r="D10" s="3" t="s">
        <v>24</v>
      </c>
      <c r="E10" s="3">
        <f t="shared" si="0"/>
        <v>450</v>
      </c>
      <c r="F10" s="3">
        <v>450</v>
      </c>
    </row>
    <row r="11" spans="1:8">
      <c r="A11" s="10" t="s">
        <v>51</v>
      </c>
      <c r="B11" s="3">
        <v>2</v>
      </c>
      <c r="C11" s="3">
        <v>0</v>
      </c>
      <c r="D11" s="3" t="s">
        <v>24</v>
      </c>
      <c r="E11" s="3">
        <f t="shared" si="0"/>
        <v>900</v>
      </c>
      <c r="F11" s="8">
        <v>900</v>
      </c>
      <c r="G11" s="3" t="s">
        <v>10</v>
      </c>
    </row>
    <row r="12" spans="1:8">
      <c r="A12" s="10" t="s">
        <v>86</v>
      </c>
      <c r="B12" s="3">
        <v>2</v>
      </c>
      <c r="C12" s="3">
        <v>0</v>
      </c>
      <c r="D12" s="3" t="s">
        <v>24</v>
      </c>
      <c r="E12" s="3">
        <f t="shared" si="0"/>
        <v>900</v>
      </c>
      <c r="F12" s="8">
        <v>900</v>
      </c>
      <c r="G12" s="3" t="s">
        <v>10</v>
      </c>
    </row>
    <row r="13" spans="1:8">
      <c r="A13" s="10" t="s">
        <v>52</v>
      </c>
      <c r="B13" s="3">
        <v>8</v>
      </c>
      <c r="C13" s="3">
        <v>0.5</v>
      </c>
      <c r="D13" s="3" t="s">
        <v>11</v>
      </c>
      <c r="E13" s="3">
        <v>3850</v>
      </c>
      <c r="F13" s="3">
        <v>3850</v>
      </c>
      <c r="G13" s="3" t="s">
        <v>53</v>
      </c>
    </row>
    <row r="14" spans="1:8">
      <c r="A14" s="10" t="s">
        <v>83</v>
      </c>
      <c r="B14" s="3">
        <v>1</v>
      </c>
      <c r="C14" s="3">
        <v>0</v>
      </c>
      <c r="D14" s="3" t="s">
        <v>13</v>
      </c>
      <c r="E14" s="3">
        <f t="shared" ref="E14:E25" si="1">450*B14</f>
        <v>450</v>
      </c>
      <c r="F14" s="8">
        <v>450</v>
      </c>
      <c r="G14" s="12" t="s">
        <v>149</v>
      </c>
      <c r="H14" s="3" t="s">
        <v>131</v>
      </c>
    </row>
    <row r="15" spans="1:8">
      <c r="A15" s="10" t="s">
        <v>94</v>
      </c>
      <c r="B15" s="3">
        <v>1</v>
      </c>
      <c r="C15" s="3">
        <v>0</v>
      </c>
      <c r="D15" s="3" t="s">
        <v>11</v>
      </c>
      <c r="E15" s="12">
        <f t="shared" si="1"/>
        <v>450</v>
      </c>
      <c r="F15" s="12">
        <v>450</v>
      </c>
    </row>
    <row r="16" spans="1:8">
      <c r="A16" s="10" t="s">
        <v>96</v>
      </c>
      <c r="B16" s="3">
        <v>4</v>
      </c>
      <c r="C16" s="3">
        <v>0</v>
      </c>
      <c r="D16" s="3" t="s">
        <v>11</v>
      </c>
      <c r="E16" s="3">
        <f t="shared" si="1"/>
        <v>1800</v>
      </c>
      <c r="F16" s="8">
        <v>1800</v>
      </c>
      <c r="G16" s="3" t="s">
        <v>97</v>
      </c>
    </row>
    <row r="17" spans="1:7">
      <c r="A17" s="10" t="s">
        <v>98</v>
      </c>
      <c r="B17" s="3">
        <v>3</v>
      </c>
      <c r="C17" s="3">
        <v>0</v>
      </c>
      <c r="D17" s="3" t="s">
        <v>11</v>
      </c>
      <c r="E17" s="3">
        <f t="shared" si="1"/>
        <v>1350</v>
      </c>
      <c r="F17" s="8">
        <v>1800</v>
      </c>
    </row>
    <row r="18" spans="1:7">
      <c r="A18" s="10" t="s">
        <v>22</v>
      </c>
      <c r="B18" s="3">
        <v>6</v>
      </c>
      <c r="C18" s="3">
        <v>0</v>
      </c>
      <c r="D18" s="3" t="s">
        <v>11</v>
      </c>
      <c r="E18" s="3">
        <f t="shared" si="1"/>
        <v>2700</v>
      </c>
      <c r="F18" s="8">
        <v>2700</v>
      </c>
    </row>
    <row r="19" spans="1:7">
      <c r="A19" s="10" t="s">
        <v>62</v>
      </c>
      <c r="B19" s="3">
        <v>6</v>
      </c>
      <c r="C19" s="3">
        <v>0</v>
      </c>
      <c r="D19" s="3" t="s">
        <v>63</v>
      </c>
      <c r="E19" s="3">
        <f t="shared" si="1"/>
        <v>2700</v>
      </c>
      <c r="F19" s="8">
        <v>2700</v>
      </c>
      <c r="G19" s="3" t="s">
        <v>30</v>
      </c>
    </row>
    <row r="20" spans="1:7">
      <c r="A20" s="10" t="s">
        <v>73</v>
      </c>
      <c r="B20" s="3">
        <v>1</v>
      </c>
      <c r="C20" s="3">
        <v>0</v>
      </c>
      <c r="D20" s="3" t="s">
        <v>63</v>
      </c>
      <c r="E20" s="3">
        <f t="shared" si="1"/>
        <v>450</v>
      </c>
      <c r="F20" s="8">
        <v>450</v>
      </c>
    </row>
    <row r="21" spans="1:7">
      <c r="A21" s="10" t="s">
        <v>68</v>
      </c>
      <c r="B21" s="3">
        <v>6</v>
      </c>
      <c r="C21" s="3">
        <v>0</v>
      </c>
      <c r="D21" s="3" t="s">
        <v>27</v>
      </c>
      <c r="E21" s="3">
        <f t="shared" si="1"/>
        <v>2700</v>
      </c>
      <c r="F21" s="3">
        <v>2700</v>
      </c>
      <c r="G21" s="3" t="s">
        <v>30</v>
      </c>
    </row>
    <row r="22" spans="1:7">
      <c r="A22" s="10" t="s">
        <v>74</v>
      </c>
      <c r="B22" s="3">
        <v>8</v>
      </c>
      <c r="C22" s="3">
        <v>0</v>
      </c>
      <c r="D22" s="3" t="s">
        <v>27</v>
      </c>
      <c r="E22" s="3">
        <f t="shared" si="1"/>
        <v>3600</v>
      </c>
      <c r="F22" s="3">
        <v>3600</v>
      </c>
      <c r="G22" s="3" t="s">
        <v>75</v>
      </c>
    </row>
    <row r="23" spans="1:7">
      <c r="A23" s="10" t="s">
        <v>82</v>
      </c>
      <c r="B23" s="3">
        <v>3</v>
      </c>
      <c r="C23" s="3">
        <v>0</v>
      </c>
      <c r="D23" s="3" t="s">
        <v>8</v>
      </c>
      <c r="E23" s="3">
        <f t="shared" si="1"/>
        <v>1350</v>
      </c>
      <c r="F23" s="3">
        <v>1350</v>
      </c>
    </row>
    <row r="24" spans="1:7">
      <c r="A24" s="10" t="s">
        <v>50</v>
      </c>
      <c r="B24" s="3">
        <v>1</v>
      </c>
      <c r="C24" s="3">
        <v>0</v>
      </c>
      <c r="D24" s="3" t="s">
        <v>8</v>
      </c>
      <c r="E24" s="3">
        <f t="shared" si="1"/>
        <v>450</v>
      </c>
      <c r="F24" s="3">
        <v>450</v>
      </c>
    </row>
    <row r="25" spans="1:7">
      <c r="A25" s="10" t="s">
        <v>54</v>
      </c>
      <c r="B25" s="3">
        <v>9</v>
      </c>
      <c r="C25" s="3">
        <v>0</v>
      </c>
      <c r="D25" s="3" t="s">
        <v>8</v>
      </c>
      <c r="E25" s="3">
        <f t="shared" si="1"/>
        <v>4050</v>
      </c>
      <c r="F25" s="3">
        <v>4050</v>
      </c>
    </row>
    <row r="26" spans="1:7">
      <c r="A26" s="10" t="s">
        <v>55</v>
      </c>
      <c r="B26" s="3">
        <v>4</v>
      </c>
      <c r="C26" s="3">
        <v>0.5</v>
      </c>
      <c r="D26" s="3" t="s">
        <v>8</v>
      </c>
      <c r="E26" s="3">
        <v>2050</v>
      </c>
      <c r="F26" s="3">
        <v>2050</v>
      </c>
      <c r="G26" s="3" t="s">
        <v>78</v>
      </c>
    </row>
    <row r="27" spans="1:7">
      <c r="A27" s="10" t="s">
        <v>77</v>
      </c>
      <c r="B27" s="3">
        <v>1</v>
      </c>
      <c r="C27" s="3">
        <v>0</v>
      </c>
      <c r="D27" s="3" t="s">
        <v>8</v>
      </c>
      <c r="E27" s="3">
        <f t="shared" ref="E27:E39" si="2">450*B27</f>
        <v>450</v>
      </c>
      <c r="F27" s="3">
        <v>450</v>
      </c>
    </row>
    <row r="28" spans="1:7">
      <c r="A28" s="10" t="s">
        <v>79</v>
      </c>
      <c r="B28" s="3">
        <v>5</v>
      </c>
      <c r="C28" s="3">
        <v>0</v>
      </c>
      <c r="D28" s="3" t="s">
        <v>8</v>
      </c>
      <c r="E28" s="3">
        <f t="shared" si="2"/>
        <v>2250</v>
      </c>
      <c r="F28" s="3">
        <v>2250</v>
      </c>
      <c r="G28" s="3" t="s">
        <v>64</v>
      </c>
    </row>
    <row r="29" spans="1:7">
      <c r="A29" s="10" t="s">
        <v>80</v>
      </c>
      <c r="B29" s="3">
        <v>3</v>
      </c>
      <c r="C29" s="3">
        <v>0</v>
      </c>
      <c r="D29" s="3" t="s">
        <v>8</v>
      </c>
      <c r="E29" s="3">
        <f t="shared" si="2"/>
        <v>1350</v>
      </c>
      <c r="F29" s="3">
        <v>1350</v>
      </c>
      <c r="G29" s="3" t="s">
        <v>20</v>
      </c>
    </row>
    <row r="30" spans="1:7">
      <c r="A30" s="10" t="s">
        <v>59</v>
      </c>
      <c r="B30" s="3">
        <v>3</v>
      </c>
      <c r="C30" s="3">
        <v>0</v>
      </c>
      <c r="D30" s="3" t="s">
        <v>13</v>
      </c>
      <c r="E30" s="3">
        <f t="shared" si="2"/>
        <v>1350</v>
      </c>
      <c r="F30" s="3">
        <v>1350</v>
      </c>
    </row>
    <row r="31" spans="1:7">
      <c r="A31" s="10" t="s">
        <v>60</v>
      </c>
      <c r="B31" s="3">
        <v>2</v>
      </c>
      <c r="C31" s="3">
        <v>0</v>
      </c>
      <c r="D31" s="3" t="s">
        <v>13</v>
      </c>
      <c r="E31" s="3">
        <f t="shared" si="2"/>
        <v>900</v>
      </c>
      <c r="F31" s="3">
        <v>900</v>
      </c>
      <c r="G31" s="12" t="s">
        <v>149</v>
      </c>
    </row>
    <row r="32" spans="1:7">
      <c r="A32" s="10" t="s">
        <v>65</v>
      </c>
      <c r="B32" s="3">
        <v>2</v>
      </c>
      <c r="C32" s="3">
        <v>0</v>
      </c>
      <c r="D32" s="3" t="s">
        <v>13</v>
      </c>
      <c r="E32" s="3">
        <f t="shared" si="2"/>
        <v>900</v>
      </c>
      <c r="F32" s="8">
        <v>900</v>
      </c>
    </row>
    <row r="33" spans="1:7">
      <c r="A33" s="11" t="s">
        <v>69</v>
      </c>
      <c r="B33" s="2">
        <v>12.5</v>
      </c>
      <c r="C33" s="3">
        <v>0</v>
      </c>
      <c r="D33" s="3" t="s">
        <v>13</v>
      </c>
      <c r="E33" s="3">
        <f t="shared" si="2"/>
        <v>5625</v>
      </c>
      <c r="F33" s="3">
        <v>5625</v>
      </c>
      <c r="G33" s="3" t="s">
        <v>104</v>
      </c>
    </row>
    <row r="34" spans="1:7">
      <c r="A34" s="10" t="s">
        <v>57</v>
      </c>
      <c r="B34" s="3">
        <v>1</v>
      </c>
      <c r="C34" s="3">
        <v>0</v>
      </c>
      <c r="D34" s="3" t="s">
        <v>13</v>
      </c>
      <c r="E34" s="3">
        <f t="shared" si="2"/>
        <v>450</v>
      </c>
      <c r="F34" s="3">
        <v>450</v>
      </c>
    </row>
    <row r="35" spans="1:7">
      <c r="A35" s="10" t="s">
        <v>76</v>
      </c>
      <c r="B35" s="3">
        <v>1</v>
      </c>
      <c r="C35" s="3">
        <v>0</v>
      </c>
      <c r="D35" s="3" t="s">
        <v>13</v>
      </c>
      <c r="E35" s="3">
        <f t="shared" si="2"/>
        <v>450</v>
      </c>
      <c r="F35" s="3">
        <v>450</v>
      </c>
    </row>
    <row r="36" spans="1:7">
      <c r="A36" s="10" t="s">
        <v>67</v>
      </c>
      <c r="B36" s="3">
        <v>3</v>
      </c>
      <c r="C36" s="3">
        <v>0</v>
      </c>
      <c r="D36" s="3" t="s">
        <v>13</v>
      </c>
      <c r="E36" s="3">
        <f t="shared" si="2"/>
        <v>1350</v>
      </c>
      <c r="F36" s="3">
        <v>1350</v>
      </c>
    </row>
    <row r="37" spans="1:7">
      <c r="A37" s="10" t="s">
        <v>85</v>
      </c>
      <c r="B37" s="3">
        <v>1</v>
      </c>
      <c r="C37" s="3">
        <v>0</v>
      </c>
      <c r="D37" s="3" t="s">
        <v>13</v>
      </c>
      <c r="E37" s="3">
        <f t="shared" si="2"/>
        <v>450</v>
      </c>
      <c r="F37" s="3">
        <v>450</v>
      </c>
    </row>
    <row r="38" spans="1:7">
      <c r="A38" s="10" t="s">
        <v>95</v>
      </c>
      <c r="B38" s="3">
        <v>3</v>
      </c>
      <c r="C38" s="3">
        <v>0</v>
      </c>
      <c r="D38" s="3" t="s">
        <v>13</v>
      </c>
      <c r="E38" s="3">
        <f t="shared" si="2"/>
        <v>1350</v>
      </c>
      <c r="F38" s="3">
        <v>1350</v>
      </c>
    </row>
    <row r="39" spans="1:7">
      <c r="A39" s="10" t="s">
        <v>109</v>
      </c>
      <c r="B39" s="3">
        <v>2</v>
      </c>
      <c r="D39" s="3" t="s">
        <v>13</v>
      </c>
      <c r="E39" s="3">
        <f t="shared" si="2"/>
        <v>900</v>
      </c>
      <c r="F39" s="3">
        <v>900</v>
      </c>
    </row>
    <row r="40" spans="1:7">
      <c r="B40" s="3">
        <f>SUM(B2:B39)</f>
        <v>119.5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2"/>
  <sheetViews>
    <sheetView zoomScale="85" zoomScaleNormal="85" workbookViewId="0">
      <selection activeCell="A11" sqref="A11"/>
    </sheetView>
  </sheetViews>
  <sheetFormatPr defaultRowHeight="21"/>
  <cols>
    <col min="1" max="1" width="27.42578125" style="18" customWidth="1"/>
    <col min="2" max="2" width="9.140625" style="3"/>
    <col min="3" max="3" width="13.5703125" style="3" customWidth="1"/>
    <col min="4" max="6" width="9.140625" style="3"/>
    <col min="7" max="7" width="23.85546875" style="3" customWidth="1"/>
    <col min="8" max="21" width="9.140625" style="8"/>
    <col min="22" max="16384" width="9.140625" style="3"/>
  </cols>
  <sheetData>
    <row r="1" spans="1:21" s="1" customFormat="1">
      <c r="A1" s="17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8" t="s">
        <v>49</v>
      </c>
      <c r="B2" s="3">
        <v>1</v>
      </c>
      <c r="D2" s="3" t="s">
        <v>24</v>
      </c>
      <c r="E2" s="3">
        <f t="shared" ref="E2:E7" si="0">400*B2</f>
        <v>400</v>
      </c>
      <c r="F2" s="3">
        <v>400</v>
      </c>
    </row>
    <row r="3" spans="1:21" s="2" customFormat="1">
      <c r="A3" s="18" t="s">
        <v>56</v>
      </c>
      <c r="B3" s="3">
        <v>1</v>
      </c>
      <c r="C3" s="3"/>
      <c r="D3" s="3" t="s">
        <v>24</v>
      </c>
      <c r="E3" s="3">
        <f t="shared" si="0"/>
        <v>400</v>
      </c>
      <c r="F3" s="3">
        <v>400</v>
      </c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18" t="s">
        <v>61</v>
      </c>
      <c r="B4" s="3">
        <v>2</v>
      </c>
      <c r="D4" s="3" t="s">
        <v>24</v>
      </c>
      <c r="E4" s="3">
        <f t="shared" si="0"/>
        <v>800</v>
      </c>
      <c r="F4" s="3">
        <v>800</v>
      </c>
    </row>
    <row r="5" spans="1:21">
      <c r="A5" s="18" t="s">
        <v>42</v>
      </c>
      <c r="B5" s="3">
        <v>2</v>
      </c>
      <c r="D5" s="3" t="s">
        <v>24</v>
      </c>
      <c r="E5" s="3">
        <f t="shared" si="0"/>
        <v>800</v>
      </c>
      <c r="F5" s="3">
        <v>800</v>
      </c>
      <c r="G5" s="3" t="s">
        <v>10</v>
      </c>
    </row>
    <row r="6" spans="1:21">
      <c r="A6" s="18" t="s">
        <v>87</v>
      </c>
      <c r="B6" s="3">
        <v>3</v>
      </c>
      <c r="D6" s="3" t="s">
        <v>24</v>
      </c>
      <c r="E6" s="3">
        <f t="shared" si="0"/>
        <v>1200</v>
      </c>
      <c r="F6" s="3">
        <v>1200</v>
      </c>
      <c r="G6" s="3" t="s">
        <v>20</v>
      </c>
    </row>
    <row r="7" spans="1:21">
      <c r="A7" s="18" t="s">
        <v>88</v>
      </c>
      <c r="B7" s="3">
        <v>9</v>
      </c>
      <c r="D7" s="3" t="s">
        <v>24</v>
      </c>
      <c r="E7" s="3">
        <f t="shared" si="0"/>
        <v>3600</v>
      </c>
      <c r="F7" s="8">
        <v>3600</v>
      </c>
      <c r="G7" s="3" t="s">
        <v>89</v>
      </c>
    </row>
    <row r="8" spans="1:21">
      <c r="A8" s="18" t="s">
        <v>23</v>
      </c>
      <c r="B8" s="3">
        <v>2</v>
      </c>
      <c r="C8" s="3" t="s">
        <v>136</v>
      </c>
      <c r="D8" s="3" t="s">
        <v>24</v>
      </c>
      <c r="E8" s="3">
        <v>1050</v>
      </c>
      <c r="F8" s="3">
        <v>1050</v>
      </c>
    </row>
    <row r="9" spans="1:21">
      <c r="A9" s="18" t="s">
        <v>93</v>
      </c>
      <c r="B9" s="3">
        <v>9</v>
      </c>
      <c r="D9" s="3" t="s">
        <v>24</v>
      </c>
      <c r="E9" s="3">
        <f>400*B9</f>
        <v>3600</v>
      </c>
      <c r="F9" s="3">
        <v>3600</v>
      </c>
      <c r="G9" s="3" t="s">
        <v>99</v>
      </c>
    </row>
    <row r="10" spans="1:21">
      <c r="A10" s="18" t="s">
        <v>90</v>
      </c>
      <c r="B10" s="3">
        <v>9</v>
      </c>
      <c r="D10" s="3" t="s">
        <v>24</v>
      </c>
      <c r="E10" s="3">
        <f>400*B10</f>
        <v>3600</v>
      </c>
      <c r="F10" s="8">
        <v>3600</v>
      </c>
      <c r="G10" s="3" t="s">
        <v>134</v>
      </c>
    </row>
    <row r="11" spans="1:21">
      <c r="A11" s="18" t="s">
        <v>103</v>
      </c>
      <c r="B11" s="3">
        <v>1</v>
      </c>
      <c r="C11" s="3">
        <v>1</v>
      </c>
      <c r="D11" s="3" t="s">
        <v>24</v>
      </c>
      <c r="E11" s="3">
        <v>900</v>
      </c>
      <c r="F11" s="8">
        <v>900</v>
      </c>
    </row>
    <row r="12" spans="1:21">
      <c r="A12" s="18" t="s">
        <v>38</v>
      </c>
      <c r="B12" s="3">
        <v>2</v>
      </c>
      <c r="C12" s="3" t="s">
        <v>137</v>
      </c>
      <c r="D12" s="3" t="s">
        <v>24</v>
      </c>
      <c r="E12" s="3">
        <v>1050</v>
      </c>
      <c r="F12" s="8">
        <v>650</v>
      </c>
      <c r="G12" s="3" t="s">
        <v>10</v>
      </c>
    </row>
    <row r="13" spans="1:21">
      <c r="A13" s="18" t="s">
        <v>35</v>
      </c>
      <c r="B13" s="3">
        <v>3</v>
      </c>
      <c r="D13" s="3" t="s">
        <v>24</v>
      </c>
      <c r="E13" s="3">
        <f>400*B13</f>
        <v>1200</v>
      </c>
      <c r="F13" s="3">
        <v>1200</v>
      </c>
    </row>
    <row r="14" spans="1:21">
      <c r="A14" s="18" t="s">
        <v>66</v>
      </c>
      <c r="B14" s="3">
        <v>1</v>
      </c>
      <c r="C14" s="3">
        <v>1</v>
      </c>
      <c r="D14" s="3" t="s">
        <v>24</v>
      </c>
      <c r="E14" s="3">
        <v>900</v>
      </c>
      <c r="F14" s="3">
        <v>1300</v>
      </c>
      <c r="G14" s="3" t="s">
        <v>147</v>
      </c>
    </row>
    <row r="15" spans="1:21">
      <c r="A15" s="18" t="s">
        <v>115</v>
      </c>
      <c r="B15" s="3">
        <v>1</v>
      </c>
      <c r="D15" s="3" t="s">
        <v>24</v>
      </c>
      <c r="E15" s="3">
        <f t="shared" ref="E15:E27" si="1">400*B15</f>
        <v>400</v>
      </c>
      <c r="F15" s="3">
        <v>400</v>
      </c>
    </row>
    <row r="16" spans="1:21">
      <c r="A16" s="18" t="s">
        <v>113</v>
      </c>
      <c r="B16" s="3">
        <v>7</v>
      </c>
      <c r="D16" s="3" t="s">
        <v>24</v>
      </c>
      <c r="E16" s="3">
        <f t="shared" si="1"/>
        <v>2800</v>
      </c>
      <c r="F16" s="3">
        <v>2800</v>
      </c>
      <c r="G16" s="3" t="s">
        <v>114</v>
      </c>
    </row>
    <row r="17" spans="1:7">
      <c r="A17" s="18" t="s">
        <v>52</v>
      </c>
      <c r="B17" s="3">
        <v>5</v>
      </c>
      <c r="D17" s="3" t="s">
        <v>11</v>
      </c>
      <c r="E17" s="3">
        <f t="shared" si="1"/>
        <v>2000</v>
      </c>
      <c r="F17" s="3">
        <v>2000</v>
      </c>
    </row>
    <row r="18" spans="1:7">
      <c r="A18" s="19" t="s">
        <v>91</v>
      </c>
      <c r="B18" s="13">
        <v>3</v>
      </c>
      <c r="C18" s="13"/>
      <c r="D18" s="13" t="s">
        <v>133</v>
      </c>
      <c r="E18" s="13">
        <f t="shared" si="1"/>
        <v>1200</v>
      </c>
      <c r="F18" s="15">
        <v>1200</v>
      </c>
      <c r="G18" s="13"/>
    </row>
    <row r="19" spans="1:7">
      <c r="A19" s="18" t="s">
        <v>102</v>
      </c>
      <c r="B19" s="3">
        <v>3</v>
      </c>
      <c r="D19" s="3" t="s">
        <v>11</v>
      </c>
      <c r="E19" s="3">
        <f t="shared" si="1"/>
        <v>1200</v>
      </c>
      <c r="F19" s="8">
        <v>1200</v>
      </c>
      <c r="G19" s="12" t="s">
        <v>24</v>
      </c>
    </row>
    <row r="20" spans="1:7">
      <c r="A20" s="18" t="s">
        <v>148</v>
      </c>
      <c r="B20" s="3">
        <v>3</v>
      </c>
      <c r="D20" s="3" t="s">
        <v>11</v>
      </c>
      <c r="E20" s="3">
        <f t="shared" si="1"/>
        <v>1200</v>
      </c>
      <c r="F20" s="8">
        <v>1200</v>
      </c>
    </row>
    <row r="21" spans="1:7">
      <c r="A21" s="18" t="s">
        <v>98</v>
      </c>
      <c r="B21" s="3">
        <v>3</v>
      </c>
      <c r="D21" s="3" t="s">
        <v>11</v>
      </c>
      <c r="E21" s="3">
        <f t="shared" si="1"/>
        <v>1200</v>
      </c>
      <c r="F21" s="8">
        <v>1200</v>
      </c>
    </row>
    <row r="22" spans="1:7">
      <c r="A22" s="19" t="s">
        <v>37</v>
      </c>
      <c r="B22" s="13">
        <v>0</v>
      </c>
      <c r="C22" s="13" t="s">
        <v>127</v>
      </c>
      <c r="D22" s="13" t="s">
        <v>11</v>
      </c>
      <c r="E22" s="13">
        <f t="shared" si="1"/>
        <v>0</v>
      </c>
      <c r="F22" s="13">
        <v>0</v>
      </c>
      <c r="G22" s="13" t="s">
        <v>128</v>
      </c>
    </row>
    <row r="23" spans="1:7">
      <c r="A23" s="18" t="s">
        <v>62</v>
      </c>
      <c r="B23" s="3">
        <v>3</v>
      </c>
      <c r="D23" s="3" t="s">
        <v>63</v>
      </c>
      <c r="E23" s="3">
        <f t="shared" si="1"/>
        <v>1200</v>
      </c>
      <c r="F23" s="3">
        <v>1200</v>
      </c>
      <c r="G23" s="3" t="s">
        <v>39</v>
      </c>
    </row>
    <row r="24" spans="1:7">
      <c r="A24" s="18" t="s">
        <v>107</v>
      </c>
      <c r="B24" s="3">
        <v>2</v>
      </c>
      <c r="D24" s="3" t="s">
        <v>63</v>
      </c>
      <c r="E24" s="3">
        <f t="shared" si="1"/>
        <v>800</v>
      </c>
      <c r="F24" s="3">
        <v>800</v>
      </c>
    </row>
    <row r="25" spans="1:7">
      <c r="A25" s="18" t="s">
        <v>57</v>
      </c>
      <c r="B25" s="3">
        <v>4</v>
      </c>
      <c r="D25" s="3" t="s">
        <v>144</v>
      </c>
      <c r="E25" s="3">
        <f t="shared" si="1"/>
        <v>1600</v>
      </c>
      <c r="F25" s="3">
        <v>1600</v>
      </c>
      <c r="G25" s="3" t="s">
        <v>34</v>
      </c>
    </row>
    <row r="26" spans="1:7">
      <c r="A26" s="18" t="s">
        <v>31</v>
      </c>
      <c r="B26" s="3">
        <v>6</v>
      </c>
      <c r="D26" s="3" t="s">
        <v>27</v>
      </c>
      <c r="E26" s="3">
        <f t="shared" si="1"/>
        <v>2400</v>
      </c>
      <c r="F26" s="3">
        <v>2400</v>
      </c>
    </row>
    <row r="27" spans="1:7">
      <c r="A27" s="18" t="s">
        <v>68</v>
      </c>
      <c r="B27" s="3">
        <v>3</v>
      </c>
      <c r="D27" s="3" t="s">
        <v>27</v>
      </c>
      <c r="E27" s="3">
        <f t="shared" si="1"/>
        <v>1200</v>
      </c>
      <c r="F27" s="3">
        <v>1200</v>
      </c>
    </row>
    <row r="28" spans="1:7">
      <c r="A28" s="18" t="s">
        <v>26</v>
      </c>
      <c r="B28" s="3">
        <v>1</v>
      </c>
      <c r="C28" s="3">
        <v>1</v>
      </c>
      <c r="D28" s="3" t="s">
        <v>27</v>
      </c>
      <c r="E28" s="3">
        <v>900</v>
      </c>
      <c r="F28" s="3">
        <v>900</v>
      </c>
    </row>
    <row r="29" spans="1:7">
      <c r="A29" s="18" t="s">
        <v>16</v>
      </c>
      <c r="B29" s="3">
        <v>5</v>
      </c>
      <c r="D29" s="3" t="s">
        <v>27</v>
      </c>
      <c r="E29" s="3">
        <f>400*B29</f>
        <v>2000</v>
      </c>
      <c r="F29" s="3">
        <v>2000</v>
      </c>
      <c r="G29" s="3" t="s">
        <v>18</v>
      </c>
    </row>
    <row r="30" spans="1:7">
      <c r="A30" s="18" t="s">
        <v>70</v>
      </c>
      <c r="B30" s="3">
        <v>0</v>
      </c>
      <c r="C30" s="3">
        <v>0.5</v>
      </c>
      <c r="D30" s="3" t="s">
        <v>27</v>
      </c>
      <c r="E30" s="3">
        <v>250</v>
      </c>
      <c r="F30" s="3">
        <v>250</v>
      </c>
    </row>
    <row r="31" spans="1:7">
      <c r="A31" s="18" t="s">
        <v>47</v>
      </c>
      <c r="B31" s="3">
        <v>5</v>
      </c>
      <c r="D31" s="3" t="s">
        <v>8</v>
      </c>
      <c r="E31" s="3">
        <f>400*B31</f>
        <v>2000</v>
      </c>
      <c r="F31" s="8">
        <v>2000</v>
      </c>
      <c r="G31" s="3" t="s">
        <v>135</v>
      </c>
    </row>
    <row r="32" spans="1:7">
      <c r="A32" s="20" t="s">
        <v>1</v>
      </c>
      <c r="B32" s="2">
        <v>5</v>
      </c>
      <c r="C32" s="2"/>
      <c r="D32" s="2" t="s">
        <v>8</v>
      </c>
      <c r="E32" s="3">
        <f>400*B32</f>
        <v>2000</v>
      </c>
      <c r="F32" s="2">
        <v>2000</v>
      </c>
      <c r="G32" s="2" t="s">
        <v>64</v>
      </c>
    </row>
    <row r="33" spans="1:21">
      <c r="A33" s="18" t="s">
        <v>6</v>
      </c>
      <c r="B33" s="3">
        <v>1</v>
      </c>
      <c r="D33" s="3" t="s">
        <v>8</v>
      </c>
      <c r="E33" s="3">
        <f>400*B33</f>
        <v>400</v>
      </c>
      <c r="F33" s="3">
        <v>400</v>
      </c>
    </row>
    <row r="34" spans="1:21">
      <c r="A34" s="18" t="s">
        <v>54</v>
      </c>
      <c r="B34" s="3">
        <v>9</v>
      </c>
      <c r="D34" s="3" t="s">
        <v>8</v>
      </c>
      <c r="E34" s="3">
        <f>400*B34</f>
        <v>3600</v>
      </c>
      <c r="F34" s="3">
        <v>3600</v>
      </c>
      <c r="G34" s="3" t="s">
        <v>100</v>
      </c>
    </row>
    <row r="35" spans="1:21">
      <c r="A35" s="18" t="s">
        <v>106</v>
      </c>
      <c r="B35" s="3">
        <v>2</v>
      </c>
      <c r="C35" s="3">
        <v>1</v>
      </c>
      <c r="D35" s="3" t="s">
        <v>8</v>
      </c>
      <c r="E35" s="3">
        <v>1300</v>
      </c>
      <c r="F35" s="3">
        <v>1300</v>
      </c>
    </row>
    <row r="36" spans="1:21">
      <c r="A36" s="18" t="s">
        <v>112</v>
      </c>
      <c r="B36" s="3">
        <v>1</v>
      </c>
      <c r="C36" s="3">
        <v>1</v>
      </c>
      <c r="D36" s="3" t="s">
        <v>8</v>
      </c>
      <c r="E36" s="3">
        <v>900</v>
      </c>
      <c r="F36" s="8">
        <v>900</v>
      </c>
    </row>
    <row r="37" spans="1:21">
      <c r="A37" s="18" t="s">
        <v>141</v>
      </c>
      <c r="B37" s="3">
        <v>1</v>
      </c>
      <c r="D37" s="3" t="s">
        <v>8</v>
      </c>
      <c r="E37" s="3">
        <f t="shared" ref="E37:E42" si="2">400*B37</f>
        <v>400</v>
      </c>
      <c r="F37" s="8">
        <v>400</v>
      </c>
    </row>
    <row r="38" spans="1:21">
      <c r="A38" s="20" t="s">
        <v>33</v>
      </c>
      <c r="B38" s="2">
        <v>3</v>
      </c>
      <c r="C38" s="2"/>
      <c r="D38" s="2" t="s">
        <v>13</v>
      </c>
      <c r="E38" s="3">
        <f t="shared" si="2"/>
        <v>1200</v>
      </c>
      <c r="F38" s="2">
        <v>1200</v>
      </c>
      <c r="G38" s="2"/>
    </row>
    <row r="39" spans="1:21">
      <c r="A39" s="18" t="s">
        <v>60</v>
      </c>
      <c r="B39" s="3">
        <v>2</v>
      </c>
      <c r="D39" s="3" t="s">
        <v>13</v>
      </c>
      <c r="E39" s="3">
        <f t="shared" si="2"/>
        <v>800</v>
      </c>
      <c r="F39" s="3">
        <v>800</v>
      </c>
    </row>
    <row r="40" spans="1:21">
      <c r="A40" s="18" t="s">
        <v>59</v>
      </c>
      <c r="B40" s="3">
        <v>3</v>
      </c>
      <c r="D40" s="3" t="s">
        <v>13</v>
      </c>
      <c r="E40" s="3">
        <f t="shared" si="2"/>
        <v>1200</v>
      </c>
      <c r="F40" s="3">
        <v>1200</v>
      </c>
    </row>
    <row r="41" spans="1:21">
      <c r="A41" s="18" t="s">
        <v>14</v>
      </c>
      <c r="B41" s="3">
        <v>2</v>
      </c>
      <c r="D41" s="3" t="s">
        <v>13</v>
      </c>
      <c r="E41" s="3">
        <f t="shared" si="2"/>
        <v>800</v>
      </c>
      <c r="F41" s="3">
        <v>800</v>
      </c>
    </row>
    <row r="42" spans="1:21">
      <c r="A42" s="18" t="s">
        <v>19</v>
      </c>
      <c r="B42" s="3">
        <v>2</v>
      </c>
      <c r="D42" s="3" t="s">
        <v>13</v>
      </c>
      <c r="E42" s="3">
        <f t="shared" si="2"/>
        <v>800</v>
      </c>
      <c r="F42" s="3">
        <v>800</v>
      </c>
      <c r="G42" s="3" t="s">
        <v>10</v>
      </c>
    </row>
    <row r="43" spans="1:21">
      <c r="A43" s="18" t="s">
        <v>92</v>
      </c>
      <c r="B43" s="3">
        <v>3</v>
      </c>
      <c r="C43" s="3">
        <v>1</v>
      </c>
      <c r="D43" s="3" t="s">
        <v>13</v>
      </c>
      <c r="E43" s="3">
        <v>1700</v>
      </c>
      <c r="F43" s="3">
        <v>1700</v>
      </c>
    </row>
    <row r="44" spans="1:21">
      <c r="A44" s="18" t="s">
        <v>101</v>
      </c>
      <c r="B44" s="3">
        <v>6</v>
      </c>
      <c r="D44" s="3" t="s">
        <v>13</v>
      </c>
      <c r="E44" s="3">
        <f>400*B44</f>
        <v>2400</v>
      </c>
      <c r="F44" s="3">
        <v>2400</v>
      </c>
    </row>
    <row r="45" spans="1:21">
      <c r="A45" s="18" t="s">
        <v>105</v>
      </c>
      <c r="B45" s="3">
        <v>15</v>
      </c>
      <c r="C45" s="3">
        <v>3</v>
      </c>
      <c r="D45" s="3" t="s">
        <v>13</v>
      </c>
      <c r="E45" s="3">
        <v>7500</v>
      </c>
      <c r="F45" s="3">
        <v>7500</v>
      </c>
      <c r="G45" s="3" t="s">
        <v>138</v>
      </c>
    </row>
    <row r="46" spans="1:21" s="13" customFormat="1">
      <c r="A46" s="18" t="s">
        <v>108</v>
      </c>
      <c r="B46" s="3">
        <v>3</v>
      </c>
      <c r="C46" s="3"/>
      <c r="D46" s="3" t="s">
        <v>13</v>
      </c>
      <c r="E46" s="3">
        <f>400*B46</f>
        <v>1200</v>
      </c>
      <c r="F46" s="3">
        <v>1200</v>
      </c>
      <c r="G46" s="3" t="s">
        <v>20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>
      <c r="A47" s="18" t="s">
        <v>21</v>
      </c>
      <c r="B47" s="3">
        <v>1</v>
      </c>
      <c r="D47" s="3" t="s">
        <v>13</v>
      </c>
      <c r="E47" s="3">
        <f>400*B47</f>
        <v>400</v>
      </c>
      <c r="F47" s="3">
        <v>400</v>
      </c>
    </row>
    <row r="48" spans="1:21">
      <c r="A48" s="18" t="s">
        <v>17</v>
      </c>
      <c r="B48" s="3">
        <v>1</v>
      </c>
      <c r="C48" s="3">
        <v>1</v>
      </c>
      <c r="D48" s="3" t="s">
        <v>13</v>
      </c>
      <c r="E48" s="3">
        <v>900</v>
      </c>
      <c r="F48" s="3">
        <v>900</v>
      </c>
      <c r="G48" s="15" t="s">
        <v>150</v>
      </c>
    </row>
    <row r="49" spans="1:7">
      <c r="A49" s="19" t="s">
        <v>65</v>
      </c>
      <c r="B49" s="13">
        <v>0</v>
      </c>
      <c r="C49" s="13" t="s">
        <v>118</v>
      </c>
      <c r="D49" s="13" t="s">
        <v>13</v>
      </c>
      <c r="E49" s="13">
        <f>400*B49</f>
        <v>0</v>
      </c>
      <c r="F49" s="13">
        <v>0</v>
      </c>
      <c r="G49" s="13"/>
    </row>
    <row r="50" spans="1:7">
      <c r="A50" s="18" t="s">
        <v>69</v>
      </c>
      <c r="B50" s="3">
        <v>1</v>
      </c>
      <c r="D50" s="3" t="s">
        <v>13</v>
      </c>
      <c r="E50" s="3">
        <f>400*B50</f>
        <v>400</v>
      </c>
      <c r="F50" s="3">
        <v>400</v>
      </c>
    </row>
    <row r="52" spans="1:7">
      <c r="B52" s="3">
        <f>SUM(B2:B50)</f>
        <v>160</v>
      </c>
    </row>
  </sheetData>
  <sortState ref="A2:G50">
    <sortCondition ref="D2:D50"/>
  </sortState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5"/>
  <sheetViews>
    <sheetView tabSelected="1" topLeftCell="A22" workbookViewId="0">
      <selection activeCell="C14" sqref="C14"/>
    </sheetView>
  </sheetViews>
  <sheetFormatPr defaultRowHeight="21"/>
  <cols>
    <col min="1" max="1" width="28.28515625" style="18" customWidth="1"/>
    <col min="2" max="6" width="9.140625" style="3"/>
    <col min="7" max="7" width="78" style="3" customWidth="1"/>
    <col min="8" max="16384" width="9.140625" style="3"/>
  </cols>
  <sheetData>
    <row r="1" spans="1:21" s="1" customFormat="1">
      <c r="A1" s="17" t="s">
        <v>0</v>
      </c>
      <c r="B1" s="1" t="s">
        <v>7</v>
      </c>
      <c r="C1" s="1" t="s">
        <v>162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8" t="s">
        <v>49</v>
      </c>
      <c r="B2" s="3">
        <v>2</v>
      </c>
      <c r="D2" s="3" t="s">
        <v>24</v>
      </c>
      <c r="E2" s="3">
        <f>350*B2</f>
        <v>700</v>
      </c>
      <c r="F2" s="3">
        <v>700</v>
      </c>
      <c r="G2" s="3" t="s">
        <v>160</v>
      </c>
    </row>
    <row r="3" spans="1:21">
      <c r="A3" s="18" t="s">
        <v>72</v>
      </c>
      <c r="B3" s="3">
        <v>15</v>
      </c>
      <c r="D3" s="3" t="s">
        <v>24</v>
      </c>
      <c r="E3" s="3">
        <f>350*B3</f>
        <v>5250</v>
      </c>
      <c r="F3" s="3">
        <v>5250</v>
      </c>
      <c r="G3" s="25" t="s">
        <v>182</v>
      </c>
    </row>
    <row r="4" spans="1:21">
      <c r="A4" s="18" t="s">
        <v>42</v>
      </c>
      <c r="B4" s="3">
        <v>2</v>
      </c>
      <c r="D4" s="3" t="s">
        <v>24</v>
      </c>
      <c r="E4" s="3">
        <f>350*B4</f>
        <v>700</v>
      </c>
      <c r="F4" s="3">
        <v>700</v>
      </c>
      <c r="G4" s="3" t="s">
        <v>10</v>
      </c>
    </row>
    <row r="5" spans="1:21">
      <c r="A5" s="18" t="s">
        <v>115</v>
      </c>
      <c r="B5" s="3">
        <v>1</v>
      </c>
      <c r="D5" s="3" t="s">
        <v>24</v>
      </c>
      <c r="E5" s="3">
        <f>350*B5</f>
        <v>350</v>
      </c>
      <c r="F5" s="3">
        <v>350</v>
      </c>
      <c r="G5" s="16"/>
    </row>
    <row r="6" spans="1:21">
      <c r="A6" s="18" t="s">
        <v>38</v>
      </c>
      <c r="B6" s="3">
        <v>1</v>
      </c>
      <c r="D6" s="3" t="s">
        <v>159</v>
      </c>
      <c r="E6" s="3">
        <f>350*B6</f>
        <v>350</v>
      </c>
      <c r="F6" s="3">
        <v>350</v>
      </c>
      <c r="G6" s="3">
        <v>1</v>
      </c>
    </row>
    <row r="7" spans="1:21">
      <c r="A7" s="18" t="s">
        <v>103</v>
      </c>
      <c r="B7" s="3">
        <v>1</v>
      </c>
      <c r="D7" s="3" t="s">
        <v>24</v>
      </c>
      <c r="E7" s="3">
        <f>350*B7</f>
        <v>350</v>
      </c>
      <c r="F7" s="3">
        <v>350</v>
      </c>
    </row>
    <row r="8" spans="1:21">
      <c r="A8" s="18" t="s">
        <v>48</v>
      </c>
      <c r="B8" s="3">
        <v>2</v>
      </c>
      <c r="D8" s="3" t="s">
        <v>24</v>
      </c>
      <c r="E8" s="3">
        <f>350*B8</f>
        <v>700</v>
      </c>
      <c r="F8" s="3">
        <v>700</v>
      </c>
    </row>
    <row r="9" spans="1:21">
      <c r="A9" s="18" t="s">
        <v>88</v>
      </c>
      <c r="B9" s="3">
        <v>3</v>
      </c>
      <c r="D9" s="3" t="s">
        <v>24</v>
      </c>
      <c r="E9" s="3">
        <f>350*B9</f>
        <v>1050</v>
      </c>
      <c r="F9" s="3">
        <v>1050</v>
      </c>
      <c r="G9" s="3" t="s">
        <v>20</v>
      </c>
    </row>
    <row r="10" spans="1:21">
      <c r="A10" s="18" t="s">
        <v>61</v>
      </c>
      <c r="B10" s="3">
        <v>2</v>
      </c>
      <c r="D10" s="3" t="s">
        <v>24</v>
      </c>
      <c r="E10" s="3">
        <f>350*B10</f>
        <v>700</v>
      </c>
      <c r="F10" s="13" t="s">
        <v>179</v>
      </c>
    </row>
    <row r="11" spans="1:21">
      <c r="A11" s="18" t="s">
        <v>86</v>
      </c>
      <c r="B11" s="3">
        <v>5</v>
      </c>
      <c r="C11" s="3" t="s">
        <v>118</v>
      </c>
      <c r="D11" s="3" t="s">
        <v>24</v>
      </c>
      <c r="E11" s="3">
        <f>350*B11</f>
        <v>1750</v>
      </c>
      <c r="F11" s="13" t="s">
        <v>177</v>
      </c>
      <c r="G11" s="3" t="s">
        <v>146</v>
      </c>
    </row>
    <row r="12" spans="1:21">
      <c r="A12" s="18" t="s">
        <v>66</v>
      </c>
      <c r="B12" s="3">
        <v>2</v>
      </c>
      <c r="D12" s="3" t="s">
        <v>24</v>
      </c>
      <c r="E12" s="3">
        <f>350*B12</f>
        <v>700</v>
      </c>
      <c r="F12" s="3">
        <v>700</v>
      </c>
    </row>
    <row r="13" spans="1:21">
      <c r="A13" s="18" t="s">
        <v>113</v>
      </c>
      <c r="B13" s="3">
        <v>6</v>
      </c>
      <c r="D13" s="3" t="s">
        <v>24</v>
      </c>
      <c r="E13" s="3">
        <f>350*B13</f>
        <v>2100</v>
      </c>
      <c r="F13" s="3">
        <v>2100</v>
      </c>
      <c r="G13" s="3" t="s">
        <v>30</v>
      </c>
    </row>
    <row r="14" spans="1:21">
      <c r="A14" s="18" t="s">
        <v>105</v>
      </c>
      <c r="B14" s="3">
        <v>3</v>
      </c>
      <c r="C14" s="13" t="s">
        <v>181</v>
      </c>
      <c r="D14" s="3" t="s">
        <v>24</v>
      </c>
      <c r="E14" s="3">
        <f>350*B14</f>
        <v>1050</v>
      </c>
      <c r="F14" s="3">
        <v>1050</v>
      </c>
    </row>
    <row r="15" spans="1:21">
      <c r="A15" s="18" t="s">
        <v>87</v>
      </c>
      <c r="B15" s="3">
        <v>3</v>
      </c>
      <c r="D15" s="3" t="s">
        <v>24</v>
      </c>
      <c r="E15" s="3">
        <f>350*B15</f>
        <v>1050</v>
      </c>
      <c r="F15" s="3">
        <v>1050</v>
      </c>
      <c r="G15" s="3" t="s">
        <v>20</v>
      </c>
    </row>
    <row r="16" spans="1:21">
      <c r="A16" s="18" t="s">
        <v>125</v>
      </c>
      <c r="B16" s="3">
        <v>3</v>
      </c>
      <c r="C16" s="3">
        <v>1</v>
      </c>
      <c r="D16" s="3" t="s">
        <v>24</v>
      </c>
      <c r="E16" s="3">
        <v>1550</v>
      </c>
      <c r="F16" s="3">
        <v>1550</v>
      </c>
      <c r="G16" s="3" t="s">
        <v>20</v>
      </c>
    </row>
    <row r="17" spans="1:7">
      <c r="A17" s="18" t="s">
        <v>139</v>
      </c>
      <c r="B17" s="3">
        <v>3</v>
      </c>
      <c r="D17" s="3" t="s">
        <v>24</v>
      </c>
      <c r="E17" s="3">
        <f>350*B17</f>
        <v>1050</v>
      </c>
      <c r="F17" s="3">
        <v>1050</v>
      </c>
      <c r="G17" s="3" t="s">
        <v>20</v>
      </c>
    </row>
    <row r="18" spans="1:7">
      <c r="A18" s="18" t="s">
        <v>143</v>
      </c>
      <c r="B18" s="3">
        <v>6</v>
      </c>
      <c r="D18" s="3" t="s">
        <v>24</v>
      </c>
      <c r="E18" s="3">
        <f>350*B18</f>
        <v>2100</v>
      </c>
      <c r="F18" s="3">
        <v>2100</v>
      </c>
    </row>
    <row r="19" spans="1:7">
      <c r="A19" s="18" t="s">
        <v>82</v>
      </c>
      <c r="B19" s="3">
        <v>2</v>
      </c>
      <c r="D19" s="3" t="s">
        <v>24</v>
      </c>
      <c r="E19" s="3">
        <f>350*B19</f>
        <v>700</v>
      </c>
      <c r="F19" s="3">
        <v>700</v>
      </c>
      <c r="G19" s="3" t="s">
        <v>132</v>
      </c>
    </row>
    <row r="20" spans="1:7">
      <c r="A20" s="27" t="s">
        <v>44</v>
      </c>
      <c r="B20" s="28">
        <v>9</v>
      </c>
      <c r="C20" s="28"/>
      <c r="D20" s="28" t="s">
        <v>11</v>
      </c>
      <c r="E20" s="28">
        <f>350*B20</f>
        <v>3150</v>
      </c>
      <c r="F20" s="28">
        <v>3150</v>
      </c>
    </row>
    <row r="21" spans="1:7">
      <c r="A21" s="27" t="s">
        <v>16</v>
      </c>
      <c r="B21" s="28">
        <v>5</v>
      </c>
      <c r="C21" s="28"/>
      <c r="D21" s="28" t="s">
        <v>11</v>
      </c>
      <c r="E21" s="28">
        <f>350*B21</f>
        <v>1750</v>
      </c>
      <c r="F21" s="28">
        <v>1750</v>
      </c>
      <c r="G21" s="3" t="s">
        <v>142</v>
      </c>
    </row>
    <row r="22" spans="1:7" s="8" customFormat="1">
      <c r="A22" s="27" t="s">
        <v>140</v>
      </c>
      <c r="B22" s="28">
        <v>4</v>
      </c>
      <c r="C22" s="28"/>
      <c r="D22" s="28" t="s">
        <v>11</v>
      </c>
      <c r="E22" s="28">
        <f>350*B22</f>
        <v>1400</v>
      </c>
      <c r="F22" s="28">
        <v>1400</v>
      </c>
      <c r="G22" s="8" t="s">
        <v>34</v>
      </c>
    </row>
    <row r="23" spans="1:7" s="8" customFormat="1">
      <c r="A23" s="27" t="s">
        <v>94</v>
      </c>
      <c r="B23" s="28">
        <v>1</v>
      </c>
      <c r="C23" s="28"/>
      <c r="D23" s="28" t="s">
        <v>11</v>
      </c>
      <c r="E23" s="28">
        <f>350*B23</f>
        <v>350</v>
      </c>
      <c r="F23" s="28">
        <v>350</v>
      </c>
    </row>
    <row r="24" spans="1:7" s="8" customFormat="1">
      <c r="A24" s="27" t="s">
        <v>153</v>
      </c>
      <c r="B24" s="28">
        <v>6</v>
      </c>
      <c r="C24" s="28"/>
      <c r="D24" s="28" t="s">
        <v>11</v>
      </c>
      <c r="E24" s="28">
        <f>350*B24</f>
        <v>2100</v>
      </c>
      <c r="F24" s="28">
        <v>0</v>
      </c>
    </row>
    <row r="25" spans="1:7" s="8" customFormat="1">
      <c r="A25" s="27" t="s">
        <v>154</v>
      </c>
      <c r="B25" s="28">
        <v>6</v>
      </c>
      <c r="C25" s="28"/>
      <c r="D25" s="28" t="s">
        <v>11</v>
      </c>
      <c r="E25" s="28">
        <f>350*B25</f>
        <v>2100</v>
      </c>
      <c r="F25" s="28">
        <v>0</v>
      </c>
    </row>
    <row r="26" spans="1:7" s="8" customFormat="1">
      <c r="A26" s="27" t="s">
        <v>167</v>
      </c>
      <c r="B26" s="28">
        <v>3</v>
      </c>
      <c r="C26" s="28"/>
      <c r="D26" s="28" t="s">
        <v>11</v>
      </c>
      <c r="E26" s="28">
        <f>350*B26</f>
        <v>1050</v>
      </c>
      <c r="F26" s="28">
        <v>0</v>
      </c>
    </row>
    <row r="27" spans="1:7" s="8" customFormat="1">
      <c r="A27" s="27" t="s">
        <v>166</v>
      </c>
      <c r="B27" s="28">
        <v>12</v>
      </c>
      <c r="C27" s="28"/>
      <c r="D27" s="28" t="s">
        <v>11</v>
      </c>
      <c r="E27" s="28">
        <f>350*B27</f>
        <v>4200</v>
      </c>
      <c r="F27" s="28">
        <v>0</v>
      </c>
    </row>
    <row r="28" spans="1:7">
      <c r="A28" s="18" t="s">
        <v>151</v>
      </c>
      <c r="B28" s="3">
        <v>1</v>
      </c>
      <c r="D28" s="3" t="s">
        <v>168</v>
      </c>
      <c r="E28" s="3">
        <f>350*B28</f>
        <v>350</v>
      </c>
      <c r="F28" s="3">
        <v>350</v>
      </c>
    </row>
    <row r="29" spans="1:7">
      <c r="A29" s="18" t="s">
        <v>73</v>
      </c>
      <c r="B29" s="3">
        <v>1</v>
      </c>
      <c r="D29" s="3" t="s">
        <v>63</v>
      </c>
      <c r="E29" s="3">
        <f>350*B29</f>
        <v>350</v>
      </c>
      <c r="F29" s="13">
        <v>0</v>
      </c>
    </row>
    <row r="30" spans="1:7">
      <c r="A30" s="18" t="s">
        <v>57</v>
      </c>
      <c r="B30" s="3">
        <v>1</v>
      </c>
      <c r="D30" s="3" t="s">
        <v>63</v>
      </c>
      <c r="E30" s="3">
        <f>350*B30</f>
        <v>350</v>
      </c>
      <c r="F30" s="3">
        <v>350</v>
      </c>
    </row>
    <row r="31" spans="1:7">
      <c r="A31" s="18" t="s">
        <v>68</v>
      </c>
      <c r="B31" s="3">
        <v>3</v>
      </c>
      <c r="D31" s="3" t="s">
        <v>27</v>
      </c>
      <c r="E31" s="3">
        <f>350*B31</f>
        <v>1050</v>
      </c>
      <c r="F31" s="3">
        <v>1050</v>
      </c>
    </row>
    <row r="32" spans="1:7">
      <c r="A32" s="18" t="s">
        <v>31</v>
      </c>
      <c r="B32" s="3">
        <v>4</v>
      </c>
      <c r="D32" s="3" t="s">
        <v>27</v>
      </c>
      <c r="E32" s="3">
        <f>350*B32</f>
        <v>1400</v>
      </c>
      <c r="F32" s="3">
        <v>1400</v>
      </c>
      <c r="G32" s="3" t="s">
        <v>34</v>
      </c>
    </row>
    <row r="33" spans="1:7">
      <c r="A33" s="18" t="s">
        <v>6</v>
      </c>
      <c r="B33" s="3">
        <v>1</v>
      </c>
      <c r="D33" s="3" t="s">
        <v>8</v>
      </c>
      <c r="E33" s="3">
        <f>350*B33</f>
        <v>350</v>
      </c>
      <c r="F33" s="3">
        <v>350</v>
      </c>
    </row>
    <row r="34" spans="1:7">
      <c r="A34" s="18" t="s">
        <v>145</v>
      </c>
      <c r="B34" s="3">
        <v>2</v>
      </c>
      <c r="D34" s="3" t="s">
        <v>8</v>
      </c>
      <c r="E34" s="3">
        <f>350*B34</f>
        <v>700</v>
      </c>
      <c r="F34" s="3">
        <v>700</v>
      </c>
      <c r="G34" s="3" t="s">
        <v>10</v>
      </c>
    </row>
    <row r="35" spans="1:7">
      <c r="A35" s="18" t="s">
        <v>55</v>
      </c>
      <c r="B35" s="3">
        <v>2</v>
      </c>
      <c r="C35" s="13">
        <v>1</v>
      </c>
      <c r="D35" s="3" t="s">
        <v>8</v>
      </c>
      <c r="E35" s="3">
        <v>1200</v>
      </c>
      <c r="F35" s="3">
        <v>700</v>
      </c>
    </row>
    <row r="36" spans="1:7">
      <c r="A36" s="18" t="s">
        <v>80</v>
      </c>
      <c r="B36" s="3">
        <v>3</v>
      </c>
      <c r="D36" s="3" t="s">
        <v>8</v>
      </c>
      <c r="E36" s="3">
        <f>350*B36</f>
        <v>1050</v>
      </c>
      <c r="F36" s="3">
        <v>1050</v>
      </c>
      <c r="G36" s="3" t="s">
        <v>20</v>
      </c>
    </row>
    <row r="37" spans="1:7">
      <c r="A37" s="18" t="s">
        <v>141</v>
      </c>
      <c r="B37" s="3">
        <v>1</v>
      </c>
      <c r="D37" s="3" t="s">
        <v>8</v>
      </c>
      <c r="E37" s="3">
        <f>350*B37</f>
        <v>350</v>
      </c>
      <c r="F37" s="3">
        <v>350</v>
      </c>
    </row>
    <row r="38" spans="1:7">
      <c r="A38" s="18" t="s">
        <v>90</v>
      </c>
      <c r="B38" s="3">
        <v>6</v>
      </c>
      <c r="D38" s="3" t="s">
        <v>8</v>
      </c>
      <c r="E38" s="3">
        <f>350*B38</f>
        <v>2100</v>
      </c>
      <c r="F38" s="3">
        <v>2100</v>
      </c>
      <c r="G38" s="3" t="s">
        <v>156</v>
      </c>
    </row>
    <row r="39" spans="1:7">
      <c r="A39" s="18" t="s">
        <v>77</v>
      </c>
      <c r="B39" s="3">
        <v>1</v>
      </c>
      <c r="D39" s="3" t="s">
        <v>8</v>
      </c>
      <c r="E39" s="3">
        <f>350*B39</f>
        <v>350</v>
      </c>
      <c r="F39" s="3">
        <v>350</v>
      </c>
    </row>
    <row r="40" spans="1:7">
      <c r="A40" s="18" t="s">
        <v>157</v>
      </c>
      <c r="B40" s="3">
        <v>3</v>
      </c>
      <c r="D40" s="3" t="s">
        <v>8</v>
      </c>
      <c r="E40" s="3">
        <f>350*B40</f>
        <v>1050</v>
      </c>
      <c r="F40" s="3">
        <v>1050</v>
      </c>
      <c r="G40" s="3" t="s">
        <v>158</v>
      </c>
    </row>
    <row r="41" spans="1:7">
      <c r="A41" s="18" t="s">
        <v>117</v>
      </c>
      <c r="B41" s="3">
        <v>3</v>
      </c>
      <c r="D41" s="3" t="s">
        <v>8</v>
      </c>
      <c r="E41" s="3">
        <f>350*B41</f>
        <v>1050</v>
      </c>
      <c r="F41" s="3">
        <v>1050</v>
      </c>
      <c r="G41" s="3" t="s">
        <v>126</v>
      </c>
    </row>
    <row r="42" spans="1:7">
      <c r="A42" s="18" t="s">
        <v>121</v>
      </c>
      <c r="B42" s="3">
        <v>3</v>
      </c>
      <c r="D42" s="3" t="s">
        <v>8</v>
      </c>
      <c r="E42" s="3">
        <f>350*B42</f>
        <v>1050</v>
      </c>
      <c r="F42" s="3">
        <v>1050</v>
      </c>
    </row>
    <row r="43" spans="1:7">
      <c r="A43" s="18" t="s">
        <v>60</v>
      </c>
      <c r="B43" s="3">
        <v>2</v>
      </c>
      <c r="D43" s="3" t="s">
        <v>13</v>
      </c>
      <c r="E43" s="3">
        <f>350*B43</f>
        <v>700</v>
      </c>
      <c r="F43" s="3">
        <v>700</v>
      </c>
      <c r="G43" s="3" t="s">
        <v>161</v>
      </c>
    </row>
    <row r="44" spans="1:7">
      <c r="A44" s="18" t="s">
        <v>122</v>
      </c>
      <c r="B44" s="3">
        <v>6</v>
      </c>
      <c r="D44" s="3" t="s">
        <v>13</v>
      </c>
      <c r="E44" s="3">
        <f>350*B44</f>
        <v>2100</v>
      </c>
      <c r="F44" s="3">
        <v>2100</v>
      </c>
      <c r="G44" s="3" t="s">
        <v>123</v>
      </c>
    </row>
    <row r="45" spans="1:7">
      <c r="A45" s="18" t="s">
        <v>124</v>
      </c>
      <c r="B45" s="3">
        <v>3</v>
      </c>
      <c r="D45" s="3" t="s">
        <v>13</v>
      </c>
      <c r="E45" s="3">
        <f>350*B45</f>
        <v>1050</v>
      </c>
      <c r="F45" s="3">
        <v>1050</v>
      </c>
    </row>
    <row r="46" spans="1:7">
      <c r="A46" s="18" t="s">
        <v>59</v>
      </c>
      <c r="B46" s="3">
        <v>6</v>
      </c>
      <c r="D46" s="3" t="s">
        <v>13</v>
      </c>
      <c r="E46" s="3">
        <f>350*B46</f>
        <v>2100</v>
      </c>
      <c r="F46" s="3">
        <v>2100</v>
      </c>
      <c r="G46" s="3" t="s">
        <v>30</v>
      </c>
    </row>
    <row r="47" spans="1:7">
      <c r="A47" s="18" t="s">
        <v>92</v>
      </c>
      <c r="B47" s="3">
        <v>3</v>
      </c>
      <c r="D47" s="3" t="s">
        <v>13</v>
      </c>
      <c r="E47" s="3">
        <f>350*B47</f>
        <v>1050</v>
      </c>
      <c r="F47" s="3">
        <v>1050</v>
      </c>
    </row>
    <row r="48" spans="1:7">
      <c r="A48" s="18" t="s">
        <v>65</v>
      </c>
      <c r="B48" s="3">
        <v>6</v>
      </c>
      <c r="D48" s="3" t="s">
        <v>13</v>
      </c>
      <c r="E48" s="3">
        <f>350*B48</f>
        <v>2100</v>
      </c>
      <c r="F48" s="3">
        <v>2100</v>
      </c>
    </row>
    <row r="49" spans="1:21">
      <c r="A49" s="18" t="s">
        <v>33</v>
      </c>
      <c r="B49" s="3">
        <v>2</v>
      </c>
      <c r="D49" s="3" t="s">
        <v>13</v>
      </c>
      <c r="E49" s="3">
        <f>350*B49</f>
        <v>700</v>
      </c>
      <c r="F49" s="3">
        <v>700</v>
      </c>
      <c r="G49" s="3" t="s">
        <v>10</v>
      </c>
    </row>
    <row r="50" spans="1:21">
      <c r="A50" s="18" t="s">
        <v>108</v>
      </c>
      <c r="B50" s="3">
        <v>1</v>
      </c>
      <c r="D50" s="3" t="s">
        <v>13</v>
      </c>
      <c r="E50" s="3">
        <f>350*B50</f>
        <v>350</v>
      </c>
      <c r="F50" s="3">
        <v>350</v>
      </c>
      <c r="G50" s="26" t="s">
        <v>174</v>
      </c>
    </row>
    <row r="51" spans="1:21">
      <c r="A51" s="18" t="s">
        <v>83</v>
      </c>
      <c r="B51" s="3">
        <v>2</v>
      </c>
      <c r="D51" s="3" t="s">
        <v>13</v>
      </c>
      <c r="E51" s="3">
        <f>350*B51</f>
        <v>700</v>
      </c>
      <c r="F51" s="3">
        <v>700</v>
      </c>
      <c r="G51" s="3" t="s">
        <v>10</v>
      </c>
    </row>
    <row r="52" spans="1:21">
      <c r="A52" s="18" t="s">
        <v>152</v>
      </c>
      <c r="B52" s="3">
        <v>1</v>
      </c>
      <c r="D52" s="3" t="s">
        <v>13</v>
      </c>
      <c r="E52" s="3">
        <f>350*B52</f>
        <v>350</v>
      </c>
      <c r="F52" s="3">
        <v>350</v>
      </c>
    </row>
    <row r="53" spans="1:21">
      <c r="A53" s="18" t="s">
        <v>69</v>
      </c>
      <c r="B53" s="3">
        <v>3</v>
      </c>
      <c r="D53" s="3" t="s">
        <v>13</v>
      </c>
      <c r="E53" s="3">
        <f>350*B53</f>
        <v>1050</v>
      </c>
      <c r="F53" s="3">
        <v>1050</v>
      </c>
    </row>
    <row r="54" spans="1:21">
      <c r="A54" s="18" t="s">
        <v>116</v>
      </c>
      <c r="B54" s="3">
        <v>1</v>
      </c>
      <c r="D54" s="3" t="s">
        <v>13</v>
      </c>
      <c r="E54" s="3">
        <f>350*B54</f>
        <v>350</v>
      </c>
      <c r="F54" s="3">
        <v>350</v>
      </c>
    </row>
    <row r="55" spans="1:21">
      <c r="A55" s="24" t="s">
        <v>165</v>
      </c>
      <c r="B55" s="3">
        <v>2</v>
      </c>
      <c r="D55" s="3" t="s">
        <v>13</v>
      </c>
      <c r="E55" s="3">
        <f>350*B55</f>
        <v>700</v>
      </c>
      <c r="F55" s="3">
        <v>700</v>
      </c>
    </row>
    <row r="56" spans="1:21">
      <c r="A56" s="18" t="s">
        <v>178</v>
      </c>
      <c r="B56" s="3">
        <v>5</v>
      </c>
      <c r="D56" s="3" t="s">
        <v>13</v>
      </c>
      <c r="E56" s="3">
        <v>0</v>
      </c>
      <c r="F56" s="3">
        <v>0</v>
      </c>
    </row>
    <row r="57" spans="1:21">
      <c r="A57" s="18" t="s">
        <v>119</v>
      </c>
      <c r="B57" s="3">
        <v>3</v>
      </c>
      <c r="C57" s="3">
        <v>0.5</v>
      </c>
      <c r="D57" s="3" t="s">
        <v>13</v>
      </c>
      <c r="E57" s="3">
        <v>1300</v>
      </c>
      <c r="F57" s="3">
        <v>1300</v>
      </c>
    </row>
    <row r="58" spans="1:21">
      <c r="A58" s="18" t="s">
        <v>180</v>
      </c>
      <c r="B58" s="3">
        <v>0</v>
      </c>
      <c r="C58" s="3">
        <v>1</v>
      </c>
      <c r="D58" s="3" t="s">
        <v>13</v>
      </c>
      <c r="E58" s="3">
        <v>500</v>
      </c>
      <c r="F58" s="13">
        <v>0</v>
      </c>
    </row>
    <row r="59" spans="1:21">
      <c r="A59" s="18" t="s">
        <v>120</v>
      </c>
      <c r="B59" s="3">
        <v>1</v>
      </c>
      <c r="E59" s="3">
        <f>350*B59</f>
        <v>350</v>
      </c>
      <c r="F59" s="13">
        <v>0</v>
      </c>
    </row>
    <row r="60" spans="1:21">
      <c r="B60" s="3">
        <f>SUM(B2:B55)</f>
        <v>181</v>
      </c>
    </row>
    <row r="62" spans="1:21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5" spans="7:7">
      <c r="G65" s="21"/>
    </row>
  </sheetData>
  <sortState ref="A2:G59">
    <sortCondition ref="D2:D59"/>
  </sortState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topLeftCell="A16" workbookViewId="0">
      <selection activeCell="C34" sqref="C34"/>
    </sheetView>
  </sheetViews>
  <sheetFormatPr defaultRowHeight="15"/>
  <cols>
    <col min="1" max="1" width="20.42578125" style="3" customWidth="1"/>
    <col min="2" max="6" width="9.140625" style="3"/>
    <col min="7" max="7" width="57.5703125" style="3" customWidth="1"/>
    <col min="8" max="16384" width="9.140625" style="3"/>
  </cols>
  <sheetData>
    <row r="1" spans="1:21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3" t="s">
        <v>33</v>
      </c>
      <c r="B2" s="3">
        <v>2</v>
      </c>
    </row>
    <row r="3" spans="1:21">
      <c r="A3" s="3" t="s">
        <v>16</v>
      </c>
      <c r="B3" s="3">
        <v>5</v>
      </c>
      <c r="C3" s="3" t="s">
        <v>118</v>
      </c>
      <c r="G3" s="3" t="s">
        <v>142</v>
      </c>
    </row>
    <row r="4" spans="1:21">
      <c r="A4" s="3" t="s">
        <v>80</v>
      </c>
      <c r="B4" s="3">
        <v>2</v>
      </c>
      <c r="G4" s="3" t="s">
        <v>10</v>
      </c>
    </row>
    <row r="5" spans="1:21">
      <c r="A5" s="3" t="s">
        <v>143</v>
      </c>
      <c r="B5" s="3">
        <v>3</v>
      </c>
    </row>
    <row r="6" spans="1:21">
      <c r="A6" s="3" t="s">
        <v>145</v>
      </c>
      <c r="B6" s="3">
        <v>2</v>
      </c>
      <c r="D6" s="3" t="s">
        <v>8</v>
      </c>
      <c r="G6" s="3" t="s">
        <v>10</v>
      </c>
    </row>
    <row r="7" spans="1:21">
      <c r="A7" s="3" t="s">
        <v>6</v>
      </c>
      <c r="B7" s="3">
        <v>1</v>
      </c>
      <c r="D7" s="3" t="s">
        <v>8</v>
      </c>
    </row>
    <row r="8" spans="1:21">
      <c r="A8" s="3" t="s">
        <v>47</v>
      </c>
      <c r="B8" s="3">
        <v>4</v>
      </c>
      <c r="G8" s="3" t="s">
        <v>10</v>
      </c>
    </row>
    <row r="9" spans="1:21">
      <c r="A9" s="3" t="s">
        <v>117</v>
      </c>
      <c r="B9" s="3">
        <v>3</v>
      </c>
    </row>
    <row r="10" spans="1:21">
      <c r="A10" s="3" t="s">
        <v>151</v>
      </c>
      <c r="B10" s="3">
        <v>2</v>
      </c>
    </row>
    <row r="11" spans="1:21">
      <c r="A11" s="3" t="s">
        <v>116</v>
      </c>
      <c r="B11" s="3">
        <v>1</v>
      </c>
      <c r="D11" s="3" t="s">
        <v>13</v>
      </c>
    </row>
    <row r="12" spans="1:21">
      <c r="A12" s="3" t="s">
        <v>152</v>
      </c>
      <c r="B12" s="3">
        <v>3</v>
      </c>
      <c r="G12" s="3" t="s">
        <v>10</v>
      </c>
    </row>
    <row r="13" spans="1:21">
      <c r="A13" s="3" t="s">
        <v>31</v>
      </c>
      <c r="B13" s="3">
        <v>2</v>
      </c>
      <c r="C13" s="3" t="s">
        <v>118</v>
      </c>
      <c r="G13" s="3" t="s">
        <v>10</v>
      </c>
    </row>
    <row r="14" spans="1:21">
      <c r="A14" s="3" t="s">
        <v>155</v>
      </c>
      <c r="B14" s="3">
        <v>2</v>
      </c>
      <c r="D14" s="3" t="s">
        <v>8</v>
      </c>
    </row>
    <row r="15" spans="1:21">
      <c r="A15" s="3" t="s">
        <v>57</v>
      </c>
      <c r="B15" s="3">
        <v>3</v>
      </c>
      <c r="D15" s="3" t="s">
        <v>63</v>
      </c>
    </row>
    <row r="16" spans="1:21">
      <c r="A16" s="3" t="s">
        <v>163</v>
      </c>
      <c r="B16" s="3">
        <v>3</v>
      </c>
      <c r="D16" s="3" t="s">
        <v>24</v>
      </c>
      <c r="G16" s="3" t="s">
        <v>164</v>
      </c>
    </row>
    <row r="17" spans="1:7">
      <c r="A17" s="22" t="s">
        <v>129</v>
      </c>
      <c r="B17" s="23">
        <v>4</v>
      </c>
      <c r="C17" s="23"/>
      <c r="D17" s="23"/>
      <c r="E17" s="23">
        <f>350*B17</f>
        <v>1400</v>
      </c>
      <c r="F17" s="23"/>
      <c r="G17" s="23" t="s">
        <v>130</v>
      </c>
    </row>
    <row r="18" spans="1:7">
      <c r="A18" s="3" t="s">
        <v>108</v>
      </c>
      <c r="B18" s="3">
        <v>1</v>
      </c>
      <c r="D18" s="3" t="s">
        <v>13</v>
      </c>
      <c r="E18" s="3">
        <v>350</v>
      </c>
      <c r="F18" s="3">
        <v>350</v>
      </c>
    </row>
    <row r="19" spans="1:7">
      <c r="A19" s="3" t="s">
        <v>169</v>
      </c>
      <c r="B19" s="3">
        <v>2</v>
      </c>
    </row>
    <row r="20" spans="1:7">
      <c r="A20" s="3" t="s">
        <v>105</v>
      </c>
      <c r="B20" s="3">
        <v>3</v>
      </c>
      <c r="D20" s="3" t="s">
        <v>13</v>
      </c>
    </row>
    <row r="21" spans="1:7">
      <c r="A21" s="3" t="s">
        <v>171</v>
      </c>
      <c r="B21" s="3">
        <v>3</v>
      </c>
      <c r="D21" s="3" t="s">
        <v>172</v>
      </c>
    </row>
    <row r="22" spans="1:7">
      <c r="A22" s="3" t="s">
        <v>81</v>
      </c>
      <c r="B22" s="3">
        <v>1</v>
      </c>
      <c r="D22" s="3" t="s">
        <v>24</v>
      </c>
    </row>
    <row r="23" spans="1:7">
      <c r="A23" s="3" t="s">
        <v>50</v>
      </c>
      <c r="B23" s="3">
        <v>1</v>
      </c>
    </row>
    <row r="24" spans="1:7">
      <c r="A24" s="3" t="s">
        <v>115</v>
      </c>
      <c r="B24" s="3">
        <v>1</v>
      </c>
    </row>
    <row r="25" spans="1:7">
      <c r="A25" s="3" t="s">
        <v>173</v>
      </c>
      <c r="B25" s="3">
        <v>3</v>
      </c>
    </row>
    <row r="26" spans="1:7">
      <c r="A26" s="3" t="s">
        <v>45</v>
      </c>
      <c r="B26" s="3">
        <v>8</v>
      </c>
      <c r="D26" s="3" t="s">
        <v>175</v>
      </c>
      <c r="G26" s="3" t="s">
        <v>176</v>
      </c>
    </row>
    <row r="27" spans="1:7">
      <c r="A27" s="3" t="s">
        <v>183</v>
      </c>
      <c r="B27" s="3">
        <v>3</v>
      </c>
    </row>
    <row r="28" spans="1:7">
      <c r="A28" s="3" t="s">
        <v>170</v>
      </c>
      <c r="B28" s="3">
        <v>1</v>
      </c>
      <c r="D28" s="3" t="s">
        <v>24</v>
      </c>
    </row>
    <row r="29" spans="1:7">
      <c r="B29" s="3">
        <f>SUM(B2:B28)</f>
        <v>69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Донник №1</vt:lpstr>
      <vt:lpstr>Донник №1 доп.качка</vt:lpstr>
      <vt:lpstr>Разнотравье №2</vt:lpstr>
      <vt:lpstr>Подсолнух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2017-08-10T18:10:13Z</dcterms:modified>
</cp:coreProperties>
</file>