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60" windowWidth="16605" windowHeight="7695" tabRatio="496"/>
  </bookViews>
  <sheets>
    <sheet name="Лист1" sheetId="1" r:id="rId1"/>
  </sheets>
  <calcPr calcId="145621" iterateDelta="1E-4"/>
</workbook>
</file>

<file path=xl/calcChain.xml><?xml version="1.0" encoding="utf-8"?>
<calcChain xmlns="http://schemas.openxmlformats.org/spreadsheetml/2006/main">
  <c r="J10" i="1"/>
  <c r="J135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6"/>
  <c r="J71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11"/>
  <c r="J12"/>
  <c r="J138"/>
  <c r="J140"/>
  <c r="J142"/>
  <c r="J6"/>
</calcChain>
</file>

<file path=xl/sharedStrings.xml><?xml version="1.0" encoding="utf-8"?>
<sst xmlns="http://schemas.openxmlformats.org/spreadsheetml/2006/main" count="285" uniqueCount="132">
  <si>
    <t>Наименование</t>
  </si>
  <si>
    <t>D15-05</t>
  </si>
  <si>
    <t>D15-01</t>
  </si>
  <si>
    <t>M15-05</t>
  </si>
  <si>
    <t>M15-06</t>
  </si>
  <si>
    <t>M15-13</t>
  </si>
  <si>
    <t>M15-11</t>
  </si>
  <si>
    <t>D15-07</t>
  </si>
  <si>
    <t>D15-06</t>
  </si>
  <si>
    <t>D15-02</t>
  </si>
  <si>
    <t>D15-12</t>
  </si>
  <si>
    <t>M15-16</t>
  </si>
  <si>
    <t>D15-19</t>
  </si>
  <si>
    <t>M15-12</t>
  </si>
  <si>
    <t>D15-10</t>
  </si>
  <si>
    <t>D15-20</t>
  </si>
  <si>
    <t>D15-23</t>
  </si>
  <si>
    <t>M15-01</t>
  </si>
  <si>
    <t>D15-18</t>
  </si>
  <si>
    <t>M15-23</t>
  </si>
  <si>
    <t>M15-19</t>
  </si>
  <si>
    <t>D15-15</t>
  </si>
  <si>
    <t>D15-24</t>
  </si>
  <si>
    <t>D15-26</t>
  </si>
  <si>
    <t>M15-22</t>
  </si>
  <si>
    <t>M15-21</t>
  </si>
  <si>
    <t>Фото</t>
  </si>
  <si>
    <t>Состав</t>
  </si>
  <si>
    <t>Размер</t>
  </si>
  <si>
    <t>Кол-во</t>
  </si>
  <si>
    <t>12/18М</t>
  </si>
  <si>
    <t>18/24М</t>
  </si>
  <si>
    <t>24/36М</t>
  </si>
  <si>
    <t>Арт.</t>
  </si>
  <si>
    <t>12/18M</t>
  </si>
  <si>
    <t>18/24M</t>
  </si>
  <si>
    <t>24/36M</t>
  </si>
  <si>
    <t>Состав верха : 100% хлопок 180 G/M2, Состав низа : 100% хлопок</t>
  </si>
  <si>
    <t xml:space="preserve"> Состав верха : 100% хлопок 180 G/M2, Состав низа : 100%</t>
  </si>
  <si>
    <t>Комплект для девочки: платье+ шортики (полосатый синий)</t>
  </si>
  <si>
    <t>Комплект для девочки: платье+ шортики (полосатый фуксия)</t>
  </si>
  <si>
    <t xml:space="preserve">Комплект для девочки: блузка+лосины </t>
  </si>
  <si>
    <t>Комплект для девочки: блузка+юбка (красный верх/белый низ)</t>
  </si>
  <si>
    <t>Комплект для девочки: комбинезон+жакет (белый верх/розовый низ)</t>
  </si>
  <si>
    <t>Комплект для девочки: комбинезон+жакет (розовый верх/белый низ)</t>
  </si>
  <si>
    <t>Комплект для девочки: блузка+лосины (сл.кость/т. синий)</t>
  </si>
  <si>
    <t>Костюм для девочки: кофта+брюки (пурпурный)</t>
  </si>
  <si>
    <t>Костюм для девочки: кофта+брюки (розовый)</t>
  </si>
  <si>
    <t>6/7</t>
  </si>
  <si>
    <t>7/8</t>
  </si>
  <si>
    <t>8/9</t>
  </si>
  <si>
    <t>Комбинезон для девочки (цветочный принт)</t>
  </si>
  <si>
    <t>3/4</t>
  </si>
  <si>
    <t>4/5</t>
  </si>
  <si>
    <t>5/6</t>
  </si>
  <si>
    <t>Джинсы для девочки (т.джинс. горох)</t>
  </si>
  <si>
    <t>Комплект для девочки: блузка+юбка (белый верх/голубой низ)</t>
  </si>
  <si>
    <t>Комплект для девочки: блузка+юбка (белый верх/розовый низ)</t>
  </si>
  <si>
    <t>Комплект для девочки: кофта+ брюки (розовый верх/т.синий низ)</t>
  </si>
  <si>
    <t>Комплект для мальчика: футболка+комбинезон (белый верх/полосатый низ)</t>
  </si>
  <si>
    <t>Комплект для мальчика: футболка+комбинезон (голубой верх/полосатый низ)</t>
  </si>
  <si>
    <t>Комплект для мальчика: футболка+бермуды (бело-зеленый верх/синий низ)</t>
  </si>
  <si>
    <t>Комплект для мальчика: футболка+бермуды (бело-синий верх/синий низ)</t>
  </si>
  <si>
    <t>Комплект для мальчика: футболка+бермуды (красный верх/серый низ)</t>
  </si>
  <si>
    <t>Комплект для мальчика: футболка+бермуды (серый верх/красный низ)</t>
  </si>
  <si>
    <t>Комплект для мальчика: поло + шорты (горчичный верх/синий низ)</t>
  </si>
  <si>
    <t>Комплект для мальчика: поло + шорты (синий верх/горчичный низ)</t>
  </si>
  <si>
    <t>Комплект для мальчика: безрукавка + шорты (белый верх/серый низ)</t>
  </si>
  <si>
    <t>Комплект для мальчика: безрукавка + шорты (салатовый верх/синий низ)</t>
  </si>
  <si>
    <t>Комплект для мальчика: футболка + шорты (св. зеленый верх/васильковый низ)</t>
  </si>
  <si>
    <t>Комплект для мальчика: футболка + шорты (т.зеленый верх/синий низ)</t>
  </si>
  <si>
    <t>Комплект для мальчика: поло + шорты (зеленый верх/синий низ)</t>
  </si>
  <si>
    <t>Комплект для мальчика: поло + бриджи (желтый верх/т.джинс.низ)</t>
  </si>
  <si>
    <t xml:space="preserve">Состав: 100% RAYON (WOVEN)   </t>
  </si>
  <si>
    <t>№</t>
  </si>
  <si>
    <t xml:space="preserve">   Состав: 95% COTTON, 5% SPANDEX DENIM8 OZ (WOVEN)                                                             </t>
  </si>
  <si>
    <t xml:space="preserve">Состав верха : 100% COTTON JERSEY 160 G/M2 (KNIT). Состав низа : 100% COTTON POPLIN AOP (WOVEN)  </t>
  </si>
  <si>
    <t xml:space="preserve"> Состав верха : 100% COTTON JERSEY 160 G/M2 (KNIT). Состав низа : 100% COTTON POPLIN AOP (WOVEN)</t>
  </si>
  <si>
    <t xml:space="preserve"> Состав верха : 100% COTTON FRENCH TERRY 250 G/M2BIO (KNIT), 95% COTTON, 5% SPANDEX RIB SPANDEX 210 G/M2BIO (KNIT). Состав низа : 100% COTTON FRENCH TERRY250 G/M2 BIO (KNIT)                                                      </t>
  </si>
  <si>
    <t xml:space="preserve">Состав верха : 100% COTTON JERSEY 160 G/M2ENZYME (KNIT). Состав низа : 65% COTTON, 35% POLYESTER POPLIN Y/D (WOVEN) </t>
  </si>
  <si>
    <t>Состав верха : 100% COTTON JERSEY (KNIT). Состав низа : 100% COTTON JERSEY (KNIT)</t>
  </si>
  <si>
    <t xml:space="preserve">  Состав верха : 100% COTTON JERSEY (KNIT). Состав низа : 100% COTTON JERSEY (KNIT)                 </t>
  </si>
  <si>
    <t xml:space="preserve">Состав верха : 100% COTTON JERSEY 160 G/M2 (KNIT). Состав низа : 100% COTTON POPLIN SILICON WASH (WOVEN)                                               </t>
  </si>
  <si>
    <t xml:space="preserve"> Состав верха : 100% COTTON JERSEY 160 G/M2ENZYME (KNIT), 95% COTTON, 5% SPANDEX RIB SPANDEX 180 G/M2 (KNIT). Состав низа : 100% COTTON JERSEY160 G/M2 ENZYME (KNIT)</t>
  </si>
  <si>
    <t xml:space="preserve">  Состав верха : 100% COTTON JERSEY 160 G/M2ENZYME (KNIT). Состав низа : 100% COTTON JERSEY160 G/M2 ENZYME (KNIT)                                 </t>
  </si>
  <si>
    <t xml:space="preserve">  Состав верха : 100% COTTON JERSEY 160 G/M2ENZYME (KNIT). Состав низа : 100% COTTON TWILL (WOVEN)</t>
  </si>
  <si>
    <t xml:space="preserve"> Состав верха : 100% COTTON JERSEY 160 G/M2ENZYME (KNIT), 95% COTTON, 5% SPANDEX RIB SPANDEX 180 G/M2 (KNIT). Состав низа : 100% COTTON TWILL (WOVEN)</t>
  </si>
  <si>
    <t>Состав верха : 100% COTTON JERSEY 160 G/M2ENZYME (KNIT), 95% COTTON, 5% SPANDEX RIB SPANDEX 180 G/M2 (KNIT). Состав низа : 100% COTTON DENIM6 OZ (WOVEN)</t>
  </si>
  <si>
    <t xml:space="preserve">  Состав верха : 100% COTTON JERSEY 160 G/M2ENZYME (KNIT), 95% COTTON, 5% SPANDEX RIB SPANDEX 180 G/M2 (KNIT). Состав низа : 100% COTTON TWILL (WOVEN)     </t>
  </si>
  <si>
    <t xml:space="preserve"> Состав верха : 100% COTTON JERSEY 160 G/M2ENZYME (KNIT), 95% COTTON, 5% SPANDEX RIB SPANDEX 180 G/M2 (KNIT). Состав низа : 100% COTTON TWILL (WOVEN)  </t>
  </si>
  <si>
    <t xml:space="preserve"> Состав верха : 100% хлопок 180 G/M2. Состав низа : 100% хлопок                                         </t>
  </si>
  <si>
    <t xml:space="preserve">Состав верха: 95% COTTON, 5% SPANDEX JERSEY (KNIT). Состав низа : 100% COTTON TWILL AOP (WOVEN) </t>
  </si>
  <si>
    <t xml:space="preserve">  Состав верха : 100% COTTON POPLIN AOP (WOVEN). Состав низа : 100% COTTON INTERLOCK (KNIT) </t>
  </si>
  <si>
    <t xml:space="preserve"> Состав верха : 100% COTTON JERSEY 130 G/M2BIO SILKY (KNIT), 100% POLYESTER CHIFFON (WOVEN). Состав низа: 100% COTTON 130 G/M2 BIO SILKY (KNIT) </t>
  </si>
  <si>
    <t xml:space="preserve"> Состав верха : 100% COTTON JERSEY 170 G/M2 (KNIT). Состав низа : 95% COTTON, 5% SPANDEX JERSEY (KNIT)                                                        </t>
  </si>
  <si>
    <t xml:space="preserve">Состав верха : 100% COTTON INTERLOCK 200 G/M2BIO (KNIT), 100% COTTON INTERLOCK 200 G/M2BIO (KNIT). Состав низа : 100% COTTON INTERLOCK200 G/M2 ENZYME (KNIT) </t>
  </si>
  <si>
    <t>Всего:</t>
  </si>
  <si>
    <t>Комплект для девочки: блузка+капри (серых/горох)</t>
  </si>
  <si>
    <t>Комплект для девочки: блузка+юбка (серый/горох)</t>
  </si>
  <si>
    <t>Комплект для девочки: кофта+ брюки (пурпурный верх/т.синий низ)</t>
  </si>
  <si>
    <t>Комплект для мальчика: поло + шорты (синий верх/зеленый низ)</t>
  </si>
  <si>
    <t>Комплект для мальчика: футболка + шорты (голубой верх/т.голубой низ)</t>
  </si>
  <si>
    <t>Комплект для мальчика: футболка + шорты (желтый верх/т.голубой низ)</t>
  </si>
  <si>
    <t>Комплект для мальчика: поло + бриджи (зеленый верх/св.джинс. низ)</t>
  </si>
  <si>
    <t>Комплект для мальчика: футболка+бермуды (голубой верх/голубой низ)</t>
  </si>
  <si>
    <t>Комплект для мальчика: футболка+бермуды (желтый верх/голубой низ)</t>
  </si>
  <si>
    <t>Комплект для мальчика: футболка+бермуды (серый верх/синий низ)</t>
  </si>
  <si>
    <t>Сумма заказа:</t>
  </si>
  <si>
    <t>Размерность одежды</t>
  </si>
  <si>
    <t>Рост/см</t>
  </si>
  <si>
    <t>Вес/кг</t>
  </si>
  <si>
    <t>12м</t>
  </si>
  <si>
    <t>18м</t>
  </si>
  <si>
    <t>24м</t>
  </si>
  <si>
    <t>36м</t>
  </si>
  <si>
    <t>9-10,5</t>
  </si>
  <si>
    <t>10-12,5</t>
  </si>
  <si>
    <t>12-14,5</t>
  </si>
  <si>
    <t>13,5-15</t>
  </si>
  <si>
    <t>15-18</t>
  </si>
  <si>
    <t>19-21</t>
  </si>
  <si>
    <t>22-25</t>
  </si>
  <si>
    <t>Комплект для девочки: блузка+шорты (розовый верх/цветочный низ)</t>
  </si>
  <si>
    <t>Комплект для девочки: блузка+шорты (белый верх/цветочный низ)</t>
  </si>
  <si>
    <t>Комплект для девочки: блузка+шорты (серый/горох)</t>
  </si>
  <si>
    <t>Итого:</t>
  </si>
  <si>
    <t>Скидка 40%:</t>
  </si>
  <si>
    <t xml:space="preserve">В продукции «Mini Hippy» используются натуральные хлопковые ткани и качественная фурнитура. Изделия отличаются модным современным дизайном и ярким стилем. Особое внимание уделено качеству.
Большинство моделей выпускаются уже сформированными комплектами по два или три предмета, что делает выбор одежды более простым, а каждодневное использование более удобным. Цвета и стили верхних и нижних деталей комплектов подобраны в интересных решениях, что позволяет носить их как вместе, так и по отдельности. Это делает одежду более практичной и экономит деньги, избавляя от лишних покупок.
Каждое изделие поставляется в комплекте с вешалкой, отдельной ПЭ упаковкой и снабжается комплектом этикеток.
</t>
  </si>
  <si>
    <t>Одежда для девочек</t>
  </si>
  <si>
    <t>Одежда для мальчиков</t>
  </si>
  <si>
    <t>Сумма без скидки</t>
  </si>
  <si>
    <t xml:space="preserve">Цена без скидки </t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</si>
</sst>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22">
    <font>
      <sz val="10"/>
      <name val="Arial"/>
      <family val="2"/>
      <charset val="204"/>
    </font>
    <font>
      <sz val="8"/>
      <name val="Arial"/>
      <family val="2"/>
      <charset val="1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4"/>
      <name val="Arial"/>
      <family val="2"/>
      <charset val="204"/>
    </font>
    <font>
      <b/>
      <i/>
      <sz val="14"/>
      <color indexed="56"/>
      <name val="Georgia"/>
      <family val="1"/>
      <charset val="204"/>
    </font>
    <font>
      <b/>
      <sz val="10"/>
      <color indexed="30"/>
      <name val="Arial"/>
      <family val="2"/>
      <charset val="204"/>
    </font>
    <font>
      <i/>
      <sz val="12"/>
      <color indexed="18"/>
      <name val="Arial"/>
      <family val="2"/>
      <charset val="204"/>
    </font>
    <font>
      <b/>
      <i/>
      <sz val="12"/>
      <color indexed="10"/>
      <name val="Georgia"/>
      <family val="1"/>
      <charset val="204"/>
    </font>
    <font>
      <b/>
      <sz val="10"/>
      <color indexed="10"/>
      <name val="Arial"/>
      <family val="2"/>
      <charset val="204"/>
    </font>
    <font>
      <b/>
      <i/>
      <sz val="24"/>
      <color indexed="14"/>
      <name val="Georgia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Georgia"/>
      <family val="1"/>
      <charset val="204"/>
    </font>
    <font>
      <sz val="8"/>
      <color indexed="10"/>
      <name val="Arial"/>
      <family val="2"/>
      <charset val="1"/>
    </font>
    <font>
      <b/>
      <sz val="14"/>
      <color indexed="56"/>
      <name val="Georgia"/>
      <family val="1"/>
      <charset val="204"/>
    </font>
    <font>
      <b/>
      <sz val="12"/>
      <color indexed="56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0"/>
      <color indexed="10"/>
      <name val="Bookman Old Style"/>
      <family val="1"/>
      <charset val="204"/>
    </font>
    <font>
      <b/>
      <i/>
      <sz val="24"/>
      <color indexed="30"/>
      <name val="Georgia"/>
      <family val="1"/>
      <charset val="204"/>
    </font>
    <font>
      <b/>
      <i/>
      <sz val="12"/>
      <color indexed="56"/>
      <name val="Georgia"/>
      <family val="1"/>
      <charset val="204"/>
    </font>
    <font>
      <b/>
      <i/>
      <sz val="10"/>
      <color indexed="56"/>
      <name val="Georgia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lightTrellis">
        <bgColor indexed="11"/>
      </patternFill>
    </fill>
    <fill>
      <patternFill patternType="solid">
        <fgColor indexed="51"/>
        <bgColor indexed="31"/>
      </patternFill>
    </fill>
    <fill>
      <patternFill patternType="solid">
        <fgColor indexed="27"/>
        <bgColor indexed="64"/>
      </patternFill>
    </fill>
    <fill>
      <patternFill patternType="gray0625">
        <bgColor indexed="47"/>
      </patternFill>
    </fill>
    <fill>
      <patternFill patternType="solid">
        <fgColor indexed="47"/>
        <bgColor indexed="64"/>
      </patternFill>
    </fill>
    <fill>
      <patternFill patternType="gray125">
        <bgColor indexed="51"/>
      </patternFill>
    </fill>
    <fill>
      <patternFill patternType="gray0625">
        <bgColor indexed="51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31"/>
      </patternFill>
    </fill>
  </fills>
  <borders count="4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30"/>
      </left>
      <right style="thick">
        <color indexed="30"/>
      </right>
      <top style="thick">
        <color indexed="30"/>
      </top>
      <bottom style="thick">
        <color indexed="30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ck">
        <color indexed="30"/>
      </left>
      <right/>
      <top style="thick">
        <color indexed="30"/>
      </top>
      <bottom style="thick">
        <color indexed="30"/>
      </bottom>
      <diagonal/>
    </border>
    <border>
      <left/>
      <right style="thick">
        <color indexed="30"/>
      </right>
      <top style="thick">
        <color indexed="30"/>
      </top>
      <bottom style="thick">
        <color indexed="30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double">
        <color indexed="40"/>
      </left>
      <right/>
      <top style="double">
        <color indexed="40"/>
      </top>
      <bottom/>
      <diagonal/>
    </border>
    <border>
      <left/>
      <right/>
      <top style="double">
        <color indexed="40"/>
      </top>
      <bottom/>
      <diagonal/>
    </border>
    <border>
      <left/>
      <right style="double">
        <color indexed="40"/>
      </right>
      <top style="double">
        <color indexed="40"/>
      </top>
      <bottom/>
      <diagonal/>
    </border>
    <border>
      <left style="double">
        <color indexed="40"/>
      </left>
      <right/>
      <top/>
      <bottom/>
      <diagonal/>
    </border>
    <border>
      <left/>
      <right style="double">
        <color indexed="40"/>
      </right>
      <top/>
      <bottom/>
      <diagonal/>
    </border>
    <border>
      <left style="double">
        <color indexed="40"/>
      </left>
      <right/>
      <top/>
      <bottom style="double">
        <color indexed="40"/>
      </bottom>
      <diagonal/>
    </border>
    <border>
      <left/>
      <right/>
      <top/>
      <bottom style="double">
        <color indexed="40"/>
      </bottom>
      <diagonal/>
    </border>
    <border>
      <left/>
      <right style="double">
        <color indexed="40"/>
      </right>
      <top/>
      <bottom style="double">
        <color indexed="40"/>
      </bottom>
      <diagonal/>
    </border>
    <border>
      <left style="thick">
        <color indexed="10"/>
      </left>
      <right/>
      <top style="thick">
        <color indexed="10"/>
      </top>
      <bottom style="thick">
        <color indexed="10"/>
      </bottom>
      <diagonal/>
    </border>
    <border>
      <left/>
      <right/>
      <top style="thick">
        <color indexed="10"/>
      </top>
      <bottom style="thick">
        <color indexed="10"/>
      </bottom>
      <diagonal/>
    </border>
    <border>
      <left/>
      <right/>
      <top style="thick">
        <color indexed="30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</borders>
  <cellStyleXfs count="2">
    <xf numFmtId="0" fontId="0" fillId="0" borderId="0"/>
    <xf numFmtId="0" fontId="2" fillId="0" borderId="0" applyNumberFormat="0" applyFill="0" applyBorder="0" applyProtection="0">
      <alignment horizontal="center"/>
    </xf>
  </cellStyleXfs>
  <cellXfs count="133">
    <xf numFmtId="0" fontId="0" fillId="0" borderId="0" xfId="0"/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1" fillId="2" borderId="0" xfId="0" applyFont="1" applyFill="1"/>
    <xf numFmtId="0" fontId="1" fillId="2" borderId="1" xfId="0" applyFont="1" applyFill="1" applyBorder="1"/>
    <xf numFmtId="2" fontId="3" fillId="3" borderId="2" xfId="0" applyNumberFormat="1" applyFont="1" applyFill="1" applyBorder="1"/>
    <xf numFmtId="2" fontId="3" fillId="0" borderId="3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3" borderId="6" xfId="0" applyNumberFormat="1" applyFont="1" applyFill="1" applyBorder="1"/>
    <xf numFmtId="2" fontId="3" fillId="3" borderId="7" xfId="0" applyNumberFormat="1" applyFont="1" applyFill="1" applyBorder="1"/>
    <xf numFmtId="2" fontId="3" fillId="3" borderId="8" xfId="0" applyNumberFormat="1" applyFont="1" applyFill="1" applyBorder="1"/>
    <xf numFmtId="2" fontId="3" fillId="0" borderId="9" xfId="0" applyNumberFormat="1" applyFont="1" applyBorder="1" applyAlignment="1">
      <alignment horizontal="center" vertical="center"/>
    </xf>
    <xf numFmtId="2" fontId="3" fillId="3" borderId="10" xfId="0" applyNumberFormat="1" applyFont="1" applyFill="1" applyBorder="1"/>
    <xf numFmtId="2" fontId="3" fillId="0" borderId="11" xfId="0" applyNumberFormat="1" applyFont="1" applyBorder="1" applyAlignment="1">
      <alignment horizontal="center" vertical="center"/>
    </xf>
    <xf numFmtId="2" fontId="3" fillId="3" borderId="12" xfId="0" applyNumberFormat="1" applyFont="1" applyFill="1" applyBorder="1"/>
    <xf numFmtId="49" fontId="3" fillId="0" borderId="3" xfId="0" applyNumberFormat="1" applyFont="1" applyBorder="1" applyAlignment="1">
      <alignment horizontal="center" vertical="center"/>
    </xf>
    <xf numFmtId="2" fontId="3" fillId="0" borderId="13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0" fontId="1" fillId="3" borderId="0" xfId="0" applyFont="1" applyFill="1"/>
    <xf numFmtId="0" fontId="0" fillId="3" borderId="0" xfId="0" applyFont="1" applyFill="1" applyAlignment="1">
      <alignment horizontal="center"/>
    </xf>
    <xf numFmtId="0" fontId="0" fillId="3" borderId="0" xfId="0" applyFont="1" applyFill="1" applyBorder="1"/>
    <xf numFmtId="0" fontId="0" fillId="3" borderId="0" xfId="0" applyFont="1" applyFill="1"/>
    <xf numFmtId="0" fontId="5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5" fillId="4" borderId="15" xfId="0" applyFont="1" applyFill="1" applyBorder="1"/>
    <xf numFmtId="0" fontId="5" fillId="4" borderId="16" xfId="0" applyFont="1" applyFill="1" applyBorder="1"/>
    <xf numFmtId="0" fontId="5" fillId="4" borderId="17" xfId="0" applyFont="1" applyFill="1" applyBorder="1" applyAlignment="1">
      <alignment horizontal="center" vertical="center"/>
    </xf>
    <xf numFmtId="0" fontId="8" fillId="3" borderId="0" xfId="0" applyFont="1" applyFill="1" applyAlignment="1">
      <alignment wrapText="1"/>
    </xf>
    <xf numFmtId="0" fontId="1" fillId="3" borderId="0" xfId="0" applyFont="1" applyFill="1" applyAlignment="1">
      <alignment horizontal="center"/>
    </xf>
    <xf numFmtId="0" fontId="1" fillId="3" borderId="0" xfId="0" applyFont="1" applyFill="1" applyBorder="1"/>
    <xf numFmtId="0" fontId="1" fillId="2" borderId="0" xfId="0" applyFont="1" applyFill="1" applyBorder="1"/>
    <xf numFmtId="0" fontId="0" fillId="2" borderId="0" xfId="0" applyFont="1" applyFill="1" applyBorder="1" applyAlignment="1">
      <alignment horizontal="center"/>
    </xf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0" xfId="0" applyFont="1" applyFill="1"/>
    <xf numFmtId="0" fontId="14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164" fontId="10" fillId="2" borderId="0" xfId="0" applyNumberFormat="1" applyFont="1" applyFill="1" applyBorder="1" applyAlignment="1">
      <alignment horizontal="center"/>
    </xf>
    <xf numFmtId="164" fontId="16" fillId="5" borderId="18" xfId="0" applyNumberFormat="1" applyFont="1" applyFill="1" applyBorder="1" applyAlignment="1">
      <alignment horizontal="center"/>
    </xf>
    <xf numFmtId="0" fontId="1" fillId="2" borderId="19" xfId="0" applyFont="1" applyFill="1" applyBorder="1"/>
    <xf numFmtId="0" fontId="0" fillId="2" borderId="19" xfId="0" applyFont="1" applyFill="1" applyBorder="1" applyAlignment="1">
      <alignment horizontal="center"/>
    </xf>
    <xf numFmtId="0" fontId="0" fillId="2" borderId="19" xfId="0" applyFont="1" applyFill="1" applyBorder="1"/>
    <xf numFmtId="0" fontId="1" fillId="2" borderId="20" xfId="0" applyFont="1" applyFill="1" applyBorder="1"/>
    <xf numFmtId="0" fontId="1" fillId="6" borderId="0" xfId="0" applyFont="1" applyFill="1"/>
    <xf numFmtId="0" fontId="1" fillId="6" borderId="0" xfId="0" applyFont="1" applyFill="1" applyBorder="1"/>
    <xf numFmtId="0" fontId="0" fillId="6" borderId="0" xfId="0" applyFont="1" applyFill="1" applyBorder="1"/>
    <xf numFmtId="0" fontId="6" fillId="4" borderId="2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0" fontId="1" fillId="8" borderId="0" xfId="0" applyFont="1" applyFill="1"/>
    <xf numFmtId="0" fontId="1" fillId="8" borderId="1" xfId="0" applyFont="1" applyFill="1" applyBorder="1"/>
    <xf numFmtId="0" fontId="3" fillId="8" borderId="0" xfId="0" applyFont="1" applyFill="1" applyAlignment="1">
      <alignment horizontal="center" vertical="center"/>
    </xf>
    <xf numFmtId="0" fontId="1" fillId="9" borderId="0" xfId="0" applyFont="1" applyFill="1"/>
    <xf numFmtId="0" fontId="1" fillId="9" borderId="1" xfId="0" applyFont="1" applyFill="1" applyBorder="1"/>
    <xf numFmtId="0" fontId="1" fillId="10" borderId="0" xfId="0" applyFont="1" applyFill="1"/>
    <xf numFmtId="0" fontId="3" fillId="10" borderId="23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3" fillId="10" borderId="24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1" fillId="10" borderId="1" xfId="0" applyFont="1" applyFill="1" applyBorder="1"/>
    <xf numFmtId="0" fontId="21" fillId="7" borderId="25" xfId="0" applyFont="1" applyFill="1" applyBorder="1" applyAlignment="1">
      <alignment horizontal="center" vertical="center" wrapText="1"/>
    </xf>
    <xf numFmtId="0" fontId="20" fillId="4" borderId="26" xfId="0" applyFont="1" applyFill="1" applyBorder="1" applyAlignment="1">
      <alignment horizontal="center" vertical="center" wrapText="1"/>
    </xf>
    <xf numFmtId="0" fontId="1" fillId="11" borderId="0" xfId="0" applyFont="1" applyFill="1"/>
    <xf numFmtId="0" fontId="1" fillId="11" borderId="0" xfId="0" applyFont="1" applyFill="1" applyAlignment="1">
      <alignment horizontal="center"/>
    </xf>
    <xf numFmtId="0" fontId="1" fillId="11" borderId="1" xfId="0" applyFont="1" applyFill="1" applyBorder="1"/>
    <xf numFmtId="0" fontId="0" fillId="11" borderId="0" xfId="0" applyFill="1"/>
    <xf numFmtId="0" fontId="1" fillId="12" borderId="0" xfId="0" applyFont="1" applyFill="1"/>
    <xf numFmtId="0" fontId="1" fillId="12" borderId="1" xfId="0" applyFont="1" applyFill="1" applyBorder="1"/>
    <xf numFmtId="164" fontId="3" fillId="5" borderId="22" xfId="0" applyNumberFormat="1" applyFont="1" applyFill="1" applyBorder="1" applyAlignment="1">
      <alignment horizontal="center" vertical="center"/>
    </xf>
    <xf numFmtId="2" fontId="3" fillId="13" borderId="3" xfId="0" applyNumberFormat="1" applyFont="1" applyFill="1" applyBorder="1" applyAlignment="1">
      <alignment horizontal="center" vertical="center"/>
    </xf>
    <xf numFmtId="49" fontId="3" fillId="13" borderId="3" xfId="0" applyNumberFormat="1" applyFont="1" applyFill="1" applyBorder="1" applyAlignment="1">
      <alignment horizontal="center" vertical="center"/>
    </xf>
    <xf numFmtId="49" fontId="3" fillId="13" borderId="27" xfId="0" applyNumberFormat="1" applyFont="1" applyFill="1" applyBorder="1" applyAlignment="1">
      <alignment horizontal="center" vertical="center"/>
    </xf>
    <xf numFmtId="2" fontId="3" fillId="13" borderId="11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0" borderId="10" xfId="0" applyNumberFormat="1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12" xfId="0" applyNumberFormat="1" applyFont="1" applyBorder="1" applyAlignment="1">
      <alignment horizontal="center" vertical="center" wrapText="1"/>
    </xf>
    <xf numFmtId="0" fontId="19" fillId="14" borderId="0" xfId="0" applyFont="1" applyFill="1" applyBorder="1" applyAlignment="1">
      <alignment horizontal="center" vertical="center" wrapText="1"/>
    </xf>
    <xf numFmtId="2" fontId="4" fillId="0" borderId="39" xfId="0" applyNumberFormat="1" applyFont="1" applyBorder="1" applyAlignment="1">
      <alignment horizontal="center" vertical="center" wrapText="1"/>
    </xf>
    <xf numFmtId="2" fontId="4" fillId="0" borderId="40" xfId="0" applyNumberFormat="1" applyFont="1" applyBorder="1" applyAlignment="1">
      <alignment horizontal="center" vertical="center" wrapText="1"/>
    </xf>
    <xf numFmtId="2" fontId="4" fillId="0" borderId="41" xfId="0" applyNumberFormat="1" applyFont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1" fillId="9" borderId="38" xfId="0" applyFont="1" applyFill="1" applyBorder="1" applyAlignment="1">
      <alignment horizontal="center" vertical="center" wrapText="1"/>
    </xf>
    <xf numFmtId="0" fontId="11" fillId="9" borderId="0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4" fillId="3" borderId="10" xfId="0" applyNumberFormat="1" applyFont="1" applyFill="1" applyBorder="1" applyAlignment="1">
      <alignment horizontal="center" vertical="center" wrapText="1"/>
    </xf>
    <xf numFmtId="2" fontId="4" fillId="3" borderId="8" xfId="0" applyNumberFormat="1" applyFont="1" applyFill="1" applyBorder="1" applyAlignment="1">
      <alignment horizontal="center" vertical="center" wrapText="1"/>
    </xf>
    <xf numFmtId="2" fontId="4" fillId="3" borderId="12" xfId="0" applyNumberFormat="1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2" fillId="5" borderId="36" xfId="0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8" fillId="5" borderId="28" xfId="0" applyFont="1" applyFill="1" applyBorder="1" applyAlignment="1">
      <alignment wrapText="1" readingOrder="1"/>
    </xf>
    <xf numFmtId="0" fontId="18" fillId="0" borderId="29" xfId="0" applyFont="1" applyBorder="1" applyAlignment="1">
      <alignment wrapText="1" readingOrder="1"/>
    </xf>
    <xf numFmtId="0" fontId="18" fillId="0" borderId="30" xfId="0" applyFont="1" applyBorder="1" applyAlignment="1">
      <alignment wrapText="1" readingOrder="1"/>
    </xf>
    <xf numFmtId="0" fontId="18" fillId="0" borderId="31" xfId="0" applyFont="1" applyBorder="1" applyAlignment="1">
      <alignment wrapText="1" readingOrder="1"/>
    </xf>
    <xf numFmtId="0" fontId="18" fillId="0" borderId="0" xfId="0" applyFont="1" applyAlignment="1">
      <alignment wrapText="1" readingOrder="1"/>
    </xf>
    <xf numFmtId="0" fontId="18" fillId="0" borderId="32" xfId="0" applyFont="1" applyBorder="1" applyAlignment="1">
      <alignment wrapText="1" readingOrder="1"/>
    </xf>
    <xf numFmtId="0" fontId="18" fillId="0" borderId="33" xfId="0" applyFont="1" applyBorder="1" applyAlignment="1">
      <alignment wrapText="1" readingOrder="1"/>
    </xf>
    <xf numFmtId="0" fontId="18" fillId="0" borderId="34" xfId="0" applyFont="1" applyBorder="1" applyAlignment="1">
      <alignment wrapText="1" readingOrder="1"/>
    </xf>
    <xf numFmtId="0" fontId="18" fillId="0" borderId="35" xfId="0" applyFont="1" applyBorder="1" applyAlignment="1">
      <alignment wrapText="1" readingOrder="1"/>
    </xf>
    <xf numFmtId="0" fontId="13" fillId="2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0" fontId="15" fillId="5" borderId="36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</cellXfs>
  <cellStyles count="2">
    <cellStyle name="Excel_BuiltIn_Заголовок 1 1" xfId="1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0</xdr:row>
      <xdr:rowOff>108586</xdr:rowOff>
    </xdr:from>
    <xdr:ext cx="7781925" cy="1348739"/>
    <xdr:sp macro="" textlink="">
      <xdr:nvSpPr>
        <xdr:cNvPr id="8" name="Прямоугольник 7"/>
        <xdr:cNvSpPr/>
      </xdr:nvSpPr>
      <xdr:spPr>
        <a:xfrm>
          <a:off x="219075" y="108586"/>
          <a:ext cx="7781925" cy="1348739"/>
        </a:xfrm>
        <a:prstGeom prst="rect">
          <a:avLst/>
        </a:prstGeom>
        <a:noFill/>
      </xdr:spPr>
      <xdr:txBody>
        <a:bodyPr wrap="square" lIns="0" tIns="0" rIns="0" bIns="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et-EE" sz="72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omic Sans MS" pitchFamily="66" charset="0"/>
            </a:rPr>
            <a:t>     </a:t>
          </a:r>
          <a:r>
            <a:rPr lang="en-US" sz="7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omic Sans MS" pitchFamily="66" charset="0"/>
            </a:rPr>
            <a:t>Mini Hip</a:t>
          </a:r>
          <a:r>
            <a:rPr lang="et-EE" sz="7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omic Sans MS" pitchFamily="66" charset="0"/>
            </a:rPr>
            <a:t>p</a:t>
          </a:r>
          <a:r>
            <a:rPr lang="en-US" sz="7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omic Sans MS" pitchFamily="66" charset="0"/>
            </a:rPr>
            <a:t>y</a:t>
          </a:r>
          <a:endParaRPr lang="ru-RU" sz="70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glow rad="228600">
                <a:schemeClr val="accent2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Comic Sans MS" pitchFamily="66" charset="0"/>
          </a:endParaRPr>
        </a:p>
      </xdr:txBody>
    </xdr:sp>
    <xdr:clientData/>
  </xdr:oneCellAnchor>
  <xdr:twoCellAnchor editAs="oneCell">
    <xdr:from>
      <xdr:col>1</xdr:col>
      <xdr:colOff>19050</xdr:colOff>
      <xdr:row>5</xdr:row>
      <xdr:rowOff>190500</xdr:rowOff>
    </xdr:from>
    <xdr:to>
      <xdr:col>7</xdr:col>
      <xdr:colOff>514350</xdr:colOff>
      <xdr:row>8</xdr:row>
      <xdr:rowOff>266700</xdr:rowOff>
    </xdr:to>
    <xdr:sp macro="" textlink="">
      <xdr:nvSpPr>
        <xdr:cNvPr id="1026" name="Прямоугольник 5"/>
        <xdr:cNvSpPr>
          <a:spLocks noChangeArrowheads="1"/>
        </xdr:cNvSpPr>
      </xdr:nvSpPr>
      <xdr:spPr bwMode="auto">
        <a:xfrm>
          <a:off x="152400" y="1114425"/>
          <a:ext cx="73628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438150</xdr:colOff>
      <xdr:row>9</xdr:row>
      <xdr:rowOff>19050</xdr:rowOff>
    </xdr:from>
    <xdr:to>
      <xdr:col>4</xdr:col>
      <xdr:colOff>1838325</xdr:colOff>
      <xdr:row>11</xdr:row>
      <xdr:rowOff>628650</xdr:rowOff>
    </xdr:to>
    <xdr:pic>
      <xdr:nvPicPr>
        <xdr:cNvPr id="1027" name="Рисунок 4" descr="D15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3725" y="2276475"/>
          <a:ext cx="140017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704850</xdr:colOff>
      <xdr:row>12</xdr:row>
      <xdr:rowOff>19050</xdr:rowOff>
    </xdr:from>
    <xdr:to>
      <xdr:col>4</xdr:col>
      <xdr:colOff>1581150</xdr:colOff>
      <xdr:row>14</xdr:row>
      <xdr:rowOff>628650</xdr:rowOff>
    </xdr:to>
    <xdr:pic>
      <xdr:nvPicPr>
        <xdr:cNvPr id="1028" name="Рисунок 5" descr="D15-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00425" y="4248150"/>
          <a:ext cx="8763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485775</xdr:colOff>
      <xdr:row>15</xdr:row>
      <xdr:rowOff>19050</xdr:rowOff>
    </xdr:from>
    <xdr:to>
      <xdr:col>4</xdr:col>
      <xdr:colOff>1752600</xdr:colOff>
      <xdr:row>17</xdr:row>
      <xdr:rowOff>628650</xdr:rowOff>
    </xdr:to>
    <xdr:pic>
      <xdr:nvPicPr>
        <xdr:cNvPr id="1029" name="Рисунок 7" descr="D15-05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81350" y="62198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523875</xdr:colOff>
      <xdr:row>18</xdr:row>
      <xdr:rowOff>9525</xdr:rowOff>
    </xdr:from>
    <xdr:to>
      <xdr:col>4</xdr:col>
      <xdr:colOff>1752600</xdr:colOff>
      <xdr:row>20</xdr:row>
      <xdr:rowOff>628650</xdr:rowOff>
    </xdr:to>
    <xdr:pic>
      <xdr:nvPicPr>
        <xdr:cNvPr id="1030" name="Рисунок 42" descr="D15-05-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19450" y="8153400"/>
          <a:ext cx="12287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24</xdr:row>
      <xdr:rowOff>19050</xdr:rowOff>
    </xdr:from>
    <xdr:to>
      <xdr:col>4</xdr:col>
      <xdr:colOff>1695450</xdr:colOff>
      <xdr:row>26</xdr:row>
      <xdr:rowOff>619125</xdr:rowOff>
    </xdr:to>
    <xdr:pic>
      <xdr:nvPicPr>
        <xdr:cNvPr id="1031" name="Рисунок 9" descr="D15-06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48025" y="12049125"/>
          <a:ext cx="114300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485775</xdr:colOff>
      <xdr:row>27</xdr:row>
      <xdr:rowOff>19050</xdr:rowOff>
    </xdr:from>
    <xdr:to>
      <xdr:col>4</xdr:col>
      <xdr:colOff>1609725</xdr:colOff>
      <xdr:row>29</xdr:row>
      <xdr:rowOff>628650</xdr:rowOff>
    </xdr:to>
    <xdr:pic>
      <xdr:nvPicPr>
        <xdr:cNvPr id="1032" name="Рисунок 10" descr="D15-07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81350" y="13992225"/>
          <a:ext cx="11239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371475</xdr:colOff>
      <xdr:row>30</xdr:row>
      <xdr:rowOff>19050</xdr:rowOff>
    </xdr:from>
    <xdr:to>
      <xdr:col>4</xdr:col>
      <xdr:colOff>2171700</xdr:colOff>
      <xdr:row>32</xdr:row>
      <xdr:rowOff>590550</xdr:rowOff>
    </xdr:to>
    <xdr:pic>
      <xdr:nvPicPr>
        <xdr:cNvPr id="1033" name="Рисунок 11" descr="D15-10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67050" y="15935325"/>
          <a:ext cx="180022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33</xdr:row>
      <xdr:rowOff>19050</xdr:rowOff>
    </xdr:from>
    <xdr:to>
      <xdr:col>4</xdr:col>
      <xdr:colOff>1905000</xdr:colOff>
      <xdr:row>35</xdr:row>
      <xdr:rowOff>590550</xdr:rowOff>
    </xdr:to>
    <xdr:pic>
      <xdr:nvPicPr>
        <xdr:cNvPr id="1034" name="Рисунок 12" descr="D15-10-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57525" y="17878425"/>
          <a:ext cx="154305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600075</xdr:colOff>
      <xdr:row>36</xdr:row>
      <xdr:rowOff>19050</xdr:rowOff>
    </xdr:from>
    <xdr:to>
      <xdr:col>4</xdr:col>
      <xdr:colOff>1619250</xdr:colOff>
      <xdr:row>38</xdr:row>
      <xdr:rowOff>619125</xdr:rowOff>
    </xdr:to>
    <xdr:pic>
      <xdr:nvPicPr>
        <xdr:cNvPr id="1035" name="Рисунок 13" descr="D15-1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5650" y="19821525"/>
          <a:ext cx="101917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590550</xdr:colOff>
      <xdr:row>39</xdr:row>
      <xdr:rowOff>28575</xdr:rowOff>
    </xdr:from>
    <xdr:to>
      <xdr:col>4</xdr:col>
      <xdr:colOff>1866900</xdr:colOff>
      <xdr:row>41</xdr:row>
      <xdr:rowOff>619125</xdr:rowOff>
    </xdr:to>
    <xdr:pic>
      <xdr:nvPicPr>
        <xdr:cNvPr id="1036" name="Рисунок 15" descr="D15-15-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86125" y="21774150"/>
          <a:ext cx="127635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638175</xdr:colOff>
      <xdr:row>42</xdr:row>
      <xdr:rowOff>28575</xdr:rowOff>
    </xdr:from>
    <xdr:to>
      <xdr:col>4</xdr:col>
      <xdr:colOff>1733550</xdr:colOff>
      <xdr:row>44</xdr:row>
      <xdr:rowOff>638175</xdr:rowOff>
    </xdr:to>
    <xdr:pic>
      <xdr:nvPicPr>
        <xdr:cNvPr id="1037" name="Рисунок 14" descr="D15-15-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33750" y="23717250"/>
          <a:ext cx="10953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504825</xdr:colOff>
      <xdr:row>45</xdr:row>
      <xdr:rowOff>66675</xdr:rowOff>
    </xdr:from>
    <xdr:to>
      <xdr:col>4</xdr:col>
      <xdr:colOff>1847850</xdr:colOff>
      <xdr:row>47</xdr:row>
      <xdr:rowOff>628650</xdr:rowOff>
    </xdr:to>
    <xdr:pic>
      <xdr:nvPicPr>
        <xdr:cNvPr id="1038" name="Рисунок 16" descr="D15-1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00400" y="25698450"/>
          <a:ext cx="134302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152400</xdr:colOff>
      <xdr:row>0</xdr:row>
      <xdr:rowOff>0</xdr:rowOff>
    </xdr:from>
    <xdr:to>
      <xdr:col>10</xdr:col>
      <xdr:colOff>114300</xdr:colOff>
      <xdr:row>5</xdr:row>
      <xdr:rowOff>114300</xdr:rowOff>
    </xdr:to>
    <xdr:sp macro="" textlink="">
      <xdr:nvSpPr>
        <xdr:cNvPr id="1783" name="Пятно 1 17"/>
        <xdr:cNvSpPr>
          <a:spLocks noChangeArrowheads="1"/>
        </xdr:cNvSpPr>
      </xdr:nvSpPr>
      <xdr:spPr bwMode="auto">
        <a:xfrm>
          <a:off x="7345680" y="0"/>
          <a:ext cx="2499360" cy="1059180"/>
        </a:xfrm>
        <a:prstGeom prst="irregularSeal1">
          <a:avLst/>
        </a:prstGeom>
        <a:solidFill>
          <a:srgbClr val="FF0000"/>
        </a:solidFill>
        <a:ln w="9525" algn="ctr">
          <a:solidFill>
            <a:srgbClr val="400000"/>
          </a:solidFill>
          <a:round/>
          <a:headEnd/>
          <a:tailE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/>
        <a:lstStyle/>
        <a:p>
          <a:endParaRPr lang="ru-RU"/>
        </a:p>
      </xdr:txBody>
    </xdr:sp>
    <xdr:clientData/>
  </xdr:twoCellAnchor>
  <xdr:oneCellAnchor>
    <xdr:from>
      <xdr:col>7</xdr:col>
      <xdr:colOff>185879</xdr:colOff>
      <xdr:row>0</xdr:row>
      <xdr:rowOff>-125470</xdr:rowOff>
    </xdr:from>
    <xdr:ext cx="2387551" cy="1141851"/>
    <xdr:sp macro="" textlink="">
      <xdr:nvSpPr>
        <xdr:cNvPr id="19" name="Прямоугольник 18"/>
        <xdr:cNvSpPr/>
      </xdr:nvSpPr>
      <xdr:spPr>
        <a:xfrm rot="20692369">
          <a:off x="7186754" y="-125470"/>
          <a:ext cx="2387551" cy="1141851"/>
        </a:xfrm>
        <a:prstGeom prst="rect">
          <a:avLst/>
        </a:prstGeom>
        <a:noFill/>
      </xdr:spPr>
      <xdr:txBody>
        <a:bodyPr wrap="square" lIns="0" tIns="0" rIns="0" bIns="0">
          <a:spAutoFit/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ctr"/>
          <a:r>
            <a:rPr lang="ru-RU" sz="6600" b="1" cap="none" spc="0">
              <a:ln>
                <a:prstDash val="solid"/>
              </a:ln>
              <a:solidFill>
                <a:srgbClr val="FFFF00"/>
              </a:soli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  <a:latin typeface="Palatino Linotype" pitchFamily="18" charset="0"/>
              <a:ea typeface="FangSong" pitchFamily="49" charset="-122"/>
            </a:rPr>
            <a:t>-40%</a:t>
          </a:r>
        </a:p>
      </xdr:txBody>
    </xdr:sp>
    <xdr:clientData/>
  </xdr:oneCellAnchor>
  <xdr:twoCellAnchor editAs="oneCell">
    <xdr:from>
      <xdr:col>4</xdr:col>
      <xdr:colOff>514350</xdr:colOff>
      <xdr:row>48</xdr:row>
      <xdr:rowOff>47625</xdr:rowOff>
    </xdr:from>
    <xdr:to>
      <xdr:col>4</xdr:col>
      <xdr:colOff>1657350</xdr:colOff>
      <xdr:row>50</xdr:row>
      <xdr:rowOff>571500</xdr:rowOff>
    </xdr:to>
    <xdr:pic>
      <xdr:nvPicPr>
        <xdr:cNvPr id="1041" name="Рисунок 17" descr="D15-1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209925" y="27622500"/>
          <a:ext cx="11430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51</xdr:row>
      <xdr:rowOff>28575</xdr:rowOff>
    </xdr:from>
    <xdr:to>
      <xdr:col>4</xdr:col>
      <xdr:colOff>1619250</xdr:colOff>
      <xdr:row>53</xdr:row>
      <xdr:rowOff>590550</xdr:rowOff>
    </xdr:to>
    <xdr:pic>
      <xdr:nvPicPr>
        <xdr:cNvPr id="1042" name="Рисунок 18" descr="D15-2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228975" y="29546550"/>
          <a:ext cx="108585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485775</xdr:colOff>
      <xdr:row>54</xdr:row>
      <xdr:rowOff>28575</xdr:rowOff>
    </xdr:from>
    <xdr:to>
      <xdr:col>4</xdr:col>
      <xdr:colOff>1714500</xdr:colOff>
      <xdr:row>56</xdr:row>
      <xdr:rowOff>581025</xdr:rowOff>
    </xdr:to>
    <xdr:pic>
      <xdr:nvPicPr>
        <xdr:cNvPr id="1043" name="Рисунок 19" descr="D15-2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81350" y="31489650"/>
          <a:ext cx="122872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63</xdr:row>
      <xdr:rowOff>28575</xdr:rowOff>
    </xdr:from>
    <xdr:to>
      <xdr:col>4</xdr:col>
      <xdr:colOff>1819275</xdr:colOff>
      <xdr:row>65</xdr:row>
      <xdr:rowOff>628650</xdr:rowOff>
    </xdr:to>
    <xdr:pic>
      <xdr:nvPicPr>
        <xdr:cNvPr id="1044" name="Рисунок 22" descr="D15-26-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57525" y="37318950"/>
          <a:ext cx="14573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371475</xdr:colOff>
      <xdr:row>66</xdr:row>
      <xdr:rowOff>28575</xdr:rowOff>
    </xdr:from>
    <xdr:to>
      <xdr:col>4</xdr:col>
      <xdr:colOff>1819275</xdr:colOff>
      <xdr:row>68</xdr:row>
      <xdr:rowOff>628650</xdr:rowOff>
    </xdr:to>
    <xdr:pic>
      <xdr:nvPicPr>
        <xdr:cNvPr id="1045" name="Рисунок 21" descr="D15-26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67050" y="39262050"/>
          <a:ext cx="144780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87630</xdr:colOff>
      <xdr:row>7</xdr:row>
      <xdr:rowOff>430530</xdr:rowOff>
    </xdr:from>
    <xdr:to>
      <xdr:col>8</xdr:col>
      <xdr:colOff>582930</xdr:colOff>
      <xdr:row>9</xdr:row>
      <xdr:rowOff>26670</xdr:rowOff>
    </xdr:to>
    <xdr:sp macro="" textlink="">
      <xdr:nvSpPr>
        <xdr:cNvPr id="3648" name="Стрелка вниз 25"/>
        <xdr:cNvSpPr>
          <a:spLocks noChangeArrowheads="1"/>
        </xdr:cNvSpPr>
      </xdr:nvSpPr>
      <xdr:spPr bwMode="auto">
        <a:xfrm>
          <a:off x="7802880" y="1697355"/>
          <a:ext cx="495300" cy="586740"/>
        </a:xfrm>
        <a:prstGeom prst="downArrow">
          <a:avLst>
            <a:gd name="adj1" fmla="val 50000"/>
            <a:gd name="adj2" fmla="val 50000"/>
          </a:avLst>
        </a:prstGeom>
        <a:solidFill>
          <a:srgbClr val="FF0000"/>
        </a:solidFill>
        <a:ln w="9525" algn="ctr">
          <a:solidFill>
            <a:srgbClr val="400000"/>
          </a:solidFill>
          <a:round/>
          <a:headEnd/>
          <a:tailEnd/>
        </a:ln>
        <a:effectLst>
          <a:innerShdw blurRad="88900">
            <a:prstClr val="black"/>
          </a:innerShdw>
        </a:effec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4</xdr:col>
      <xdr:colOff>285750</xdr:colOff>
      <xdr:row>70</xdr:row>
      <xdr:rowOff>38100</xdr:rowOff>
    </xdr:from>
    <xdr:to>
      <xdr:col>4</xdr:col>
      <xdr:colOff>1895475</xdr:colOff>
      <xdr:row>72</xdr:row>
      <xdr:rowOff>581025</xdr:rowOff>
    </xdr:to>
    <xdr:pic>
      <xdr:nvPicPr>
        <xdr:cNvPr id="1047" name="Рисунок 23" descr="M15-01-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981325" y="41662350"/>
          <a:ext cx="16097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323850</xdr:colOff>
      <xdr:row>73</xdr:row>
      <xdr:rowOff>28575</xdr:rowOff>
    </xdr:from>
    <xdr:to>
      <xdr:col>4</xdr:col>
      <xdr:colOff>1933575</xdr:colOff>
      <xdr:row>75</xdr:row>
      <xdr:rowOff>609600</xdr:rowOff>
    </xdr:to>
    <xdr:pic>
      <xdr:nvPicPr>
        <xdr:cNvPr id="1048" name="Рисунок 24" descr="M15-01-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019425" y="43595925"/>
          <a:ext cx="160972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76</xdr:row>
      <xdr:rowOff>19050</xdr:rowOff>
    </xdr:from>
    <xdr:to>
      <xdr:col>4</xdr:col>
      <xdr:colOff>1714500</xdr:colOff>
      <xdr:row>78</xdr:row>
      <xdr:rowOff>609600</xdr:rowOff>
    </xdr:to>
    <xdr:pic>
      <xdr:nvPicPr>
        <xdr:cNvPr id="1049" name="Рисунок 26" descr="M15-05-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09925" y="45529500"/>
          <a:ext cx="120015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79</xdr:row>
      <xdr:rowOff>57150</xdr:rowOff>
    </xdr:from>
    <xdr:to>
      <xdr:col>4</xdr:col>
      <xdr:colOff>1695450</xdr:colOff>
      <xdr:row>81</xdr:row>
      <xdr:rowOff>619125</xdr:rowOff>
    </xdr:to>
    <xdr:pic>
      <xdr:nvPicPr>
        <xdr:cNvPr id="1050" name="Рисунок 25" descr="M15-05-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38500" y="47510700"/>
          <a:ext cx="115252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82</xdr:row>
      <xdr:rowOff>28575</xdr:rowOff>
    </xdr:from>
    <xdr:to>
      <xdr:col>4</xdr:col>
      <xdr:colOff>1724025</xdr:colOff>
      <xdr:row>84</xdr:row>
      <xdr:rowOff>628650</xdr:rowOff>
    </xdr:to>
    <xdr:pic>
      <xdr:nvPicPr>
        <xdr:cNvPr id="1051" name="Рисунок 27" descr="M15-06-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48025" y="49425225"/>
          <a:ext cx="117157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85</xdr:row>
      <xdr:rowOff>47625</xdr:rowOff>
    </xdr:from>
    <xdr:to>
      <xdr:col>4</xdr:col>
      <xdr:colOff>1676400</xdr:colOff>
      <xdr:row>87</xdr:row>
      <xdr:rowOff>609600</xdr:rowOff>
    </xdr:to>
    <xdr:pic>
      <xdr:nvPicPr>
        <xdr:cNvPr id="1052" name="Рисунок 28" descr="M15-06-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209925" y="51387375"/>
          <a:ext cx="116205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91</xdr:row>
      <xdr:rowOff>19050</xdr:rowOff>
    </xdr:from>
    <xdr:to>
      <xdr:col>4</xdr:col>
      <xdr:colOff>1666875</xdr:colOff>
      <xdr:row>93</xdr:row>
      <xdr:rowOff>590550</xdr:rowOff>
    </xdr:to>
    <xdr:pic>
      <xdr:nvPicPr>
        <xdr:cNvPr id="1053" name="Рисунок 29" descr="M15-11-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209925" y="55245000"/>
          <a:ext cx="115252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495300</xdr:colOff>
      <xdr:row>88</xdr:row>
      <xdr:rowOff>28575</xdr:rowOff>
    </xdr:from>
    <xdr:to>
      <xdr:col>4</xdr:col>
      <xdr:colOff>1685925</xdr:colOff>
      <xdr:row>90</xdr:row>
      <xdr:rowOff>600075</xdr:rowOff>
    </xdr:to>
    <xdr:pic>
      <xdr:nvPicPr>
        <xdr:cNvPr id="1054" name="Рисунок 30" descr="M15-11-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90875" y="53311425"/>
          <a:ext cx="119062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495300</xdr:colOff>
      <xdr:row>100</xdr:row>
      <xdr:rowOff>19050</xdr:rowOff>
    </xdr:from>
    <xdr:to>
      <xdr:col>4</xdr:col>
      <xdr:colOff>1666875</xdr:colOff>
      <xdr:row>102</xdr:row>
      <xdr:rowOff>628650</xdr:rowOff>
    </xdr:to>
    <xdr:pic>
      <xdr:nvPicPr>
        <xdr:cNvPr id="1055" name="Рисунок 32" descr="M15-13-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190875" y="61074300"/>
          <a:ext cx="11715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103</xdr:row>
      <xdr:rowOff>66675</xdr:rowOff>
    </xdr:from>
    <xdr:to>
      <xdr:col>4</xdr:col>
      <xdr:colOff>1647825</xdr:colOff>
      <xdr:row>105</xdr:row>
      <xdr:rowOff>609600</xdr:rowOff>
    </xdr:to>
    <xdr:pic>
      <xdr:nvPicPr>
        <xdr:cNvPr id="1056" name="Рисунок 33" descr="M15-13-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209925" y="63065025"/>
          <a:ext cx="113347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504825</xdr:colOff>
      <xdr:row>106</xdr:row>
      <xdr:rowOff>57150</xdr:rowOff>
    </xdr:from>
    <xdr:to>
      <xdr:col>4</xdr:col>
      <xdr:colOff>1733550</xdr:colOff>
      <xdr:row>108</xdr:row>
      <xdr:rowOff>571500</xdr:rowOff>
    </xdr:to>
    <xdr:pic>
      <xdr:nvPicPr>
        <xdr:cNvPr id="1057" name="Рисунок 34" descr="M15-16-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200400" y="64998600"/>
          <a:ext cx="122872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438150</xdr:colOff>
      <xdr:row>109</xdr:row>
      <xdr:rowOff>19050</xdr:rowOff>
    </xdr:from>
    <xdr:to>
      <xdr:col>4</xdr:col>
      <xdr:colOff>1676400</xdr:colOff>
      <xdr:row>111</xdr:row>
      <xdr:rowOff>590550</xdr:rowOff>
    </xdr:to>
    <xdr:pic>
      <xdr:nvPicPr>
        <xdr:cNvPr id="1058" name="Рисунок 35" descr="M15-16-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133725" y="66903600"/>
          <a:ext cx="123825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590550</xdr:colOff>
      <xdr:row>112</xdr:row>
      <xdr:rowOff>57150</xdr:rowOff>
    </xdr:from>
    <xdr:to>
      <xdr:col>4</xdr:col>
      <xdr:colOff>1685925</xdr:colOff>
      <xdr:row>114</xdr:row>
      <xdr:rowOff>561975</xdr:rowOff>
    </xdr:to>
    <xdr:pic>
      <xdr:nvPicPr>
        <xdr:cNvPr id="1059" name="Рисунок 36" descr="M15-19-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286125" y="68884800"/>
          <a:ext cx="10953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115</xdr:row>
      <xdr:rowOff>19050</xdr:rowOff>
    </xdr:from>
    <xdr:to>
      <xdr:col>4</xdr:col>
      <xdr:colOff>1647825</xdr:colOff>
      <xdr:row>117</xdr:row>
      <xdr:rowOff>590550</xdr:rowOff>
    </xdr:to>
    <xdr:pic>
      <xdr:nvPicPr>
        <xdr:cNvPr id="1060" name="Рисунок 37" descr="M15-19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209925" y="70789800"/>
          <a:ext cx="113347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130</xdr:row>
      <xdr:rowOff>47625</xdr:rowOff>
    </xdr:from>
    <xdr:to>
      <xdr:col>4</xdr:col>
      <xdr:colOff>1695450</xdr:colOff>
      <xdr:row>132</xdr:row>
      <xdr:rowOff>590550</xdr:rowOff>
    </xdr:to>
    <xdr:pic>
      <xdr:nvPicPr>
        <xdr:cNvPr id="1061" name="Рисунок 41" descr="M15-23-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209925" y="80533875"/>
          <a:ext cx="11811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504825</xdr:colOff>
      <xdr:row>133</xdr:row>
      <xdr:rowOff>47625</xdr:rowOff>
    </xdr:from>
    <xdr:to>
      <xdr:col>4</xdr:col>
      <xdr:colOff>1676400</xdr:colOff>
      <xdr:row>135</xdr:row>
      <xdr:rowOff>590550</xdr:rowOff>
    </xdr:to>
    <xdr:pic>
      <xdr:nvPicPr>
        <xdr:cNvPr id="1062" name="Рисунок 40" descr="M15-23-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200400" y="82476975"/>
          <a:ext cx="117157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21</xdr:row>
      <xdr:rowOff>47625</xdr:rowOff>
    </xdr:from>
    <xdr:to>
      <xdr:col>4</xdr:col>
      <xdr:colOff>1657350</xdr:colOff>
      <xdr:row>23</xdr:row>
      <xdr:rowOff>619125</xdr:rowOff>
    </xdr:to>
    <xdr:pic>
      <xdr:nvPicPr>
        <xdr:cNvPr id="1063" name="Рисунок 46" descr="D15-06-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209925" y="10134600"/>
          <a:ext cx="11430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57</xdr:row>
      <xdr:rowOff>19050</xdr:rowOff>
    </xdr:from>
    <xdr:to>
      <xdr:col>4</xdr:col>
      <xdr:colOff>1695450</xdr:colOff>
      <xdr:row>59</xdr:row>
      <xdr:rowOff>628650</xdr:rowOff>
    </xdr:to>
    <xdr:pic>
      <xdr:nvPicPr>
        <xdr:cNvPr id="1064" name="Рисунок 47" descr="D15-24-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057525" y="33423225"/>
          <a:ext cx="13335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60</xdr:row>
      <xdr:rowOff>47625</xdr:rowOff>
    </xdr:from>
    <xdr:to>
      <xdr:col>4</xdr:col>
      <xdr:colOff>1619250</xdr:colOff>
      <xdr:row>62</xdr:row>
      <xdr:rowOff>638175</xdr:rowOff>
    </xdr:to>
    <xdr:pic>
      <xdr:nvPicPr>
        <xdr:cNvPr id="1065" name="Рисунок 48" descr="D15-24-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057525" y="35394900"/>
          <a:ext cx="12573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94</xdr:row>
      <xdr:rowOff>38100</xdr:rowOff>
    </xdr:from>
    <xdr:to>
      <xdr:col>4</xdr:col>
      <xdr:colOff>1504950</xdr:colOff>
      <xdr:row>96</xdr:row>
      <xdr:rowOff>609600</xdr:rowOff>
    </xdr:to>
    <xdr:pic>
      <xdr:nvPicPr>
        <xdr:cNvPr id="1066" name="Рисунок 49" descr="M15-12-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248025" y="57207150"/>
          <a:ext cx="9525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619125</xdr:colOff>
      <xdr:row>97</xdr:row>
      <xdr:rowOff>28575</xdr:rowOff>
    </xdr:from>
    <xdr:to>
      <xdr:col>4</xdr:col>
      <xdr:colOff>1619250</xdr:colOff>
      <xdr:row>99</xdr:row>
      <xdr:rowOff>628650</xdr:rowOff>
    </xdr:to>
    <xdr:pic>
      <xdr:nvPicPr>
        <xdr:cNvPr id="1067" name="Рисунок 50" descr="M15-12-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314700" y="59140725"/>
          <a:ext cx="10001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571500</xdr:colOff>
      <xdr:row>118</xdr:row>
      <xdr:rowOff>19050</xdr:rowOff>
    </xdr:from>
    <xdr:to>
      <xdr:col>4</xdr:col>
      <xdr:colOff>1600200</xdr:colOff>
      <xdr:row>120</xdr:row>
      <xdr:rowOff>628650</xdr:rowOff>
    </xdr:to>
    <xdr:pic>
      <xdr:nvPicPr>
        <xdr:cNvPr id="1068" name="Рисунок 51" descr="M15-21-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267075" y="72732900"/>
          <a:ext cx="10287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523875</xdr:colOff>
      <xdr:row>121</xdr:row>
      <xdr:rowOff>76200</xdr:rowOff>
    </xdr:from>
    <xdr:to>
      <xdr:col>4</xdr:col>
      <xdr:colOff>1514475</xdr:colOff>
      <xdr:row>123</xdr:row>
      <xdr:rowOff>590550</xdr:rowOff>
    </xdr:to>
    <xdr:pic>
      <xdr:nvPicPr>
        <xdr:cNvPr id="1069" name="Рисунок 52" descr="M15-21-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219450" y="74733150"/>
          <a:ext cx="9906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504825</xdr:colOff>
      <xdr:row>124</xdr:row>
      <xdr:rowOff>47625</xdr:rowOff>
    </xdr:from>
    <xdr:to>
      <xdr:col>4</xdr:col>
      <xdr:colOff>1552575</xdr:colOff>
      <xdr:row>126</xdr:row>
      <xdr:rowOff>628650</xdr:rowOff>
    </xdr:to>
    <xdr:pic>
      <xdr:nvPicPr>
        <xdr:cNvPr id="1070" name="Рисунок 53" descr="M15-22-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200400" y="76647675"/>
          <a:ext cx="104775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504825</xdr:colOff>
      <xdr:row>127</xdr:row>
      <xdr:rowOff>28575</xdr:rowOff>
    </xdr:from>
    <xdr:to>
      <xdr:col>4</xdr:col>
      <xdr:colOff>1600200</xdr:colOff>
      <xdr:row>129</xdr:row>
      <xdr:rowOff>609600</xdr:rowOff>
    </xdr:to>
    <xdr:pic>
      <xdr:nvPicPr>
        <xdr:cNvPr id="1071" name="Рисунок 54" descr="M15-22-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200400" y="78571725"/>
          <a:ext cx="109537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285749</xdr:colOff>
      <xdr:row>137</xdr:row>
      <xdr:rowOff>43815</xdr:rowOff>
    </xdr:from>
    <xdr:ext cx="5800726" cy="781111"/>
    <xdr:sp macro="" textlink="">
      <xdr:nvSpPr>
        <xdr:cNvPr id="51" name="Прямоугольник 50"/>
        <xdr:cNvSpPr/>
      </xdr:nvSpPr>
      <xdr:spPr>
        <a:xfrm>
          <a:off x="419099" y="84559140"/>
          <a:ext cx="5800726" cy="7811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44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СПЕШИМ ОФОРМИТЬ!</a:t>
          </a:r>
          <a:endParaRPr lang="ru-RU" sz="44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28575</xdr:colOff>
      <xdr:row>171</xdr:row>
      <xdr:rowOff>95250</xdr:rowOff>
    </xdr:from>
    <xdr:to>
      <xdr:col>4</xdr:col>
      <xdr:colOff>1409700</xdr:colOff>
      <xdr:row>191</xdr:row>
      <xdr:rowOff>28575</xdr:rowOff>
    </xdr:to>
    <xdr:pic>
      <xdr:nvPicPr>
        <xdr:cNvPr id="1073" name="Рисунок 52" descr="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61925" y="90849450"/>
          <a:ext cx="3943350" cy="2790825"/>
        </a:xfrm>
        <a:prstGeom prst="rect">
          <a:avLst/>
        </a:prstGeom>
        <a:noFill/>
        <a:ln w="38100">
          <a:solidFill>
            <a:srgbClr val="FFFF00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2152650</xdr:colOff>
      <xdr:row>171</xdr:row>
      <xdr:rowOff>95250</xdr:rowOff>
    </xdr:from>
    <xdr:to>
      <xdr:col>9</xdr:col>
      <xdr:colOff>381000</xdr:colOff>
      <xdr:row>191</xdr:row>
      <xdr:rowOff>47625</xdr:rowOff>
    </xdr:to>
    <xdr:pic>
      <xdr:nvPicPr>
        <xdr:cNvPr id="1074" name="Рисунок 53" descr="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848225" y="90849450"/>
          <a:ext cx="3895725" cy="2809875"/>
        </a:xfrm>
        <a:prstGeom prst="rect">
          <a:avLst/>
        </a:prstGeom>
        <a:noFill/>
        <a:ln w="38100">
          <a:solidFill>
            <a:srgbClr val="FF00FF"/>
          </a:solidFill>
          <a:miter lim="800000"/>
          <a:headEnd/>
          <a:tailEnd/>
        </a:ln>
      </xdr:spPr>
    </xdr:pic>
    <xdr:clientData/>
  </xdr:twoCellAnchor>
  <xdr:twoCellAnchor editAs="oneCell">
    <xdr:from>
      <xdr:col>4</xdr:col>
      <xdr:colOff>923925</xdr:colOff>
      <xdr:row>168</xdr:row>
      <xdr:rowOff>76200</xdr:rowOff>
    </xdr:from>
    <xdr:to>
      <xdr:col>5</xdr:col>
      <xdr:colOff>476250</xdr:colOff>
      <xdr:row>172</xdr:row>
      <xdr:rowOff>76200</xdr:rowOff>
    </xdr:to>
    <xdr:pic>
      <xdr:nvPicPr>
        <xdr:cNvPr id="1075" name="Рисунок 55" descr="Каймано 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619500" y="90401775"/>
          <a:ext cx="1733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1200150</xdr:colOff>
      <xdr:row>189</xdr:row>
      <xdr:rowOff>123825</xdr:rowOff>
    </xdr:from>
    <xdr:to>
      <xdr:col>6</xdr:col>
      <xdr:colOff>381000</xdr:colOff>
      <xdr:row>210</xdr:row>
      <xdr:rowOff>133350</xdr:rowOff>
    </xdr:to>
    <xdr:pic>
      <xdr:nvPicPr>
        <xdr:cNvPr id="1076" name="Рисунок 54" descr="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333625" y="93449775"/>
          <a:ext cx="4200525" cy="3009900"/>
        </a:xfrm>
        <a:prstGeom prst="rect">
          <a:avLst/>
        </a:prstGeom>
        <a:noFill/>
        <a:ln w="38100">
          <a:solidFill>
            <a:srgbClr val="00FF00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1457325</xdr:colOff>
      <xdr:row>9</xdr:row>
      <xdr:rowOff>95250</xdr:rowOff>
    </xdr:from>
    <xdr:to>
      <xdr:col>4</xdr:col>
      <xdr:colOff>504825</xdr:colOff>
      <xdr:row>9</xdr:row>
      <xdr:rowOff>476250</xdr:rowOff>
    </xdr:to>
    <xdr:pic>
      <xdr:nvPicPr>
        <xdr:cNvPr id="1077" name="Рисунок 55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90800" y="2352675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1466850</xdr:colOff>
      <xdr:row>12</xdr:row>
      <xdr:rowOff>180975</xdr:rowOff>
    </xdr:from>
    <xdr:to>
      <xdr:col>4</xdr:col>
      <xdr:colOff>514350</xdr:colOff>
      <xdr:row>12</xdr:row>
      <xdr:rowOff>552450</xdr:rowOff>
    </xdr:to>
    <xdr:pic>
      <xdr:nvPicPr>
        <xdr:cNvPr id="1078" name="Рисунок 56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600325" y="441007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1533525</xdr:colOff>
      <xdr:row>15</xdr:row>
      <xdr:rowOff>171450</xdr:rowOff>
    </xdr:from>
    <xdr:to>
      <xdr:col>4</xdr:col>
      <xdr:colOff>581025</xdr:colOff>
      <xdr:row>15</xdr:row>
      <xdr:rowOff>542925</xdr:rowOff>
    </xdr:to>
    <xdr:pic>
      <xdr:nvPicPr>
        <xdr:cNvPr id="1079" name="Рисунок 57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667000" y="637222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1485900</xdr:colOff>
      <xdr:row>18</xdr:row>
      <xdr:rowOff>200025</xdr:rowOff>
    </xdr:from>
    <xdr:to>
      <xdr:col>4</xdr:col>
      <xdr:colOff>533400</xdr:colOff>
      <xdr:row>18</xdr:row>
      <xdr:rowOff>571500</xdr:rowOff>
    </xdr:to>
    <xdr:pic>
      <xdr:nvPicPr>
        <xdr:cNvPr id="1080" name="Рисунок 58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619375" y="834390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1504950</xdr:colOff>
      <xdr:row>21</xdr:row>
      <xdr:rowOff>190500</xdr:rowOff>
    </xdr:from>
    <xdr:to>
      <xdr:col>4</xdr:col>
      <xdr:colOff>552450</xdr:colOff>
      <xdr:row>21</xdr:row>
      <xdr:rowOff>561975</xdr:rowOff>
    </xdr:to>
    <xdr:pic>
      <xdr:nvPicPr>
        <xdr:cNvPr id="1081" name="Рисунок 59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638425" y="1027747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1514475</xdr:colOff>
      <xdr:row>24</xdr:row>
      <xdr:rowOff>171450</xdr:rowOff>
    </xdr:from>
    <xdr:to>
      <xdr:col>4</xdr:col>
      <xdr:colOff>561975</xdr:colOff>
      <xdr:row>24</xdr:row>
      <xdr:rowOff>542925</xdr:rowOff>
    </xdr:to>
    <xdr:pic>
      <xdr:nvPicPr>
        <xdr:cNvPr id="1082" name="Рисунок 60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647950" y="1220152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1457325</xdr:colOff>
      <xdr:row>27</xdr:row>
      <xdr:rowOff>200025</xdr:rowOff>
    </xdr:from>
    <xdr:to>
      <xdr:col>4</xdr:col>
      <xdr:colOff>504825</xdr:colOff>
      <xdr:row>27</xdr:row>
      <xdr:rowOff>571500</xdr:rowOff>
    </xdr:to>
    <xdr:pic>
      <xdr:nvPicPr>
        <xdr:cNvPr id="1083" name="Рисунок 61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90800" y="1417320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123825</xdr:rowOff>
    </xdr:from>
    <xdr:to>
      <xdr:col>4</xdr:col>
      <xdr:colOff>400050</xdr:colOff>
      <xdr:row>30</xdr:row>
      <xdr:rowOff>495300</xdr:rowOff>
    </xdr:to>
    <xdr:pic>
      <xdr:nvPicPr>
        <xdr:cNvPr id="1084" name="Рисунок 62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86025" y="1604010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133350</xdr:rowOff>
    </xdr:from>
    <xdr:to>
      <xdr:col>4</xdr:col>
      <xdr:colOff>400050</xdr:colOff>
      <xdr:row>33</xdr:row>
      <xdr:rowOff>504825</xdr:rowOff>
    </xdr:to>
    <xdr:pic>
      <xdr:nvPicPr>
        <xdr:cNvPr id="1085" name="Рисунок 63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86025" y="1799272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209550</xdr:rowOff>
    </xdr:from>
    <xdr:to>
      <xdr:col>4</xdr:col>
      <xdr:colOff>419100</xdr:colOff>
      <xdr:row>36</xdr:row>
      <xdr:rowOff>581025</xdr:rowOff>
    </xdr:to>
    <xdr:pic>
      <xdr:nvPicPr>
        <xdr:cNvPr id="1086" name="Рисунок 64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05075" y="2001202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39</xdr:row>
      <xdr:rowOff>219075</xdr:rowOff>
    </xdr:from>
    <xdr:to>
      <xdr:col>4</xdr:col>
      <xdr:colOff>438150</xdr:colOff>
      <xdr:row>39</xdr:row>
      <xdr:rowOff>590550</xdr:rowOff>
    </xdr:to>
    <xdr:pic>
      <xdr:nvPicPr>
        <xdr:cNvPr id="1087" name="Рисунок 65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24125" y="2196465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1466850</xdr:colOff>
      <xdr:row>42</xdr:row>
      <xdr:rowOff>200025</xdr:rowOff>
    </xdr:from>
    <xdr:to>
      <xdr:col>4</xdr:col>
      <xdr:colOff>514350</xdr:colOff>
      <xdr:row>42</xdr:row>
      <xdr:rowOff>571500</xdr:rowOff>
    </xdr:to>
    <xdr:pic>
      <xdr:nvPicPr>
        <xdr:cNvPr id="1088" name="Рисунок 66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600325" y="2388870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1419225</xdr:colOff>
      <xdr:row>45</xdr:row>
      <xdr:rowOff>247650</xdr:rowOff>
    </xdr:from>
    <xdr:to>
      <xdr:col>4</xdr:col>
      <xdr:colOff>466725</xdr:colOff>
      <xdr:row>45</xdr:row>
      <xdr:rowOff>628650</xdr:rowOff>
    </xdr:to>
    <xdr:pic>
      <xdr:nvPicPr>
        <xdr:cNvPr id="1089" name="Рисунок 67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52700" y="25879425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48</xdr:row>
      <xdr:rowOff>209550</xdr:rowOff>
    </xdr:from>
    <xdr:to>
      <xdr:col>4</xdr:col>
      <xdr:colOff>419100</xdr:colOff>
      <xdr:row>48</xdr:row>
      <xdr:rowOff>590550</xdr:rowOff>
    </xdr:to>
    <xdr:pic>
      <xdr:nvPicPr>
        <xdr:cNvPr id="1090" name="Рисунок 68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05075" y="27784425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51</xdr:row>
      <xdr:rowOff>180975</xdr:rowOff>
    </xdr:from>
    <xdr:to>
      <xdr:col>4</xdr:col>
      <xdr:colOff>476250</xdr:colOff>
      <xdr:row>51</xdr:row>
      <xdr:rowOff>552450</xdr:rowOff>
    </xdr:to>
    <xdr:pic>
      <xdr:nvPicPr>
        <xdr:cNvPr id="1091" name="Рисунок 69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62225" y="2969895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54</xdr:row>
      <xdr:rowOff>200025</xdr:rowOff>
    </xdr:from>
    <xdr:to>
      <xdr:col>4</xdr:col>
      <xdr:colOff>409575</xdr:colOff>
      <xdr:row>54</xdr:row>
      <xdr:rowOff>571500</xdr:rowOff>
    </xdr:to>
    <xdr:pic>
      <xdr:nvPicPr>
        <xdr:cNvPr id="1092" name="Рисунок 70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95550" y="3166110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57</xdr:row>
      <xdr:rowOff>171450</xdr:rowOff>
    </xdr:from>
    <xdr:to>
      <xdr:col>4</xdr:col>
      <xdr:colOff>476250</xdr:colOff>
      <xdr:row>57</xdr:row>
      <xdr:rowOff>542925</xdr:rowOff>
    </xdr:to>
    <xdr:pic>
      <xdr:nvPicPr>
        <xdr:cNvPr id="1093" name="Рисунок 71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62225" y="3357562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1419225</xdr:colOff>
      <xdr:row>60</xdr:row>
      <xdr:rowOff>171450</xdr:rowOff>
    </xdr:from>
    <xdr:to>
      <xdr:col>4</xdr:col>
      <xdr:colOff>466725</xdr:colOff>
      <xdr:row>60</xdr:row>
      <xdr:rowOff>542925</xdr:rowOff>
    </xdr:to>
    <xdr:pic>
      <xdr:nvPicPr>
        <xdr:cNvPr id="1094" name="Рисунок 72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52700" y="3551872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63</xdr:row>
      <xdr:rowOff>152400</xdr:rowOff>
    </xdr:from>
    <xdr:to>
      <xdr:col>4</xdr:col>
      <xdr:colOff>457200</xdr:colOff>
      <xdr:row>63</xdr:row>
      <xdr:rowOff>523875</xdr:rowOff>
    </xdr:to>
    <xdr:pic>
      <xdr:nvPicPr>
        <xdr:cNvPr id="1095" name="Рисунок 73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43175" y="3744277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1447800</xdr:colOff>
      <xdr:row>66</xdr:row>
      <xdr:rowOff>133350</xdr:rowOff>
    </xdr:from>
    <xdr:to>
      <xdr:col>4</xdr:col>
      <xdr:colOff>495300</xdr:colOff>
      <xdr:row>66</xdr:row>
      <xdr:rowOff>514350</xdr:rowOff>
    </xdr:to>
    <xdr:pic>
      <xdr:nvPicPr>
        <xdr:cNvPr id="1096" name="Рисунок 74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81275" y="39366825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1123950</xdr:colOff>
      <xdr:row>70</xdr:row>
      <xdr:rowOff>95250</xdr:rowOff>
    </xdr:from>
    <xdr:to>
      <xdr:col>4</xdr:col>
      <xdr:colOff>171450</xdr:colOff>
      <xdr:row>70</xdr:row>
      <xdr:rowOff>466725</xdr:rowOff>
    </xdr:to>
    <xdr:pic>
      <xdr:nvPicPr>
        <xdr:cNvPr id="1097" name="Рисунок 75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257425" y="4171950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1238250</xdr:colOff>
      <xdr:row>73</xdr:row>
      <xdr:rowOff>95250</xdr:rowOff>
    </xdr:from>
    <xdr:to>
      <xdr:col>4</xdr:col>
      <xdr:colOff>285750</xdr:colOff>
      <xdr:row>73</xdr:row>
      <xdr:rowOff>476250</xdr:rowOff>
    </xdr:to>
    <xdr:pic>
      <xdr:nvPicPr>
        <xdr:cNvPr id="1098" name="Рисунок 76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371725" y="43662600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1314450</xdr:colOff>
      <xdr:row>76</xdr:row>
      <xdr:rowOff>123825</xdr:rowOff>
    </xdr:from>
    <xdr:to>
      <xdr:col>4</xdr:col>
      <xdr:colOff>361950</xdr:colOff>
      <xdr:row>76</xdr:row>
      <xdr:rowOff>495300</xdr:rowOff>
    </xdr:to>
    <xdr:pic>
      <xdr:nvPicPr>
        <xdr:cNvPr id="1099" name="Рисунок 77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47925" y="4563427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1304925</xdr:colOff>
      <xdr:row>79</xdr:row>
      <xdr:rowOff>123825</xdr:rowOff>
    </xdr:from>
    <xdr:to>
      <xdr:col>4</xdr:col>
      <xdr:colOff>352425</xdr:colOff>
      <xdr:row>79</xdr:row>
      <xdr:rowOff>495300</xdr:rowOff>
    </xdr:to>
    <xdr:pic>
      <xdr:nvPicPr>
        <xdr:cNvPr id="1100" name="Рисунок 78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38400" y="4757737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82</xdr:row>
      <xdr:rowOff>104775</xdr:rowOff>
    </xdr:from>
    <xdr:to>
      <xdr:col>4</xdr:col>
      <xdr:colOff>400050</xdr:colOff>
      <xdr:row>82</xdr:row>
      <xdr:rowOff>476250</xdr:rowOff>
    </xdr:to>
    <xdr:pic>
      <xdr:nvPicPr>
        <xdr:cNvPr id="1101" name="Рисунок 79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86025" y="4950142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1314450</xdr:colOff>
      <xdr:row>85</xdr:row>
      <xdr:rowOff>171450</xdr:rowOff>
    </xdr:from>
    <xdr:to>
      <xdr:col>4</xdr:col>
      <xdr:colOff>361950</xdr:colOff>
      <xdr:row>85</xdr:row>
      <xdr:rowOff>542925</xdr:rowOff>
    </xdr:to>
    <xdr:pic>
      <xdr:nvPicPr>
        <xdr:cNvPr id="1102" name="Рисунок 80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47925" y="5151120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1190625</xdr:colOff>
      <xdr:row>88</xdr:row>
      <xdr:rowOff>133350</xdr:rowOff>
    </xdr:from>
    <xdr:to>
      <xdr:col>4</xdr:col>
      <xdr:colOff>238125</xdr:colOff>
      <xdr:row>88</xdr:row>
      <xdr:rowOff>514350</xdr:rowOff>
    </xdr:to>
    <xdr:pic>
      <xdr:nvPicPr>
        <xdr:cNvPr id="1103" name="Рисунок 81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324100" y="53416200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1276350</xdr:colOff>
      <xdr:row>91</xdr:row>
      <xdr:rowOff>190500</xdr:rowOff>
    </xdr:from>
    <xdr:to>
      <xdr:col>4</xdr:col>
      <xdr:colOff>323850</xdr:colOff>
      <xdr:row>91</xdr:row>
      <xdr:rowOff>561975</xdr:rowOff>
    </xdr:to>
    <xdr:pic>
      <xdr:nvPicPr>
        <xdr:cNvPr id="1104" name="Рисунок 82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09825" y="5541645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1276350</xdr:colOff>
      <xdr:row>94</xdr:row>
      <xdr:rowOff>219075</xdr:rowOff>
    </xdr:from>
    <xdr:to>
      <xdr:col>4</xdr:col>
      <xdr:colOff>323850</xdr:colOff>
      <xdr:row>94</xdr:row>
      <xdr:rowOff>590550</xdr:rowOff>
    </xdr:to>
    <xdr:pic>
      <xdr:nvPicPr>
        <xdr:cNvPr id="1105" name="Рисунок 83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09825" y="5738812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97</xdr:row>
      <xdr:rowOff>180975</xdr:rowOff>
    </xdr:from>
    <xdr:to>
      <xdr:col>4</xdr:col>
      <xdr:colOff>400050</xdr:colOff>
      <xdr:row>97</xdr:row>
      <xdr:rowOff>552450</xdr:rowOff>
    </xdr:to>
    <xdr:pic>
      <xdr:nvPicPr>
        <xdr:cNvPr id="1106" name="Рисунок 84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86025" y="5929312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1304925</xdr:colOff>
      <xdr:row>100</xdr:row>
      <xdr:rowOff>161925</xdr:rowOff>
    </xdr:from>
    <xdr:to>
      <xdr:col>4</xdr:col>
      <xdr:colOff>352425</xdr:colOff>
      <xdr:row>100</xdr:row>
      <xdr:rowOff>533400</xdr:rowOff>
    </xdr:to>
    <xdr:pic>
      <xdr:nvPicPr>
        <xdr:cNvPr id="1107" name="Рисунок 85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38400" y="6121717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1295400</xdr:colOff>
      <xdr:row>103</xdr:row>
      <xdr:rowOff>152400</xdr:rowOff>
    </xdr:from>
    <xdr:to>
      <xdr:col>4</xdr:col>
      <xdr:colOff>342900</xdr:colOff>
      <xdr:row>103</xdr:row>
      <xdr:rowOff>523875</xdr:rowOff>
    </xdr:to>
    <xdr:pic>
      <xdr:nvPicPr>
        <xdr:cNvPr id="1108" name="Рисунок 86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28875" y="6315075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106</xdr:row>
      <xdr:rowOff>133350</xdr:rowOff>
    </xdr:from>
    <xdr:to>
      <xdr:col>4</xdr:col>
      <xdr:colOff>276225</xdr:colOff>
      <xdr:row>106</xdr:row>
      <xdr:rowOff>514350</xdr:rowOff>
    </xdr:to>
    <xdr:pic>
      <xdr:nvPicPr>
        <xdr:cNvPr id="1109" name="Рисунок 87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362200" y="65074800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1238250</xdr:colOff>
      <xdr:row>109</xdr:row>
      <xdr:rowOff>114300</xdr:rowOff>
    </xdr:from>
    <xdr:to>
      <xdr:col>4</xdr:col>
      <xdr:colOff>285750</xdr:colOff>
      <xdr:row>109</xdr:row>
      <xdr:rowOff>485775</xdr:rowOff>
    </xdr:to>
    <xdr:pic>
      <xdr:nvPicPr>
        <xdr:cNvPr id="1110" name="Рисунок 88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371725" y="6699885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1276350</xdr:colOff>
      <xdr:row>112</xdr:row>
      <xdr:rowOff>209550</xdr:rowOff>
    </xdr:from>
    <xdr:to>
      <xdr:col>4</xdr:col>
      <xdr:colOff>323850</xdr:colOff>
      <xdr:row>112</xdr:row>
      <xdr:rowOff>590550</xdr:rowOff>
    </xdr:to>
    <xdr:pic>
      <xdr:nvPicPr>
        <xdr:cNvPr id="1111" name="Рисунок 89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09825" y="69037200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1314450</xdr:colOff>
      <xdr:row>115</xdr:row>
      <xdr:rowOff>200025</xdr:rowOff>
    </xdr:from>
    <xdr:to>
      <xdr:col>4</xdr:col>
      <xdr:colOff>361950</xdr:colOff>
      <xdr:row>115</xdr:row>
      <xdr:rowOff>571500</xdr:rowOff>
    </xdr:to>
    <xdr:pic>
      <xdr:nvPicPr>
        <xdr:cNvPr id="1112" name="Рисунок 90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47925" y="7097077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1247775</xdr:colOff>
      <xdr:row>118</xdr:row>
      <xdr:rowOff>171450</xdr:rowOff>
    </xdr:from>
    <xdr:to>
      <xdr:col>4</xdr:col>
      <xdr:colOff>295275</xdr:colOff>
      <xdr:row>118</xdr:row>
      <xdr:rowOff>542925</xdr:rowOff>
    </xdr:to>
    <xdr:pic>
      <xdr:nvPicPr>
        <xdr:cNvPr id="1113" name="Рисунок 91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381250" y="7288530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121</xdr:row>
      <xdr:rowOff>152400</xdr:rowOff>
    </xdr:from>
    <xdr:to>
      <xdr:col>4</xdr:col>
      <xdr:colOff>381000</xdr:colOff>
      <xdr:row>121</xdr:row>
      <xdr:rowOff>523875</xdr:rowOff>
    </xdr:to>
    <xdr:pic>
      <xdr:nvPicPr>
        <xdr:cNvPr id="1114" name="Рисунок 92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66975" y="7480935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1323975</xdr:colOff>
      <xdr:row>124</xdr:row>
      <xdr:rowOff>171450</xdr:rowOff>
    </xdr:from>
    <xdr:to>
      <xdr:col>4</xdr:col>
      <xdr:colOff>371475</xdr:colOff>
      <xdr:row>124</xdr:row>
      <xdr:rowOff>542925</xdr:rowOff>
    </xdr:to>
    <xdr:pic>
      <xdr:nvPicPr>
        <xdr:cNvPr id="1115" name="Рисунок 93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57450" y="7677150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1314450</xdr:colOff>
      <xdr:row>127</xdr:row>
      <xdr:rowOff>257175</xdr:rowOff>
    </xdr:from>
    <xdr:to>
      <xdr:col>4</xdr:col>
      <xdr:colOff>361950</xdr:colOff>
      <xdr:row>127</xdr:row>
      <xdr:rowOff>628650</xdr:rowOff>
    </xdr:to>
    <xdr:pic>
      <xdr:nvPicPr>
        <xdr:cNvPr id="1116" name="Рисунок 94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47925" y="7880032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1295400</xdr:colOff>
      <xdr:row>130</xdr:row>
      <xdr:rowOff>171450</xdr:rowOff>
    </xdr:from>
    <xdr:to>
      <xdr:col>4</xdr:col>
      <xdr:colOff>342900</xdr:colOff>
      <xdr:row>130</xdr:row>
      <xdr:rowOff>542925</xdr:rowOff>
    </xdr:to>
    <xdr:pic>
      <xdr:nvPicPr>
        <xdr:cNvPr id="1117" name="Рисунок 95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28875" y="80657700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133</xdr:row>
      <xdr:rowOff>142875</xdr:rowOff>
    </xdr:from>
    <xdr:to>
      <xdr:col>4</xdr:col>
      <xdr:colOff>381000</xdr:colOff>
      <xdr:row>133</xdr:row>
      <xdr:rowOff>514350</xdr:rowOff>
    </xdr:to>
    <xdr:pic>
      <xdr:nvPicPr>
        <xdr:cNvPr id="1118" name="Рисунок 96" descr="-10%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66975" y="82572225"/>
          <a:ext cx="6096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0</xdr:row>
      <xdr:rowOff>0</xdr:rowOff>
    </xdr:from>
    <xdr:to>
      <xdr:col>3</xdr:col>
      <xdr:colOff>504825</xdr:colOff>
      <xdr:row>6</xdr:row>
      <xdr:rowOff>47625</xdr:rowOff>
    </xdr:to>
    <xdr:pic>
      <xdr:nvPicPr>
        <xdr:cNvPr id="1119" name="Picture 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00025" y="0"/>
          <a:ext cx="14382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1247775</xdr:colOff>
      <xdr:row>91</xdr:row>
      <xdr:rowOff>533400</xdr:rowOff>
    </xdr:from>
    <xdr:to>
      <xdr:col>7</xdr:col>
      <xdr:colOff>38100</xdr:colOff>
      <xdr:row>93</xdr:row>
      <xdr:rowOff>152400</xdr:rowOff>
    </xdr:to>
    <xdr:sp macro="" textlink="">
      <xdr:nvSpPr>
        <xdr:cNvPr id="2" name="Multiply 1"/>
        <xdr:cNvSpPr/>
      </xdr:nvSpPr>
      <xdr:spPr bwMode="auto">
        <a:xfrm>
          <a:off x="6124575" y="5575935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105</xdr:row>
      <xdr:rowOff>514350</xdr:rowOff>
    </xdr:from>
    <xdr:to>
      <xdr:col>7</xdr:col>
      <xdr:colOff>28575</xdr:colOff>
      <xdr:row>107</xdr:row>
      <xdr:rowOff>133350</xdr:rowOff>
    </xdr:to>
    <xdr:sp macro="" textlink="">
      <xdr:nvSpPr>
        <xdr:cNvPr id="98" name="Multiply 97"/>
        <xdr:cNvSpPr/>
      </xdr:nvSpPr>
      <xdr:spPr bwMode="auto">
        <a:xfrm>
          <a:off x="6115050" y="648081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107</xdr:row>
      <xdr:rowOff>523875</xdr:rowOff>
    </xdr:from>
    <xdr:to>
      <xdr:col>7</xdr:col>
      <xdr:colOff>28575</xdr:colOff>
      <xdr:row>109</xdr:row>
      <xdr:rowOff>142875</xdr:rowOff>
    </xdr:to>
    <xdr:sp macro="" textlink="">
      <xdr:nvSpPr>
        <xdr:cNvPr id="99" name="Multiply 98"/>
        <xdr:cNvSpPr/>
      </xdr:nvSpPr>
      <xdr:spPr bwMode="auto">
        <a:xfrm>
          <a:off x="6115050" y="661130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110</xdr:row>
      <xdr:rowOff>514350</xdr:rowOff>
    </xdr:from>
    <xdr:to>
      <xdr:col>7</xdr:col>
      <xdr:colOff>38100</xdr:colOff>
      <xdr:row>112</xdr:row>
      <xdr:rowOff>133350</xdr:rowOff>
    </xdr:to>
    <xdr:sp macro="" textlink="">
      <xdr:nvSpPr>
        <xdr:cNvPr id="100" name="Multiply 99"/>
        <xdr:cNvSpPr/>
      </xdr:nvSpPr>
      <xdr:spPr bwMode="auto">
        <a:xfrm>
          <a:off x="6124575" y="680466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25</xdr:row>
      <xdr:rowOff>514350</xdr:rowOff>
    </xdr:from>
    <xdr:to>
      <xdr:col>7</xdr:col>
      <xdr:colOff>38100</xdr:colOff>
      <xdr:row>27</xdr:row>
      <xdr:rowOff>133350</xdr:rowOff>
    </xdr:to>
    <xdr:sp macro="" textlink="">
      <xdr:nvSpPr>
        <xdr:cNvPr id="101" name="Multiply 100"/>
        <xdr:cNvSpPr/>
      </xdr:nvSpPr>
      <xdr:spPr bwMode="auto">
        <a:xfrm>
          <a:off x="6124575" y="131921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108</xdr:row>
      <xdr:rowOff>523875</xdr:rowOff>
    </xdr:from>
    <xdr:to>
      <xdr:col>7</xdr:col>
      <xdr:colOff>38100</xdr:colOff>
      <xdr:row>110</xdr:row>
      <xdr:rowOff>142875</xdr:rowOff>
    </xdr:to>
    <xdr:sp macro="" textlink="">
      <xdr:nvSpPr>
        <xdr:cNvPr id="103" name="Multiply 102"/>
        <xdr:cNvSpPr/>
      </xdr:nvSpPr>
      <xdr:spPr bwMode="auto">
        <a:xfrm>
          <a:off x="6124575" y="667607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1257300</xdr:colOff>
      <xdr:row>24</xdr:row>
      <xdr:rowOff>514350</xdr:rowOff>
    </xdr:from>
    <xdr:to>
      <xdr:col>7</xdr:col>
      <xdr:colOff>47625</xdr:colOff>
      <xdr:row>26</xdr:row>
      <xdr:rowOff>133350</xdr:rowOff>
    </xdr:to>
    <xdr:sp macro="" textlink="">
      <xdr:nvSpPr>
        <xdr:cNvPr id="104" name="Multiply 103"/>
        <xdr:cNvSpPr/>
      </xdr:nvSpPr>
      <xdr:spPr bwMode="auto">
        <a:xfrm>
          <a:off x="6134100" y="125444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1266825</xdr:colOff>
      <xdr:row>92</xdr:row>
      <xdr:rowOff>514350</xdr:rowOff>
    </xdr:from>
    <xdr:to>
      <xdr:col>7</xdr:col>
      <xdr:colOff>57150</xdr:colOff>
      <xdr:row>94</xdr:row>
      <xdr:rowOff>133350</xdr:rowOff>
    </xdr:to>
    <xdr:sp macro="" textlink="">
      <xdr:nvSpPr>
        <xdr:cNvPr id="105" name="Multiply 104"/>
        <xdr:cNvSpPr/>
      </xdr:nvSpPr>
      <xdr:spPr bwMode="auto">
        <a:xfrm>
          <a:off x="6143625" y="563880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109</xdr:row>
      <xdr:rowOff>523875</xdr:rowOff>
    </xdr:from>
    <xdr:to>
      <xdr:col>7</xdr:col>
      <xdr:colOff>38100</xdr:colOff>
      <xdr:row>111</xdr:row>
      <xdr:rowOff>142875</xdr:rowOff>
    </xdr:to>
    <xdr:sp macro="" textlink="">
      <xdr:nvSpPr>
        <xdr:cNvPr id="106" name="Multiply 105"/>
        <xdr:cNvSpPr/>
      </xdr:nvSpPr>
      <xdr:spPr bwMode="auto">
        <a:xfrm>
          <a:off x="6124575" y="674084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 editAs="oneCell">
    <xdr:from>
      <xdr:col>4</xdr:col>
      <xdr:colOff>447675</xdr:colOff>
      <xdr:row>109</xdr:row>
      <xdr:rowOff>19050</xdr:rowOff>
    </xdr:from>
    <xdr:to>
      <xdr:col>4</xdr:col>
      <xdr:colOff>2171700</xdr:colOff>
      <xdr:row>111</xdr:row>
      <xdr:rowOff>457200</xdr:rowOff>
    </xdr:to>
    <xdr:pic>
      <xdr:nvPicPr>
        <xdr:cNvPr id="1129" name="Picture 3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143250" y="66903600"/>
          <a:ext cx="17240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1247775</xdr:colOff>
      <xdr:row>67</xdr:row>
      <xdr:rowOff>514350</xdr:rowOff>
    </xdr:from>
    <xdr:to>
      <xdr:col>7</xdr:col>
      <xdr:colOff>38100</xdr:colOff>
      <xdr:row>69</xdr:row>
      <xdr:rowOff>133350</xdr:rowOff>
    </xdr:to>
    <xdr:sp macro="" textlink="">
      <xdr:nvSpPr>
        <xdr:cNvPr id="108" name="Multiply 107"/>
        <xdr:cNvSpPr/>
      </xdr:nvSpPr>
      <xdr:spPr bwMode="auto">
        <a:xfrm>
          <a:off x="6124575" y="403955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1266825</xdr:colOff>
      <xdr:row>83</xdr:row>
      <xdr:rowOff>514350</xdr:rowOff>
    </xdr:from>
    <xdr:to>
      <xdr:col>7</xdr:col>
      <xdr:colOff>57150</xdr:colOff>
      <xdr:row>85</xdr:row>
      <xdr:rowOff>133350</xdr:rowOff>
    </xdr:to>
    <xdr:sp macro="" textlink="">
      <xdr:nvSpPr>
        <xdr:cNvPr id="109" name="Multiply 108"/>
        <xdr:cNvSpPr/>
      </xdr:nvSpPr>
      <xdr:spPr bwMode="auto">
        <a:xfrm>
          <a:off x="6143625" y="505587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90</xdr:row>
      <xdr:rowOff>523875</xdr:rowOff>
    </xdr:from>
    <xdr:to>
      <xdr:col>7</xdr:col>
      <xdr:colOff>28575</xdr:colOff>
      <xdr:row>92</xdr:row>
      <xdr:rowOff>142875</xdr:rowOff>
    </xdr:to>
    <xdr:sp macro="" textlink="">
      <xdr:nvSpPr>
        <xdr:cNvPr id="110" name="Multiply 109"/>
        <xdr:cNvSpPr/>
      </xdr:nvSpPr>
      <xdr:spPr bwMode="auto">
        <a:xfrm>
          <a:off x="6115050" y="551021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 editAs="oneCell">
    <xdr:from>
      <xdr:col>4</xdr:col>
      <xdr:colOff>447675</xdr:colOff>
      <xdr:row>91</xdr:row>
      <xdr:rowOff>19050</xdr:rowOff>
    </xdr:from>
    <xdr:to>
      <xdr:col>4</xdr:col>
      <xdr:colOff>2171700</xdr:colOff>
      <xdr:row>93</xdr:row>
      <xdr:rowOff>457200</xdr:rowOff>
    </xdr:to>
    <xdr:pic>
      <xdr:nvPicPr>
        <xdr:cNvPr id="1133" name="Picture 11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143250" y="55245000"/>
          <a:ext cx="17240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457200</xdr:colOff>
      <xdr:row>106</xdr:row>
      <xdr:rowOff>28575</xdr:rowOff>
    </xdr:from>
    <xdr:to>
      <xdr:col>5</xdr:col>
      <xdr:colOff>0</xdr:colOff>
      <xdr:row>108</xdr:row>
      <xdr:rowOff>466725</xdr:rowOff>
    </xdr:to>
    <xdr:pic>
      <xdr:nvPicPr>
        <xdr:cNvPr id="1134" name="Picture 111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152775" y="64970025"/>
          <a:ext cx="17240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1247775</xdr:colOff>
      <xdr:row>106</xdr:row>
      <xdr:rowOff>523875</xdr:rowOff>
    </xdr:from>
    <xdr:to>
      <xdr:col>7</xdr:col>
      <xdr:colOff>38100</xdr:colOff>
      <xdr:row>108</xdr:row>
      <xdr:rowOff>142875</xdr:rowOff>
    </xdr:to>
    <xdr:sp macro="" textlink="">
      <xdr:nvSpPr>
        <xdr:cNvPr id="113" name="Multiply 112"/>
        <xdr:cNvSpPr/>
      </xdr:nvSpPr>
      <xdr:spPr bwMode="auto">
        <a:xfrm>
          <a:off x="6124575" y="654653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1228725</xdr:colOff>
      <xdr:row>21</xdr:row>
      <xdr:rowOff>514350</xdr:rowOff>
    </xdr:from>
    <xdr:to>
      <xdr:col>7</xdr:col>
      <xdr:colOff>19050</xdr:colOff>
      <xdr:row>23</xdr:row>
      <xdr:rowOff>133350</xdr:rowOff>
    </xdr:to>
    <xdr:sp macro="" textlink="">
      <xdr:nvSpPr>
        <xdr:cNvPr id="114" name="Multiply 113"/>
        <xdr:cNvSpPr/>
      </xdr:nvSpPr>
      <xdr:spPr bwMode="auto">
        <a:xfrm>
          <a:off x="6105525" y="106013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22</xdr:row>
      <xdr:rowOff>514350</xdr:rowOff>
    </xdr:from>
    <xdr:to>
      <xdr:col>7</xdr:col>
      <xdr:colOff>38100</xdr:colOff>
      <xdr:row>24</xdr:row>
      <xdr:rowOff>133350</xdr:rowOff>
    </xdr:to>
    <xdr:sp macro="" textlink="">
      <xdr:nvSpPr>
        <xdr:cNvPr id="115" name="Multiply 114"/>
        <xdr:cNvSpPr/>
      </xdr:nvSpPr>
      <xdr:spPr bwMode="auto">
        <a:xfrm>
          <a:off x="6124575" y="112490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65</xdr:row>
      <xdr:rowOff>523875</xdr:rowOff>
    </xdr:from>
    <xdr:to>
      <xdr:col>7</xdr:col>
      <xdr:colOff>38100</xdr:colOff>
      <xdr:row>67</xdr:row>
      <xdr:rowOff>142875</xdr:rowOff>
    </xdr:to>
    <xdr:sp macro="" textlink="">
      <xdr:nvSpPr>
        <xdr:cNvPr id="116" name="Multiply 115"/>
        <xdr:cNvSpPr/>
      </xdr:nvSpPr>
      <xdr:spPr bwMode="auto">
        <a:xfrm>
          <a:off x="6124575" y="3910965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66</xdr:row>
      <xdr:rowOff>523875</xdr:rowOff>
    </xdr:from>
    <xdr:to>
      <xdr:col>7</xdr:col>
      <xdr:colOff>28575</xdr:colOff>
      <xdr:row>68</xdr:row>
      <xdr:rowOff>142875</xdr:rowOff>
    </xdr:to>
    <xdr:sp macro="" textlink="">
      <xdr:nvSpPr>
        <xdr:cNvPr id="117" name="Multiply 116"/>
        <xdr:cNvSpPr/>
      </xdr:nvSpPr>
      <xdr:spPr bwMode="auto">
        <a:xfrm>
          <a:off x="6115050" y="3975735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 editAs="oneCell">
    <xdr:from>
      <xdr:col>4</xdr:col>
      <xdr:colOff>447675</xdr:colOff>
      <xdr:row>66</xdr:row>
      <xdr:rowOff>19050</xdr:rowOff>
    </xdr:from>
    <xdr:to>
      <xdr:col>4</xdr:col>
      <xdr:colOff>2181225</xdr:colOff>
      <xdr:row>68</xdr:row>
      <xdr:rowOff>457200</xdr:rowOff>
    </xdr:to>
    <xdr:pic>
      <xdr:nvPicPr>
        <xdr:cNvPr id="1140" name="Picture 117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143250" y="392525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1257300</xdr:colOff>
      <xdr:row>86</xdr:row>
      <xdr:rowOff>523875</xdr:rowOff>
    </xdr:from>
    <xdr:to>
      <xdr:col>7</xdr:col>
      <xdr:colOff>47625</xdr:colOff>
      <xdr:row>88</xdr:row>
      <xdr:rowOff>142875</xdr:rowOff>
    </xdr:to>
    <xdr:sp macro="" textlink="">
      <xdr:nvSpPr>
        <xdr:cNvPr id="119" name="Multiply 118"/>
        <xdr:cNvSpPr/>
      </xdr:nvSpPr>
      <xdr:spPr bwMode="auto">
        <a:xfrm>
          <a:off x="6134100" y="525113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88</xdr:row>
      <xdr:rowOff>514350</xdr:rowOff>
    </xdr:from>
    <xdr:to>
      <xdr:col>7</xdr:col>
      <xdr:colOff>38100</xdr:colOff>
      <xdr:row>90</xdr:row>
      <xdr:rowOff>133350</xdr:rowOff>
    </xdr:to>
    <xdr:sp macro="" textlink="">
      <xdr:nvSpPr>
        <xdr:cNvPr id="120" name="Multiply 119"/>
        <xdr:cNvSpPr/>
      </xdr:nvSpPr>
      <xdr:spPr bwMode="auto">
        <a:xfrm>
          <a:off x="6124575" y="537972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113</xdr:row>
      <xdr:rowOff>514350</xdr:rowOff>
    </xdr:from>
    <xdr:to>
      <xdr:col>7</xdr:col>
      <xdr:colOff>28575</xdr:colOff>
      <xdr:row>115</xdr:row>
      <xdr:rowOff>133350</xdr:rowOff>
    </xdr:to>
    <xdr:sp macro="" textlink="">
      <xdr:nvSpPr>
        <xdr:cNvPr id="121" name="Multiply 120"/>
        <xdr:cNvSpPr/>
      </xdr:nvSpPr>
      <xdr:spPr bwMode="auto">
        <a:xfrm>
          <a:off x="6115050" y="699897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89</xdr:row>
      <xdr:rowOff>523875</xdr:rowOff>
    </xdr:from>
    <xdr:to>
      <xdr:col>7</xdr:col>
      <xdr:colOff>38100</xdr:colOff>
      <xdr:row>91</xdr:row>
      <xdr:rowOff>142875</xdr:rowOff>
    </xdr:to>
    <xdr:sp macro="" textlink="">
      <xdr:nvSpPr>
        <xdr:cNvPr id="122" name="Multiply 121"/>
        <xdr:cNvSpPr/>
      </xdr:nvSpPr>
      <xdr:spPr bwMode="auto">
        <a:xfrm>
          <a:off x="6124575" y="544544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77</xdr:row>
      <xdr:rowOff>514350</xdr:rowOff>
    </xdr:from>
    <xdr:to>
      <xdr:col>7</xdr:col>
      <xdr:colOff>28575</xdr:colOff>
      <xdr:row>79</xdr:row>
      <xdr:rowOff>133350</xdr:rowOff>
    </xdr:to>
    <xdr:sp macro="" textlink="">
      <xdr:nvSpPr>
        <xdr:cNvPr id="123" name="Multiply 122"/>
        <xdr:cNvSpPr/>
      </xdr:nvSpPr>
      <xdr:spPr bwMode="auto">
        <a:xfrm>
          <a:off x="6115050" y="466725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1257300</xdr:colOff>
      <xdr:row>82</xdr:row>
      <xdr:rowOff>504825</xdr:rowOff>
    </xdr:from>
    <xdr:to>
      <xdr:col>7</xdr:col>
      <xdr:colOff>47625</xdr:colOff>
      <xdr:row>84</xdr:row>
      <xdr:rowOff>123825</xdr:rowOff>
    </xdr:to>
    <xdr:sp macro="" textlink="">
      <xdr:nvSpPr>
        <xdr:cNvPr id="124" name="Multiply 123"/>
        <xdr:cNvSpPr/>
      </xdr:nvSpPr>
      <xdr:spPr bwMode="auto">
        <a:xfrm>
          <a:off x="6134100" y="4990147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116</xdr:row>
      <xdr:rowOff>523875</xdr:rowOff>
    </xdr:from>
    <xdr:to>
      <xdr:col>7</xdr:col>
      <xdr:colOff>38100</xdr:colOff>
      <xdr:row>118</xdr:row>
      <xdr:rowOff>142875</xdr:rowOff>
    </xdr:to>
    <xdr:sp macro="" textlink="">
      <xdr:nvSpPr>
        <xdr:cNvPr id="125" name="Multiply 124"/>
        <xdr:cNvSpPr/>
      </xdr:nvSpPr>
      <xdr:spPr bwMode="auto">
        <a:xfrm>
          <a:off x="6124575" y="719423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1257300</xdr:colOff>
      <xdr:row>31</xdr:row>
      <xdr:rowOff>523875</xdr:rowOff>
    </xdr:from>
    <xdr:to>
      <xdr:col>7</xdr:col>
      <xdr:colOff>47625</xdr:colOff>
      <xdr:row>33</xdr:row>
      <xdr:rowOff>142875</xdr:rowOff>
    </xdr:to>
    <xdr:sp macro="" textlink="">
      <xdr:nvSpPr>
        <xdr:cNvPr id="126" name="Multiply 125"/>
        <xdr:cNvSpPr/>
      </xdr:nvSpPr>
      <xdr:spPr bwMode="auto">
        <a:xfrm>
          <a:off x="6134100" y="1708785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43</xdr:row>
      <xdr:rowOff>514350</xdr:rowOff>
    </xdr:from>
    <xdr:to>
      <xdr:col>7</xdr:col>
      <xdr:colOff>28575</xdr:colOff>
      <xdr:row>45</xdr:row>
      <xdr:rowOff>133350</xdr:rowOff>
    </xdr:to>
    <xdr:sp macro="" textlink="">
      <xdr:nvSpPr>
        <xdr:cNvPr id="127" name="Multiply 126"/>
        <xdr:cNvSpPr/>
      </xdr:nvSpPr>
      <xdr:spPr bwMode="auto">
        <a:xfrm>
          <a:off x="6115050" y="248507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72</xdr:row>
      <xdr:rowOff>523875</xdr:rowOff>
    </xdr:from>
    <xdr:to>
      <xdr:col>7</xdr:col>
      <xdr:colOff>38100</xdr:colOff>
      <xdr:row>74</xdr:row>
      <xdr:rowOff>142875</xdr:rowOff>
    </xdr:to>
    <xdr:sp macro="" textlink="">
      <xdr:nvSpPr>
        <xdr:cNvPr id="128" name="Multiply 127"/>
        <xdr:cNvSpPr/>
      </xdr:nvSpPr>
      <xdr:spPr bwMode="auto">
        <a:xfrm>
          <a:off x="6124575" y="434435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1257300</xdr:colOff>
      <xdr:row>80</xdr:row>
      <xdr:rowOff>523875</xdr:rowOff>
    </xdr:from>
    <xdr:to>
      <xdr:col>7</xdr:col>
      <xdr:colOff>47625</xdr:colOff>
      <xdr:row>82</xdr:row>
      <xdr:rowOff>142875</xdr:rowOff>
    </xdr:to>
    <xdr:sp macro="" textlink="">
      <xdr:nvSpPr>
        <xdr:cNvPr id="129" name="Multiply 128"/>
        <xdr:cNvSpPr/>
      </xdr:nvSpPr>
      <xdr:spPr bwMode="auto">
        <a:xfrm>
          <a:off x="6134100" y="486251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85</xdr:row>
      <xdr:rowOff>504825</xdr:rowOff>
    </xdr:from>
    <xdr:to>
      <xdr:col>7</xdr:col>
      <xdr:colOff>28575</xdr:colOff>
      <xdr:row>87</xdr:row>
      <xdr:rowOff>123825</xdr:rowOff>
    </xdr:to>
    <xdr:sp macro="" textlink="">
      <xdr:nvSpPr>
        <xdr:cNvPr id="130" name="Multiply 129"/>
        <xdr:cNvSpPr/>
      </xdr:nvSpPr>
      <xdr:spPr bwMode="auto">
        <a:xfrm>
          <a:off x="6115050" y="5184457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1257300</xdr:colOff>
      <xdr:row>87</xdr:row>
      <xdr:rowOff>514350</xdr:rowOff>
    </xdr:from>
    <xdr:to>
      <xdr:col>7</xdr:col>
      <xdr:colOff>47625</xdr:colOff>
      <xdr:row>89</xdr:row>
      <xdr:rowOff>133350</xdr:rowOff>
    </xdr:to>
    <xdr:sp macro="" textlink="">
      <xdr:nvSpPr>
        <xdr:cNvPr id="131" name="Multiply 130"/>
        <xdr:cNvSpPr/>
      </xdr:nvSpPr>
      <xdr:spPr bwMode="auto">
        <a:xfrm>
          <a:off x="6134100" y="531495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 editAs="oneCell">
    <xdr:from>
      <xdr:col>4</xdr:col>
      <xdr:colOff>419100</xdr:colOff>
      <xdr:row>88</xdr:row>
      <xdr:rowOff>28575</xdr:rowOff>
    </xdr:from>
    <xdr:to>
      <xdr:col>4</xdr:col>
      <xdr:colOff>2143125</xdr:colOff>
      <xdr:row>90</xdr:row>
      <xdr:rowOff>466725</xdr:rowOff>
    </xdr:to>
    <xdr:pic>
      <xdr:nvPicPr>
        <xdr:cNvPr id="1154" name="Picture 131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114675" y="53311425"/>
          <a:ext cx="17240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1238250</xdr:colOff>
      <xdr:row>111</xdr:row>
      <xdr:rowOff>495300</xdr:rowOff>
    </xdr:from>
    <xdr:to>
      <xdr:col>7</xdr:col>
      <xdr:colOff>28575</xdr:colOff>
      <xdr:row>113</xdr:row>
      <xdr:rowOff>114300</xdr:rowOff>
    </xdr:to>
    <xdr:sp macro="" textlink="">
      <xdr:nvSpPr>
        <xdr:cNvPr id="133" name="Multiply 132"/>
        <xdr:cNvSpPr/>
      </xdr:nvSpPr>
      <xdr:spPr bwMode="auto">
        <a:xfrm>
          <a:off x="6115050" y="6867525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20</xdr:row>
      <xdr:rowOff>533400</xdr:rowOff>
    </xdr:from>
    <xdr:to>
      <xdr:col>7</xdr:col>
      <xdr:colOff>28575</xdr:colOff>
      <xdr:row>22</xdr:row>
      <xdr:rowOff>152400</xdr:rowOff>
    </xdr:to>
    <xdr:sp macro="" textlink="">
      <xdr:nvSpPr>
        <xdr:cNvPr id="134" name="Multiply 133"/>
        <xdr:cNvSpPr/>
      </xdr:nvSpPr>
      <xdr:spPr bwMode="auto">
        <a:xfrm>
          <a:off x="6115050" y="997267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23</xdr:row>
      <xdr:rowOff>533400</xdr:rowOff>
    </xdr:from>
    <xdr:to>
      <xdr:col>7</xdr:col>
      <xdr:colOff>38100</xdr:colOff>
      <xdr:row>25</xdr:row>
      <xdr:rowOff>152400</xdr:rowOff>
    </xdr:to>
    <xdr:sp macro="" textlink="">
      <xdr:nvSpPr>
        <xdr:cNvPr id="135" name="Multiply 134"/>
        <xdr:cNvSpPr/>
      </xdr:nvSpPr>
      <xdr:spPr bwMode="auto">
        <a:xfrm>
          <a:off x="6124575" y="1191577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 editAs="oneCell">
    <xdr:from>
      <xdr:col>4</xdr:col>
      <xdr:colOff>447675</xdr:colOff>
      <xdr:row>21</xdr:row>
      <xdr:rowOff>0</xdr:rowOff>
    </xdr:from>
    <xdr:to>
      <xdr:col>4</xdr:col>
      <xdr:colOff>2171700</xdr:colOff>
      <xdr:row>23</xdr:row>
      <xdr:rowOff>438150</xdr:rowOff>
    </xdr:to>
    <xdr:pic>
      <xdr:nvPicPr>
        <xdr:cNvPr id="1158" name="Picture 135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143250" y="10086975"/>
          <a:ext cx="17240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24</xdr:row>
      <xdr:rowOff>28575</xdr:rowOff>
    </xdr:from>
    <xdr:to>
      <xdr:col>4</xdr:col>
      <xdr:colOff>2152650</xdr:colOff>
      <xdr:row>26</xdr:row>
      <xdr:rowOff>466725</xdr:rowOff>
    </xdr:to>
    <xdr:pic>
      <xdr:nvPicPr>
        <xdr:cNvPr id="1159" name="Picture 136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124200" y="12058650"/>
          <a:ext cx="17240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1228725</xdr:colOff>
      <xdr:row>49</xdr:row>
      <xdr:rowOff>504825</xdr:rowOff>
    </xdr:from>
    <xdr:to>
      <xdr:col>7</xdr:col>
      <xdr:colOff>19050</xdr:colOff>
      <xdr:row>51</xdr:row>
      <xdr:rowOff>123825</xdr:rowOff>
    </xdr:to>
    <xdr:sp macro="" textlink="">
      <xdr:nvSpPr>
        <xdr:cNvPr id="138" name="Multiply 137"/>
        <xdr:cNvSpPr/>
      </xdr:nvSpPr>
      <xdr:spPr bwMode="auto">
        <a:xfrm>
          <a:off x="6105525" y="287274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64</xdr:row>
      <xdr:rowOff>514350</xdr:rowOff>
    </xdr:from>
    <xdr:to>
      <xdr:col>7</xdr:col>
      <xdr:colOff>38100</xdr:colOff>
      <xdr:row>66</xdr:row>
      <xdr:rowOff>133350</xdr:rowOff>
    </xdr:to>
    <xdr:sp macro="" textlink="">
      <xdr:nvSpPr>
        <xdr:cNvPr id="139" name="Multiply 138"/>
        <xdr:cNvSpPr/>
      </xdr:nvSpPr>
      <xdr:spPr bwMode="auto">
        <a:xfrm>
          <a:off x="6124575" y="384524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1257300</xdr:colOff>
      <xdr:row>104</xdr:row>
      <xdr:rowOff>514350</xdr:rowOff>
    </xdr:from>
    <xdr:to>
      <xdr:col>7</xdr:col>
      <xdr:colOff>47625</xdr:colOff>
      <xdr:row>106</xdr:row>
      <xdr:rowOff>133350</xdr:rowOff>
    </xdr:to>
    <xdr:sp macro="" textlink="">
      <xdr:nvSpPr>
        <xdr:cNvPr id="140" name="Multiply 139"/>
        <xdr:cNvSpPr/>
      </xdr:nvSpPr>
      <xdr:spPr bwMode="auto">
        <a:xfrm>
          <a:off x="6134100" y="641604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1257300</xdr:colOff>
      <xdr:row>122</xdr:row>
      <xdr:rowOff>514350</xdr:rowOff>
    </xdr:from>
    <xdr:to>
      <xdr:col>7</xdr:col>
      <xdr:colOff>47625</xdr:colOff>
      <xdr:row>124</xdr:row>
      <xdr:rowOff>133350</xdr:rowOff>
    </xdr:to>
    <xdr:sp macro="" textlink="">
      <xdr:nvSpPr>
        <xdr:cNvPr id="141" name="Multiply 140"/>
        <xdr:cNvSpPr/>
      </xdr:nvSpPr>
      <xdr:spPr bwMode="auto">
        <a:xfrm>
          <a:off x="6134100" y="758190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134</xdr:row>
      <xdr:rowOff>504825</xdr:rowOff>
    </xdr:from>
    <xdr:to>
      <xdr:col>7</xdr:col>
      <xdr:colOff>28575</xdr:colOff>
      <xdr:row>136</xdr:row>
      <xdr:rowOff>123825</xdr:rowOff>
    </xdr:to>
    <xdr:sp macro="" textlink="">
      <xdr:nvSpPr>
        <xdr:cNvPr id="142" name="Multiply 141"/>
        <xdr:cNvSpPr/>
      </xdr:nvSpPr>
      <xdr:spPr bwMode="auto">
        <a:xfrm>
          <a:off x="6115050" y="8358187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78</xdr:row>
      <xdr:rowOff>523875</xdr:rowOff>
    </xdr:from>
    <xdr:to>
      <xdr:col>7</xdr:col>
      <xdr:colOff>28575</xdr:colOff>
      <xdr:row>80</xdr:row>
      <xdr:rowOff>142875</xdr:rowOff>
    </xdr:to>
    <xdr:sp macro="" textlink="">
      <xdr:nvSpPr>
        <xdr:cNvPr id="143" name="Multiply 142"/>
        <xdr:cNvSpPr/>
      </xdr:nvSpPr>
      <xdr:spPr bwMode="auto">
        <a:xfrm>
          <a:off x="6115050" y="473297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1257300</xdr:colOff>
      <xdr:row>79</xdr:row>
      <xdr:rowOff>533400</xdr:rowOff>
    </xdr:from>
    <xdr:to>
      <xdr:col>7</xdr:col>
      <xdr:colOff>47625</xdr:colOff>
      <xdr:row>81</xdr:row>
      <xdr:rowOff>152400</xdr:rowOff>
    </xdr:to>
    <xdr:sp macro="" textlink="">
      <xdr:nvSpPr>
        <xdr:cNvPr id="144" name="Multiply 143"/>
        <xdr:cNvSpPr/>
      </xdr:nvSpPr>
      <xdr:spPr bwMode="auto">
        <a:xfrm>
          <a:off x="6134100" y="4798695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76</xdr:row>
      <xdr:rowOff>533400</xdr:rowOff>
    </xdr:from>
    <xdr:to>
      <xdr:col>7</xdr:col>
      <xdr:colOff>28575</xdr:colOff>
      <xdr:row>78</xdr:row>
      <xdr:rowOff>152400</xdr:rowOff>
    </xdr:to>
    <xdr:sp macro="" textlink="">
      <xdr:nvSpPr>
        <xdr:cNvPr id="145" name="Multiply 144"/>
        <xdr:cNvSpPr/>
      </xdr:nvSpPr>
      <xdr:spPr bwMode="auto">
        <a:xfrm>
          <a:off x="6115050" y="4604385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 editAs="oneCell">
    <xdr:from>
      <xdr:col>4</xdr:col>
      <xdr:colOff>447675</xdr:colOff>
      <xdr:row>79</xdr:row>
      <xdr:rowOff>28575</xdr:rowOff>
    </xdr:from>
    <xdr:to>
      <xdr:col>4</xdr:col>
      <xdr:colOff>2171700</xdr:colOff>
      <xdr:row>81</xdr:row>
      <xdr:rowOff>466725</xdr:rowOff>
    </xdr:to>
    <xdr:pic>
      <xdr:nvPicPr>
        <xdr:cNvPr id="1168" name="Picture 145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143250" y="47482125"/>
          <a:ext cx="17240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1257300</xdr:colOff>
      <xdr:row>101</xdr:row>
      <xdr:rowOff>523875</xdr:rowOff>
    </xdr:from>
    <xdr:to>
      <xdr:col>7</xdr:col>
      <xdr:colOff>47625</xdr:colOff>
      <xdr:row>103</xdr:row>
      <xdr:rowOff>142875</xdr:rowOff>
    </xdr:to>
    <xdr:sp macro="" textlink="">
      <xdr:nvSpPr>
        <xdr:cNvPr id="147" name="Multiply 146"/>
        <xdr:cNvSpPr/>
      </xdr:nvSpPr>
      <xdr:spPr bwMode="auto">
        <a:xfrm>
          <a:off x="6134100" y="622268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1257300</xdr:colOff>
      <xdr:row>114</xdr:row>
      <xdr:rowOff>504825</xdr:rowOff>
    </xdr:from>
    <xdr:to>
      <xdr:col>7</xdr:col>
      <xdr:colOff>47625</xdr:colOff>
      <xdr:row>116</xdr:row>
      <xdr:rowOff>123825</xdr:rowOff>
    </xdr:to>
    <xdr:sp macro="" textlink="">
      <xdr:nvSpPr>
        <xdr:cNvPr id="148" name="Multiply 147"/>
        <xdr:cNvSpPr/>
      </xdr:nvSpPr>
      <xdr:spPr bwMode="auto">
        <a:xfrm>
          <a:off x="6134100" y="7062787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1257300</xdr:colOff>
      <xdr:row>37</xdr:row>
      <xdr:rowOff>514350</xdr:rowOff>
    </xdr:from>
    <xdr:to>
      <xdr:col>7</xdr:col>
      <xdr:colOff>47625</xdr:colOff>
      <xdr:row>39</xdr:row>
      <xdr:rowOff>133350</xdr:rowOff>
    </xdr:to>
    <xdr:sp macro="" textlink="">
      <xdr:nvSpPr>
        <xdr:cNvPr id="149" name="Multiply 148"/>
        <xdr:cNvSpPr/>
      </xdr:nvSpPr>
      <xdr:spPr bwMode="auto">
        <a:xfrm>
          <a:off x="6134100" y="209645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48</xdr:row>
      <xdr:rowOff>504825</xdr:rowOff>
    </xdr:from>
    <xdr:to>
      <xdr:col>7</xdr:col>
      <xdr:colOff>28575</xdr:colOff>
      <xdr:row>50</xdr:row>
      <xdr:rowOff>123825</xdr:rowOff>
    </xdr:to>
    <xdr:sp macro="" textlink="">
      <xdr:nvSpPr>
        <xdr:cNvPr id="150" name="Multiply 149"/>
        <xdr:cNvSpPr/>
      </xdr:nvSpPr>
      <xdr:spPr bwMode="auto">
        <a:xfrm>
          <a:off x="6115050" y="280797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1238250</xdr:colOff>
      <xdr:row>47</xdr:row>
      <xdr:rowOff>523875</xdr:rowOff>
    </xdr:from>
    <xdr:to>
      <xdr:col>7</xdr:col>
      <xdr:colOff>28575</xdr:colOff>
      <xdr:row>49</xdr:row>
      <xdr:rowOff>142875</xdr:rowOff>
    </xdr:to>
    <xdr:sp macro="" textlink="">
      <xdr:nvSpPr>
        <xdr:cNvPr id="151" name="Multiply 150"/>
        <xdr:cNvSpPr/>
      </xdr:nvSpPr>
      <xdr:spPr bwMode="auto">
        <a:xfrm>
          <a:off x="6115050" y="2745105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 editAs="oneCell">
    <xdr:from>
      <xdr:col>4</xdr:col>
      <xdr:colOff>400050</xdr:colOff>
      <xdr:row>48</xdr:row>
      <xdr:rowOff>57150</xdr:rowOff>
    </xdr:from>
    <xdr:to>
      <xdr:col>4</xdr:col>
      <xdr:colOff>2124075</xdr:colOff>
      <xdr:row>50</xdr:row>
      <xdr:rowOff>495300</xdr:rowOff>
    </xdr:to>
    <xdr:pic>
      <xdr:nvPicPr>
        <xdr:cNvPr id="1174" name="Picture 151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095625" y="27632025"/>
          <a:ext cx="17240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1266825</xdr:colOff>
      <xdr:row>81</xdr:row>
      <xdr:rowOff>514350</xdr:rowOff>
    </xdr:from>
    <xdr:to>
      <xdr:col>7</xdr:col>
      <xdr:colOff>57150</xdr:colOff>
      <xdr:row>83</xdr:row>
      <xdr:rowOff>133350</xdr:rowOff>
    </xdr:to>
    <xdr:sp macro="" textlink="">
      <xdr:nvSpPr>
        <xdr:cNvPr id="153" name="Multiply 152"/>
        <xdr:cNvSpPr/>
      </xdr:nvSpPr>
      <xdr:spPr bwMode="auto">
        <a:xfrm>
          <a:off x="6143625" y="492633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 editAs="oneCell">
    <xdr:from>
      <xdr:col>4</xdr:col>
      <xdr:colOff>390525</xdr:colOff>
      <xdr:row>82</xdr:row>
      <xdr:rowOff>57150</xdr:rowOff>
    </xdr:from>
    <xdr:to>
      <xdr:col>4</xdr:col>
      <xdr:colOff>2114550</xdr:colOff>
      <xdr:row>84</xdr:row>
      <xdr:rowOff>495300</xdr:rowOff>
    </xdr:to>
    <xdr:pic>
      <xdr:nvPicPr>
        <xdr:cNvPr id="1176" name="Picture 153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086100" y="49453800"/>
          <a:ext cx="17240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419100</xdr:colOff>
      <xdr:row>112</xdr:row>
      <xdr:rowOff>38100</xdr:rowOff>
    </xdr:from>
    <xdr:to>
      <xdr:col>4</xdr:col>
      <xdr:colOff>2143125</xdr:colOff>
      <xdr:row>114</xdr:row>
      <xdr:rowOff>476250</xdr:rowOff>
    </xdr:to>
    <xdr:pic>
      <xdr:nvPicPr>
        <xdr:cNvPr id="1177" name="Picture 15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114675" y="68865750"/>
          <a:ext cx="17240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1238250</xdr:colOff>
      <xdr:row>112</xdr:row>
      <xdr:rowOff>523875</xdr:rowOff>
    </xdr:from>
    <xdr:to>
      <xdr:col>7</xdr:col>
      <xdr:colOff>28575</xdr:colOff>
      <xdr:row>114</xdr:row>
      <xdr:rowOff>142875</xdr:rowOff>
    </xdr:to>
    <xdr:sp macro="" textlink="">
      <xdr:nvSpPr>
        <xdr:cNvPr id="156" name="Multiply 155"/>
        <xdr:cNvSpPr/>
      </xdr:nvSpPr>
      <xdr:spPr bwMode="auto">
        <a:xfrm>
          <a:off x="6115050" y="69351525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  <xdr:twoCellAnchor>
    <xdr:from>
      <xdr:col>5</xdr:col>
      <xdr:colOff>1247775</xdr:colOff>
      <xdr:row>131</xdr:row>
      <xdr:rowOff>514350</xdr:rowOff>
    </xdr:from>
    <xdr:to>
      <xdr:col>7</xdr:col>
      <xdr:colOff>38100</xdr:colOff>
      <xdr:row>133</xdr:row>
      <xdr:rowOff>133350</xdr:rowOff>
    </xdr:to>
    <xdr:sp macro="" textlink="">
      <xdr:nvSpPr>
        <xdr:cNvPr id="157" name="Multiply 156"/>
        <xdr:cNvSpPr/>
      </xdr:nvSpPr>
      <xdr:spPr bwMode="auto">
        <a:xfrm>
          <a:off x="6124575" y="81648300"/>
          <a:ext cx="914400" cy="914400"/>
        </a:xfrm>
        <a:prstGeom prst="mathMultiply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ru-RU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20"/>
  <sheetViews>
    <sheetView showZeros="0" tabSelected="1" topLeftCell="A46" workbookViewId="0">
      <selection activeCell="M134" sqref="M134"/>
    </sheetView>
  </sheetViews>
  <sheetFormatPr defaultColWidth="9" defaultRowHeight="11.25"/>
  <cols>
    <col min="1" max="1" width="2" style="1" customWidth="1"/>
    <col min="2" max="2" width="5.42578125" style="3" customWidth="1"/>
    <col min="3" max="3" width="9.5703125" style="2" bestFit="1" customWidth="1"/>
    <col min="4" max="4" width="23.42578125" style="2" customWidth="1"/>
    <col min="5" max="5" width="32.7109375" style="2" customWidth="1"/>
    <col min="6" max="6" width="19.140625" style="2" customWidth="1"/>
    <col min="7" max="7" width="12.7109375" style="2" customWidth="1"/>
    <col min="8" max="8" width="10.7109375" style="2" customWidth="1"/>
    <col min="9" max="9" width="9.7109375" style="1" customWidth="1"/>
    <col min="10" max="10" width="16.7109375" style="1" customWidth="1"/>
    <col min="11" max="11" width="2.28515625" style="1" customWidth="1"/>
    <col min="12" max="16384" width="9" style="1"/>
  </cols>
  <sheetData>
    <row r="1" spans="1:11" ht="19.149999999999999" customHeight="1">
      <c r="A1" s="68"/>
      <c r="B1" s="69"/>
      <c r="C1" s="69"/>
      <c r="D1" s="69"/>
      <c r="E1" s="69"/>
      <c r="F1" s="69"/>
      <c r="G1" s="69"/>
      <c r="H1" s="69"/>
      <c r="I1" s="69"/>
      <c r="J1" s="68"/>
      <c r="K1" s="70"/>
    </row>
    <row r="2" spans="1:11" ht="21.6" customHeight="1">
      <c r="A2" s="68"/>
      <c r="B2" s="69"/>
      <c r="C2" s="69"/>
      <c r="D2" s="69"/>
      <c r="E2" s="69"/>
      <c r="F2" s="69"/>
      <c r="G2" s="69"/>
      <c r="H2" s="69"/>
      <c r="I2" s="69"/>
      <c r="J2" s="68"/>
      <c r="K2" s="70"/>
    </row>
    <row r="3" spans="1:11" ht="13.15" customHeight="1">
      <c r="A3" s="68"/>
      <c r="B3" s="69"/>
      <c r="C3" s="69"/>
      <c r="D3" s="69"/>
      <c r="E3" s="69"/>
      <c r="F3" s="69"/>
      <c r="G3" s="69"/>
      <c r="H3" s="69"/>
      <c r="I3" s="69"/>
      <c r="J3" s="68"/>
      <c r="K3" s="70"/>
    </row>
    <row r="4" spans="1:11" ht="11.45" customHeight="1">
      <c r="A4" s="68"/>
      <c r="B4" s="69"/>
      <c r="C4" s="69"/>
      <c r="D4" s="69"/>
      <c r="E4" s="69"/>
      <c r="F4" s="69"/>
      <c r="G4" s="69"/>
      <c r="H4" s="69"/>
      <c r="I4" s="69"/>
      <c r="J4" s="68"/>
      <c r="K4" s="70"/>
    </row>
    <row r="5" spans="1:11" ht="9" customHeight="1" thickBot="1">
      <c r="A5" s="68"/>
      <c r="B5" s="69"/>
      <c r="C5" s="69"/>
      <c r="D5" s="69"/>
      <c r="E5" s="69"/>
      <c r="F5" s="69"/>
      <c r="G5" s="69"/>
      <c r="H5" s="69"/>
      <c r="I5" s="69"/>
      <c r="J5" s="68"/>
      <c r="K5" s="70"/>
    </row>
    <row r="6" spans="1:11" ht="19.149999999999999" customHeight="1" thickTop="1" thickBot="1">
      <c r="A6" s="68"/>
      <c r="B6" s="69"/>
      <c r="C6" s="71"/>
      <c r="D6" s="71"/>
      <c r="E6" s="71"/>
      <c r="F6" s="71"/>
      <c r="G6" s="71"/>
      <c r="H6" s="118" t="s">
        <v>107</v>
      </c>
      <c r="I6" s="119"/>
      <c r="J6" s="74">
        <f>J142</f>
        <v>0</v>
      </c>
      <c r="K6" s="70"/>
    </row>
    <row r="7" spans="1:11" ht="8.4499999999999993" customHeight="1" thickTop="1" thickBot="1">
      <c r="A7" s="68"/>
      <c r="B7" s="69"/>
      <c r="C7" s="71"/>
      <c r="D7" s="71"/>
      <c r="E7" s="71"/>
      <c r="F7" s="71"/>
      <c r="G7" s="71"/>
      <c r="H7" s="71"/>
      <c r="I7" s="68"/>
      <c r="J7" s="68"/>
      <c r="K7" s="70"/>
    </row>
    <row r="8" spans="1:11" ht="39.6" customHeight="1" thickTop="1" thickBot="1">
      <c r="A8" s="72"/>
      <c r="B8" s="50" t="s">
        <v>74</v>
      </c>
      <c r="C8" s="51" t="s">
        <v>33</v>
      </c>
      <c r="D8" s="51" t="s">
        <v>0</v>
      </c>
      <c r="E8" s="52" t="s">
        <v>26</v>
      </c>
      <c r="F8" s="52" t="s">
        <v>27</v>
      </c>
      <c r="G8" s="52" t="s">
        <v>28</v>
      </c>
      <c r="H8" s="66" t="s">
        <v>131</v>
      </c>
      <c r="I8" s="53" t="s">
        <v>29</v>
      </c>
      <c r="J8" s="67" t="s">
        <v>130</v>
      </c>
      <c r="K8" s="73"/>
    </row>
    <row r="9" spans="1:11" ht="39" customHeight="1" thickTop="1">
      <c r="A9" s="58"/>
      <c r="B9" s="106" t="s">
        <v>128</v>
      </c>
      <c r="C9" s="106"/>
      <c r="D9" s="106"/>
      <c r="E9" s="106"/>
      <c r="F9" s="106"/>
      <c r="G9" s="106"/>
      <c r="H9" s="106"/>
      <c r="I9" s="107"/>
      <c r="J9" s="106"/>
      <c r="K9" s="59"/>
    </row>
    <row r="10" spans="1:11" ht="52.15" customHeight="1">
      <c r="A10" s="60"/>
      <c r="B10" s="108">
        <v>1</v>
      </c>
      <c r="C10" s="114" t="s">
        <v>2</v>
      </c>
      <c r="D10" s="116" t="s">
        <v>42</v>
      </c>
      <c r="E10" s="6"/>
      <c r="F10" s="81" t="s">
        <v>37</v>
      </c>
      <c r="G10" s="7" t="s">
        <v>34</v>
      </c>
      <c r="H10" s="8">
        <v>530</v>
      </c>
      <c r="I10" s="61"/>
      <c r="J10" s="54">
        <f>H10*I10</f>
        <v>0</v>
      </c>
      <c r="K10" s="65"/>
    </row>
    <row r="11" spans="1:11" ht="52.15" customHeight="1">
      <c r="A11" s="60"/>
      <c r="B11" s="109"/>
      <c r="C11" s="115"/>
      <c r="D11" s="117"/>
      <c r="E11" s="10"/>
      <c r="F11" s="82"/>
      <c r="G11" s="7" t="s">
        <v>35</v>
      </c>
      <c r="H11" s="8">
        <v>530</v>
      </c>
      <c r="I11" s="62"/>
      <c r="J11" s="54">
        <f>H11*I11</f>
        <v>0</v>
      </c>
      <c r="K11" s="65"/>
    </row>
    <row r="12" spans="1:11" ht="52.15" customHeight="1">
      <c r="A12" s="60"/>
      <c r="B12" s="109"/>
      <c r="C12" s="115"/>
      <c r="D12" s="117"/>
      <c r="E12" s="10"/>
      <c r="F12" s="82"/>
      <c r="G12" s="7" t="s">
        <v>36</v>
      </c>
      <c r="H12" s="8">
        <v>530</v>
      </c>
      <c r="I12" s="62"/>
      <c r="J12" s="54">
        <f>H12*I12</f>
        <v>0</v>
      </c>
      <c r="K12" s="65"/>
    </row>
    <row r="13" spans="1:11" ht="52.15" customHeight="1">
      <c r="A13" s="60"/>
      <c r="B13" s="108">
        <v>2</v>
      </c>
      <c r="C13" s="87" t="s">
        <v>9</v>
      </c>
      <c r="D13" s="84" t="s">
        <v>41</v>
      </c>
      <c r="E13" s="6"/>
      <c r="F13" s="111" t="s">
        <v>38</v>
      </c>
      <c r="G13" s="7" t="s">
        <v>34</v>
      </c>
      <c r="H13" s="8">
        <v>671</v>
      </c>
      <c r="I13" s="62"/>
      <c r="J13" s="54">
        <f t="shared" ref="J13:J69" si="0">H13*I13</f>
        <v>0</v>
      </c>
      <c r="K13" s="65"/>
    </row>
    <row r="14" spans="1:11" ht="52.15" customHeight="1">
      <c r="A14" s="60"/>
      <c r="B14" s="109"/>
      <c r="C14" s="88"/>
      <c r="D14" s="85"/>
      <c r="E14" s="10"/>
      <c r="F14" s="112"/>
      <c r="G14" s="7" t="s">
        <v>35</v>
      </c>
      <c r="H14" s="8">
        <v>671</v>
      </c>
      <c r="I14" s="62"/>
      <c r="J14" s="54">
        <f t="shared" si="0"/>
        <v>0</v>
      </c>
      <c r="K14" s="65"/>
    </row>
    <row r="15" spans="1:11" ht="52.15" customHeight="1">
      <c r="A15" s="60"/>
      <c r="B15" s="110"/>
      <c r="C15" s="89"/>
      <c r="D15" s="86"/>
      <c r="E15" s="11"/>
      <c r="F15" s="113"/>
      <c r="G15" s="7" t="s">
        <v>36</v>
      </c>
      <c r="H15" s="8">
        <v>671</v>
      </c>
      <c r="I15" s="62"/>
      <c r="J15" s="54">
        <f t="shared" si="0"/>
        <v>0</v>
      </c>
      <c r="K15" s="65"/>
    </row>
    <row r="16" spans="1:11" ht="51.6" customHeight="1">
      <c r="A16" s="60"/>
      <c r="B16" s="80">
        <v>3</v>
      </c>
      <c r="C16" s="88" t="s">
        <v>1</v>
      </c>
      <c r="D16" s="85" t="s">
        <v>39</v>
      </c>
      <c r="E16" s="12"/>
      <c r="F16" s="101" t="s">
        <v>90</v>
      </c>
      <c r="G16" s="13" t="s">
        <v>30</v>
      </c>
      <c r="H16" s="13">
        <v>499</v>
      </c>
      <c r="I16" s="63"/>
      <c r="J16" s="54">
        <f t="shared" si="0"/>
        <v>0</v>
      </c>
      <c r="K16" s="65"/>
    </row>
    <row r="17" spans="1:11" ht="51.6" customHeight="1">
      <c r="A17" s="60"/>
      <c r="B17" s="80"/>
      <c r="C17" s="88"/>
      <c r="D17" s="85"/>
      <c r="E17" s="12"/>
      <c r="F17" s="102"/>
      <c r="G17" s="8" t="s">
        <v>31</v>
      </c>
      <c r="H17" s="8">
        <v>499</v>
      </c>
      <c r="I17" s="63"/>
      <c r="J17" s="54">
        <f t="shared" si="0"/>
        <v>0</v>
      </c>
      <c r="K17" s="65"/>
    </row>
    <row r="18" spans="1:11" ht="51.6" customHeight="1">
      <c r="A18" s="60"/>
      <c r="B18" s="90"/>
      <c r="C18" s="88"/>
      <c r="D18" s="85"/>
      <c r="E18" s="12"/>
      <c r="F18" s="103"/>
      <c r="G18" s="8" t="s">
        <v>32</v>
      </c>
      <c r="H18" s="8">
        <v>499</v>
      </c>
      <c r="I18" s="63"/>
      <c r="J18" s="54">
        <f t="shared" si="0"/>
        <v>0</v>
      </c>
      <c r="K18" s="65"/>
    </row>
    <row r="19" spans="1:11" ht="51.6" customHeight="1">
      <c r="A19" s="60"/>
      <c r="B19" s="79">
        <v>4</v>
      </c>
      <c r="C19" s="104" t="s">
        <v>1</v>
      </c>
      <c r="D19" s="84" t="s">
        <v>40</v>
      </c>
      <c r="E19" s="14"/>
      <c r="F19" s="101" t="s">
        <v>90</v>
      </c>
      <c r="G19" s="13" t="s">
        <v>30</v>
      </c>
      <c r="H19" s="8">
        <v>499</v>
      </c>
      <c r="I19" s="63"/>
      <c r="J19" s="54">
        <f t="shared" si="0"/>
        <v>0</v>
      </c>
      <c r="K19" s="65"/>
    </row>
    <row r="20" spans="1:11" ht="51.6" customHeight="1">
      <c r="A20" s="60"/>
      <c r="B20" s="80"/>
      <c r="C20" s="105"/>
      <c r="D20" s="85"/>
      <c r="E20" s="12"/>
      <c r="F20" s="102"/>
      <c r="G20" s="8" t="s">
        <v>31</v>
      </c>
      <c r="H20" s="8">
        <v>499</v>
      </c>
      <c r="I20" s="63"/>
      <c r="J20" s="54">
        <f t="shared" si="0"/>
        <v>0</v>
      </c>
      <c r="K20" s="65"/>
    </row>
    <row r="21" spans="1:11" ht="51.6" customHeight="1">
      <c r="A21" s="60"/>
      <c r="B21" s="80"/>
      <c r="C21" s="105"/>
      <c r="D21" s="85"/>
      <c r="E21" s="12"/>
      <c r="F21" s="102"/>
      <c r="G21" s="8" t="s">
        <v>32</v>
      </c>
      <c r="H21" s="8">
        <v>499</v>
      </c>
      <c r="I21" s="63"/>
      <c r="J21" s="54">
        <f t="shared" si="0"/>
        <v>0</v>
      </c>
      <c r="K21" s="65"/>
    </row>
    <row r="22" spans="1:11" ht="51.6" customHeight="1">
      <c r="A22" s="60"/>
      <c r="B22" s="79">
        <v>5</v>
      </c>
      <c r="C22" s="87" t="s">
        <v>8</v>
      </c>
      <c r="D22" s="84" t="s">
        <v>123</v>
      </c>
      <c r="E22" s="6"/>
      <c r="F22" s="91" t="s">
        <v>91</v>
      </c>
      <c r="G22" s="78" t="s">
        <v>30</v>
      </c>
      <c r="H22" s="8">
        <v>632</v>
      </c>
      <c r="I22" s="62"/>
      <c r="J22" s="54">
        <f t="shared" si="0"/>
        <v>0</v>
      </c>
      <c r="K22" s="65"/>
    </row>
    <row r="23" spans="1:11" ht="51.6" customHeight="1">
      <c r="A23" s="60"/>
      <c r="B23" s="80"/>
      <c r="C23" s="88"/>
      <c r="D23" s="85"/>
      <c r="E23" s="10"/>
      <c r="F23" s="92"/>
      <c r="G23" s="75" t="s">
        <v>31</v>
      </c>
      <c r="H23" s="8">
        <v>632</v>
      </c>
      <c r="I23" s="62"/>
      <c r="J23" s="54">
        <f t="shared" si="0"/>
        <v>0</v>
      </c>
      <c r="K23" s="65"/>
    </row>
    <row r="24" spans="1:11" ht="51.6" customHeight="1">
      <c r="A24" s="60"/>
      <c r="B24" s="90"/>
      <c r="C24" s="89"/>
      <c r="D24" s="86"/>
      <c r="E24" s="10"/>
      <c r="F24" s="93"/>
      <c r="G24" s="75" t="s">
        <v>32</v>
      </c>
      <c r="H24" s="8">
        <v>632</v>
      </c>
      <c r="I24" s="62"/>
      <c r="J24" s="54">
        <f t="shared" si="0"/>
        <v>0</v>
      </c>
      <c r="K24" s="65"/>
    </row>
    <row r="25" spans="1:11" ht="51.6" customHeight="1">
      <c r="A25" s="60"/>
      <c r="B25" s="79">
        <v>6</v>
      </c>
      <c r="C25" s="87" t="s">
        <v>8</v>
      </c>
      <c r="D25" s="84" t="s">
        <v>122</v>
      </c>
      <c r="E25" s="14"/>
      <c r="F25" s="91" t="s">
        <v>91</v>
      </c>
      <c r="G25" s="78" t="s">
        <v>30</v>
      </c>
      <c r="H25" s="8">
        <v>632</v>
      </c>
      <c r="I25" s="62"/>
      <c r="J25" s="54">
        <f t="shared" si="0"/>
        <v>0</v>
      </c>
      <c r="K25" s="65"/>
    </row>
    <row r="26" spans="1:11" ht="51.6" customHeight="1">
      <c r="A26" s="60"/>
      <c r="B26" s="80"/>
      <c r="C26" s="88"/>
      <c r="D26" s="85"/>
      <c r="E26" s="12"/>
      <c r="F26" s="92"/>
      <c r="G26" s="75" t="s">
        <v>31</v>
      </c>
      <c r="H26" s="8">
        <v>632</v>
      </c>
      <c r="I26" s="62"/>
      <c r="J26" s="54">
        <f t="shared" si="0"/>
        <v>0</v>
      </c>
      <c r="K26" s="65"/>
    </row>
    <row r="27" spans="1:11" ht="51.6" customHeight="1">
      <c r="A27" s="60"/>
      <c r="B27" s="80"/>
      <c r="C27" s="88"/>
      <c r="D27" s="85"/>
      <c r="E27" s="12"/>
      <c r="F27" s="92"/>
      <c r="G27" s="75" t="s">
        <v>32</v>
      </c>
      <c r="H27" s="8">
        <v>632</v>
      </c>
      <c r="I27" s="62"/>
      <c r="J27" s="54">
        <f t="shared" si="0"/>
        <v>0</v>
      </c>
      <c r="K27" s="65"/>
    </row>
    <row r="28" spans="1:11" ht="51.6" customHeight="1">
      <c r="A28" s="60"/>
      <c r="B28" s="79">
        <v>7</v>
      </c>
      <c r="C28" s="87" t="s">
        <v>7</v>
      </c>
      <c r="D28" s="84" t="s">
        <v>124</v>
      </c>
      <c r="E28" s="14"/>
      <c r="F28" s="81" t="s">
        <v>92</v>
      </c>
      <c r="G28" s="15" t="s">
        <v>30</v>
      </c>
      <c r="H28" s="8">
        <v>624</v>
      </c>
      <c r="I28" s="62"/>
      <c r="J28" s="54">
        <f t="shared" si="0"/>
        <v>0</v>
      </c>
      <c r="K28" s="65"/>
    </row>
    <row r="29" spans="1:11" ht="51.6" customHeight="1">
      <c r="A29" s="60"/>
      <c r="B29" s="80"/>
      <c r="C29" s="88"/>
      <c r="D29" s="85"/>
      <c r="E29" s="12"/>
      <c r="F29" s="82"/>
      <c r="G29" s="7" t="s">
        <v>31</v>
      </c>
      <c r="H29" s="8">
        <v>624</v>
      </c>
      <c r="I29" s="62"/>
      <c r="J29" s="54">
        <f t="shared" si="0"/>
        <v>0</v>
      </c>
      <c r="K29" s="65"/>
    </row>
    <row r="30" spans="1:11" ht="51.6" customHeight="1">
      <c r="A30" s="60"/>
      <c r="B30" s="80"/>
      <c r="C30" s="88"/>
      <c r="D30" s="85"/>
      <c r="E30" s="12"/>
      <c r="F30" s="83"/>
      <c r="G30" s="7" t="s">
        <v>32</v>
      </c>
      <c r="H30" s="8">
        <v>624</v>
      </c>
      <c r="I30" s="62"/>
      <c r="J30" s="54">
        <f t="shared" si="0"/>
        <v>0</v>
      </c>
      <c r="K30" s="65"/>
    </row>
    <row r="31" spans="1:11" ht="51.6" customHeight="1">
      <c r="A31" s="60"/>
      <c r="B31" s="79">
        <v>8</v>
      </c>
      <c r="C31" s="87" t="s">
        <v>14</v>
      </c>
      <c r="D31" s="84" t="s">
        <v>43</v>
      </c>
      <c r="E31" s="14"/>
      <c r="F31" s="81" t="s">
        <v>93</v>
      </c>
      <c r="G31" s="15" t="s">
        <v>30</v>
      </c>
      <c r="H31" s="8">
        <v>718</v>
      </c>
      <c r="I31" s="62"/>
      <c r="J31" s="54">
        <f t="shared" si="0"/>
        <v>0</v>
      </c>
      <c r="K31" s="65"/>
    </row>
    <row r="32" spans="1:11" ht="51.6" customHeight="1">
      <c r="A32" s="60"/>
      <c r="B32" s="80"/>
      <c r="C32" s="88"/>
      <c r="D32" s="85"/>
      <c r="E32" s="12"/>
      <c r="F32" s="82"/>
      <c r="G32" s="7" t="s">
        <v>31</v>
      </c>
      <c r="H32" s="8">
        <v>718</v>
      </c>
      <c r="I32" s="62"/>
      <c r="J32" s="54">
        <f t="shared" si="0"/>
        <v>0</v>
      </c>
      <c r="K32" s="65"/>
    </row>
    <row r="33" spans="1:11" ht="51.6" customHeight="1">
      <c r="A33" s="60"/>
      <c r="B33" s="90"/>
      <c r="C33" s="89"/>
      <c r="D33" s="86"/>
      <c r="E33" s="16"/>
      <c r="F33" s="83"/>
      <c r="G33" s="75" t="s">
        <v>32</v>
      </c>
      <c r="H33" s="8">
        <v>718</v>
      </c>
      <c r="I33" s="62"/>
      <c r="J33" s="54">
        <f t="shared" si="0"/>
        <v>0</v>
      </c>
      <c r="K33" s="65"/>
    </row>
    <row r="34" spans="1:11" ht="51.6" customHeight="1">
      <c r="A34" s="60"/>
      <c r="B34" s="79">
        <v>9</v>
      </c>
      <c r="C34" s="87" t="s">
        <v>14</v>
      </c>
      <c r="D34" s="84" t="s">
        <v>44</v>
      </c>
      <c r="E34" s="14"/>
      <c r="F34" s="81" t="s">
        <v>93</v>
      </c>
      <c r="G34" s="15" t="s">
        <v>30</v>
      </c>
      <c r="H34" s="8">
        <v>718</v>
      </c>
      <c r="I34" s="62"/>
      <c r="J34" s="54">
        <f t="shared" si="0"/>
        <v>0</v>
      </c>
      <c r="K34" s="65"/>
    </row>
    <row r="35" spans="1:11" ht="51.6" customHeight="1">
      <c r="A35" s="60"/>
      <c r="B35" s="80"/>
      <c r="C35" s="88"/>
      <c r="D35" s="85"/>
      <c r="E35" s="12"/>
      <c r="F35" s="82"/>
      <c r="G35" s="7" t="s">
        <v>31</v>
      </c>
      <c r="H35" s="8">
        <v>718</v>
      </c>
      <c r="I35" s="62"/>
      <c r="J35" s="54">
        <f t="shared" si="0"/>
        <v>0</v>
      </c>
      <c r="K35" s="65"/>
    </row>
    <row r="36" spans="1:11" ht="51.6" customHeight="1">
      <c r="A36" s="60"/>
      <c r="B36" s="80"/>
      <c r="C36" s="88"/>
      <c r="D36" s="85"/>
      <c r="E36" s="12"/>
      <c r="F36" s="83"/>
      <c r="G36" s="7" t="s">
        <v>32</v>
      </c>
      <c r="H36" s="8">
        <v>718</v>
      </c>
      <c r="I36" s="62"/>
      <c r="J36" s="54">
        <f t="shared" si="0"/>
        <v>0</v>
      </c>
      <c r="K36" s="65"/>
    </row>
    <row r="37" spans="1:11" ht="51.6" customHeight="1">
      <c r="A37" s="60"/>
      <c r="B37" s="79">
        <v>10</v>
      </c>
      <c r="C37" s="87" t="s">
        <v>10</v>
      </c>
      <c r="D37" s="84" t="s">
        <v>45</v>
      </c>
      <c r="E37" s="14"/>
      <c r="F37" s="81" t="s">
        <v>94</v>
      </c>
      <c r="G37" s="15" t="s">
        <v>30</v>
      </c>
      <c r="H37" s="8">
        <v>686</v>
      </c>
      <c r="I37" s="62"/>
      <c r="J37" s="54">
        <f t="shared" si="0"/>
        <v>0</v>
      </c>
      <c r="K37" s="65"/>
    </row>
    <row r="38" spans="1:11" ht="51.6" customHeight="1">
      <c r="A38" s="60"/>
      <c r="B38" s="80"/>
      <c r="C38" s="88"/>
      <c r="D38" s="85"/>
      <c r="E38" s="12"/>
      <c r="F38" s="82"/>
      <c r="G38" s="7" t="s">
        <v>31</v>
      </c>
      <c r="H38" s="8">
        <v>686</v>
      </c>
      <c r="I38" s="62"/>
      <c r="J38" s="54">
        <f t="shared" si="0"/>
        <v>0</v>
      </c>
      <c r="K38" s="65"/>
    </row>
    <row r="39" spans="1:11" ht="51.6" customHeight="1">
      <c r="A39" s="60"/>
      <c r="B39" s="80"/>
      <c r="C39" s="88"/>
      <c r="D39" s="85"/>
      <c r="E39" s="12"/>
      <c r="F39" s="82"/>
      <c r="G39" s="75" t="s">
        <v>32</v>
      </c>
      <c r="H39" s="8">
        <v>686</v>
      </c>
      <c r="I39" s="62"/>
      <c r="J39" s="54">
        <f t="shared" si="0"/>
        <v>0</v>
      </c>
      <c r="K39" s="65"/>
    </row>
    <row r="40" spans="1:11" ht="51.6" customHeight="1">
      <c r="A40" s="60"/>
      <c r="B40" s="79">
        <v>11</v>
      </c>
      <c r="C40" s="87" t="s">
        <v>21</v>
      </c>
      <c r="D40" s="84" t="s">
        <v>46</v>
      </c>
      <c r="E40" s="14"/>
      <c r="F40" s="81" t="s">
        <v>95</v>
      </c>
      <c r="G40" s="15" t="s">
        <v>30</v>
      </c>
      <c r="H40" s="8">
        <v>842</v>
      </c>
      <c r="I40" s="62"/>
      <c r="J40" s="54">
        <f t="shared" si="0"/>
        <v>0</v>
      </c>
      <c r="K40" s="65"/>
    </row>
    <row r="41" spans="1:11" ht="51.6" customHeight="1">
      <c r="A41" s="60"/>
      <c r="B41" s="80"/>
      <c r="C41" s="88"/>
      <c r="D41" s="85"/>
      <c r="E41" s="12"/>
      <c r="F41" s="82"/>
      <c r="G41" s="7" t="s">
        <v>31</v>
      </c>
      <c r="H41" s="8">
        <v>842</v>
      </c>
      <c r="I41" s="62"/>
      <c r="J41" s="54">
        <f t="shared" si="0"/>
        <v>0</v>
      </c>
      <c r="K41" s="65"/>
    </row>
    <row r="42" spans="1:11" ht="51.6" customHeight="1">
      <c r="A42" s="60"/>
      <c r="B42" s="90"/>
      <c r="C42" s="89"/>
      <c r="D42" s="86"/>
      <c r="E42" s="16"/>
      <c r="F42" s="83"/>
      <c r="G42" s="7" t="s">
        <v>32</v>
      </c>
      <c r="H42" s="8">
        <v>842</v>
      </c>
      <c r="I42" s="62"/>
      <c r="J42" s="54">
        <f t="shared" si="0"/>
        <v>0</v>
      </c>
      <c r="K42" s="65"/>
    </row>
    <row r="43" spans="1:11" ht="51.6" customHeight="1">
      <c r="A43" s="60"/>
      <c r="B43" s="79">
        <v>12</v>
      </c>
      <c r="C43" s="87" t="s">
        <v>21</v>
      </c>
      <c r="D43" s="84" t="s">
        <v>47</v>
      </c>
      <c r="E43" s="14"/>
      <c r="F43" s="81" t="s">
        <v>95</v>
      </c>
      <c r="G43" s="15" t="s">
        <v>30</v>
      </c>
      <c r="H43" s="8">
        <v>842</v>
      </c>
      <c r="I43" s="62"/>
      <c r="J43" s="54">
        <f t="shared" si="0"/>
        <v>0</v>
      </c>
      <c r="K43" s="65"/>
    </row>
    <row r="44" spans="1:11" ht="51.6" customHeight="1">
      <c r="A44" s="60"/>
      <c r="B44" s="80"/>
      <c r="C44" s="88"/>
      <c r="D44" s="85"/>
      <c r="E44" s="12"/>
      <c r="F44" s="82"/>
      <c r="G44" s="7" t="s">
        <v>31</v>
      </c>
      <c r="H44" s="8">
        <v>842</v>
      </c>
      <c r="I44" s="62"/>
      <c r="J44" s="54">
        <f t="shared" si="0"/>
        <v>0</v>
      </c>
      <c r="K44" s="65"/>
    </row>
    <row r="45" spans="1:11" ht="51.6" customHeight="1">
      <c r="A45" s="60"/>
      <c r="B45" s="90"/>
      <c r="C45" s="88"/>
      <c r="D45" s="85"/>
      <c r="E45" s="12"/>
      <c r="F45" s="83"/>
      <c r="G45" s="75" t="s">
        <v>32</v>
      </c>
      <c r="H45" s="8">
        <v>842</v>
      </c>
      <c r="I45" s="62"/>
      <c r="J45" s="54">
        <f t="shared" si="0"/>
        <v>0</v>
      </c>
      <c r="K45" s="65"/>
    </row>
    <row r="46" spans="1:11" ht="51.6" customHeight="1">
      <c r="A46" s="60"/>
      <c r="B46" s="79">
        <v>13</v>
      </c>
      <c r="C46" s="87" t="s">
        <v>18</v>
      </c>
      <c r="D46" s="84" t="s">
        <v>51</v>
      </c>
      <c r="E46" s="14"/>
      <c r="F46" s="81" t="s">
        <v>73</v>
      </c>
      <c r="G46" s="17" t="s">
        <v>48</v>
      </c>
      <c r="H46" s="8">
        <v>810</v>
      </c>
      <c r="I46" s="62"/>
      <c r="J46" s="54">
        <f t="shared" si="0"/>
        <v>0</v>
      </c>
      <c r="K46" s="65"/>
    </row>
    <row r="47" spans="1:11" ht="51.6" customHeight="1">
      <c r="A47" s="60"/>
      <c r="B47" s="80"/>
      <c r="C47" s="88"/>
      <c r="D47" s="85"/>
      <c r="E47" s="12"/>
      <c r="F47" s="82"/>
      <c r="G47" s="17" t="s">
        <v>49</v>
      </c>
      <c r="H47" s="8">
        <v>810</v>
      </c>
      <c r="I47" s="62"/>
      <c r="J47" s="54">
        <f t="shared" si="0"/>
        <v>0</v>
      </c>
      <c r="K47" s="65"/>
    </row>
    <row r="48" spans="1:11" ht="51.6" customHeight="1">
      <c r="A48" s="60"/>
      <c r="B48" s="90"/>
      <c r="C48" s="89"/>
      <c r="D48" s="86"/>
      <c r="E48" s="12"/>
      <c r="F48" s="83"/>
      <c r="G48" s="17" t="s">
        <v>50</v>
      </c>
      <c r="H48" s="8">
        <v>810</v>
      </c>
      <c r="I48" s="62"/>
      <c r="J48" s="54">
        <f t="shared" si="0"/>
        <v>0</v>
      </c>
      <c r="K48" s="65"/>
    </row>
    <row r="49" spans="1:11" ht="51.6" customHeight="1">
      <c r="A49" s="60"/>
      <c r="B49" s="79">
        <v>14</v>
      </c>
      <c r="C49" s="87" t="s">
        <v>12</v>
      </c>
      <c r="D49" s="84" t="s">
        <v>55</v>
      </c>
      <c r="E49" s="14"/>
      <c r="F49" s="81" t="s">
        <v>75</v>
      </c>
      <c r="G49" s="76" t="s">
        <v>52</v>
      </c>
      <c r="H49" s="8">
        <v>702</v>
      </c>
      <c r="I49" s="62"/>
      <c r="J49" s="54">
        <f t="shared" si="0"/>
        <v>0</v>
      </c>
      <c r="K49" s="65"/>
    </row>
    <row r="50" spans="1:11" ht="51.6" customHeight="1">
      <c r="A50" s="60"/>
      <c r="B50" s="80"/>
      <c r="C50" s="88"/>
      <c r="D50" s="85"/>
      <c r="E50" s="12"/>
      <c r="F50" s="82"/>
      <c r="G50" s="76" t="s">
        <v>53</v>
      </c>
      <c r="H50" s="8">
        <v>702</v>
      </c>
      <c r="I50" s="62"/>
      <c r="J50" s="54">
        <f t="shared" si="0"/>
        <v>0</v>
      </c>
      <c r="K50" s="65"/>
    </row>
    <row r="51" spans="1:11" ht="51.6" customHeight="1">
      <c r="A51" s="60"/>
      <c r="B51" s="90"/>
      <c r="C51" s="89"/>
      <c r="D51" s="86"/>
      <c r="E51" s="12"/>
      <c r="F51" s="83"/>
      <c r="G51" s="76" t="s">
        <v>54</v>
      </c>
      <c r="H51" s="8">
        <v>702</v>
      </c>
      <c r="I51" s="62"/>
      <c r="J51" s="54">
        <f t="shared" si="0"/>
        <v>0</v>
      </c>
      <c r="K51" s="65"/>
    </row>
    <row r="52" spans="1:11" ht="51.6" customHeight="1">
      <c r="A52" s="60"/>
      <c r="B52" s="79">
        <v>15</v>
      </c>
      <c r="C52" s="87" t="s">
        <v>15</v>
      </c>
      <c r="D52" s="84" t="s">
        <v>97</v>
      </c>
      <c r="E52" s="14"/>
      <c r="F52" s="81" t="s">
        <v>76</v>
      </c>
      <c r="G52" s="17" t="s">
        <v>52</v>
      </c>
      <c r="H52" s="8">
        <v>718</v>
      </c>
      <c r="I52" s="62"/>
      <c r="J52" s="54">
        <f t="shared" si="0"/>
        <v>0</v>
      </c>
      <c r="K52" s="65"/>
    </row>
    <row r="53" spans="1:11" ht="51.6" customHeight="1">
      <c r="A53" s="60"/>
      <c r="B53" s="80"/>
      <c r="C53" s="88"/>
      <c r="D53" s="85"/>
      <c r="E53" s="12"/>
      <c r="F53" s="82"/>
      <c r="G53" s="17" t="s">
        <v>53</v>
      </c>
      <c r="H53" s="8">
        <v>718</v>
      </c>
      <c r="I53" s="62"/>
      <c r="J53" s="54">
        <f t="shared" si="0"/>
        <v>0</v>
      </c>
      <c r="K53" s="65"/>
    </row>
    <row r="54" spans="1:11" ht="51.6" customHeight="1">
      <c r="A54" s="60"/>
      <c r="B54" s="90"/>
      <c r="C54" s="89"/>
      <c r="D54" s="86"/>
      <c r="E54" s="12"/>
      <c r="F54" s="83"/>
      <c r="G54" s="17" t="s">
        <v>54</v>
      </c>
      <c r="H54" s="8">
        <v>718</v>
      </c>
      <c r="I54" s="62"/>
      <c r="J54" s="54">
        <f t="shared" si="0"/>
        <v>0</v>
      </c>
      <c r="K54" s="65"/>
    </row>
    <row r="55" spans="1:11" ht="51.6" customHeight="1">
      <c r="A55" s="60"/>
      <c r="B55" s="79">
        <v>16</v>
      </c>
      <c r="C55" s="87" t="s">
        <v>16</v>
      </c>
      <c r="D55" s="94" t="s">
        <v>98</v>
      </c>
      <c r="E55" s="14"/>
      <c r="F55" s="81" t="s">
        <v>77</v>
      </c>
      <c r="G55" s="17" t="s">
        <v>52</v>
      </c>
      <c r="H55" s="8">
        <v>718</v>
      </c>
      <c r="I55" s="62"/>
      <c r="J55" s="54">
        <f t="shared" si="0"/>
        <v>0</v>
      </c>
      <c r="K55" s="65"/>
    </row>
    <row r="56" spans="1:11" ht="51.6" customHeight="1">
      <c r="A56" s="60"/>
      <c r="B56" s="80"/>
      <c r="C56" s="88"/>
      <c r="D56" s="95"/>
      <c r="E56" s="12"/>
      <c r="F56" s="82"/>
      <c r="G56" s="17" t="s">
        <v>53</v>
      </c>
      <c r="H56" s="8">
        <v>718</v>
      </c>
      <c r="I56" s="62"/>
      <c r="J56" s="54">
        <f t="shared" si="0"/>
        <v>0</v>
      </c>
      <c r="K56" s="65"/>
    </row>
    <row r="57" spans="1:11" ht="51.6" customHeight="1">
      <c r="A57" s="60"/>
      <c r="B57" s="90"/>
      <c r="C57" s="89"/>
      <c r="D57" s="96"/>
      <c r="E57" s="12"/>
      <c r="F57" s="83"/>
      <c r="G57" s="17" t="s">
        <v>54</v>
      </c>
      <c r="H57" s="8">
        <v>718</v>
      </c>
      <c r="I57" s="62"/>
      <c r="J57" s="54">
        <f t="shared" si="0"/>
        <v>0</v>
      </c>
      <c r="K57" s="65"/>
    </row>
    <row r="58" spans="1:11" ht="51.6" customHeight="1">
      <c r="A58" s="60"/>
      <c r="B58" s="79">
        <v>17</v>
      </c>
      <c r="C58" s="87" t="s">
        <v>22</v>
      </c>
      <c r="D58" s="94" t="s">
        <v>56</v>
      </c>
      <c r="E58" s="14"/>
      <c r="F58" s="91" t="s">
        <v>77</v>
      </c>
      <c r="G58" s="17" t="s">
        <v>52</v>
      </c>
      <c r="H58" s="8">
        <v>844</v>
      </c>
      <c r="I58" s="62"/>
      <c r="J58" s="54">
        <f t="shared" si="0"/>
        <v>0</v>
      </c>
      <c r="K58" s="65"/>
    </row>
    <row r="59" spans="1:11" ht="51.6" customHeight="1">
      <c r="A59" s="60"/>
      <c r="B59" s="80"/>
      <c r="C59" s="88"/>
      <c r="D59" s="95"/>
      <c r="E59" s="12"/>
      <c r="F59" s="92"/>
      <c r="G59" s="17" t="s">
        <v>53</v>
      </c>
      <c r="H59" s="8">
        <v>844</v>
      </c>
      <c r="I59" s="62"/>
      <c r="J59" s="54">
        <f t="shared" si="0"/>
        <v>0</v>
      </c>
      <c r="K59" s="65"/>
    </row>
    <row r="60" spans="1:11" ht="51.6" customHeight="1">
      <c r="A60" s="60"/>
      <c r="B60" s="90"/>
      <c r="C60" s="89"/>
      <c r="D60" s="96"/>
      <c r="E60" s="16"/>
      <c r="F60" s="93"/>
      <c r="G60" s="17" t="s">
        <v>54</v>
      </c>
      <c r="H60" s="8">
        <v>844</v>
      </c>
      <c r="I60" s="62"/>
      <c r="J60" s="54">
        <f t="shared" si="0"/>
        <v>0</v>
      </c>
      <c r="K60" s="65"/>
    </row>
    <row r="61" spans="1:11" ht="51.6" customHeight="1">
      <c r="A61" s="60"/>
      <c r="B61" s="79">
        <v>18</v>
      </c>
      <c r="C61" s="87" t="s">
        <v>22</v>
      </c>
      <c r="D61" s="94" t="s">
        <v>57</v>
      </c>
      <c r="E61" s="14"/>
      <c r="F61" s="91" t="s">
        <v>77</v>
      </c>
      <c r="G61" s="17" t="s">
        <v>52</v>
      </c>
      <c r="H61" s="8">
        <v>844</v>
      </c>
      <c r="I61" s="62"/>
      <c r="J61" s="54">
        <f t="shared" si="0"/>
        <v>0</v>
      </c>
      <c r="K61" s="65"/>
    </row>
    <row r="62" spans="1:11" ht="51.6" customHeight="1">
      <c r="A62" s="60"/>
      <c r="B62" s="80"/>
      <c r="C62" s="88"/>
      <c r="D62" s="95"/>
      <c r="E62" s="12"/>
      <c r="F62" s="92"/>
      <c r="G62" s="17" t="s">
        <v>53</v>
      </c>
      <c r="H62" s="8">
        <v>844</v>
      </c>
      <c r="I62" s="62"/>
      <c r="J62" s="54">
        <f t="shared" si="0"/>
        <v>0</v>
      </c>
      <c r="K62" s="65"/>
    </row>
    <row r="63" spans="1:11" ht="51.6" customHeight="1">
      <c r="A63" s="60"/>
      <c r="B63" s="90"/>
      <c r="C63" s="89"/>
      <c r="D63" s="96"/>
      <c r="E63" s="12"/>
      <c r="F63" s="93"/>
      <c r="G63" s="17" t="s">
        <v>54</v>
      </c>
      <c r="H63" s="8">
        <v>844</v>
      </c>
      <c r="I63" s="62"/>
      <c r="J63" s="54">
        <f t="shared" si="0"/>
        <v>0</v>
      </c>
      <c r="K63" s="65"/>
    </row>
    <row r="64" spans="1:11" ht="51.6" customHeight="1">
      <c r="A64" s="60"/>
      <c r="B64" s="79">
        <v>19</v>
      </c>
      <c r="C64" s="87" t="s">
        <v>23</v>
      </c>
      <c r="D64" s="94" t="s">
        <v>99</v>
      </c>
      <c r="E64" s="14"/>
      <c r="F64" s="97" t="s">
        <v>78</v>
      </c>
      <c r="G64" s="17" t="s">
        <v>52</v>
      </c>
      <c r="H64" s="8">
        <v>967</v>
      </c>
      <c r="I64" s="62"/>
      <c r="J64" s="54">
        <f t="shared" si="0"/>
        <v>0</v>
      </c>
      <c r="K64" s="65"/>
    </row>
    <row r="65" spans="1:11" ht="51.6" customHeight="1">
      <c r="A65" s="60"/>
      <c r="B65" s="80"/>
      <c r="C65" s="88"/>
      <c r="D65" s="95"/>
      <c r="E65" s="12"/>
      <c r="F65" s="98"/>
      <c r="G65" s="17" t="s">
        <v>53</v>
      </c>
      <c r="H65" s="8">
        <v>967</v>
      </c>
      <c r="I65" s="62"/>
      <c r="J65" s="54">
        <f t="shared" si="0"/>
        <v>0</v>
      </c>
      <c r="K65" s="65"/>
    </row>
    <row r="66" spans="1:11" ht="51.6" customHeight="1">
      <c r="A66" s="60"/>
      <c r="B66" s="90"/>
      <c r="C66" s="89"/>
      <c r="D66" s="96"/>
      <c r="E66" s="16"/>
      <c r="F66" s="99"/>
      <c r="G66" s="76" t="s">
        <v>54</v>
      </c>
      <c r="H66" s="8">
        <v>967</v>
      </c>
      <c r="I66" s="62"/>
      <c r="J66" s="54">
        <f t="shared" si="0"/>
        <v>0</v>
      </c>
      <c r="K66" s="65"/>
    </row>
    <row r="67" spans="1:11" ht="51.6" customHeight="1">
      <c r="A67" s="60"/>
      <c r="B67" s="79">
        <v>20</v>
      </c>
      <c r="C67" s="87" t="s">
        <v>23</v>
      </c>
      <c r="D67" s="94" t="s">
        <v>58</v>
      </c>
      <c r="E67" s="14"/>
      <c r="F67" s="97" t="s">
        <v>78</v>
      </c>
      <c r="G67" s="76" t="s">
        <v>52</v>
      </c>
      <c r="H67" s="8">
        <v>967</v>
      </c>
      <c r="I67" s="62"/>
      <c r="J67" s="54">
        <f t="shared" si="0"/>
        <v>0</v>
      </c>
      <c r="K67" s="65"/>
    </row>
    <row r="68" spans="1:11" ht="51.6" customHeight="1">
      <c r="A68" s="60"/>
      <c r="B68" s="80"/>
      <c r="C68" s="88"/>
      <c r="D68" s="95"/>
      <c r="E68" s="12"/>
      <c r="F68" s="98"/>
      <c r="G68" s="76" t="s">
        <v>53</v>
      </c>
      <c r="H68" s="8">
        <v>967</v>
      </c>
      <c r="I68" s="62"/>
      <c r="J68" s="54">
        <f t="shared" si="0"/>
        <v>0</v>
      </c>
      <c r="K68" s="65"/>
    </row>
    <row r="69" spans="1:11" ht="51.6" customHeight="1">
      <c r="A69" s="60"/>
      <c r="B69" s="90"/>
      <c r="C69" s="89"/>
      <c r="D69" s="96"/>
      <c r="E69" s="16"/>
      <c r="F69" s="99"/>
      <c r="G69" s="77" t="s">
        <v>54</v>
      </c>
      <c r="H69" s="18">
        <v>967</v>
      </c>
      <c r="I69" s="64"/>
      <c r="J69" s="54">
        <f t="shared" si="0"/>
        <v>0</v>
      </c>
      <c r="K69" s="65"/>
    </row>
    <row r="70" spans="1:11" ht="35.450000000000003" customHeight="1">
      <c r="A70" s="55"/>
      <c r="B70" s="100" t="s">
        <v>129</v>
      </c>
      <c r="C70" s="100"/>
      <c r="D70" s="100"/>
      <c r="E70" s="100"/>
      <c r="F70" s="100"/>
      <c r="G70" s="100"/>
      <c r="H70" s="100"/>
      <c r="I70" s="100"/>
      <c r="J70" s="100"/>
      <c r="K70" s="56"/>
    </row>
    <row r="71" spans="1:11" ht="51.6" customHeight="1">
      <c r="A71" s="55"/>
      <c r="B71" s="79">
        <v>21</v>
      </c>
      <c r="C71" s="87" t="s">
        <v>17</v>
      </c>
      <c r="D71" s="94" t="s">
        <v>59</v>
      </c>
      <c r="E71" s="14"/>
      <c r="F71" s="81" t="s">
        <v>79</v>
      </c>
      <c r="G71" s="9" t="s">
        <v>30</v>
      </c>
      <c r="H71" s="19">
        <v>764</v>
      </c>
      <c r="I71" s="57"/>
      <c r="J71" s="54">
        <f>H71*I71</f>
        <v>0</v>
      </c>
      <c r="K71" s="56"/>
    </row>
    <row r="72" spans="1:11" ht="51.6" customHeight="1">
      <c r="A72" s="55"/>
      <c r="B72" s="80"/>
      <c r="C72" s="88"/>
      <c r="D72" s="95"/>
      <c r="E72" s="12"/>
      <c r="F72" s="82"/>
      <c r="G72" s="15" t="s">
        <v>31</v>
      </c>
      <c r="H72" s="8">
        <v>764</v>
      </c>
      <c r="I72" s="57"/>
      <c r="J72" s="54">
        <f t="shared" ref="J72:J135" si="1">H72*I72</f>
        <v>0</v>
      </c>
      <c r="K72" s="56"/>
    </row>
    <row r="73" spans="1:11" ht="51.6" customHeight="1">
      <c r="A73" s="55"/>
      <c r="B73" s="90"/>
      <c r="C73" s="89"/>
      <c r="D73" s="96"/>
      <c r="E73" s="16"/>
      <c r="F73" s="83"/>
      <c r="G73" s="7" t="s">
        <v>32</v>
      </c>
      <c r="H73" s="8">
        <v>764</v>
      </c>
      <c r="I73" s="57"/>
      <c r="J73" s="54">
        <f t="shared" si="1"/>
        <v>0</v>
      </c>
      <c r="K73" s="56"/>
    </row>
    <row r="74" spans="1:11" ht="51.6" customHeight="1">
      <c r="A74" s="55"/>
      <c r="B74" s="79">
        <v>22</v>
      </c>
      <c r="C74" s="87" t="s">
        <v>17</v>
      </c>
      <c r="D74" s="94" t="s">
        <v>60</v>
      </c>
      <c r="E74" s="14"/>
      <c r="F74" s="81" t="s">
        <v>79</v>
      </c>
      <c r="G74" s="78" t="s">
        <v>30</v>
      </c>
      <c r="H74" s="8">
        <v>764</v>
      </c>
      <c r="I74" s="57"/>
      <c r="J74" s="54">
        <f t="shared" si="1"/>
        <v>0</v>
      </c>
      <c r="K74" s="56"/>
    </row>
    <row r="75" spans="1:11" ht="51.6" customHeight="1">
      <c r="A75" s="55"/>
      <c r="B75" s="80"/>
      <c r="C75" s="88"/>
      <c r="D75" s="95"/>
      <c r="E75" s="12"/>
      <c r="F75" s="82"/>
      <c r="G75" s="7" t="s">
        <v>31</v>
      </c>
      <c r="H75" s="8">
        <v>764</v>
      </c>
      <c r="I75" s="57"/>
      <c r="J75" s="54">
        <f t="shared" si="1"/>
        <v>0</v>
      </c>
      <c r="K75" s="56"/>
    </row>
    <row r="76" spans="1:11" ht="51.6" customHeight="1">
      <c r="A76" s="55"/>
      <c r="B76" s="90"/>
      <c r="C76" s="89"/>
      <c r="D76" s="96"/>
      <c r="E76" s="12"/>
      <c r="F76" s="83"/>
      <c r="G76" s="7" t="s">
        <v>32</v>
      </c>
      <c r="H76" s="8">
        <v>764</v>
      </c>
      <c r="I76" s="57"/>
      <c r="J76" s="54">
        <f t="shared" si="1"/>
        <v>0</v>
      </c>
      <c r="K76" s="56"/>
    </row>
    <row r="77" spans="1:11" ht="51.6" customHeight="1">
      <c r="A77" s="55"/>
      <c r="B77" s="79">
        <v>23</v>
      </c>
      <c r="C77" s="87" t="s">
        <v>3</v>
      </c>
      <c r="D77" s="94" t="s">
        <v>61</v>
      </c>
      <c r="E77" s="14"/>
      <c r="F77" s="81" t="s">
        <v>80</v>
      </c>
      <c r="G77" s="15" t="s">
        <v>30</v>
      </c>
      <c r="H77" s="8">
        <v>530</v>
      </c>
      <c r="I77" s="57"/>
      <c r="J77" s="54">
        <f t="shared" si="1"/>
        <v>0</v>
      </c>
      <c r="K77" s="56"/>
    </row>
    <row r="78" spans="1:11" ht="51.6" customHeight="1">
      <c r="A78" s="55"/>
      <c r="B78" s="80"/>
      <c r="C78" s="88"/>
      <c r="D78" s="95"/>
      <c r="E78" s="12"/>
      <c r="F78" s="82"/>
      <c r="G78" s="75" t="s">
        <v>31</v>
      </c>
      <c r="H78" s="8">
        <v>530</v>
      </c>
      <c r="I78" s="57"/>
      <c r="J78" s="54">
        <f t="shared" si="1"/>
        <v>0</v>
      </c>
      <c r="K78" s="56"/>
    </row>
    <row r="79" spans="1:11" ht="51.6" customHeight="1">
      <c r="A79" s="55"/>
      <c r="B79" s="90"/>
      <c r="C79" s="89"/>
      <c r="D79" s="96"/>
      <c r="E79" s="12"/>
      <c r="F79" s="83"/>
      <c r="G79" s="75" t="s">
        <v>32</v>
      </c>
      <c r="H79" s="8">
        <v>530</v>
      </c>
      <c r="I79" s="57"/>
      <c r="J79" s="54">
        <f t="shared" si="1"/>
        <v>0</v>
      </c>
      <c r="K79" s="56"/>
    </row>
    <row r="80" spans="1:11" ht="51.6" customHeight="1">
      <c r="A80" s="55"/>
      <c r="B80" s="79">
        <v>24</v>
      </c>
      <c r="C80" s="87" t="s">
        <v>3</v>
      </c>
      <c r="D80" s="94" t="s">
        <v>62</v>
      </c>
      <c r="E80" s="14"/>
      <c r="F80" s="81" t="s">
        <v>80</v>
      </c>
      <c r="G80" s="78" t="s">
        <v>30</v>
      </c>
      <c r="H80" s="8">
        <v>530</v>
      </c>
      <c r="I80" s="57"/>
      <c r="J80" s="54">
        <f t="shared" si="1"/>
        <v>0</v>
      </c>
      <c r="K80" s="56"/>
    </row>
    <row r="81" spans="1:11" ht="51.6" customHeight="1">
      <c r="A81" s="55"/>
      <c r="B81" s="80"/>
      <c r="C81" s="88"/>
      <c r="D81" s="95"/>
      <c r="E81" s="12"/>
      <c r="F81" s="82"/>
      <c r="G81" s="75" t="s">
        <v>31</v>
      </c>
      <c r="H81" s="8">
        <v>530</v>
      </c>
      <c r="I81" s="57"/>
      <c r="J81" s="54">
        <f t="shared" si="1"/>
        <v>0</v>
      </c>
      <c r="K81" s="56"/>
    </row>
    <row r="82" spans="1:11" ht="51.6" customHeight="1">
      <c r="A82" s="55"/>
      <c r="B82" s="90"/>
      <c r="C82" s="89"/>
      <c r="D82" s="96"/>
      <c r="E82" s="12"/>
      <c r="F82" s="83"/>
      <c r="G82" s="75" t="s">
        <v>32</v>
      </c>
      <c r="H82" s="8">
        <v>530</v>
      </c>
      <c r="I82" s="57"/>
      <c r="J82" s="54">
        <f t="shared" si="1"/>
        <v>0</v>
      </c>
      <c r="K82" s="56"/>
    </row>
    <row r="83" spans="1:11" ht="51.6" customHeight="1">
      <c r="A83" s="55"/>
      <c r="B83" s="79">
        <v>25</v>
      </c>
      <c r="C83" s="87" t="s">
        <v>4</v>
      </c>
      <c r="D83" s="94" t="s">
        <v>63</v>
      </c>
      <c r="E83" s="14"/>
      <c r="F83" s="81" t="s">
        <v>81</v>
      </c>
      <c r="G83" s="78" t="s">
        <v>30</v>
      </c>
      <c r="H83" s="8">
        <v>561</v>
      </c>
      <c r="I83" s="57"/>
      <c r="J83" s="54">
        <f t="shared" si="1"/>
        <v>0</v>
      </c>
      <c r="K83" s="56"/>
    </row>
    <row r="84" spans="1:11" ht="51.6" customHeight="1">
      <c r="A84" s="55"/>
      <c r="B84" s="80"/>
      <c r="C84" s="88"/>
      <c r="D84" s="95"/>
      <c r="E84" s="12"/>
      <c r="F84" s="82"/>
      <c r="G84" s="75" t="s">
        <v>31</v>
      </c>
      <c r="H84" s="8">
        <v>561</v>
      </c>
      <c r="I84" s="57"/>
      <c r="J84" s="54">
        <f t="shared" si="1"/>
        <v>0</v>
      </c>
      <c r="K84" s="56"/>
    </row>
    <row r="85" spans="1:11" ht="51.6" customHeight="1">
      <c r="A85" s="55"/>
      <c r="B85" s="90"/>
      <c r="C85" s="89"/>
      <c r="D85" s="96"/>
      <c r="E85" s="12"/>
      <c r="F85" s="83"/>
      <c r="G85" s="75" t="s">
        <v>32</v>
      </c>
      <c r="H85" s="8">
        <v>561</v>
      </c>
      <c r="I85" s="57"/>
      <c r="J85" s="54">
        <f t="shared" si="1"/>
        <v>0</v>
      </c>
      <c r="K85" s="56"/>
    </row>
    <row r="86" spans="1:11" ht="51.6" customHeight="1">
      <c r="A86" s="55"/>
      <c r="B86" s="79">
        <v>26</v>
      </c>
      <c r="C86" s="87" t="s">
        <v>4</v>
      </c>
      <c r="D86" s="94" t="s">
        <v>64</v>
      </c>
      <c r="E86" s="14"/>
      <c r="F86" s="81" t="s">
        <v>81</v>
      </c>
      <c r="G86" s="15" t="s">
        <v>30</v>
      </c>
      <c r="H86" s="8">
        <v>561</v>
      </c>
      <c r="I86" s="57"/>
      <c r="J86" s="54">
        <f t="shared" si="1"/>
        <v>0</v>
      </c>
      <c r="K86" s="56"/>
    </row>
    <row r="87" spans="1:11" ht="51.6" customHeight="1">
      <c r="A87" s="55"/>
      <c r="B87" s="80"/>
      <c r="C87" s="88"/>
      <c r="D87" s="95"/>
      <c r="E87" s="12"/>
      <c r="F87" s="82"/>
      <c r="G87" s="75" t="s">
        <v>31</v>
      </c>
      <c r="H87" s="8">
        <v>561</v>
      </c>
      <c r="I87" s="57"/>
      <c r="J87" s="54">
        <f t="shared" si="1"/>
        <v>0</v>
      </c>
      <c r="K87" s="56"/>
    </row>
    <row r="88" spans="1:11" ht="51.6" customHeight="1">
      <c r="A88" s="55"/>
      <c r="B88" s="90"/>
      <c r="C88" s="89"/>
      <c r="D88" s="96"/>
      <c r="E88" s="12"/>
      <c r="F88" s="83"/>
      <c r="G88" s="75" t="s">
        <v>32</v>
      </c>
      <c r="H88" s="8">
        <v>561</v>
      </c>
      <c r="I88" s="57"/>
      <c r="J88" s="54">
        <f t="shared" si="1"/>
        <v>0</v>
      </c>
      <c r="K88" s="56"/>
    </row>
    <row r="89" spans="1:11" ht="51.6" customHeight="1">
      <c r="A89" s="55"/>
      <c r="B89" s="79">
        <v>27</v>
      </c>
      <c r="C89" s="87" t="s">
        <v>6</v>
      </c>
      <c r="D89" s="94" t="s">
        <v>65</v>
      </c>
      <c r="E89" s="14"/>
      <c r="F89" s="81" t="s">
        <v>82</v>
      </c>
      <c r="G89" s="78" t="s">
        <v>30</v>
      </c>
      <c r="H89" s="8">
        <v>609</v>
      </c>
      <c r="I89" s="57"/>
      <c r="J89" s="54">
        <f t="shared" si="1"/>
        <v>0</v>
      </c>
      <c r="K89" s="56"/>
    </row>
    <row r="90" spans="1:11" ht="51.6" customHeight="1">
      <c r="A90" s="55"/>
      <c r="B90" s="80"/>
      <c r="C90" s="88"/>
      <c r="D90" s="95"/>
      <c r="E90" s="12"/>
      <c r="F90" s="82"/>
      <c r="G90" s="75" t="s">
        <v>31</v>
      </c>
      <c r="H90" s="8">
        <v>609</v>
      </c>
      <c r="I90" s="57"/>
      <c r="J90" s="54">
        <f t="shared" si="1"/>
        <v>0</v>
      </c>
      <c r="K90" s="56"/>
    </row>
    <row r="91" spans="1:11" ht="51.6" customHeight="1">
      <c r="A91" s="55"/>
      <c r="B91" s="90"/>
      <c r="C91" s="89"/>
      <c r="D91" s="96"/>
      <c r="E91" s="12"/>
      <c r="F91" s="83"/>
      <c r="G91" s="75" t="s">
        <v>32</v>
      </c>
      <c r="H91" s="8">
        <v>609</v>
      </c>
      <c r="I91" s="57"/>
      <c r="J91" s="54">
        <f t="shared" si="1"/>
        <v>0</v>
      </c>
      <c r="K91" s="56"/>
    </row>
    <row r="92" spans="1:11" ht="51.6" customHeight="1">
      <c r="A92" s="55"/>
      <c r="B92" s="79">
        <v>28</v>
      </c>
      <c r="C92" s="87" t="s">
        <v>6</v>
      </c>
      <c r="D92" s="94" t="s">
        <v>66</v>
      </c>
      <c r="E92" s="14"/>
      <c r="F92" s="81" t="s">
        <v>82</v>
      </c>
      <c r="G92" s="78" t="s">
        <v>30</v>
      </c>
      <c r="H92" s="8">
        <v>609</v>
      </c>
      <c r="I92" s="57"/>
      <c r="J92" s="54">
        <f t="shared" si="1"/>
        <v>0</v>
      </c>
      <c r="K92" s="56"/>
    </row>
    <row r="93" spans="1:11" ht="51.6" customHeight="1">
      <c r="A93" s="55"/>
      <c r="B93" s="80"/>
      <c r="C93" s="88"/>
      <c r="D93" s="95"/>
      <c r="E93" s="12"/>
      <c r="F93" s="82"/>
      <c r="G93" s="75" t="s">
        <v>31</v>
      </c>
      <c r="H93" s="8">
        <v>609</v>
      </c>
      <c r="I93" s="57"/>
      <c r="J93" s="54">
        <f t="shared" si="1"/>
        <v>0</v>
      </c>
      <c r="K93" s="56"/>
    </row>
    <row r="94" spans="1:11" ht="51.6" customHeight="1">
      <c r="A94" s="55"/>
      <c r="B94" s="90"/>
      <c r="C94" s="89"/>
      <c r="D94" s="96"/>
      <c r="E94" s="12"/>
      <c r="F94" s="83"/>
      <c r="G94" s="75" t="s">
        <v>32</v>
      </c>
      <c r="H94" s="8">
        <v>609</v>
      </c>
      <c r="I94" s="57"/>
      <c r="J94" s="54">
        <f t="shared" si="1"/>
        <v>0</v>
      </c>
      <c r="K94" s="56"/>
    </row>
    <row r="95" spans="1:11" ht="51.6" customHeight="1">
      <c r="A95" s="55"/>
      <c r="B95" s="79">
        <v>29</v>
      </c>
      <c r="C95" s="87" t="s">
        <v>13</v>
      </c>
      <c r="D95" s="94" t="s">
        <v>67</v>
      </c>
      <c r="E95" s="14"/>
      <c r="F95" s="91" t="s">
        <v>83</v>
      </c>
      <c r="G95" s="15" t="s">
        <v>30</v>
      </c>
      <c r="H95" s="8">
        <v>709</v>
      </c>
      <c r="I95" s="57"/>
      <c r="J95" s="54">
        <f t="shared" si="1"/>
        <v>0</v>
      </c>
      <c r="K95" s="56"/>
    </row>
    <row r="96" spans="1:11" ht="51.6" customHeight="1">
      <c r="A96" s="55"/>
      <c r="B96" s="80"/>
      <c r="C96" s="88"/>
      <c r="D96" s="95"/>
      <c r="E96" s="12"/>
      <c r="F96" s="92"/>
      <c r="G96" s="7" t="s">
        <v>31</v>
      </c>
      <c r="H96" s="8">
        <v>709</v>
      </c>
      <c r="I96" s="57"/>
      <c r="J96" s="54">
        <f t="shared" si="1"/>
        <v>0</v>
      </c>
      <c r="K96" s="56"/>
    </row>
    <row r="97" spans="1:11" ht="51.6" customHeight="1">
      <c r="A97" s="55"/>
      <c r="B97" s="90"/>
      <c r="C97" s="89"/>
      <c r="D97" s="96"/>
      <c r="E97" s="12"/>
      <c r="F97" s="93"/>
      <c r="G97" s="7" t="s">
        <v>32</v>
      </c>
      <c r="H97" s="8">
        <v>709</v>
      </c>
      <c r="I97" s="57"/>
      <c r="J97" s="54">
        <f t="shared" si="1"/>
        <v>0</v>
      </c>
      <c r="K97" s="56"/>
    </row>
    <row r="98" spans="1:11" ht="51.6" customHeight="1">
      <c r="A98" s="55"/>
      <c r="B98" s="79">
        <v>30</v>
      </c>
      <c r="C98" s="87" t="s">
        <v>13</v>
      </c>
      <c r="D98" s="94" t="s">
        <v>68</v>
      </c>
      <c r="E98" s="14"/>
      <c r="F98" s="91" t="s">
        <v>83</v>
      </c>
      <c r="G98" s="15" t="s">
        <v>30</v>
      </c>
      <c r="H98" s="8">
        <v>709</v>
      </c>
      <c r="I98" s="57"/>
      <c r="J98" s="54">
        <f t="shared" si="1"/>
        <v>0</v>
      </c>
      <c r="K98" s="56"/>
    </row>
    <row r="99" spans="1:11" ht="51.6" customHeight="1">
      <c r="A99" s="55"/>
      <c r="B99" s="80"/>
      <c r="C99" s="88"/>
      <c r="D99" s="95"/>
      <c r="E99" s="12"/>
      <c r="F99" s="92"/>
      <c r="G99" s="7" t="s">
        <v>31</v>
      </c>
      <c r="H99" s="8">
        <v>709</v>
      </c>
      <c r="I99" s="57"/>
      <c r="J99" s="54">
        <f t="shared" si="1"/>
        <v>0</v>
      </c>
      <c r="K99" s="56"/>
    </row>
    <row r="100" spans="1:11" ht="51.6" customHeight="1">
      <c r="A100" s="55"/>
      <c r="B100" s="90"/>
      <c r="C100" s="89"/>
      <c r="D100" s="96"/>
      <c r="E100" s="12"/>
      <c r="F100" s="93"/>
      <c r="G100" s="7" t="s">
        <v>32</v>
      </c>
      <c r="H100" s="8">
        <v>709</v>
      </c>
      <c r="I100" s="57"/>
      <c r="J100" s="54">
        <f t="shared" si="1"/>
        <v>0</v>
      </c>
      <c r="K100" s="56"/>
    </row>
    <row r="101" spans="1:11" ht="51.6" customHeight="1">
      <c r="A101" s="55"/>
      <c r="B101" s="79">
        <v>31</v>
      </c>
      <c r="C101" s="87" t="s">
        <v>5</v>
      </c>
      <c r="D101" s="94" t="s">
        <v>69</v>
      </c>
      <c r="E101" s="14"/>
      <c r="F101" s="81" t="s">
        <v>84</v>
      </c>
      <c r="G101" s="15" t="s">
        <v>30</v>
      </c>
      <c r="H101" s="8">
        <v>609</v>
      </c>
      <c r="I101" s="57"/>
      <c r="J101" s="54">
        <f t="shared" si="1"/>
        <v>0</v>
      </c>
      <c r="K101" s="56"/>
    </row>
    <row r="102" spans="1:11" ht="51.6" customHeight="1">
      <c r="A102" s="55"/>
      <c r="B102" s="80"/>
      <c r="C102" s="88"/>
      <c r="D102" s="95"/>
      <c r="E102" s="12"/>
      <c r="F102" s="82"/>
      <c r="G102" s="7" t="s">
        <v>31</v>
      </c>
      <c r="H102" s="8">
        <v>609</v>
      </c>
      <c r="I102" s="57"/>
      <c r="J102" s="54">
        <f t="shared" si="1"/>
        <v>0</v>
      </c>
      <c r="K102" s="56"/>
    </row>
    <row r="103" spans="1:11" ht="51.6" customHeight="1">
      <c r="A103" s="55"/>
      <c r="B103" s="90"/>
      <c r="C103" s="89"/>
      <c r="D103" s="96"/>
      <c r="E103" s="12"/>
      <c r="F103" s="83"/>
      <c r="G103" s="75" t="s">
        <v>32</v>
      </c>
      <c r="H103" s="8">
        <v>609</v>
      </c>
      <c r="I103" s="57"/>
      <c r="J103" s="54">
        <f t="shared" si="1"/>
        <v>0</v>
      </c>
      <c r="K103" s="56"/>
    </row>
    <row r="104" spans="1:11" ht="51.6" customHeight="1">
      <c r="A104" s="55"/>
      <c r="B104" s="79">
        <v>32</v>
      </c>
      <c r="C104" s="87" t="s">
        <v>5</v>
      </c>
      <c r="D104" s="94" t="s">
        <v>70</v>
      </c>
      <c r="E104" s="14"/>
      <c r="F104" s="81" t="s">
        <v>84</v>
      </c>
      <c r="G104" s="15" t="s">
        <v>30</v>
      </c>
      <c r="H104" s="8">
        <v>609</v>
      </c>
      <c r="I104" s="57"/>
      <c r="J104" s="54">
        <f t="shared" si="1"/>
        <v>0</v>
      </c>
      <c r="K104" s="56"/>
    </row>
    <row r="105" spans="1:11" ht="51.6" customHeight="1">
      <c r="A105" s="55"/>
      <c r="B105" s="80"/>
      <c r="C105" s="88"/>
      <c r="D105" s="95"/>
      <c r="E105" s="12"/>
      <c r="F105" s="82"/>
      <c r="G105" s="7" t="s">
        <v>31</v>
      </c>
      <c r="H105" s="8">
        <v>609</v>
      </c>
      <c r="I105" s="57"/>
      <c r="J105" s="54">
        <f t="shared" si="1"/>
        <v>0</v>
      </c>
      <c r="K105" s="56"/>
    </row>
    <row r="106" spans="1:11" ht="51.6" customHeight="1">
      <c r="A106" s="55"/>
      <c r="B106" s="90"/>
      <c r="C106" s="89"/>
      <c r="D106" s="96"/>
      <c r="E106" s="12"/>
      <c r="F106" s="83"/>
      <c r="G106" s="75" t="s">
        <v>32</v>
      </c>
      <c r="H106" s="8">
        <v>609</v>
      </c>
      <c r="I106" s="57"/>
      <c r="J106" s="54">
        <f t="shared" si="1"/>
        <v>0</v>
      </c>
      <c r="K106" s="56"/>
    </row>
    <row r="107" spans="1:11" ht="51.6" customHeight="1">
      <c r="A107" s="55"/>
      <c r="B107" s="79">
        <v>33</v>
      </c>
      <c r="C107" s="87" t="s">
        <v>11</v>
      </c>
      <c r="D107" s="94" t="s">
        <v>71</v>
      </c>
      <c r="E107" s="14"/>
      <c r="F107" s="81" t="s">
        <v>85</v>
      </c>
      <c r="G107" s="76" t="s">
        <v>52</v>
      </c>
      <c r="H107" s="8">
        <v>702</v>
      </c>
      <c r="I107" s="57"/>
      <c r="J107" s="54">
        <f t="shared" si="1"/>
        <v>0</v>
      </c>
      <c r="K107" s="56"/>
    </row>
    <row r="108" spans="1:11" ht="51.6" customHeight="1">
      <c r="A108" s="55"/>
      <c r="B108" s="80"/>
      <c r="C108" s="88"/>
      <c r="D108" s="95"/>
      <c r="E108" s="12"/>
      <c r="F108" s="82"/>
      <c r="G108" s="76" t="s">
        <v>53</v>
      </c>
      <c r="H108" s="8">
        <v>702</v>
      </c>
      <c r="I108" s="57"/>
      <c r="J108" s="54">
        <f t="shared" si="1"/>
        <v>0</v>
      </c>
      <c r="K108" s="56"/>
    </row>
    <row r="109" spans="1:11" ht="51.6" customHeight="1">
      <c r="A109" s="55"/>
      <c r="B109" s="90"/>
      <c r="C109" s="89"/>
      <c r="D109" s="96"/>
      <c r="E109" s="12"/>
      <c r="F109" s="83"/>
      <c r="G109" s="76" t="s">
        <v>54</v>
      </c>
      <c r="H109" s="8">
        <v>702</v>
      </c>
      <c r="I109" s="57"/>
      <c r="J109" s="54">
        <f t="shared" si="1"/>
        <v>0</v>
      </c>
      <c r="K109" s="56"/>
    </row>
    <row r="110" spans="1:11" ht="51.6" customHeight="1">
      <c r="A110" s="55"/>
      <c r="B110" s="79">
        <v>34</v>
      </c>
      <c r="C110" s="87" t="s">
        <v>11</v>
      </c>
      <c r="D110" s="94" t="s">
        <v>100</v>
      </c>
      <c r="E110" s="14"/>
      <c r="F110" s="81" t="s">
        <v>85</v>
      </c>
      <c r="G110" s="76" t="s">
        <v>52</v>
      </c>
      <c r="H110" s="8">
        <v>702</v>
      </c>
      <c r="I110" s="57"/>
      <c r="J110" s="54">
        <f t="shared" si="1"/>
        <v>0</v>
      </c>
      <c r="K110" s="56"/>
    </row>
    <row r="111" spans="1:11" ht="51.6" customHeight="1">
      <c r="A111" s="55"/>
      <c r="B111" s="80"/>
      <c r="C111" s="88"/>
      <c r="D111" s="95"/>
      <c r="E111" s="12"/>
      <c r="F111" s="82"/>
      <c r="G111" s="76" t="s">
        <v>53</v>
      </c>
      <c r="H111" s="8">
        <v>702</v>
      </c>
      <c r="I111" s="57"/>
      <c r="J111" s="54">
        <f t="shared" si="1"/>
        <v>0</v>
      </c>
      <c r="K111" s="56"/>
    </row>
    <row r="112" spans="1:11" ht="51.6" customHeight="1">
      <c r="A112" s="55"/>
      <c r="B112" s="90"/>
      <c r="C112" s="89"/>
      <c r="D112" s="96"/>
      <c r="E112" s="12"/>
      <c r="F112" s="83"/>
      <c r="G112" s="76" t="s">
        <v>54</v>
      </c>
      <c r="H112" s="8">
        <v>702</v>
      </c>
      <c r="I112" s="57"/>
      <c r="J112" s="54">
        <f t="shared" si="1"/>
        <v>0</v>
      </c>
      <c r="K112" s="56"/>
    </row>
    <row r="113" spans="1:11" ht="51.6" customHeight="1">
      <c r="A113" s="55"/>
      <c r="B113" s="79">
        <v>35</v>
      </c>
      <c r="C113" s="87" t="s">
        <v>20</v>
      </c>
      <c r="D113" s="94" t="s">
        <v>101</v>
      </c>
      <c r="E113" s="14"/>
      <c r="F113" s="81" t="s">
        <v>86</v>
      </c>
      <c r="G113" s="76" t="s">
        <v>52</v>
      </c>
      <c r="H113" s="8">
        <v>842</v>
      </c>
      <c r="I113" s="57"/>
      <c r="J113" s="54">
        <f t="shared" si="1"/>
        <v>0</v>
      </c>
      <c r="K113" s="56"/>
    </row>
    <row r="114" spans="1:11" ht="51.6" customHeight="1">
      <c r="A114" s="55"/>
      <c r="B114" s="80"/>
      <c r="C114" s="88"/>
      <c r="D114" s="95"/>
      <c r="E114" s="12"/>
      <c r="F114" s="82"/>
      <c r="G114" s="76" t="s">
        <v>53</v>
      </c>
      <c r="H114" s="8">
        <v>842</v>
      </c>
      <c r="I114" s="57"/>
      <c r="J114" s="54">
        <f t="shared" si="1"/>
        <v>0</v>
      </c>
      <c r="K114" s="56"/>
    </row>
    <row r="115" spans="1:11" ht="51.6" customHeight="1">
      <c r="A115" s="55"/>
      <c r="B115" s="90"/>
      <c r="C115" s="89"/>
      <c r="D115" s="96"/>
      <c r="E115" s="12"/>
      <c r="F115" s="83"/>
      <c r="G115" s="76" t="s">
        <v>54</v>
      </c>
      <c r="H115" s="8">
        <v>842</v>
      </c>
      <c r="I115" s="57"/>
      <c r="J115" s="54">
        <f t="shared" si="1"/>
        <v>0</v>
      </c>
      <c r="K115" s="56"/>
    </row>
    <row r="116" spans="1:11" ht="51.6" customHeight="1">
      <c r="A116" s="55"/>
      <c r="B116" s="79">
        <v>36</v>
      </c>
      <c r="C116" s="87" t="s">
        <v>20</v>
      </c>
      <c r="D116" s="94" t="s">
        <v>102</v>
      </c>
      <c r="E116" s="14"/>
      <c r="F116" s="81" t="s">
        <v>86</v>
      </c>
      <c r="G116" s="76" t="s">
        <v>52</v>
      </c>
      <c r="H116" s="8">
        <v>842</v>
      </c>
      <c r="I116" s="57"/>
      <c r="J116" s="54">
        <f t="shared" si="1"/>
        <v>0</v>
      </c>
      <c r="K116" s="56"/>
    </row>
    <row r="117" spans="1:11" ht="51.6" customHeight="1">
      <c r="A117" s="55"/>
      <c r="B117" s="80"/>
      <c r="C117" s="88"/>
      <c r="D117" s="95"/>
      <c r="E117" s="12"/>
      <c r="F117" s="82"/>
      <c r="G117" s="17" t="s">
        <v>53</v>
      </c>
      <c r="H117" s="8">
        <v>842</v>
      </c>
      <c r="I117" s="57"/>
      <c r="J117" s="54">
        <f t="shared" si="1"/>
        <v>0</v>
      </c>
      <c r="K117" s="56"/>
    </row>
    <row r="118" spans="1:11" ht="51.6" customHeight="1">
      <c r="A118" s="55"/>
      <c r="B118" s="90"/>
      <c r="C118" s="89"/>
      <c r="D118" s="96"/>
      <c r="E118" s="12"/>
      <c r="F118" s="83"/>
      <c r="G118" s="76" t="s">
        <v>54</v>
      </c>
      <c r="H118" s="8">
        <v>842</v>
      </c>
      <c r="I118" s="57"/>
      <c r="J118" s="54">
        <f t="shared" si="1"/>
        <v>0</v>
      </c>
      <c r="K118" s="56"/>
    </row>
    <row r="119" spans="1:11" ht="51.6" customHeight="1">
      <c r="A119" s="55"/>
      <c r="B119" s="79">
        <v>37</v>
      </c>
      <c r="C119" s="87" t="s">
        <v>25</v>
      </c>
      <c r="D119" s="94" t="s">
        <v>72</v>
      </c>
      <c r="E119" s="14"/>
      <c r="F119" s="91" t="s">
        <v>87</v>
      </c>
      <c r="G119" s="17" t="s">
        <v>52</v>
      </c>
      <c r="H119" s="8">
        <v>1111</v>
      </c>
      <c r="I119" s="57"/>
      <c r="J119" s="54">
        <f t="shared" si="1"/>
        <v>0</v>
      </c>
      <c r="K119" s="56"/>
    </row>
    <row r="120" spans="1:11" ht="51.6" customHeight="1">
      <c r="A120" s="55"/>
      <c r="B120" s="80"/>
      <c r="C120" s="88"/>
      <c r="D120" s="95"/>
      <c r="E120" s="12"/>
      <c r="F120" s="92"/>
      <c r="G120" s="17" t="s">
        <v>53</v>
      </c>
      <c r="H120" s="8">
        <v>1111</v>
      </c>
      <c r="I120" s="57"/>
      <c r="J120" s="54">
        <f t="shared" si="1"/>
        <v>0</v>
      </c>
      <c r="K120" s="56"/>
    </row>
    <row r="121" spans="1:11" ht="51.6" customHeight="1">
      <c r="A121" s="55"/>
      <c r="B121" s="90"/>
      <c r="C121" s="89"/>
      <c r="D121" s="96"/>
      <c r="E121" s="12"/>
      <c r="F121" s="93"/>
      <c r="G121" s="17" t="s">
        <v>54</v>
      </c>
      <c r="H121" s="8">
        <v>1111</v>
      </c>
      <c r="I121" s="57"/>
      <c r="J121" s="54">
        <f t="shared" si="1"/>
        <v>0</v>
      </c>
      <c r="K121" s="56"/>
    </row>
    <row r="122" spans="1:11" ht="51.6" customHeight="1">
      <c r="A122" s="55"/>
      <c r="B122" s="79">
        <v>38</v>
      </c>
      <c r="C122" s="87" t="s">
        <v>25</v>
      </c>
      <c r="D122" s="94" t="s">
        <v>103</v>
      </c>
      <c r="E122" s="14"/>
      <c r="F122" s="91" t="s">
        <v>87</v>
      </c>
      <c r="G122" s="17" t="s">
        <v>52</v>
      </c>
      <c r="H122" s="8">
        <v>1111</v>
      </c>
      <c r="I122" s="57"/>
      <c r="J122" s="54">
        <f t="shared" si="1"/>
        <v>0</v>
      </c>
      <c r="K122" s="56"/>
    </row>
    <row r="123" spans="1:11" ht="51.6" customHeight="1">
      <c r="A123" s="55"/>
      <c r="B123" s="80"/>
      <c r="C123" s="88"/>
      <c r="D123" s="95"/>
      <c r="E123" s="12"/>
      <c r="F123" s="92"/>
      <c r="G123" s="17" t="s">
        <v>53</v>
      </c>
      <c r="H123" s="8">
        <v>1111</v>
      </c>
      <c r="I123" s="57"/>
      <c r="J123" s="54">
        <f t="shared" si="1"/>
        <v>0</v>
      </c>
      <c r="K123" s="56"/>
    </row>
    <row r="124" spans="1:11" ht="51.6" customHeight="1">
      <c r="A124" s="55"/>
      <c r="B124" s="90"/>
      <c r="C124" s="89"/>
      <c r="D124" s="96"/>
      <c r="E124" s="12"/>
      <c r="F124" s="93"/>
      <c r="G124" s="76" t="s">
        <v>54</v>
      </c>
      <c r="H124" s="8">
        <v>1111</v>
      </c>
      <c r="I124" s="57"/>
      <c r="J124" s="54">
        <f t="shared" si="1"/>
        <v>0</v>
      </c>
      <c r="K124" s="56"/>
    </row>
    <row r="125" spans="1:11" ht="51.6" customHeight="1">
      <c r="A125" s="55"/>
      <c r="B125" s="79">
        <v>39</v>
      </c>
      <c r="C125" s="87" t="s">
        <v>24</v>
      </c>
      <c r="D125" s="94" t="s">
        <v>63</v>
      </c>
      <c r="E125" s="14"/>
      <c r="F125" s="91" t="s">
        <v>88</v>
      </c>
      <c r="G125" s="17" t="s">
        <v>52</v>
      </c>
      <c r="H125" s="8">
        <v>978</v>
      </c>
      <c r="I125" s="57"/>
      <c r="J125" s="54">
        <f t="shared" si="1"/>
        <v>0</v>
      </c>
      <c r="K125" s="56"/>
    </row>
    <row r="126" spans="1:11" ht="51.6" customHeight="1">
      <c r="A126" s="55"/>
      <c r="B126" s="80"/>
      <c r="C126" s="88"/>
      <c r="D126" s="95"/>
      <c r="E126" s="12"/>
      <c r="F126" s="92"/>
      <c r="G126" s="17" t="s">
        <v>53</v>
      </c>
      <c r="H126" s="8">
        <v>978</v>
      </c>
      <c r="I126" s="57"/>
      <c r="J126" s="54">
        <f t="shared" si="1"/>
        <v>0</v>
      </c>
      <c r="K126" s="56"/>
    </row>
    <row r="127" spans="1:11" ht="51.6" customHeight="1">
      <c r="A127" s="55"/>
      <c r="B127" s="90"/>
      <c r="C127" s="89"/>
      <c r="D127" s="96"/>
      <c r="E127" s="12"/>
      <c r="F127" s="93"/>
      <c r="G127" s="17" t="s">
        <v>54</v>
      </c>
      <c r="H127" s="8">
        <v>978</v>
      </c>
      <c r="I127" s="57"/>
      <c r="J127" s="54">
        <f t="shared" si="1"/>
        <v>0</v>
      </c>
      <c r="K127" s="56"/>
    </row>
    <row r="128" spans="1:11" ht="51.6" customHeight="1">
      <c r="A128" s="55"/>
      <c r="B128" s="79">
        <v>40</v>
      </c>
      <c r="C128" s="87" t="s">
        <v>24</v>
      </c>
      <c r="D128" s="94" t="s">
        <v>106</v>
      </c>
      <c r="E128" s="14"/>
      <c r="F128" s="91" t="s">
        <v>88</v>
      </c>
      <c r="G128" s="17" t="s">
        <v>52</v>
      </c>
      <c r="H128" s="8">
        <v>978</v>
      </c>
      <c r="I128" s="57"/>
      <c r="J128" s="54">
        <f t="shared" si="1"/>
        <v>0</v>
      </c>
      <c r="K128" s="56"/>
    </row>
    <row r="129" spans="1:11" ht="51.6" customHeight="1">
      <c r="A129" s="55"/>
      <c r="B129" s="80"/>
      <c r="C129" s="88"/>
      <c r="D129" s="95"/>
      <c r="E129" s="12"/>
      <c r="F129" s="92"/>
      <c r="G129" s="17" t="s">
        <v>53</v>
      </c>
      <c r="H129" s="8">
        <v>978</v>
      </c>
      <c r="I129" s="57"/>
      <c r="J129" s="54">
        <f t="shared" si="1"/>
        <v>0</v>
      </c>
      <c r="K129" s="56"/>
    </row>
    <row r="130" spans="1:11" ht="51.6" customHeight="1">
      <c r="A130" s="55"/>
      <c r="B130" s="90"/>
      <c r="C130" s="89"/>
      <c r="D130" s="96"/>
      <c r="E130" s="12"/>
      <c r="F130" s="93"/>
      <c r="G130" s="17" t="s">
        <v>54</v>
      </c>
      <c r="H130" s="8">
        <v>978</v>
      </c>
      <c r="I130" s="57"/>
      <c r="J130" s="54">
        <f t="shared" si="1"/>
        <v>0</v>
      </c>
      <c r="K130" s="56"/>
    </row>
    <row r="131" spans="1:11" ht="51.6" customHeight="1">
      <c r="A131" s="55"/>
      <c r="B131" s="79">
        <v>41</v>
      </c>
      <c r="C131" s="87" t="s">
        <v>19</v>
      </c>
      <c r="D131" s="94" t="s">
        <v>104</v>
      </c>
      <c r="E131" s="14"/>
      <c r="F131" s="81" t="s">
        <v>89</v>
      </c>
      <c r="G131" s="17" t="s">
        <v>52</v>
      </c>
      <c r="H131" s="8">
        <v>827</v>
      </c>
      <c r="I131" s="57"/>
      <c r="J131" s="54">
        <f t="shared" si="1"/>
        <v>0</v>
      </c>
      <c r="K131" s="56"/>
    </row>
    <row r="132" spans="1:11" ht="51.6" customHeight="1">
      <c r="A132" s="55"/>
      <c r="B132" s="80"/>
      <c r="C132" s="88"/>
      <c r="D132" s="95"/>
      <c r="E132" s="12"/>
      <c r="F132" s="82"/>
      <c r="G132" s="17" t="s">
        <v>53</v>
      </c>
      <c r="H132" s="8">
        <v>827</v>
      </c>
      <c r="I132" s="57"/>
      <c r="J132" s="54">
        <f t="shared" si="1"/>
        <v>0</v>
      </c>
      <c r="K132" s="56"/>
    </row>
    <row r="133" spans="1:11" ht="51.6" customHeight="1">
      <c r="A133" s="55"/>
      <c r="B133" s="90"/>
      <c r="C133" s="89"/>
      <c r="D133" s="96"/>
      <c r="E133" s="12"/>
      <c r="F133" s="83"/>
      <c r="G133" s="76" t="s">
        <v>54</v>
      </c>
      <c r="H133" s="8">
        <v>827</v>
      </c>
      <c r="I133" s="57"/>
      <c r="J133" s="54">
        <f t="shared" si="1"/>
        <v>0</v>
      </c>
      <c r="K133" s="56"/>
    </row>
    <row r="134" spans="1:11" ht="51.6" customHeight="1">
      <c r="A134" s="55"/>
      <c r="B134" s="79">
        <v>42</v>
      </c>
      <c r="C134" s="87" t="s">
        <v>19</v>
      </c>
      <c r="D134" s="94" t="s">
        <v>105</v>
      </c>
      <c r="E134" s="14"/>
      <c r="F134" s="81" t="s">
        <v>89</v>
      </c>
      <c r="G134" s="17" t="s">
        <v>52</v>
      </c>
      <c r="H134" s="8">
        <v>827</v>
      </c>
      <c r="I134" s="57"/>
      <c r="J134" s="54">
        <f t="shared" si="1"/>
        <v>0</v>
      </c>
      <c r="K134" s="56"/>
    </row>
    <row r="135" spans="1:11" ht="51.6" customHeight="1">
      <c r="A135" s="55"/>
      <c r="B135" s="80"/>
      <c r="C135" s="88"/>
      <c r="D135" s="95"/>
      <c r="E135" s="12"/>
      <c r="F135" s="82"/>
      <c r="G135" s="17" t="s">
        <v>53</v>
      </c>
      <c r="H135" s="8">
        <v>827</v>
      </c>
      <c r="I135" s="57"/>
      <c r="J135" s="54">
        <f t="shared" si="1"/>
        <v>0</v>
      </c>
      <c r="K135" s="56"/>
    </row>
    <row r="136" spans="1:11" ht="51.6" customHeight="1">
      <c r="A136" s="55"/>
      <c r="B136" s="90"/>
      <c r="C136" s="89"/>
      <c r="D136" s="96"/>
      <c r="E136" s="16"/>
      <c r="F136" s="83"/>
      <c r="G136" s="76" t="s">
        <v>54</v>
      </c>
      <c r="H136" s="8">
        <v>827</v>
      </c>
      <c r="I136" s="57"/>
      <c r="J136" s="54">
        <f>H136*I136</f>
        <v>0</v>
      </c>
      <c r="K136" s="56"/>
    </row>
    <row r="137" spans="1:11" ht="11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5"/>
    </row>
    <row r="138" spans="1:11" ht="15">
      <c r="A138" s="4"/>
      <c r="B138" s="4"/>
      <c r="C138" s="47"/>
      <c r="D138" s="47"/>
      <c r="E138" s="47"/>
      <c r="F138" s="47"/>
      <c r="G138" s="4"/>
      <c r="H138" s="129" t="s">
        <v>96</v>
      </c>
      <c r="I138" s="129"/>
      <c r="J138" s="40">
        <f>SUM(J10:J69)+SUM(J71:J136)</f>
        <v>0</v>
      </c>
      <c r="K138" s="5"/>
    </row>
    <row r="139" spans="1:11" ht="11.25" customHeight="1">
      <c r="A139" s="34"/>
      <c r="B139" s="34"/>
      <c r="C139" s="48"/>
      <c r="D139" s="48"/>
      <c r="E139" s="48"/>
      <c r="F139" s="48"/>
      <c r="G139" s="34"/>
      <c r="H139" s="34"/>
      <c r="I139" s="34"/>
      <c r="J139" s="39"/>
      <c r="K139" s="5"/>
    </row>
    <row r="140" spans="1:11" ht="16.149999999999999" customHeight="1">
      <c r="A140" s="34"/>
      <c r="B140" s="35"/>
      <c r="C140" s="49"/>
      <c r="D140" s="49"/>
      <c r="E140" s="49"/>
      <c r="F140" s="49"/>
      <c r="G140" s="36"/>
      <c r="H140" s="130" t="s">
        <v>126</v>
      </c>
      <c r="I140" s="130"/>
      <c r="J140" s="41">
        <f>J138*40%</f>
        <v>0</v>
      </c>
      <c r="K140" s="5"/>
    </row>
    <row r="141" spans="1:11" ht="11.25" customHeight="1" thickBot="1">
      <c r="A141" s="4"/>
      <c r="B141" s="37"/>
      <c r="C141" s="49"/>
      <c r="D141" s="49"/>
      <c r="E141" s="49"/>
      <c r="F141" s="49"/>
      <c r="G141" s="36"/>
      <c r="H141" s="36"/>
      <c r="I141" s="38"/>
      <c r="J141" s="38"/>
      <c r="K141" s="5"/>
    </row>
    <row r="142" spans="1:11" ht="19.5" thickTop="1" thickBot="1">
      <c r="A142" s="4"/>
      <c r="B142" s="37"/>
      <c r="C142" s="49"/>
      <c r="D142" s="49"/>
      <c r="E142" s="49"/>
      <c r="F142" s="49"/>
      <c r="G142" s="36"/>
      <c r="H142" s="131" t="s">
        <v>125</v>
      </c>
      <c r="I142" s="132"/>
      <c r="J142" s="42">
        <f>J138-J140</f>
        <v>0</v>
      </c>
      <c r="K142" s="5"/>
    </row>
    <row r="143" spans="1:11" ht="11.25" customHeight="1" thickTop="1">
      <c r="A143" s="43"/>
      <c r="B143" s="44"/>
      <c r="C143" s="45"/>
      <c r="D143" s="45"/>
      <c r="E143" s="45"/>
      <c r="F143" s="45"/>
      <c r="G143" s="45"/>
      <c r="H143" s="45"/>
      <c r="I143" s="45"/>
      <c r="J143" s="45"/>
      <c r="K143" s="46"/>
    </row>
    <row r="144" spans="1:11" ht="11.25" customHeight="1">
      <c r="A144" s="20"/>
      <c r="B144" s="21"/>
      <c r="C144" s="22"/>
      <c r="D144" s="22"/>
      <c r="E144" s="22"/>
      <c r="F144" s="22"/>
      <c r="G144" s="22"/>
      <c r="H144" s="22"/>
      <c r="I144" s="23"/>
      <c r="J144" s="23"/>
      <c r="K144" s="20"/>
    </row>
    <row r="145" spans="1:11" ht="11.25" customHeight="1">
      <c r="A145" s="20"/>
      <c r="B145" s="21"/>
      <c r="C145" s="22"/>
      <c r="D145" s="22"/>
      <c r="E145" s="22"/>
      <c r="F145" s="22"/>
      <c r="G145" s="22"/>
      <c r="H145" s="22"/>
      <c r="I145" s="23"/>
      <c r="J145" s="23"/>
      <c r="K145" s="20"/>
    </row>
    <row r="146" spans="1:11" ht="18">
      <c r="A146" s="20"/>
      <c r="B146" s="21"/>
      <c r="C146" s="24"/>
      <c r="D146" s="28"/>
      <c r="E146" s="30" t="s">
        <v>108</v>
      </c>
      <c r="F146" s="29"/>
      <c r="G146" s="22"/>
      <c r="H146" s="22"/>
      <c r="I146" s="23"/>
      <c r="J146" s="23"/>
      <c r="K146" s="20"/>
    </row>
    <row r="147" spans="1:11" ht="6.6" customHeight="1">
      <c r="A147" s="20"/>
      <c r="B147" s="21"/>
      <c r="C147" s="24"/>
      <c r="D147" s="24"/>
      <c r="E147" s="24"/>
      <c r="F147" s="24"/>
      <c r="G147" s="22"/>
      <c r="H147" s="22"/>
      <c r="I147" s="23"/>
      <c r="J147" s="23"/>
      <c r="K147" s="20"/>
    </row>
    <row r="148" spans="1:11" ht="18">
      <c r="A148" s="20"/>
      <c r="B148" s="21"/>
      <c r="C148" s="24"/>
      <c r="D148" s="27" t="s">
        <v>28</v>
      </c>
      <c r="E148" s="27" t="s">
        <v>109</v>
      </c>
      <c r="F148" s="27" t="s">
        <v>110</v>
      </c>
      <c r="G148" s="22"/>
      <c r="H148" s="22"/>
      <c r="I148" s="23"/>
      <c r="J148" s="23"/>
      <c r="K148" s="20"/>
    </row>
    <row r="149" spans="1:11" ht="8.4499999999999993" customHeight="1">
      <c r="A149" s="20"/>
      <c r="B149" s="21"/>
      <c r="C149" s="24"/>
      <c r="D149" s="25"/>
      <c r="E149" s="25"/>
      <c r="F149" s="25"/>
      <c r="G149" s="22"/>
      <c r="H149" s="22"/>
      <c r="I149" s="23"/>
      <c r="J149" s="23"/>
      <c r="K149" s="20"/>
    </row>
    <row r="150" spans="1:11" ht="18">
      <c r="A150" s="20"/>
      <c r="B150" s="21"/>
      <c r="C150" s="24"/>
      <c r="D150" s="26" t="s">
        <v>111</v>
      </c>
      <c r="E150" s="26">
        <v>80</v>
      </c>
      <c r="F150" s="26" t="s">
        <v>115</v>
      </c>
      <c r="G150" s="22"/>
      <c r="H150" s="22"/>
      <c r="I150" s="23"/>
      <c r="J150" s="23"/>
      <c r="K150" s="20"/>
    </row>
    <row r="151" spans="1:11" ht="18">
      <c r="A151" s="20"/>
      <c r="B151" s="21"/>
      <c r="C151" s="24"/>
      <c r="D151" s="26" t="s">
        <v>112</v>
      </c>
      <c r="E151" s="26">
        <v>86</v>
      </c>
      <c r="F151" s="26" t="s">
        <v>116</v>
      </c>
      <c r="G151" s="22"/>
      <c r="H151" s="22"/>
      <c r="I151" s="23"/>
      <c r="J151" s="23"/>
      <c r="K151" s="20"/>
    </row>
    <row r="152" spans="1:11" ht="18">
      <c r="A152" s="20"/>
      <c r="B152" s="21"/>
      <c r="C152" s="24"/>
      <c r="D152" s="26" t="s">
        <v>113</v>
      </c>
      <c r="E152" s="26">
        <v>92</v>
      </c>
      <c r="F152" s="26" t="s">
        <v>117</v>
      </c>
      <c r="G152" s="22"/>
      <c r="H152" s="22"/>
      <c r="I152" s="23"/>
      <c r="J152" s="23"/>
      <c r="K152" s="20"/>
    </row>
    <row r="153" spans="1:11" ht="18">
      <c r="A153" s="20"/>
      <c r="B153" s="21"/>
      <c r="C153" s="24"/>
      <c r="D153" s="26" t="s">
        <v>114</v>
      </c>
      <c r="E153" s="26">
        <v>98</v>
      </c>
      <c r="F153" s="26" t="s">
        <v>118</v>
      </c>
      <c r="G153" s="22"/>
      <c r="H153" s="22"/>
      <c r="I153" s="23"/>
      <c r="J153" s="23"/>
      <c r="K153" s="20"/>
    </row>
    <row r="154" spans="1:11" ht="18">
      <c r="A154" s="20"/>
      <c r="B154" s="21"/>
      <c r="C154" s="24"/>
      <c r="D154" s="26">
        <v>2</v>
      </c>
      <c r="E154" s="26">
        <v>92</v>
      </c>
      <c r="F154" s="26" t="s">
        <v>117</v>
      </c>
      <c r="G154" s="22"/>
      <c r="H154" s="22"/>
      <c r="I154" s="23"/>
      <c r="J154" s="23"/>
      <c r="K154" s="20"/>
    </row>
    <row r="155" spans="1:11" ht="18">
      <c r="A155" s="20"/>
      <c r="B155" s="21"/>
      <c r="C155" s="24"/>
      <c r="D155" s="26">
        <v>3</v>
      </c>
      <c r="E155" s="26">
        <v>98</v>
      </c>
      <c r="F155" s="26" t="s">
        <v>118</v>
      </c>
      <c r="G155" s="22"/>
      <c r="H155" s="22"/>
      <c r="I155" s="23"/>
      <c r="J155" s="23"/>
      <c r="K155" s="20"/>
    </row>
    <row r="156" spans="1:11" ht="18">
      <c r="A156" s="20"/>
      <c r="B156" s="21"/>
      <c r="C156" s="24"/>
      <c r="D156" s="26">
        <v>4</v>
      </c>
      <c r="E156" s="26">
        <v>104</v>
      </c>
      <c r="F156" s="26" t="s">
        <v>119</v>
      </c>
      <c r="G156" s="22"/>
      <c r="H156" s="22"/>
      <c r="I156" s="23"/>
      <c r="J156" s="23"/>
      <c r="K156" s="20"/>
    </row>
    <row r="157" spans="1:11" ht="18">
      <c r="A157" s="20"/>
      <c r="B157" s="21"/>
      <c r="C157" s="24"/>
      <c r="D157" s="26">
        <v>5</v>
      </c>
      <c r="E157" s="26">
        <v>110</v>
      </c>
      <c r="F157" s="26" t="s">
        <v>120</v>
      </c>
      <c r="G157" s="22"/>
      <c r="H157" s="22"/>
      <c r="I157" s="23"/>
      <c r="J157" s="23"/>
      <c r="K157" s="20"/>
    </row>
    <row r="158" spans="1:11" ht="18">
      <c r="A158" s="20"/>
      <c r="B158" s="21"/>
      <c r="C158" s="24"/>
      <c r="D158" s="26">
        <v>6</v>
      </c>
      <c r="E158" s="26">
        <v>116</v>
      </c>
      <c r="F158" s="26" t="s">
        <v>121</v>
      </c>
      <c r="G158" s="22"/>
      <c r="H158" s="22"/>
      <c r="I158" s="23"/>
      <c r="J158" s="23"/>
      <c r="K158" s="20"/>
    </row>
    <row r="159" spans="1:11" ht="11.25" customHeight="1">
      <c r="A159" s="20"/>
      <c r="B159" s="21"/>
      <c r="C159" s="22"/>
      <c r="D159" s="22"/>
      <c r="E159" s="22"/>
      <c r="F159" s="22"/>
      <c r="G159" s="22"/>
      <c r="H159" s="22"/>
      <c r="I159" s="23"/>
      <c r="J159" s="23"/>
      <c r="K159" s="20"/>
    </row>
    <row r="160" spans="1:11" ht="11.25" customHeight="1" thickBot="1">
      <c r="A160" s="20"/>
      <c r="B160" s="21"/>
      <c r="C160" s="22"/>
      <c r="D160" s="22"/>
      <c r="E160" s="22"/>
      <c r="F160" s="22"/>
      <c r="G160" s="22"/>
      <c r="H160" s="22"/>
      <c r="I160" s="23"/>
      <c r="J160" s="23"/>
      <c r="K160" s="20"/>
    </row>
    <row r="161" spans="1:11" ht="11.25" customHeight="1" thickTop="1">
      <c r="A161" s="20"/>
      <c r="B161" s="21"/>
      <c r="C161" s="120" t="s">
        <v>127</v>
      </c>
      <c r="D161" s="121"/>
      <c r="E161" s="121"/>
      <c r="F161" s="121"/>
      <c r="G161" s="121"/>
      <c r="H161" s="121"/>
      <c r="I161" s="122"/>
      <c r="J161" s="23"/>
      <c r="K161" s="20"/>
    </row>
    <row r="162" spans="1:11" ht="15.6" customHeight="1">
      <c r="A162" s="20"/>
      <c r="B162" s="21"/>
      <c r="C162" s="123"/>
      <c r="D162" s="124"/>
      <c r="E162" s="124"/>
      <c r="F162" s="124"/>
      <c r="G162" s="124"/>
      <c r="H162" s="124"/>
      <c r="I162" s="125"/>
      <c r="J162" s="31"/>
      <c r="K162" s="20"/>
    </row>
    <row r="163" spans="1:11" ht="15.6" customHeight="1">
      <c r="A163" s="20"/>
      <c r="B163" s="21"/>
      <c r="C163" s="123"/>
      <c r="D163" s="124"/>
      <c r="E163" s="124"/>
      <c r="F163" s="124"/>
      <c r="G163" s="124"/>
      <c r="H163" s="124"/>
      <c r="I163" s="125"/>
      <c r="J163" s="23"/>
      <c r="K163" s="20"/>
    </row>
    <row r="164" spans="1:11" ht="15.6" customHeight="1">
      <c r="B164" s="21"/>
      <c r="C164" s="123"/>
      <c r="D164" s="124"/>
      <c r="E164" s="124"/>
      <c r="F164" s="124"/>
      <c r="G164" s="124"/>
      <c r="H164" s="124"/>
      <c r="I164" s="125"/>
      <c r="J164" s="23"/>
      <c r="K164" s="20"/>
    </row>
    <row r="165" spans="1:11" ht="15.6" customHeight="1">
      <c r="A165" s="20"/>
      <c r="B165" s="21"/>
      <c r="C165" s="123"/>
      <c r="D165" s="124"/>
      <c r="E165" s="124"/>
      <c r="F165" s="124"/>
      <c r="G165" s="124"/>
      <c r="H165" s="124"/>
      <c r="I165" s="125"/>
      <c r="J165" s="23"/>
      <c r="K165" s="20"/>
    </row>
    <row r="166" spans="1:11" ht="15.6" customHeight="1">
      <c r="A166" s="20"/>
      <c r="B166" s="21"/>
      <c r="C166" s="123"/>
      <c r="D166" s="124"/>
      <c r="E166" s="124"/>
      <c r="F166" s="124"/>
      <c r="G166" s="124"/>
      <c r="H166" s="124"/>
      <c r="I166" s="125"/>
      <c r="J166" s="23"/>
      <c r="K166" s="20"/>
    </row>
    <row r="167" spans="1:11" ht="15.6" customHeight="1">
      <c r="A167" s="20"/>
      <c r="B167" s="21"/>
      <c r="C167" s="123"/>
      <c r="D167" s="124"/>
      <c r="E167" s="124"/>
      <c r="F167" s="124"/>
      <c r="G167" s="124"/>
      <c r="H167" s="124"/>
      <c r="I167" s="125"/>
      <c r="J167" s="23"/>
      <c r="K167" s="20"/>
    </row>
    <row r="168" spans="1:11" ht="15.6" customHeight="1">
      <c r="A168" s="20"/>
      <c r="B168" s="21"/>
      <c r="C168" s="123"/>
      <c r="D168" s="124"/>
      <c r="E168" s="124"/>
      <c r="F168" s="124"/>
      <c r="G168" s="124"/>
      <c r="H168" s="124"/>
      <c r="I168" s="125"/>
      <c r="J168" s="23"/>
      <c r="K168" s="20"/>
    </row>
    <row r="169" spans="1:11" ht="11.25" customHeight="1">
      <c r="A169" s="20"/>
      <c r="B169" s="21"/>
      <c r="C169" s="123"/>
      <c r="D169" s="124"/>
      <c r="E169" s="124"/>
      <c r="F169" s="124"/>
      <c r="G169" s="124"/>
      <c r="H169" s="124"/>
      <c r="I169" s="125"/>
      <c r="J169" s="23"/>
      <c r="K169" s="20"/>
    </row>
    <row r="170" spans="1:11" ht="11.25" customHeight="1" thickBot="1">
      <c r="A170" s="20"/>
      <c r="B170" s="21"/>
      <c r="C170" s="126"/>
      <c r="D170" s="127"/>
      <c r="E170" s="127"/>
      <c r="F170" s="127"/>
      <c r="G170" s="127"/>
      <c r="H170" s="127"/>
      <c r="I170" s="128"/>
      <c r="J170" s="23"/>
      <c r="K170" s="20"/>
    </row>
    <row r="171" spans="1:11" ht="11.25" customHeight="1" thickTop="1">
      <c r="A171" s="20"/>
      <c r="B171" s="21"/>
      <c r="C171" s="22"/>
      <c r="D171" s="22"/>
      <c r="E171" s="22"/>
      <c r="F171" s="22"/>
      <c r="G171" s="22"/>
      <c r="H171" s="22"/>
      <c r="I171" s="23"/>
      <c r="J171" s="23"/>
      <c r="K171" s="20"/>
    </row>
    <row r="172" spans="1:11" ht="11.25" customHeight="1">
      <c r="A172" s="20"/>
      <c r="B172" s="21"/>
      <c r="C172" s="22"/>
      <c r="D172" s="22"/>
      <c r="E172" s="22"/>
      <c r="F172" s="22"/>
      <c r="G172" s="22"/>
      <c r="H172" s="22"/>
      <c r="I172" s="23"/>
      <c r="J172" s="23"/>
      <c r="K172" s="20"/>
    </row>
    <row r="173" spans="1:11" ht="11.25" customHeight="1">
      <c r="A173" s="20"/>
      <c r="B173" s="21"/>
      <c r="C173" s="22"/>
      <c r="D173" s="22"/>
      <c r="E173" s="22"/>
      <c r="F173" s="22"/>
      <c r="G173" s="22"/>
      <c r="H173" s="22"/>
      <c r="I173" s="23"/>
      <c r="J173" s="23"/>
      <c r="K173" s="20"/>
    </row>
    <row r="174" spans="1:11" ht="11.25" customHeight="1">
      <c r="A174" s="20"/>
      <c r="B174" s="21"/>
      <c r="C174" s="22"/>
      <c r="D174" s="22"/>
      <c r="E174" s="22"/>
      <c r="F174" s="22"/>
      <c r="G174" s="22"/>
      <c r="H174" s="22"/>
      <c r="I174" s="23"/>
      <c r="J174" s="23"/>
      <c r="K174" s="20"/>
    </row>
    <row r="175" spans="1:11" ht="11.25" customHeight="1">
      <c r="A175" s="20"/>
      <c r="B175" s="21"/>
      <c r="C175" s="22"/>
      <c r="D175" s="22"/>
      <c r="E175" s="22"/>
      <c r="F175" s="22"/>
      <c r="G175" s="22"/>
      <c r="H175" s="22"/>
      <c r="I175" s="23"/>
      <c r="J175" s="23"/>
      <c r="K175" s="20"/>
    </row>
    <row r="176" spans="1:11" ht="11.25" customHeight="1">
      <c r="A176" s="20"/>
      <c r="B176" s="21"/>
      <c r="C176" s="22"/>
      <c r="D176" s="22"/>
      <c r="E176" s="22"/>
      <c r="F176" s="22"/>
      <c r="G176" s="22"/>
      <c r="H176" s="22"/>
      <c r="I176" s="23"/>
      <c r="J176" s="23"/>
      <c r="K176" s="20"/>
    </row>
    <row r="177" spans="1:11" ht="11.25" customHeight="1">
      <c r="A177" s="20"/>
      <c r="B177" s="32"/>
      <c r="C177" s="33"/>
      <c r="D177" s="33"/>
      <c r="E177" s="33"/>
      <c r="F177" s="33"/>
      <c r="G177" s="33"/>
      <c r="H177" s="33"/>
      <c r="I177" s="20"/>
      <c r="J177" s="20"/>
      <c r="K177" s="20"/>
    </row>
    <row r="178" spans="1:11" ht="11.25" customHeight="1">
      <c r="A178" s="20"/>
      <c r="B178" s="32"/>
      <c r="C178" s="33"/>
      <c r="D178" s="33"/>
      <c r="E178" s="33"/>
      <c r="F178" s="33"/>
      <c r="G178" s="33"/>
      <c r="H178" s="33"/>
      <c r="I178" s="20"/>
      <c r="J178" s="20"/>
      <c r="K178" s="20"/>
    </row>
    <row r="179" spans="1:11" ht="11.25" customHeight="1">
      <c r="A179" s="20"/>
      <c r="B179" s="32"/>
      <c r="C179" s="33"/>
      <c r="D179" s="33"/>
      <c r="E179" s="33"/>
      <c r="F179" s="33"/>
      <c r="G179" s="33"/>
      <c r="H179" s="33"/>
      <c r="I179" s="20"/>
      <c r="J179" s="20"/>
    </row>
    <row r="180" spans="1:11" ht="11.25" customHeight="1">
      <c r="A180" s="20"/>
      <c r="B180" s="32"/>
      <c r="C180" s="33"/>
      <c r="D180" s="33"/>
      <c r="E180" s="33"/>
      <c r="F180" s="33"/>
      <c r="G180" s="33"/>
      <c r="H180" s="33"/>
      <c r="I180" s="20"/>
      <c r="J180" s="20"/>
    </row>
    <row r="181" spans="1:11" ht="11.25" customHeight="1">
      <c r="A181" s="20"/>
      <c r="B181" s="32"/>
      <c r="C181" s="33"/>
      <c r="D181" s="33"/>
      <c r="E181" s="33"/>
      <c r="F181" s="33"/>
      <c r="G181" s="33"/>
      <c r="H181" s="33"/>
      <c r="I181" s="20"/>
      <c r="J181" s="20"/>
    </row>
    <row r="182" spans="1:11" ht="11.25" customHeight="1">
      <c r="A182" s="20"/>
      <c r="B182" s="32"/>
      <c r="C182" s="33"/>
      <c r="D182" s="33"/>
      <c r="E182" s="33"/>
      <c r="F182" s="33"/>
      <c r="G182" s="33"/>
      <c r="H182" s="33"/>
      <c r="I182" s="20"/>
      <c r="J182" s="20"/>
    </row>
    <row r="183" spans="1:11" ht="11.25" customHeight="1">
      <c r="A183" s="20"/>
      <c r="B183" s="32"/>
      <c r="C183" s="33"/>
      <c r="D183" s="33"/>
      <c r="E183" s="33"/>
      <c r="F183" s="33"/>
      <c r="G183" s="33"/>
      <c r="H183" s="33"/>
      <c r="I183" s="20"/>
      <c r="J183" s="20"/>
    </row>
    <row r="184" spans="1:11" ht="11.25" customHeight="1">
      <c r="A184" s="20"/>
      <c r="B184" s="32"/>
      <c r="C184" s="33"/>
      <c r="D184" s="33"/>
      <c r="E184" s="33"/>
      <c r="F184" s="33"/>
      <c r="G184" s="33"/>
      <c r="H184" s="33"/>
      <c r="I184" s="20"/>
      <c r="J184" s="20"/>
    </row>
    <row r="185" spans="1:11" ht="11.25" customHeight="1">
      <c r="A185" s="20"/>
      <c r="B185" s="32"/>
      <c r="C185" s="33"/>
      <c r="D185" s="33"/>
      <c r="E185" s="33"/>
      <c r="F185" s="33"/>
      <c r="G185" s="33"/>
      <c r="H185" s="33"/>
      <c r="I185" s="20"/>
      <c r="J185" s="20"/>
    </row>
    <row r="186" spans="1:11" ht="11.25" customHeight="1">
      <c r="A186" s="20"/>
      <c r="B186" s="32"/>
      <c r="C186" s="33"/>
      <c r="D186" s="33"/>
      <c r="E186" s="33"/>
      <c r="F186" s="33"/>
      <c r="G186" s="33"/>
      <c r="H186" s="33"/>
      <c r="I186" s="20"/>
      <c r="J186" s="20"/>
    </row>
    <row r="187" spans="1:11" ht="11.25" customHeight="1">
      <c r="A187" s="20"/>
      <c r="B187" s="32"/>
      <c r="C187" s="33"/>
      <c r="D187" s="33"/>
      <c r="E187" s="33"/>
      <c r="F187" s="33"/>
      <c r="G187" s="33"/>
      <c r="H187" s="33"/>
      <c r="I187" s="20"/>
      <c r="J187" s="20"/>
    </row>
    <row r="188" spans="1:11" ht="11.25" customHeight="1">
      <c r="A188" s="20"/>
      <c r="B188" s="32"/>
      <c r="C188" s="33"/>
      <c r="D188" s="33"/>
      <c r="E188" s="33"/>
      <c r="F188" s="33"/>
      <c r="G188" s="33"/>
      <c r="H188" s="33"/>
      <c r="I188" s="20"/>
      <c r="J188" s="20"/>
    </row>
    <row r="189" spans="1:11" ht="11.25" customHeight="1">
      <c r="A189" s="20"/>
      <c r="B189" s="32"/>
      <c r="C189" s="33"/>
      <c r="D189" s="33"/>
      <c r="E189" s="33"/>
      <c r="F189" s="33"/>
      <c r="G189" s="33"/>
      <c r="H189" s="33"/>
      <c r="I189" s="20"/>
      <c r="J189" s="20"/>
    </row>
    <row r="190" spans="1:11" ht="11.25" customHeight="1">
      <c r="A190" s="20"/>
      <c r="B190" s="32"/>
      <c r="C190" s="33"/>
      <c r="D190" s="33"/>
      <c r="E190" s="33"/>
      <c r="F190" s="33"/>
      <c r="G190" s="33"/>
      <c r="H190" s="33"/>
      <c r="I190" s="20"/>
      <c r="J190" s="20"/>
    </row>
    <row r="191" spans="1:11" ht="11.25" customHeight="1">
      <c r="A191" s="20"/>
      <c r="B191" s="32"/>
      <c r="C191" s="33"/>
      <c r="D191" s="33"/>
      <c r="E191" s="33"/>
      <c r="F191" s="33"/>
      <c r="G191" s="33"/>
      <c r="H191" s="33"/>
      <c r="I191" s="20"/>
      <c r="J191" s="20"/>
    </row>
    <row r="192" spans="1:11" ht="11.25" customHeight="1">
      <c r="A192" s="20"/>
      <c r="B192" s="32"/>
      <c r="C192" s="33"/>
      <c r="D192" s="33"/>
      <c r="E192" s="33"/>
      <c r="F192" s="33"/>
      <c r="G192" s="33"/>
      <c r="H192" s="33"/>
      <c r="I192" s="20"/>
      <c r="J192" s="20"/>
    </row>
    <row r="193" spans="1:10" ht="11.25" customHeight="1">
      <c r="A193" s="20"/>
      <c r="B193" s="32"/>
      <c r="C193" s="33"/>
      <c r="D193" s="33"/>
      <c r="E193" s="33"/>
      <c r="F193" s="33"/>
      <c r="G193" s="33"/>
      <c r="H193" s="33"/>
      <c r="I193" s="20"/>
      <c r="J193" s="20"/>
    </row>
    <row r="194" spans="1:10" ht="11.25" customHeight="1">
      <c r="A194" s="20"/>
      <c r="B194" s="32"/>
      <c r="C194" s="33"/>
      <c r="D194" s="33"/>
      <c r="E194" s="33"/>
      <c r="F194" s="33"/>
      <c r="G194" s="33"/>
      <c r="H194" s="33"/>
      <c r="I194" s="20"/>
      <c r="J194" s="20"/>
    </row>
    <row r="195" spans="1:10" ht="11.25" customHeight="1">
      <c r="A195" s="20"/>
      <c r="B195" s="32"/>
      <c r="C195" s="33"/>
      <c r="D195" s="33"/>
      <c r="E195" s="33"/>
      <c r="F195" s="33"/>
      <c r="G195" s="33"/>
      <c r="H195" s="33"/>
      <c r="I195" s="20"/>
      <c r="J195" s="20"/>
    </row>
    <row r="196" spans="1:10" ht="11.25" customHeight="1">
      <c r="A196" s="20"/>
      <c r="B196" s="32"/>
      <c r="C196" s="33"/>
      <c r="D196" s="33"/>
      <c r="E196" s="33"/>
      <c r="F196" s="33"/>
      <c r="G196" s="33"/>
      <c r="H196" s="33"/>
      <c r="I196" s="20"/>
      <c r="J196" s="20"/>
    </row>
    <row r="197" spans="1:10" ht="11.25" customHeight="1">
      <c r="A197" s="20"/>
      <c r="B197" s="32"/>
      <c r="C197" s="33"/>
      <c r="D197" s="33"/>
      <c r="E197" s="33"/>
      <c r="F197" s="33"/>
      <c r="G197" s="33"/>
      <c r="H197" s="33"/>
      <c r="I197" s="20"/>
      <c r="J197" s="20"/>
    </row>
    <row r="198" spans="1:10" ht="11.25" customHeight="1">
      <c r="A198" s="20"/>
      <c r="B198" s="32"/>
      <c r="C198" s="33"/>
      <c r="D198" s="33"/>
      <c r="E198" s="33"/>
      <c r="F198" s="33"/>
      <c r="G198" s="33"/>
      <c r="H198" s="33"/>
      <c r="I198" s="20"/>
      <c r="J198" s="20"/>
    </row>
    <row r="199" spans="1:10" ht="11.25" customHeight="1">
      <c r="A199" s="20"/>
      <c r="B199" s="32"/>
      <c r="C199" s="33"/>
      <c r="D199" s="33"/>
      <c r="E199" s="33"/>
      <c r="F199" s="33"/>
      <c r="G199" s="33"/>
      <c r="H199" s="33"/>
      <c r="I199" s="20"/>
      <c r="J199" s="20"/>
    </row>
    <row r="200" spans="1:10" ht="11.25" customHeight="1">
      <c r="A200" s="20"/>
      <c r="B200" s="32"/>
      <c r="C200" s="33"/>
      <c r="D200" s="33"/>
      <c r="E200" s="33"/>
      <c r="F200" s="33"/>
      <c r="G200" s="33"/>
      <c r="H200" s="33"/>
      <c r="I200" s="20"/>
      <c r="J200" s="20"/>
    </row>
    <row r="201" spans="1:10" ht="11.25" customHeight="1">
      <c r="A201" s="20"/>
      <c r="B201" s="32"/>
      <c r="C201" s="33"/>
      <c r="D201" s="33"/>
      <c r="E201" s="33"/>
      <c r="F201" s="33"/>
      <c r="G201" s="33"/>
      <c r="H201" s="33"/>
      <c r="I201" s="20"/>
      <c r="J201" s="20"/>
    </row>
    <row r="202" spans="1:10" ht="11.25" customHeight="1">
      <c r="A202" s="20"/>
      <c r="B202" s="32"/>
      <c r="C202" s="33"/>
      <c r="D202" s="33"/>
      <c r="E202" s="33"/>
      <c r="F202" s="33"/>
      <c r="G202" s="33"/>
      <c r="H202" s="33"/>
      <c r="I202" s="20"/>
      <c r="J202" s="20"/>
    </row>
    <row r="203" spans="1:10" ht="11.25" customHeight="1">
      <c r="A203" s="20"/>
      <c r="B203" s="32"/>
      <c r="C203" s="33"/>
      <c r="D203" s="33"/>
      <c r="E203" s="33"/>
      <c r="F203" s="33"/>
      <c r="G203" s="33"/>
      <c r="H203" s="33"/>
      <c r="I203" s="20"/>
      <c r="J203" s="20"/>
    </row>
    <row r="204" spans="1:10" ht="11.25" customHeight="1">
      <c r="A204" s="20"/>
      <c r="B204" s="32"/>
      <c r="C204" s="33"/>
      <c r="D204" s="33"/>
      <c r="E204" s="33"/>
      <c r="F204" s="33"/>
      <c r="G204" s="33"/>
      <c r="H204" s="33"/>
      <c r="I204" s="20"/>
      <c r="J204" s="20"/>
    </row>
    <row r="205" spans="1:10" ht="11.25" customHeight="1">
      <c r="A205" s="20"/>
      <c r="B205" s="32"/>
      <c r="C205" s="33"/>
      <c r="D205" s="33"/>
      <c r="E205" s="33"/>
      <c r="F205" s="33"/>
      <c r="G205" s="33"/>
      <c r="H205" s="33"/>
      <c r="I205" s="20"/>
      <c r="J205" s="20"/>
    </row>
    <row r="206" spans="1:10" ht="11.25" customHeight="1">
      <c r="A206" s="20"/>
      <c r="B206" s="32"/>
      <c r="C206" s="33"/>
      <c r="D206" s="33"/>
      <c r="E206" s="33"/>
      <c r="F206" s="33"/>
      <c r="G206" s="33"/>
      <c r="H206" s="33"/>
      <c r="I206" s="20"/>
      <c r="J206" s="20"/>
    </row>
    <row r="207" spans="1:10" ht="11.25" customHeight="1">
      <c r="A207" s="20"/>
      <c r="B207" s="32"/>
      <c r="C207" s="33"/>
      <c r="D207" s="33"/>
      <c r="E207" s="33"/>
      <c r="F207" s="33"/>
      <c r="G207" s="33"/>
      <c r="H207" s="33"/>
      <c r="I207" s="20"/>
      <c r="J207" s="20"/>
    </row>
    <row r="208" spans="1:10" ht="11.25" customHeight="1">
      <c r="A208" s="20"/>
      <c r="B208" s="32"/>
      <c r="C208" s="33"/>
      <c r="D208" s="33"/>
      <c r="E208" s="33"/>
      <c r="F208" s="33"/>
      <c r="G208" s="33"/>
      <c r="H208" s="33"/>
      <c r="I208" s="20"/>
      <c r="J208" s="20"/>
    </row>
    <row r="209" spans="1:10" ht="11.25" customHeight="1">
      <c r="A209" s="20"/>
      <c r="B209" s="32"/>
      <c r="C209" s="33"/>
      <c r="D209" s="33"/>
      <c r="E209" s="33"/>
      <c r="F209" s="33"/>
      <c r="G209" s="33"/>
      <c r="H209" s="33"/>
      <c r="I209" s="20"/>
      <c r="J209" s="20"/>
    </row>
    <row r="210" spans="1:10" ht="11.25" customHeight="1">
      <c r="A210" s="20"/>
      <c r="B210" s="32"/>
      <c r="C210" s="33"/>
      <c r="D210" s="33"/>
      <c r="E210" s="33"/>
      <c r="F210" s="33"/>
      <c r="G210" s="33"/>
      <c r="H210" s="33"/>
      <c r="I210" s="20"/>
      <c r="J210" s="20"/>
    </row>
    <row r="211" spans="1:10" ht="11.25" customHeight="1">
      <c r="A211" s="20"/>
      <c r="B211" s="32"/>
      <c r="C211" s="33"/>
      <c r="D211" s="33"/>
      <c r="E211" s="33"/>
      <c r="F211" s="33"/>
      <c r="G211" s="33"/>
      <c r="H211" s="33"/>
      <c r="I211" s="20"/>
      <c r="J211" s="20"/>
    </row>
    <row r="212" spans="1:10" ht="11.25" customHeight="1">
      <c r="A212" s="20"/>
      <c r="B212" s="32"/>
      <c r="C212" s="33"/>
      <c r="D212" s="33"/>
      <c r="E212" s="33"/>
      <c r="F212" s="33"/>
      <c r="G212" s="33"/>
      <c r="H212" s="33"/>
      <c r="I212" s="20"/>
      <c r="J212" s="20"/>
    </row>
    <row r="213" spans="1:10">
      <c r="A213" s="20"/>
      <c r="B213" s="32"/>
      <c r="C213" s="33"/>
      <c r="D213" s="33"/>
      <c r="E213" s="33"/>
      <c r="F213" s="33"/>
      <c r="G213" s="33"/>
      <c r="H213" s="33"/>
      <c r="I213" s="20"/>
      <c r="J213" s="20"/>
    </row>
    <row r="214" spans="1:10">
      <c r="A214" s="20"/>
      <c r="B214" s="32"/>
      <c r="C214" s="33"/>
      <c r="D214" s="33"/>
      <c r="E214" s="33"/>
      <c r="F214" s="33"/>
      <c r="G214" s="33"/>
      <c r="H214" s="33"/>
      <c r="I214" s="20"/>
      <c r="J214" s="20"/>
    </row>
    <row r="215" spans="1:10">
      <c r="A215" s="20"/>
      <c r="B215" s="32"/>
      <c r="C215" s="33"/>
      <c r="D215" s="33"/>
      <c r="E215" s="33"/>
      <c r="F215" s="33"/>
      <c r="G215" s="33"/>
      <c r="H215" s="33"/>
      <c r="I215" s="20"/>
      <c r="J215" s="20"/>
    </row>
    <row r="216" spans="1:10">
      <c r="A216" s="20"/>
      <c r="B216" s="32"/>
      <c r="C216" s="33"/>
      <c r="D216" s="33"/>
      <c r="E216" s="33"/>
      <c r="F216" s="33"/>
      <c r="G216" s="33"/>
      <c r="H216" s="33"/>
      <c r="I216" s="20"/>
      <c r="J216" s="20"/>
    </row>
    <row r="217" spans="1:10">
      <c r="A217" s="20"/>
      <c r="B217" s="32"/>
      <c r="C217" s="33"/>
      <c r="D217" s="33"/>
      <c r="E217" s="33"/>
      <c r="F217" s="33"/>
      <c r="G217" s="33"/>
      <c r="H217" s="33"/>
      <c r="I217" s="20"/>
      <c r="J217" s="20"/>
    </row>
    <row r="218" spans="1:10">
      <c r="A218" s="20"/>
      <c r="B218" s="32"/>
      <c r="C218" s="33"/>
      <c r="D218" s="33"/>
      <c r="E218" s="33"/>
      <c r="F218" s="33"/>
      <c r="G218" s="33"/>
      <c r="H218" s="33"/>
      <c r="I218" s="20"/>
      <c r="J218" s="20"/>
    </row>
    <row r="219" spans="1:10">
      <c r="A219" s="20"/>
      <c r="B219" s="32"/>
      <c r="C219" s="33"/>
      <c r="D219" s="33"/>
      <c r="E219" s="33"/>
      <c r="F219" s="33"/>
      <c r="G219" s="33"/>
      <c r="H219" s="33"/>
      <c r="I219" s="20"/>
      <c r="J219" s="20"/>
    </row>
    <row r="220" spans="1:10">
      <c r="A220" s="20"/>
      <c r="B220" s="32"/>
      <c r="C220" s="33"/>
      <c r="D220" s="33"/>
      <c r="E220" s="33"/>
      <c r="F220" s="33"/>
      <c r="G220" s="33"/>
      <c r="H220" s="33"/>
      <c r="I220" s="20"/>
      <c r="J220" s="20"/>
    </row>
  </sheetData>
  <sheetProtection selectLockedCells="1" selectUnlockedCells="1"/>
  <mergeCells count="175">
    <mergeCell ref="C161:I170"/>
    <mergeCell ref="H138:I138"/>
    <mergeCell ref="H140:I140"/>
    <mergeCell ref="H142:I142"/>
    <mergeCell ref="H6:I6"/>
    <mergeCell ref="D67:D69"/>
    <mergeCell ref="C67:C69"/>
    <mergeCell ref="B67:B69"/>
    <mergeCell ref="D61:D63"/>
    <mergeCell ref="C61:C63"/>
    <mergeCell ref="B61:B63"/>
    <mergeCell ref="D64:D66"/>
    <mergeCell ref="C64:C66"/>
    <mergeCell ref="F61:F63"/>
    <mergeCell ref="B9:J9"/>
    <mergeCell ref="F10:F12"/>
    <mergeCell ref="D13:D15"/>
    <mergeCell ref="C13:C15"/>
    <mergeCell ref="B13:B15"/>
    <mergeCell ref="F13:F15"/>
    <mergeCell ref="B10:B12"/>
    <mergeCell ref="C10:C12"/>
    <mergeCell ref="D10:D12"/>
    <mergeCell ref="D134:D136"/>
    <mergeCell ref="C134:C136"/>
    <mergeCell ref="B134:B136"/>
    <mergeCell ref="F131:F133"/>
    <mergeCell ref="F134:F136"/>
    <mergeCell ref="C28:C30"/>
    <mergeCell ref="D131:D133"/>
    <mergeCell ref="C131:C133"/>
    <mergeCell ref="B131:B133"/>
    <mergeCell ref="D46:D48"/>
    <mergeCell ref="D104:D106"/>
    <mergeCell ref="C104:C106"/>
    <mergeCell ref="B104:B106"/>
    <mergeCell ref="F104:F106"/>
    <mergeCell ref="D52:D54"/>
    <mergeCell ref="C52:C54"/>
    <mergeCell ref="B64:B66"/>
    <mergeCell ref="B52:B54"/>
    <mergeCell ref="D55:D57"/>
    <mergeCell ref="C55:C57"/>
    <mergeCell ref="D107:D109"/>
    <mergeCell ref="C107:C109"/>
    <mergeCell ref="B107:B109"/>
    <mergeCell ref="D110:D112"/>
    <mergeCell ref="C110:C112"/>
    <mergeCell ref="B110:B112"/>
    <mergeCell ref="F113:F115"/>
    <mergeCell ref="F107:F109"/>
    <mergeCell ref="F110:F112"/>
    <mergeCell ref="D128:D130"/>
    <mergeCell ref="C128:C130"/>
    <mergeCell ref="F116:F118"/>
    <mergeCell ref="D119:D121"/>
    <mergeCell ref="C119:C121"/>
    <mergeCell ref="F119:F121"/>
    <mergeCell ref="F122:F124"/>
    <mergeCell ref="D113:D115"/>
    <mergeCell ref="C113:C115"/>
    <mergeCell ref="B113:B115"/>
    <mergeCell ref="D116:D118"/>
    <mergeCell ref="C116:C118"/>
    <mergeCell ref="B116:B118"/>
    <mergeCell ref="D122:D124"/>
    <mergeCell ref="C122:C124"/>
    <mergeCell ref="B122:B124"/>
    <mergeCell ref="B128:B130"/>
    <mergeCell ref="F125:F127"/>
    <mergeCell ref="F128:F130"/>
    <mergeCell ref="D125:D127"/>
    <mergeCell ref="C125:C127"/>
    <mergeCell ref="B125:B127"/>
    <mergeCell ref="D95:D97"/>
    <mergeCell ref="C95:C97"/>
    <mergeCell ref="B95:B97"/>
    <mergeCell ref="D98:D100"/>
    <mergeCell ref="C98:C100"/>
    <mergeCell ref="B98:B100"/>
    <mergeCell ref="B101:B103"/>
    <mergeCell ref="B119:B121"/>
    <mergeCell ref="F83:F85"/>
    <mergeCell ref="F86:F88"/>
    <mergeCell ref="B83:B85"/>
    <mergeCell ref="F95:F97"/>
    <mergeCell ref="F98:F100"/>
    <mergeCell ref="D101:D103"/>
    <mergeCell ref="C101:C103"/>
    <mergeCell ref="F101:F103"/>
    <mergeCell ref="B89:B91"/>
    <mergeCell ref="D92:D94"/>
    <mergeCell ref="C92:C94"/>
    <mergeCell ref="B92:B94"/>
    <mergeCell ref="D86:D88"/>
    <mergeCell ref="C86:C88"/>
    <mergeCell ref="B86:B88"/>
    <mergeCell ref="F89:F91"/>
    <mergeCell ref="F92:F94"/>
    <mergeCell ref="D77:D79"/>
    <mergeCell ref="C77:C79"/>
    <mergeCell ref="F77:F79"/>
    <mergeCell ref="F80:F82"/>
    <mergeCell ref="D83:D85"/>
    <mergeCell ref="C83:C85"/>
    <mergeCell ref="D89:D91"/>
    <mergeCell ref="C89:C91"/>
    <mergeCell ref="D16:D18"/>
    <mergeCell ref="D19:D21"/>
    <mergeCell ref="C19:C21"/>
    <mergeCell ref="F49:F51"/>
    <mergeCell ref="B77:B79"/>
    <mergeCell ref="D80:D82"/>
    <mergeCell ref="C80:C82"/>
    <mergeCell ref="B80:B82"/>
    <mergeCell ref="B55:B57"/>
    <mergeCell ref="B58:B60"/>
    <mergeCell ref="F52:F54"/>
    <mergeCell ref="F55:F57"/>
    <mergeCell ref="F64:F66"/>
    <mergeCell ref="F67:F69"/>
    <mergeCell ref="F58:F60"/>
    <mergeCell ref="B16:B18"/>
    <mergeCell ref="B19:B21"/>
    <mergeCell ref="F16:F18"/>
    <mergeCell ref="F19:F21"/>
    <mergeCell ref="C16:C18"/>
    <mergeCell ref="F46:F48"/>
    <mergeCell ref="F40:F42"/>
    <mergeCell ref="D40:D42"/>
    <mergeCell ref="C40:C42"/>
    <mergeCell ref="B40:B42"/>
    <mergeCell ref="C22:C24"/>
    <mergeCell ref="B43:B45"/>
    <mergeCell ref="C46:C48"/>
    <mergeCell ref="B46:B48"/>
    <mergeCell ref="B71:B73"/>
    <mergeCell ref="C74:C76"/>
    <mergeCell ref="B74:B76"/>
    <mergeCell ref="D28:D30"/>
    <mergeCell ref="D22:D24"/>
    <mergeCell ref="B31:B33"/>
    <mergeCell ref="B70:J70"/>
    <mergeCell ref="D49:D51"/>
    <mergeCell ref="C49:C51"/>
    <mergeCell ref="B49:B51"/>
    <mergeCell ref="F71:F73"/>
    <mergeCell ref="F74:F76"/>
    <mergeCell ref="D43:D45"/>
    <mergeCell ref="C43:C45"/>
    <mergeCell ref="F43:F45"/>
    <mergeCell ref="D58:D60"/>
    <mergeCell ref="C58:C60"/>
    <mergeCell ref="D71:D73"/>
    <mergeCell ref="D74:D76"/>
    <mergeCell ref="C71:C73"/>
    <mergeCell ref="F31:F33"/>
    <mergeCell ref="F34:F36"/>
    <mergeCell ref="C31:C33"/>
    <mergeCell ref="B22:B24"/>
    <mergeCell ref="F22:F24"/>
    <mergeCell ref="D25:D27"/>
    <mergeCell ref="C25:C27"/>
    <mergeCell ref="B25:B27"/>
    <mergeCell ref="F25:F27"/>
    <mergeCell ref="B28:B30"/>
    <mergeCell ref="F28:F30"/>
    <mergeCell ref="D31:D33"/>
    <mergeCell ref="D37:D39"/>
    <mergeCell ref="C37:C39"/>
    <mergeCell ref="B37:B39"/>
    <mergeCell ref="F37:F39"/>
    <mergeCell ref="D34:D36"/>
    <mergeCell ref="C34:C36"/>
    <mergeCell ref="B34:B36"/>
  </mergeCells>
  <phoneticPr fontId="0" type="noConversion"/>
  <pageMargins left="0.78749999999999998" right="0.78749999999999998" top="0.78749999999999998" bottom="0.78749999999999998" header="0.51180555555555551" footer="0.51180555555555551"/>
  <pageSetup paperSize="9" firstPageNumber="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Ksenia</dc:creator>
  <cp:lastModifiedBy>max</cp:lastModifiedBy>
  <dcterms:created xsi:type="dcterms:W3CDTF">2016-04-26T09:54:26Z</dcterms:created>
  <dcterms:modified xsi:type="dcterms:W3CDTF">2016-07-21T05:39:13Z</dcterms:modified>
</cp:coreProperties>
</file>