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1760" windowHeight="5160" tabRatio="604"/>
  </bookViews>
  <sheets>
    <sheet name="НОВИНКИ" sheetId="1" r:id="rId1"/>
  </sheets>
  <definedNames>
    <definedName name="_xlnm._FilterDatabase" localSheetId="0" hidden="1">НОВИНКИ!$A$15:$G$397</definedName>
  </definedNames>
  <calcPr calcId="125725"/>
</workbook>
</file>

<file path=xl/calcChain.xml><?xml version="1.0" encoding="utf-8"?>
<calcChain xmlns="http://schemas.openxmlformats.org/spreadsheetml/2006/main">
  <c r="G395" i="1"/>
  <c r="G19"/>
  <c r="G20"/>
  <c r="G21"/>
  <c r="G23"/>
  <c r="G24"/>
  <c r="G27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8"/>
  <c r="G69"/>
  <c r="G71"/>
  <c r="G72"/>
  <c r="G73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6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3"/>
  <c r="G174"/>
  <c r="G175"/>
  <c r="G176"/>
  <c r="G177"/>
  <c r="G178"/>
  <c r="G179"/>
  <c r="G180"/>
  <c r="G181"/>
  <c r="G182"/>
  <c r="G183"/>
  <c r="G185"/>
  <c r="G186"/>
  <c r="G187"/>
  <c r="G189"/>
  <c r="G190"/>
  <c r="G191"/>
  <c r="G194"/>
  <c r="G195"/>
  <c r="G196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20"/>
  <c r="G321"/>
  <c r="G322"/>
  <c r="G323"/>
  <c r="G324"/>
  <c r="G325"/>
  <c r="G326"/>
  <c r="G327"/>
  <c r="G328"/>
  <c r="G329"/>
  <c r="G330"/>
  <c r="G331"/>
  <c r="G332"/>
  <c r="G333"/>
  <c r="G336"/>
  <c r="G337"/>
  <c r="G338"/>
  <c r="G339"/>
  <c r="G340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18" l="1"/>
  <c r="G396" l="1"/>
  <c r="G397" l="1"/>
</calcChain>
</file>

<file path=xl/sharedStrings.xml><?xml version="1.0" encoding="utf-8"?>
<sst xmlns="http://schemas.openxmlformats.org/spreadsheetml/2006/main" count="549" uniqueCount="176">
  <si>
    <t>Цена опт</t>
  </si>
  <si>
    <t>Цвет изделия</t>
  </si>
  <si>
    <t>размер</t>
  </si>
  <si>
    <t>Модель</t>
  </si>
  <si>
    <t>48(74см)</t>
  </si>
  <si>
    <t>48(80см)</t>
  </si>
  <si>
    <t>Сумма</t>
  </si>
  <si>
    <t>60(110)</t>
  </si>
  <si>
    <t>60(116)</t>
  </si>
  <si>
    <t>64(122)</t>
  </si>
  <si>
    <t>56(104)</t>
  </si>
  <si>
    <t>64(128)</t>
  </si>
  <si>
    <t>76(146)</t>
  </si>
  <si>
    <t>72(140)</t>
  </si>
  <si>
    <t>52(86)</t>
  </si>
  <si>
    <t>56(98)</t>
  </si>
  <si>
    <t>68(134)</t>
  </si>
  <si>
    <t>52(92)</t>
  </si>
  <si>
    <t>Заказ</t>
  </si>
  <si>
    <t>Водолазка  "ЧЕМПИОН"</t>
  </si>
  <si>
    <t>Полукомбинезон  "СТРИТ"</t>
  </si>
  <si>
    <t>Брюки  "ЛИДЕР"</t>
  </si>
  <si>
    <t>46-48см</t>
  </si>
  <si>
    <t>50-52см</t>
  </si>
  <si>
    <t>54-56см</t>
  </si>
  <si>
    <t>Шлем</t>
  </si>
  <si>
    <t>Кофта  "Уют"</t>
  </si>
  <si>
    <t>г.Новосибирск,</t>
  </si>
  <si>
    <t>ул. Новая заря, 2а</t>
  </si>
  <si>
    <t>*Заказывать можно любые размеры, упаковка по 1штуке</t>
  </si>
  <si>
    <t>*Доставка до ТК Энергия, ТК Деловые линии бесплатная</t>
  </si>
  <si>
    <r>
      <t>* Минимальная сумма покупки -</t>
    </r>
    <r>
      <rPr>
        <sz val="16"/>
        <color rgb="FFFF3300"/>
        <rFont val="Comic Sans MS"/>
        <family val="4"/>
        <charset val="204"/>
      </rPr>
      <t xml:space="preserve"> </t>
    </r>
    <r>
      <rPr>
        <b/>
        <sz val="16"/>
        <color rgb="FFFF3300"/>
        <rFont val="Comic Sans MS"/>
        <family val="4"/>
        <charset val="204"/>
      </rPr>
      <t>10000</t>
    </r>
    <r>
      <rPr>
        <sz val="16"/>
        <color rgb="FF008000"/>
        <rFont val="Comic Sans MS"/>
        <family val="4"/>
        <charset val="204"/>
      </rPr>
      <t xml:space="preserve"> рублей</t>
    </r>
  </si>
  <si>
    <t>*существует система скидок</t>
  </si>
  <si>
    <t>Итого сумма заказа</t>
  </si>
  <si>
    <t>Сумма скидки</t>
  </si>
  <si>
    <t>Итого сумма заказа со скидкой</t>
  </si>
  <si>
    <r>
      <t xml:space="preserve">Модель из принтованного флиса, окантовка из однотонного материала,  </t>
    </r>
    <r>
      <rPr>
        <b/>
        <sz val="12"/>
        <rFont val="Arial"/>
        <family val="2"/>
        <charset val="204"/>
      </rPr>
      <t>ткань полар-флис  230 гр/м  100% пэ,  отделка 100% акрил</t>
    </r>
  </si>
  <si>
    <t>от 200 000 - индивидуально</t>
  </si>
  <si>
    <t>Толстовка с карманами  "СИТИ"</t>
  </si>
  <si>
    <t>т.8-983-318-1777 Екатерина</t>
  </si>
  <si>
    <t>e-mail: flisko-zakaz@mail.ru</t>
  </si>
  <si>
    <t>Зеленый/ отделка зеленый камуфляж_жилет</t>
  </si>
  <si>
    <t>Голубой камуфляж_п/к</t>
  </si>
  <si>
    <t>Зеленый камуфляж_п/к</t>
  </si>
  <si>
    <t>Серый камуфляж_п/к</t>
  </si>
  <si>
    <t>Черный_брюки</t>
  </si>
  <si>
    <t>Синий_брюки</t>
  </si>
  <si>
    <t>Голубой камуфляж_шлем</t>
  </si>
  <si>
    <t>Зеленый камуфляж_шлем</t>
  </si>
  <si>
    <t>Барбариски розовый_водолазка</t>
  </si>
  <si>
    <t>Барбариски фиолетовый_кофта</t>
  </si>
  <si>
    <t>Фиолетовый_брюки</t>
  </si>
  <si>
    <t>Цветы и сердечки_кофта</t>
  </si>
  <si>
    <t>Цветы и сердечки/зеленая отделка_жилет</t>
  </si>
  <si>
    <t>Цветы и сердечки/оранжевая отделка_жилет</t>
  </si>
  <si>
    <t>Мишки на голубом_кофта</t>
  </si>
  <si>
    <t>Мишки на зеленом_кофта</t>
  </si>
  <si>
    <t>Бежевый/ отделка Мишки на голубом_жилет</t>
  </si>
  <si>
    <t>Бежевый/ отделка Мишки на зеленом_жилет</t>
  </si>
  <si>
    <t>Мишки на зеленом_водолазка</t>
  </si>
  <si>
    <t>Синий камуфляж_водолазка</t>
  </si>
  <si>
    <t>Зеленый камуфляж_водолазка</t>
  </si>
  <si>
    <t>Серый камуфляж_водолазка</t>
  </si>
  <si>
    <t>Жилет "Конфетти"</t>
  </si>
  <si>
    <t>Шоколад_брюки</t>
  </si>
  <si>
    <t>КОМБИНЕЗОНЫ</t>
  </si>
  <si>
    <t>Комбинезон "МАЛЫШ"</t>
  </si>
  <si>
    <t>Комбинезон "Мозаика"</t>
  </si>
  <si>
    <t>Цвет на мальчика_Мозаика</t>
  </si>
  <si>
    <t>Цвет на девочку_Мозаика</t>
  </si>
  <si>
    <t>УНИ_Мозаика</t>
  </si>
  <si>
    <t>Ежики_п/к</t>
  </si>
  <si>
    <t>КОЛЛЕКЦИЯ "ИГРА"</t>
  </si>
  <si>
    <t>Костюм "Игра"</t>
  </si>
  <si>
    <t>Голубой.камуф/синий_Игра</t>
  </si>
  <si>
    <t>КОЛЛЕКЦИЯ "СПОРТ"</t>
  </si>
  <si>
    <t>Костюм "Спорт"</t>
  </si>
  <si>
    <t>Голубой/син.отд_Спорт</t>
  </si>
  <si>
    <t>Зеленый/зеленый.камуф.отд_Спорт</t>
  </si>
  <si>
    <t>Синий/гол.камуф.отд_Спорт</t>
  </si>
  <si>
    <t>Черный/серый.камуф.отд_Спорт</t>
  </si>
  <si>
    <t xml:space="preserve">Укажите, пожалуйста, Ваши реквизиты необходимые для оформления заказа:     Наименовании организации, город, телефон, e-mail,  ФИО контактного лица. </t>
  </si>
  <si>
    <r>
      <t>Цветная модель; * флисовые карманы в боковых швах; *на рукавах  и по низу кофты широкие, плотные манжеты; по низу кофты широкий манжет,  молния в цвет изделия; *  штаны на резинке; *материал:</t>
    </r>
    <r>
      <rPr>
        <b/>
        <sz val="12"/>
        <rFont val="Arial"/>
        <family val="2"/>
        <charset val="204"/>
      </rPr>
      <t xml:space="preserve"> основная ткань флис 230гр 100% п/э, манжеты 100% акрил</t>
    </r>
  </si>
  <si>
    <t>*При заказе от 20 000 доставка до любой ТК бесплатная</t>
  </si>
  <si>
    <r>
      <t xml:space="preserve">*Однотонная модель;  молния спереди по центру, удобные эластичные манжеты на рукавах и штанинах,  защита от молнии  , на спинке утягивающая резинка, манжеты и молния на контрасте    * материал: основная ткань  </t>
    </r>
    <r>
      <rPr>
        <b/>
        <sz val="12"/>
        <rFont val="Tahoma"/>
        <family val="2"/>
        <charset val="204"/>
      </rPr>
      <t>флис  230 гр/м  100% пэ,  манжеты 100% акрил</t>
    </r>
  </si>
  <si>
    <r>
      <t xml:space="preserve">*Костюм из двух предметов: кофта с капюшоном и манжетами,  контрастная молния спереди, отделка-лампасы контрастная в тон капюшону,   однотонные брюки на резинке  с лампасами  * материал: основная ткань  </t>
    </r>
    <r>
      <rPr>
        <b/>
        <sz val="12"/>
        <rFont val="Tahoma"/>
        <family val="2"/>
        <charset val="204"/>
      </rPr>
      <t>флис 230 гр/м  100% пэ,  манжеты 100% акрил</t>
    </r>
  </si>
  <si>
    <r>
      <t>Модель  с контрастной отделкой на воротнике и проймах* молния спереди; *; *материал:</t>
    </r>
    <r>
      <rPr>
        <b/>
        <sz val="11"/>
        <rFont val="Arial"/>
        <family val="2"/>
        <charset val="204"/>
      </rPr>
      <t xml:space="preserve"> основная ткань флис 230гр 100% п/э или антипиллинговый флис  230 гр/м  100% пэ</t>
    </r>
  </si>
  <si>
    <r>
      <t xml:space="preserve">*Костюм из двух предметов: жилет+брюки. Жилет с капюшоном из цветного флиса,  молния спереди, отделка однотонная в цвет брюк,  брюки однотонные на резинке    * материал: основная ткань  </t>
    </r>
    <r>
      <rPr>
        <b/>
        <sz val="12"/>
        <rFont val="Tahoma"/>
        <family val="2"/>
        <charset val="204"/>
      </rPr>
      <t>флис 230 гр/м  100% пэ или антипиллинговый флис  230 гр/м  100% пэ</t>
    </r>
  </si>
  <si>
    <r>
      <t>Модель из принтованного флиса  с капюшоном; * два кармана на передних полочках *; *материал:</t>
    </r>
    <r>
      <rPr>
        <b/>
        <sz val="12"/>
        <rFont val="Arial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основная ткань антипиллинговый полар-флис 230гр 100% п/э</t>
    </r>
  </si>
  <si>
    <t>Шоколад_розовый/розовый_Игра (антипиллинг)</t>
  </si>
  <si>
    <t>Гонки_Игра (антипллинг)</t>
  </si>
  <si>
    <t>Синий камуфляж_Сити</t>
  </si>
  <si>
    <t>Зеленый камуфляж_Сити</t>
  </si>
  <si>
    <t>Серый камуфляж_Сити</t>
  </si>
  <si>
    <t>Зел.камуф/зел_Игра</t>
  </si>
  <si>
    <t>Черный.камуф/черный_Игра</t>
  </si>
  <si>
    <t>Шоколад-розовый_Сити</t>
  </si>
  <si>
    <t>КОМПЛЕКТЫ ДЛЯ ДЕВОЧЕК</t>
  </si>
  <si>
    <t>Комплект "Машенька"</t>
  </si>
  <si>
    <t>Калейдоскоп_Машенька</t>
  </si>
  <si>
    <t>Розовая пантерка_Машенька</t>
  </si>
  <si>
    <t>Сердечки_Машенька</t>
  </si>
  <si>
    <t>Комплект из двух предметов: сарафан из набивного антипиллингового флиса, 100пэ, водолазка из однотонной рибаны с лайкрой, 95%хб, 5%лайкра</t>
  </si>
  <si>
    <t>ГОЛОВНЫЕ УБОРЫ</t>
  </si>
  <si>
    <t>Шапочки детские</t>
  </si>
  <si>
    <t>девочка</t>
  </si>
  <si>
    <t>мальчик</t>
  </si>
  <si>
    <t>уни</t>
  </si>
  <si>
    <t>Шапочка детская арт.01, р.46-48, 3шт/упаковка, цена указана за упаковку</t>
  </si>
  <si>
    <t>Шапочка детская арт.02, р.48-50, 3шт/упаковка, цена указана за упаковку</t>
  </si>
  <si>
    <t>Желтый_Малыш</t>
  </si>
  <si>
    <t>Оранжевый_Малыш</t>
  </si>
  <si>
    <t>Электрик_Малыш</t>
  </si>
  <si>
    <t>Зеленое яблоко_Малыш</t>
  </si>
  <si>
    <t>НЕТ</t>
  </si>
  <si>
    <t>Черный_Мозаика</t>
  </si>
  <si>
    <t>48(80)</t>
  </si>
  <si>
    <t>Ежики антпиллинг_Мозаика</t>
  </si>
  <si>
    <t>Камуфляж_антипиллинг_Мозаика</t>
  </si>
  <si>
    <t>Мишки на зеленом_Малыш</t>
  </si>
  <si>
    <t>Черный/ отделка камуфляж_жилет</t>
  </si>
  <si>
    <t>Коричневый/ отделка камуфляж_жилет</t>
  </si>
  <si>
    <t>Розовая пантерка_п/к</t>
  </si>
  <si>
    <t>Калейдоскоп_п/к</t>
  </si>
  <si>
    <r>
      <t xml:space="preserve">Розовый_брюки      </t>
    </r>
    <r>
      <rPr>
        <sz val="13"/>
        <color rgb="FFFF0000"/>
        <rFont val="Times New Roman"/>
        <family val="1"/>
        <charset val="204"/>
      </rPr>
      <t>РАСПРОДАЖА</t>
    </r>
  </si>
  <si>
    <r>
      <t xml:space="preserve">Зеленый_брюки       </t>
    </r>
    <r>
      <rPr>
        <sz val="13"/>
        <color rgb="FFFF0000"/>
        <rFont val="Times New Roman"/>
        <family val="1"/>
        <charset val="204"/>
      </rPr>
      <t>РАСПРОДАЖА</t>
    </r>
  </si>
  <si>
    <r>
      <t xml:space="preserve">Бежевый_брюки      </t>
    </r>
    <r>
      <rPr>
        <sz val="13"/>
        <color rgb="FFFF0000"/>
        <rFont val="Times New Roman"/>
        <family val="1"/>
        <charset val="204"/>
      </rPr>
      <t>РАСПРОДАЖА</t>
    </r>
  </si>
  <si>
    <r>
      <t xml:space="preserve">Зеленое яблоко_брюки </t>
    </r>
    <r>
      <rPr>
        <sz val="13"/>
        <color rgb="FFFF0000"/>
        <rFont val="Times New Roman"/>
        <family val="1"/>
        <charset val="204"/>
      </rPr>
      <t>РАСПРОДАЖА</t>
    </r>
  </si>
  <si>
    <r>
      <t xml:space="preserve">Оранжевый_брюки  </t>
    </r>
    <r>
      <rPr>
        <sz val="13"/>
        <color rgb="FFFF0000"/>
        <rFont val="Times New Roman"/>
        <family val="1"/>
        <charset val="204"/>
      </rPr>
      <t>РАСПРОДАЖА</t>
    </r>
  </si>
  <si>
    <r>
      <t xml:space="preserve">Красный_брюки      </t>
    </r>
    <r>
      <rPr>
        <sz val="13"/>
        <color rgb="FFFF0000"/>
        <rFont val="Times New Roman"/>
        <family val="1"/>
        <charset val="204"/>
      </rPr>
      <t>РАСПРОДАЖА</t>
    </r>
  </si>
  <si>
    <t>*Цветная модель с цельной спинкой;  боковая молния по ножке, удобные  эластичные манжеты на рукавах и штанинах,  защита от молнии на воротнике, на спинке утягивающая резинка    * материал: основная ткань  антипиллинговый флис  230 гр/м  100% пэ,  манжеты 100% акрил</t>
  </si>
  <si>
    <t>Розовый_Малыш_А/П</t>
  </si>
  <si>
    <t>РОЗОВЫЙ_Антипиллинг_Мозаика</t>
  </si>
  <si>
    <t>Серый _шлем</t>
  </si>
  <si>
    <t>Электрик _шлем</t>
  </si>
  <si>
    <t>Розовый _шлем</t>
  </si>
  <si>
    <t>Фиолетовый _шлем</t>
  </si>
  <si>
    <t>От суммы 50 000 – 3%,</t>
  </si>
  <si>
    <t>от 100 000 – 5%,</t>
  </si>
  <si>
    <t>от 150 000 – 7%,</t>
  </si>
  <si>
    <t>52(80)</t>
  </si>
  <si>
    <t>Голубой_Малыш</t>
  </si>
  <si>
    <t>НОСКИ</t>
  </si>
  <si>
    <t>НОСКИ ИЗ ФЛИСА</t>
  </si>
  <si>
    <t>10-11см</t>
  </si>
  <si>
    <t>12-13см</t>
  </si>
  <si>
    <t>14-15см</t>
  </si>
  <si>
    <t>16-17см</t>
  </si>
  <si>
    <t>Розовый_Малыш</t>
  </si>
  <si>
    <t>Розовый_А/П _шлем</t>
  </si>
  <si>
    <t>Прайс обновлен 21 сентября 2015г</t>
  </si>
  <si>
    <r>
      <rPr>
        <b/>
        <sz val="16"/>
        <color rgb="FF002060"/>
        <rFont val="Times New Roman"/>
        <family val="1"/>
        <charset val="204"/>
      </rPr>
      <t xml:space="preserve">Машинки_Малыш_а/п  </t>
    </r>
    <r>
      <rPr>
        <b/>
        <sz val="15"/>
        <color rgb="FF002060"/>
        <rFont val="Times New Roman"/>
        <family val="1"/>
        <charset val="204"/>
      </rPr>
      <t xml:space="preserve">           </t>
    </r>
    <r>
      <rPr>
        <b/>
        <sz val="15"/>
        <color rgb="FFFF0000"/>
        <rFont val="Times New Roman"/>
        <family val="1"/>
        <charset val="204"/>
      </rPr>
      <t>В</t>
    </r>
    <r>
      <rPr>
        <b/>
        <sz val="15"/>
        <color rgb="FF002060"/>
        <rFont val="Times New Roman"/>
        <family val="1"/>
        <charset val="204"/>
      </rPr>
      <t xml:space="preserve"> </t>
    </r>
    <r>
      <rPr>
        <b/>
        <sz val="15"/>
        <color rgb="FFFF0000"/>
        <rFont val="Times New Roman"/>
        <family val="1"/>
        <charset val="204"/>
      </rPr>
      <t>НАЛИЧИИ с 1 ОКТЯБРЯ</t>
    </r>
  </si>
  <si>
    <r>
      <rPr>
        <b/>
        <sz val="16"/>
        <color rgb="FF002060"/>
        <rFont val="Times New Roman"/>
        <family val="1"/>
        <charset val="204"/>
      </rPr>
      <t xml:space="preserve">Домики_розовый_Малыш_а/п  </t>
    </r>
    <r>
      <rPr>
        <b/>
        <sz val="15"/>
        <color rgb="FF002060"/>
        <rFont val="Times New Roman"/>
        <family val="1"/>
        <charset val="204"/>
      </rPr>
      <t xml:space="preserve">                                         </t>
    </r>
    <r>
      <rPr>
        <b/>
        <sz val="15"/>
        <color rgb="FFFF0000"/>
        <rFont val="Times New Roman"/>
        <family val="1"/>
        <charset val="204"/>
      </rPr>
      <t>В</t>
    </r>
    <r>
      <rPr>
        <b/>
        <sz val="15"/>
        <color rgb="FF002060"/>
        <rFont val="Times New Roman"/>
        <family val="1"/>
        <charset val="204"/>
      </rPr>
      <t xml:space="preserve"> </t>
    </r>
    <r>
      <rPr>
        <b/>
        <sz val="15"/>
        <color rgb="FFFF0000"/>
        <rFont val="Times New Roman"/>
        <family val="1"/>
        <charset val="204"/>
      </rPr>
      <t>НАЛИЧИИ с 1 ОКТЯБРЯ</t>
    </r>
  </si>
  <si>
    <r>
      <rPr>
        <b/>
        <sz val="16"/>
        <color rgb="FF002060"/>
        <rFont val="Times New Roman"/>
        <family val="1"/>
        <charset val="204"/>
      </rPr>
      <t xml:space="preserve">Домики_сиреневый_Малыш_а/п  </t>
    </r>
    <r>
      <rPr>
        <b/>
        <sz val="15"/>
        <color rgb="FF002060"/>
        <rFont val="Times New Roman"/>
        <family val="1"/>
        <charset val="204"/>
      </rPr>
      <t xml:space="preserve">                                         </t>
    </r>
    <r>
      <rPr>
        <b/>
        <sz val="15"/>
        <color rgb="FFFF0000"/>
        <rFont val="Times New Roman"/>
        <family val="1"/>
        <charset val="204"/>
      </rPr>
      <t>В</t>
    </r>
    <r>
      <rPr>
        <b/>
        <sz val="15"/>
        <color rgb="FF002060"/>
        <rFont val="Times New Roman"/>
        <family val="1"/>
        <charset val="204"/>
      </rPr>
      <t xml:space="preserve"> </t>
    </r>
    <r>
      <rPr>
        <b/>
        <sz val="15"/>
        <color rgb="FFFF0000"/>
        <rFont val="Times New Roman"/>
        <family val="1"/>
        <charset val="204"/>
      </rPr>
      <t>НАЛИЧИИ с 1 ОКТЯБРЯ</t>
    </r>
  </si>
  <si>
    <r>
      <rPr>
        <b/>
        <sz val="16"/>
        <color rgb="FF002060"/>
        <rFont val="Times New Roman"/>
        <family val="1"/>
        <charset val="204"/>
      </rPr>
      <t xml:space="preserve">Олени_Малыш_а/п  </t>
    </r>
    <r>
      <rPr>
        <b/>
        <sz val="15"/>
        <color rgb="FF002060"/>
        <rFont val="Times New Roman"/>
        <family val="1"/>
        <charset val="204"/>
      </rPr>
      <t xml:space="preserve">                                         </t>
    </r>
    <r>
      <rPr>
        <b/>
        <sz val="15"/>
        <color rgb="FFFF0000"/>
        <rFont val="Times New Roman"/>
        <family val="1"/>
        <charset val="204"/>
      </rPr>
      <t>В</t>
    </r>
    <r>
      <rPr>
        <b/>
        <sz val="15"/>
        <color rgb="FF002060"/>
        <rFont val="Times New Roman"/>
        <family val="1"/>
        <charset val="204"/>
      </rPr>
      <t xml:space="preserve"> </t>
    </r>
    <r>
      <rPr>
        <b/>
        <sz val="15"/>
        <color rgb="FFFF0000"/>
        <rFont val="Times New Roman"/>
        <family val="1"/>
        <charset val="204"/>
      </rPr>
      <t>НАЛИЧИИ с 1 ОКТЯБРЯ</t>
    </r>
  </si>
  <si>
    <t>Серый_Малыш_А/П</t>
  </si>
  <si>
    <t>Малыш_Василек_А/П</t>
  </si>
  <si>
    <t>Серый_А/П_Мозаика</t>
  </si>
  <si>
    <t>ВАСИЛЕК_А/П_Мозаика</t>
  </si>
  <si>
    <r>
      <rPr>
        <b/>
        <sz val="15"/>
        <color rgb="FF002060"/>
        <rFont val="Times New Roman"/>
        <family val="1"/>
        <charset val="204"/>
      </rPr>
      <t xml:space="preserve">БАНТЫ серый_А/П_ МОЗАИКА </t>
    </r>
    <r>
      <rPr>
        <b/>
        <sz val="15"/>
        <rFont val="Times New Roman"/>
        <family val="1"/>
        <charset val="204"/>
      </rPr>
      <t xml:space="preserve">                              </t>
    </r>
    <r>
      <rPr>
        <b/>
        <sz val="15"/>
        <color rgb="FFFF0000"/>
        <rFont val="Times New Roman"/>
        <family val="1"/>
        <charset val="204"/>
      </rPr>
      <t>В НАЛИЧИИ с 1 ОКТЯБРЯ</t>
    </r>
  </si>
  <si>
    <r>
      <rPr>
        <b/>
        <sz val="15"/>
        <color rgb="FF002060"/>
        <rFont val="Times New Roman"/>
        <family val="1"/>
        <charset val="204"/>
      </rPr>
      <t xml:space="preserve">БАНТЫ голубой А/П_МОЗАИКА </t>
    </r>
    <r>
      <rPr>
        <b/>
        <sz val="15"/>
        <rFont val="Times New Roman"/>
        <family val="1"/>
        <charset val="204"/>
      </rPr>
      <t xml:space="preserve">                     </t>
    </r>
    <r>
      <rPr>
        <b/>
        <sz val="15"/>
        <color rgb="FFFF0000"/>
        <rFont val="Times New Roman"/>
        <family val="1"/>
        <charset val="204"/>
      </rPr>
      <t>В НАЛИЧИИ с 1 ОКТЯБРЯ</t>
    </r>
  </si>
  <si>
    <r>
      <rPr>
        <b/>
        <sz val="15"/>
        <color rgb="FF002060"/>
        <rFont val="Times New Roman"/>
        <family val="1"/>
        <charset val="204"/>
      </rPr>
      <t xml:space="preserve">МАШИНКИ_ШОКОЛАД_А/П_ МОЗАИКА </t>
    </r>
    <r>
      <rPr>
        <b/>
        <sz val="15"/>
        <rFont val="Times New Roman"/>
        <family val="1"/>
        <charset val="204"/>
      </rPr>
      <t xml:space="preserve">                              </t>
    </r>
    <r>
      <rPr>
        <b/>
        <sz val="15"/>
        <color rgb="FFFF0000"/>
        <rFont val="Times New Roman"/>
        <family val="1"/>
        <charset val="204"/>
      </rPr>
      <t>В НАЛИЧИИ с 1 ОКТЯБРЯ</t>
    </r>
  </si>
  <si>
    <r>
      <rPr>
        <b/>
        <sz val="15"/>
        <color rgb="FF002060"/>
        <rFont val="Times New Roman"/>
        <family val="1"/>
        <charset val="204"/>
      </rPr>
      <t xml:space="preserve">РОЗОВЫЕ КОШКИ_А/П_ МОЗАИКА </t>
    </r>
    <r>
      <rPr>
        <b/>
        <sz val="15"/>
        <rFont val="Times New Roman"/>
        <family val="1"/>
        <charset val="204"/>
      </rPr>
      <t xml:space="preserve">                              </t>
    </r>
    <r>
      <rPr>
        <b/>
        <sz val="15"/>
        <color rgb="FFFF0000"/>
        <rFont val="Times New Roman"/>
        <family val="1"/>
        <charset val="204"/>
      </rPr>
      <t>В НАЛИЧИИ с 1 ОКТЯБРЯ</t>
    </r>
  </si>
  <si>
    <t>Розовая пантерка антипиллинг Мозаика</t>
  </si>
  <si>
    <t xml:space="preserve">60(110) </t>
  </si>
  <si>
    <t xml:space="preserve">60(116) </t>
  </si>
  <si>
    <t>ЖИЛЕТ_Конфетти ЦВЕТА В АССОРТИМЕНТЕ</t>
  </si>
  <si>
    <t>ТОЛСТОВКИ с карманами  "СИТИ"</t>
  </si>
  <si>
    <t>ВОДОЛАЗКА  "ЧЕМПИОН"</t>
  </si>
  <si>
    <r>
      <t>*Однотонная модель* на резинке материал:</t>
    </r>
    <r>
      <rPr>
        <b/>
        <sz val="12"/>
        <rFont val="Tahoma"/>
        <family val="2"/>
        <charset val="204"/>
      </rPr>
      <t>-флис 230гр 100% п/э</t>
    </r>
  </si>
  <si>
    <t>Брюки  "ЛИДЕР" РАСПРОДАЖА</t>
  </si>
  <si>
    <t>ЖИЛЕТЫ "ОЛИМПИК"</t>
  </si>
  <si>
    <r>
      <rPr>
        <b/>
        <sz val="16"/>
        <color rgb="FF002060"/>
        <rFont val="Times New Roman"/>
        <family val="1"/>
        <charset val="204"/>
      </rPr>
      <t xml:space="preserve">Лапки_Малыш_а/п  </t>
    </r>
    <r>
      <rPr>
        <b/>
        <sz val="15"/>
        <color rgb="FF002060"/>
        <rFont val="Times New Roman"/>
        <family val="1"/>
        <charset val="204"/>
      </rPr>
      <t xml:space="preserve">                                         </t>
    </r>
    <r>
      <rPr>
        <b/>
        <sz val="15"/>
        <color rgb="FFFF0000"/>
        <rFont val="Times New Roman"/>
        <family val="1"/>
        <charset val="204"/>
      </rPr>
      <t>В</t>
    </r>
    <r>
      <rPr>
        <b/>
        <sz val="15"/>
        <color rgb="FF002060"/>
        <rFont val="Times New Roman"/>
        <family val="1"/>
        <charset val="204"/>
      </rPr>
      <t xml:space="preserve"> </t>
    </r>
    <r>
      <rPr>
        <b/>
        <sz val="15"/>
        <color rgb="FFFF0000"/>
        <rFont val="Times New Roman"/>
        <family val="1"/>
        <charset val="204"/>
      </rPr>
      <t>НАЛИЧИИ с 1 ОКТЯБРЯ</t>
    </r>
  </si>
  <si>
    <t>Зеленое яблок _шлем</t>
  </si>
  <si>
    <t>НОСКИ на мальчика</t>
  </si>
  <si>
    <t>НОСКИ на девочку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</si>
</sst>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69">
    <font>
      <sz val="10"/>
      <name val="Arial"/>
      <family val="2"/>
      <charset val="204"/>
    </font>
    <font>
      <b/>
      <sz val="14"/>
      <name val="Times New Roman"/>
      <family val="1"/>
      <charset val="1"/>
    </font>
    <font>
      <sz val="13"/>
      <name val="Times New Roman"/>
      <family val="1"/>
      <charset val="1"/>
    </font>
    <font>
      <i/>
      <sz val="14"/>
      <name val="Times New Roman"/>
      <family val="1"/>
      <charset val="1"/>
    </font>
    <font>
      <sz val="10"/>
      <name val="Tahoma"/>
      <family val="2"/>
      <charset val="204"/>
    </font>
    <font>
      <b/>
      <sz val="12"/>
      <name val="Tahoma"/>
      <family val="2"/>
      <charset val="204"/>
    </font>
    <font>
      <sz val="36"/>
      <name val="Arial"/>
      <family val="2"/>
      <charset val="204"/>
    </font>
    <font>
      <sz val="11"/>
      <name val="Tahoma"/>
      <family val="2"/>
      <charset val="204"/>
    </font>
    <font>
      <sz val="26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8"/>
      <name val="Arial"/>
      <family val="2"/>
      <charset val="204"/>
    </font>
    <font>
      <u/>
      <sz val="11"/>
      <color indexed="39"/>
      <name val="Calibri"/>
      <family val="2"/>
    </font>
    <font>
      <sz val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rgb="FF3F3F3F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  <charset val="204"/>
    </font>
    <font>
      <b/>
      <sz val="20"/>
      <name val="Bookman Old Style"/>
      <family val="1"/>
      <charset val="204"/>
    </font>
    <font>
      <b/>
      <sz val="13"/>
      <color rgb="FFFF0000"/>
      <name val="Tahoma"/>
      <family val="2"/>
      <charset val="204"/>
    </font>
    <font>
      <sz val="12"/>
      <name val="Arial"/>
      <family val="2"/>
      <charset val="204"/>
    </font>
    <font>
      <sz val="14"/>
      <name val="Times New Roman"/>
      <family val="1"/>
      <charset val="204"/>
    </font>
    <font>
      <b/>
      <sz val="24"/>
      <color theme="5"/>
      <name val="Comic Sans MS"/>
      <family val="4"/>
      <charset val="204"/>
    </font>
    <font>
      <b/>
      <sz val="24"/>
      <color theme="1"/>
      <name val="Comic Sans MS"/>
      <family val="4"/>
      <charset val="204"/>
    </font>
    <font>
      <b/>
      <sz val="26"/>
      <color rgb="FFFF3300"/>
      <name val="Comic Sans MS"/>
      <family val="4"/>
      <charset val="204"/>
    </font>
    <font>
      <b/>
      <sz val="20"/>
      <color rgb="FFFF3300"/>
      <name val="Comic Sans MS"/>
      <family val="4"/>
      <charset val="204"/>
    </font>
    <font>
      <sz val="20"/>
      <name val="Tahoma"/>
      <family val="2"/>
      <charset val="204"/>
    </font>
    <font>
      <sz val="16"/>
      <color rgb="FF008000"/>
      <name val="Comic Sans MS"/>
      <family val="4"/>
      <charset val="204"/>
    </font>
    <font>
      <sz val="11"/>
      <color rgb="FF008000"/>
      <name val="Calibri"/>
      <family val="2"/>
      <charset val="204"/>
      <scheme val="minor"/>
    </font>
    <font>
      <sz val="26"/>
      <color rgb="FF008000"/>
      <name val="Tahoma"/>
      <family val="2"/>
      <charset val="204"/>
    </font>
    <font>
      <sz val="16"/>
      <color rgb="FFFF3300"/>
      <name val="Comic Sans MS"/>
      <family val="4"/>
      <charset val="204"/>
    </font>
    <font>
      <b/>
      <sz val="16"/>
      <color rgb="FFFF3300"/>
      <name val="Comic Sans MS"/>
      <family val="4"/>
      <charset val="204"/>
    </font>
    <font>
      <b/>
      <sz val="20"/>
      <name val="Comic Sans MS"/>
      <family val="4"/>
      <charset val="204"/>
    </font>
    <font>
      <b/>
      <i/>
      <sz val="16"/>
      <name val="Comic Sans MS"/>
      <family val="4"/>
      <charset val="204"/>
    </font>
    <font>
      <b/>
      <sz val="16"/>
      <name val="Times New Roman"/>
      <family val="1"/>
      <charset val="1"/>
    </font>
    <font>
      <b/>
      <sz val="18"/>
      <name val="Times New Roman"/>
      <family val="1"/>
      <charset val="1"/>
    </font>
    <font>
      <b/>
      <sz val="12"/>
      <name val="Arial"/>
      <family val="2"/>
      <charset val="204"/>
    </font>
    <font>
      <sz val="12"/>
      <name val="Tahoma"/>
      <family val="2"/>
      <charset val="204"/>
    </font>
    <font>
      <b/>
      <sz val="16"/>
      <color rgb="FF002060"/>
      <name val="Tahoma"/>
      <family val="2"/>
      <charset val="204"/>
    </font>
    <font>
      <sz val="11"/>
      <color rgb="FF002060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sz val="14"/>
      <color theme="1"/>
      <name val="Times New Roman"/>
      <family val="1"/>
      <charset val="1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rgb="FFFF0000"/>
      <name val="Times New Roman"/>
      <family val="1"/>
      <charset val="1"/>
    </font>
    <font>
      <b/>
      <sz val="20"/>
      <color theme="1" tint="0.14999847407452621"/>
      <name val="Comic Sans MS"/>
      <family val="4"/>
      <charset val="204"/>
    </font>
    <font>
      <b/>
      <sz val="24"/>
      <name val="Comic Sans MS"/>
      <family val="4"/>
      <charset val="204"/>
    </font>
    <font>
      <b/>
      <sz val="24"/>
      <color rgb="FFEB701D"/>
      <name val="Comic Sans MS"/>
      <family val="4"/>
      <charset val="204"/>
    </font>
    <font>
      <b/>
      <sz val="14"/>
      <name val="Comic Sans MS"/>
      <family val="4"/>
      <charset val="204"/>
    </font>
    <font>
      <b/>
      <sz val="18"/>
      <color theme="8" tint="-0.499984740745262"/>
      <name val="Comic Sans MS"/>
      <family val="4"/>
      <charset val="204"/>
    </font>
    <font>
      <b/>
      <sz val="12"/>
      <color rgb="FFEB701D"/>
      <name val="Tahoma"/>
      <family val="2"/>
      <charset val="204"/>
    </font>
    <font>
      <b/>
      <sz val="20"/>
      <color theme="1" tint="0.249977111117893"/>
      <name val="Comic Sans MS"/>
      <family val="4"/>
      <charset val="204"/>
    </font>
    <font>
      <sz val="14"/>
      <name val="Arial"/>
      <family val="2"/>
      <charset val="204"/>
    </font>
    <font>
      <b/>
      <sz val="16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0"/>
      <name val="Comic Sans MS"/>
      <family val="4"/>
      <charset val="204"/>
    </font>
    <font>
      <sz val="16"/>
      <name val="Arial"/>
      <family val="2"/>
      <charset val="204"/>
    </font>
    <font>
      <b/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"/>
      <family val="2"/>
      <charset val="204"/>
    </font>
    <font>
      <sz val="15"/>
      <name val="Times New Roman"/>
      <family val="1"/>
      <charset val="1"/>
    </font>
    <font>
      <b/>
      <sz val="16"/>
      <color rgb="FF002060"/>
      <name val="Times New Roman"/>
      <family val="1"/>
      <charset val="204"/>
    </font>
    <font>
      <b/>
      <sz val="15"/>
      <color rgb="FF002060"/>
      <name val="Times New Roman"/>
      <family val="1"/>
      <charset val="204"/>
    </font>
    <font>
      <b/>
      <sz val="15"/>
      <color rgb="FFFF0000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3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0"/>
        <bgColor indexed="64"/>
      </patternFill>
    </fill>
    <fill>
      <patternFill patternType="solid">
        <fgColor rgb="FFA7FF8B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3A87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ECBA"/>
        <bgColor indexed="64"/>
      </patternFill>
    </fill>
    <fill>
      <patternFill patternType="solid">
        <fgColor rgb="FFEF8D4B"/>
        <bgColor indexed="64"/>
      </patternFill>
    </fill>
    <fill>
      <patternFill patternType="solid">
        <fgColor rgb="FFFF99FF"/>
        <bgColor indexed="64"/>
      </patternFill>
    </fill>
    <fill>
      <gradientFill degree="90">
        <stop position="0">
          <color rgb="FFFFFF00"/>
        </stop>
        <stop position="1">
          <color theme="0"/>
        </stop>
      </gradientFill>
    </fill>
    <fill>
      <gradientFill degree="90">
        <stop position="0">
          <color rgb="FFF4540C"/>
        </stop>
        <stop position="1">
          <color theme="0"/>
        </stop>
      </gradientFill>
    </fill>
    <fill>
      <patternFill patternType="solid">
        <fgColor rgb="FFF4A06C"/>
        <bgColor indexed="64"/>
      </patternFill>
    </fill>
    <fill>
      <patternFill patternType="solid">
        <fgColor rgb="FFF7BC97"/>
        <bgColor indexed="64"/>
      </patternFill>
    </fill>
    <fill>
      <gradientFill degree="90">
        <stop position="0">
          <color rgb="FF00B0F0"/>
        </stop>
        <stop position="1">
          <color theme="0"/>
        </stop>
      </gradientFill>
    </fill>
    <fill>
      <patternFill patternType="solid">
        <fgColor rgb="FF5BD4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auto="1"/>
      </patternFill>
    </fill>
  </fills>
  <borders count="108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8"/>
      </right>
      <top/>
      <bottom style="thin">
        <color indexed="64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 style="hair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indexed="8"/>
      </left>
      <right style="hair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indexed="8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8"/>
      </left>
      <right/>
      <top style="thin">
        <color indexed="64"/>
      </top>
      <bottom style="hair">
        <color indexed="8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/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</borders>
  <cellStyleXfs count="287">
    <xf numFmtId="0" fontId="0" fillId="0" borderId="0"/>
    <xf numFmtId="0" fontId="13" fillId="4" borderId="0" applyNumberFormat="0" applyBorder="0" applyAlignment="0" applyProtection="0"/>
    <xf numFmtId="0" fontId="14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5" borderId="0" applyNumberFormat="0" applyBorder="0" applyAlignment="0" applyProtection="0"/>
    <xf numFmtId="0" fontId="16" fillId="3" borderId="5" applyNumberFormat="0" applyAlignment="0" applyProtection="0"/>
    <xf numFmtId="0" fontId="16" fillId="3" borderId="5" applyNumberFormat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8" fillId="0" borderId="0"/>
    <xf numFmtId="0" fontId="12" fillId="0" borderId="0"/>
    <xf numFmtId="0" fontId="10" fillId="0" borderId="0">
      <alignment horizontal="left"/>
    </xf>
  </cellStyleXfs>
  <cellXfs count="368">
    <xf numFmtId="0" fontId="0" fillId="0" borderId="0" xfId="0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Fill="1" applyAlignment="1">
      <alignment horizontal="center" vertical="center" wrapText="1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49" fontId="15" fillId="6" borderId="2" xfId="141" applyNumberFormat="1" applyFill="1" applyBorder="1" applyAlignment="1" applyProtection="1">
      <alignment horizontal="left" vertical="center" wrapText="1"/>
      <protection locked="0"/>
    </xf>
    <xf numFmtId="0" fontId="8" fillId="6" borderId="2" xfId="141" applyFont="1" applyFill="1" applyBorder="1" applyAlignment="1">
      <alignment vertical="center"/>
    </xf>
    <xf numFmtId="0" fontId="7" fillId="6" borderId="2" xfId="141" applyFont="1" applyFill="1" applyBorder="1" applyAlignment="1">
      <alignment vertical="center"/>
    </xf>
    <xf numFmtId="49" fontId="19" fillId="0" borderId="1" xfId="0" applyNumberFormat="1" applyFont="1" applyBorder="1" applyAlignment="1">
      <alignment horizontal="center" vertical="center" wrapText="1"/>
    </xf>
    <xf numFmtId="0" fontId="0" fillId="7" borderId="0" xfId="0" applyFill="1"/>
    <xf numFmtId="0" fontId="2" fillId="7" borderId="0" xfId="0" applyFont="1" applyFill="1" applyAlignment="1">
      <alignment horizontal="left" vertical="center" wrapText="1"/>
    </xf>
    <xf numFmtId="2" fontId="1" fillId="0" borderId="18" xfId="0" applyNumberFormat="1" applyFont="1" applyFill="1" applyBorder="1" applyAlignment="1">
      <alignment horizontal="center" vertical="center" wrapText="1"/>
    </xf>
    <xf numFmtId="49" fontId="19" fillId="0" borderId="21" xfId="0" applyNumberFormat="1" applyFont="1" applyBorder="1" applyAlignment="1">
      <alignment horizontal="center" vertical="center" wrapText="1"/>
    </xf>
    <xf numFmtId="2" fontId="1" fillId="0" borderId="21" xfId="0" applyNumberFormat="1" applyFont="1" applyFill="1" applyBorder="1" applyAlignment="1">
      <alignment horizontal="center" vertical="center" wrapText="1"/>
    </xf>
    <xf numFmtId="2" fontId="1" fillId="0" borderId="23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Border="1" applyAlignment="1">
      <alignment horizontal="center" vertical="center" wrapText="1"/>
    </xf>
    <xf numFmtId="49" fontId="19" fillId="0" borderId="8" xfId="0" applyNumberFormat="1" applyFont="1" applyBorder="1" applyAlignment="1">
      <alignment horizontal="center" vertical="center" wrapText="1"/>
    </xf>
    <xf numFmtId="2" fontId="1" fillId="0" borderId="8" xfId="0" applyNumberFormat="1" applyFont="1" applyFill="1" applyBorder="1" applyAlignment="1">
      <alignment horizontal="center" vertical="center" wrapText="1"/>
    </xf>
    <xf numFmtId="49" fontId="19" fillId="0" borderId="27" xfId="0" applyNumberFormat="1" applyFont="1" applyBorder="1" applyAlignment="1">
      <alignment horizontal="center" vertical="center" wrapText="1"/>
    </xf>
    <xf numFmtId="2" fontId="1" fillId="0" borderId="25" xfId="0" applyNumberFormat="1" applyFont="1" applyFill="1" applyBorder="1" applyAlignment="1">
      <alignment horizontal="center" vertical="center" wrapText="1"/>
    </xf>
    <xf numFmtId="49" fontId="19" fillId="0" borderId="28" xfId="0" applyNumberFormat="1" applyFont="1" applyBorder="1" applyAlignment="1">
      <alignment horizontal="center" vertical="center" wrapText="1"/>
    </xf>
    <xf numFmtId="49" fontId="19" fillId="0" borderId="29" xfId="0" applyNumberFormat="1" applyFont="1" applyBorder="1" applyAlignment="1">
      <alignment horizontal="center" vertical="center" wrapText="1"/>
    </xf>
    <xf numFmtId="2" fontId="1" fillId="0" borderId="29" xfId="0" applyNumberFormat="1" applyFont="1" applyFill="1" applyBorder="1" applyAlignment="1">
      <alignment horizontal="center" vertical="center" wrapText="1"/>
    </xf>
    <xf numFmtId="164" fontId="5" fillId="0" borderId="28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vertical="center" wrapText="1"/>
    </xf>
    <xf numFmtId="2" fontId="1" fillId="0" borderId="30" xfId="0" applyNumberFormat="1" applyFont="1" applyFill="1" applyBorder="1" applyAlignment="1">
      <alignment horizontal="center" vertical="center" wrapText="1"/>
    </xf>
    <xf numFmtId="2" fontId="1" fillId="0" borderId="36" xfId="0" applyNumberFormat="1" applyFont="1" applyFill="1" applyBorder="1" applyAlignment="1">
      <alignment horizontal="center" vertical="center" wrapText="1"/>
    </xf>
    <xf numFmtId="49" fontId="19" fillId="0" borderId="36" xfId="0" applyNumberFormat="1" applyFont="1" applyBorder="1" applyAlignment="1">
      <alignment horizontal="center" vertical="center" wrapText="1"/>
    </xf>
    <xf numFmtId="49" fontId="19" fillId="0" borderId="18" xfId="0" applyNumberFormat="1" applyFont="1" applyBorder="1" applyAlignment="1">
      <alignment horizontal="center" vertical="center" wrapText="1"/>
    </xf>
    <xf numFmtId="0" fontId="20" fillId="6" borderId="0" xfId="0" applyFont="1" applyFill="1" applyBorder="1" applyAlignment="1">
      <alignment vertical="center" wrapText="1"/>
    </xf>
    <xf numFmtId="49" fontId="19" fillId="0" borderId="38" xfId="0" applyNumberFormat="1" applyFont="1" applyBorder="1" applyAlignment="1">
      <alignment horizontal="center" vertical="center" wrapText="1"/>
    </xf>
    <xf numFmtId="2" fontId="1" fillId="0" borderId="7" xfId="0" applyNumberFormat="1" applyFont="1" applyFill="1" applyBorder="1" applyAlignment="1">
      <alignment horizontal="center" vertical="center" wrapText="1"/>
    </xf>
    <xf numFmtId="2" fontId="1" fillId="0" borderId="40" xfId="0" applyNumberFormat="1" applyFont="1" applyFill="1" applyBorder="1" applyAlignment="1">
      <alignment horizontal="center" vertical="center" wrapText="1"/>
    </xf>
    <xf numFmtId="49" fontId="19" fillId="0" borderId="42" xfId="0" applyNumberFormat="1" applyFont="1" applyBorder="1" applyAlignment="1">
      <alignment horizontal="center" vertical="center" wrapText="1"/>
    </xf>
    <xf numFmtId="2" fontId="1" fillId="0" borderId="43" xfId="0" applyNumberFormat="1" applyFont="1" applyFill="1" applyBorder="1" applyAlignment="1">
      <alignment horizontal="center" vertical="center" wrapText="1"/>
    </xf>
    <xf numFmtId="2" fontId="1" fillId="0" borderId="6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Border="1"/>
    <xf numFmtId="49" fontId="15" fillId="6" borderId="0" xfId="141" applyNumberFormat="1" applyFill="1" applyBorder="1" applyAlignment="1" applyProtection="1">
      <alignment horizontal="left" vertical="center" wrapText="1"/>
      <protection locked="0"/>
    </xf>
    <xf numFmtId="0" fontId="8" fillId="6" borderId="0" xfId="141" applyFont="1" applyFill="1" applyBorder="1" applyAlignment="1">
      <alignment vertical="center"/>
    </xf>
    <xf numFmtId="0" fontId="7" fillId="6" borderId="0" xfId="141" applyFont="1" applyFill="1" applyBorder="1" applyAlignment="1">
      <alignment vertical="center"/>
    </xf>
    <xf numFmtId="0" fontId="27" fillId="6" borderId="0" xfId="141" applyFont="1" applyFill="1" applyBorder="1" applyAlignment="1">
      <alignment vertical="center"/>
    </xf>
    <xf numFmtId="0" fontId="28" fillId="6" borderId="0" xfId="141" applyFont="1" applyFill="1" applyBorder="1" applyAlignment="1">
      <alignment vertical="center"/>
    </xf>
    <xf numFmtId="0" fontId="29" fillId="0" borderId="0" xfId="0" applyFont="1" applyAlignment="1"/>
    <xf numFmtId="49" fontId="30" fillId="6" borderId="0" xfId="141" applyNumberFormat="1" applyFont="1" applyFill="1" applyBorder="1" applyAlignment="1" applyProtection="1">
      <alignment horizontal="left" vertical="center" wrapText="1"/>
      <protection locked="0"/>
    </xf>
    <xf numFmtId="0" fontId="31" fillId="6" borderId="0" xfId="141" applyFont="1" applyFill="1" applyBorder="1" applyAlignment="1">
      <alignment vertical="center"/>
    </xf>
    <xf numFmtId="0" fontId="26" fillId="6" borderId="0" xfId="141" applyFont="1" applyFill="1" applyBorder="1" applyAlignment="1">
      <alignment vertical="center"/>
    </xf>
    <xf numFmtId="0" fontId="0" fillId="9" borderId="0" xfId="0" applyFill="1"/>
    <xf numFmtId="0" fontId="2" fillId="9" borderId="0" xfId="0" applyFont="1" applyFill="1" applyAlignment="1">
      <alignment horizontal="left" vertical="center" wrapText="1"/>
    </xf>
    <xf numFmtId="0" fontId="0" fillId="8" borderId="0" xfId="0" applyFill="1"/>
    <xf numFmtId="0" fontId="2" fillId="8" borderId="0" xfId="0" applyFont="1" applyFill="1" applyAlignment="1">
      <alignment horizontal="left" vertical="center" wrapText="1"/>
    </xf>
    <xf numFmtId="0" fontId="40" fillId="6" borderId="0" xfId="141" applyFont="1" applyFill="1" applyBorder="1" applyAlignment="1">
      <alignment vertical="center"/>
    </xf>
    <xf numFmtId="0" fontId="41" fillId="6" borderId="0" xfId="141" applyFont="1" applyFill="1" applyBorder="1" applyAlignment="1">
      <alignment vertical="center"/>
    </xf>
    <xf numFmtId="1" fontId="24" fillId="7" borderId="4" xfId="0" applyNumberFormat="1" applyFont="1" applyFill="1" applyBorder="1" applyAlignment="1">
      <alignment vertical="center" wrapText="1"/>
    </xf>
    <xf numFmtId="1" fontId="42" fillId="0" borderId="29" xfId="0" applyNumberFormat="1" applyFont="1" applyFill="1" applyBorder="1" applyAlignment="1">
      <alignment horizontal="center" vertical="center" wrapText="1"/>
    </xf>
    <xf numFmtId="1" fontId="42" fillId="0" borderId="21" xfId="0" applyNumberFormat="1" applyFont="1" applyFill="1" applyBorder="1" applyAlignment="1">
      <alignment horizontal="center" vertical="center" wrapText="1"/>
    </xf>
    <xf numFmtId="1" fontId="42" fillId="0" borderId="23" xfId="0" applyNumberFormat="1" applyFont="1" applyFill="1" applyBorder="1" applyAlignment="1">
      <alignment horizontal="center" vertical="center" wrapText="1"/>
    </xf>
    <xf numFmtId="1" fontId="43" fillId="0" borderId="21" xfId="0" applyNumberFormat="1" applyFont="1" applyFill="1" applyBorder="1" applyAlignment="1">
      <alignment horizontal="center" vertical="center" wrapText="1"/>
    </xf>
    <xf numFmtId="1" fontId="43" fillId="0" borderId="8" xfId="0" applyNumberFormat="1" applyFont="1" applyFill="1" applyBorder="1" applyAlignment="1">
      <alignment horizontal="center" vertical="center" wrapText="1"/>
    </xf>
    <xf numFmtId="1" fontId="43" fillId="0" borderId="16" xfId="0" applyNumberFormat="1" applyFont="1" applyFill="1" applyBorder="1" applyAlignment="1">
      <alignment horizontal="center" vertical="center" wrapText="1"/>
    </xf>
    <xf numFmtId="164" fontId="37" fillId="9" borderId="46" xfId="0" applyNumberFormat="1" applyFont="1" applyFill="1" applyBorder="1" applyAlignment="1">
      <alignment horizontal="center" vertical="center" wrapText="1"/>
    </xf>
    <xf numFmtId="164" fontId="36" fillId="7" borderId="46" xfId="0" applyNumberFormat="1" applyFont="1" applyFill="1" applyBorder="1" applyAlignment="1">
      <alignment horizontal="center" vertical="center" wrapText="1"/>
    </xf>
    <xf numFmtId="164" fontId="37" fillId="8" borderId="46" xfId="0" applyNumberFormat="1" applyFont="1" applyFill="1" applyBorder="1" applyAlignment="1">
      <alignment horizontal="center" vertical="center" wrapText="1"/>
    </xf>
    <xf numFmtId="49" fontId="9" fillId="0" borderId="49" xfId="0" applyNumberFormat="1" applyFont="1" applyFill="1" applyBorder="1" applyAlignment="1">
      <alignment horizontal="center" vertical="center"/>
    </xf>
    <xf numFmtId="49" fontId="9" fillId="0" borderId="49" xfId="0" applyNumberFormat="1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/>
    </xf>
    <xf numFmtId="2" fontId="9" fillId="0" borderId="49" xfId="0" applyNumberFormat="1" applyFont="1" applyFill="1" applyBorder="1" applyAlignment="1">
      <alignment horizontal="center" vertical="center"/>
    </xf>
    <xf numFmtId="2" fontId="21" fillId="0" borderId="49" xfId="0" applyNumberFormat="1" applyFont="1" applyFill="1" applyBorder="1" applyAlignment="1">
      <alignment horizontal="center" vertical="center" wrapText="1"/>
    </xf>
    <xf numFmtId="2" fontId="9" fillId="0" borderId="49" xfId="0" applyNumberFormat="1" applyFont="1" applyFill="1" applyBorder="1" applyAlignment="1">
      <alignment horizontal="center" vertical="center" wrapText="1"/>
    </xf>
    <xf numFmtId="0" fontId="44" fillId="0" borderId="10" xfId="0" applyNumberFormat="1" applyFont="1" applyBorder="1" applyAlignment="1">
      <alignment horizontal="center" vertical="center" wrapText="1"/>
    </xf>
    <xf numFmtId="49" fontId="19" fillId="0" borderId="51" xfId="0" applyNumberFormat="1" applyFont="1" applyBorder="1" applyAlignment="1">
      <alignment horizontal="center" vertical="center" wrapText="1"/>
    </xf>
    <xf numFmtId="2" fontId="1" fillId="0" borderId="52" xfId="0" applyNumberFormat="1" applyFont="1" applyFill="1" applyBorder="1" applyAlignment="1">
      <alignment horizontal="center" vertical="center" wrapText="1"/>
    </xf>
    <xf numFmtId="1" fontId="1" fillId="0" borderId="53" xfId="0" applyNumberFormat="1" applyFont="1" applyFill="1" applyBorder="1" applyAlignment="1">
      <alignment horizontal="center" vertical="center" wrapText="1"/>
    </xf>
    <xf numFmtId="0" fontId="34" fillId="6" borderId="10" xfId="0" applyFont="1" applyFill="1" applyBorder="1" applyAlignment="1">
      <alignment vertical="center" wrapText="1"/>
    </xf>
    <xf numFmtId="2" fontId="1" fillId="0" borderId="54" xfId="0" applyNumberFormat="1" applyFont="1" applyFill="1" applyBorder="1" applyAlignment="1">
      <alignment horizontal="center" vertical="center" wrapText="1"/>
    </xf>
    <xf numFmtId="1" fontId="1" fillId="0" borderId="55" xfId="0" applyNumberFormat="1" applyFont="1" applyFill="1" applyBorder="1" applyAlignment="1">
      <alignment horizontal="center" vertical="center" wrapText="1"/>
    </xf>
    <xf numFmtId="2" fontId="1" fillId="0" borderId="56" xfId="0" applyNumberFormat="1" applyFont="1" applyFill="1" applyBorder="1" applyAlignment="1">
      <alignment horizontal="center" vertical="center" wrapText="1"/>
    </xf>
    <xf numFmtId="1" fontId="1" fillId="0" borderId="57" xfId="0" applyNumberFormat="1" applyFont="1" applyFill="1" applyBorder="1" applyAlignment="1">
      <alignment horizontal="center" vertical="center" wrapText="1"/>
    </xf>
    <xf numFmtId="0" fontId="39" fillId="0" borderId="10" xfId="0" applyNumberFormat="1" applyFont="1" applyBorder="1" applyAlignment="1">
      <alignment vertical="center" wrapText="1"/>
    </xf>
    <xf numFmtId="49" fontId="19" fillId="0" borderId="58" xfId="0" applyNumberFormat="1" applyFont="1" applyBorder="1" applyAlignment="1">
      <alignment horizontal="center" vertical="center" wrapText="1"/>
    </xf>
    <xf numFmtId="2" fontId="1" fillId="0" borderId="59" xfId="0" applyNumberFormat="1" applyFont="1" applyFill="1" applyBorder="1" applyAlignment="1">
      <alignment horizontal="center" vertical="center" wrapText="1"/>
    </xf>
    <xf numFmtId="1" fontId="1" fillId="0" borderId="29" xfId="0" applyNumberFormat="1" applyFont="1" applyFill="1" applyBorder="1" applyAlignment="1">
      <alignment horizontal="center" vertical="center" wrapText="1"/>
    </xf>
    <xf numFmtId="0" fontId="0" fillId="10" borderId="0" xfId="0" applyFill="1" applyBorder="1"/>
    <xf numFmtId="49" fontId="19" fillId="0" borderId="53" xfId="0" applyNumberFormat="1" applyFont="1" applyBorder="1" applyAlignment="1">
      <alignment horizontal="center" vertical="center" wrapText="1"/>
    </xf>
    <xf numFmtId="49" fontId="19" fillId="0" borderId="55" xfId="0" applyNumberFormat="1" applyFont="1" applyBorder="1" applyAlignment="1">
      <alignment horizontal="center" vertical="center" wrapText="1"/>
    </xf>
    <xf numFmtId="49" fontId="19" fillId="0" borderId="57" xfId="0" applyNumberFormat="1" applyFont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 wrapText="1"/>
    </xf>
    <xf numFmtId="49" fontId="19" fillId="10" borderId="0" xfId="0" applyNumberFormat="1" applyFont="1" applyFill="1" applyBorder="1" applyAlignment="1">
      <alignment horizontal="center" vertical="center" wrapText="1"/>
    </xf>
    <xf numFmtId="1" fontId="1" fillId="10" borderId="0" xfId="0" applyNumberFormat="1" applyFont="1" applyFill="1" applyBorder="1" applyAlignment="1">
      <alignment horizontal="center" vertical="center" wrapText="1"/>
    </xf>
    <xf numFmtId="0" fontId="34" fillId="16" borderId="9" xfId="0" applyFont="1" applyFill="1" applyBorder="1" applyAlignment="1">
      <alignment vertical="center" wrapText="1"/>
    </xf>
    <xf numFmtId="0" fontId="34" fillId="16" borderId="10" xfId="0" applyFont="1" applyFill="1" applyBorder="1" applyAlignment="1">
      <alignment vertical="center" wrapText="1"/>
    </xf>
    <xf numFmtId="0" fontId="22" fillId="17" borderId="10" xfId="0" applyFont="1" applyFill="1" applyBorder="1" applyAlignment="1">
      <alignment vertical="center" wrapText="1"/>
    </xf>
    <xf numFmtId="0" fontId="2" fillId="17" borderId="35" xfId="0" applyFont="1" applyFill="1" applyBorder="1" applyAlignment="1">
      <alignment horizontal="center" vertical="center" wrapText="1"/>
    </xf>
    <xf numFmtId="49" fontId="19" fillId="17" borderId="32" xfId="0" applyNumberFormat="1" applyFont="1" applyFill="1" applyBorder="1" applyAlignment="1">
      <alignment horizontal="center" vertical="center" wrapText="1"/>
    </xf>
    <xf numFmtId="49" fontId="19" fillId="17" borderId="0" xfId="0" applyNumberFormat="1" applyFont="1" applyFill="1" applyBorder="1" applyAlignment="1">
      <alignment horizontal="center" vertical="center" wrapText="1"/>
    </xf>
    <xf numFmtId="2" fontId="1" fillId="17" borderId="59" xfId="0" applyNumberFormat="1" applyFont="1" applyFill="1" applyBorder="1" applyAlignment="1">
      <alignment horizontal="center" vertical="center" wrapText="1"/>
    </xf>
    <xf numFmtId="2" fontId="1" fillId="17" borderId="29" xfId="0" applyNumberFormat="1" applyFont="1" applyFill="1" applyBorder="1" applyAlignment="1">
      <alignment horizontal="center" vertical="center" wrapText="1"/>
    </xf>
    <xf numFmtId="0" fontId="34" fillId="19" borderId="9" xfId="0" applyFont="1" applyFill="1" applyBorder="1" applyAlignment="1">
      <alignment vertical="center" wrapText="1"/>
    </xf>
    <xf numFmtId="0" fontId="34" fillId="19" borderId="10" xfId="0" applyFont="1" applyFill="1" applyBorder="1" applyAlignment="1">
      <alignment vertical="center" wrapText="1"/>
    </xf>
    <xf numFmtId="0" fontId="22" fillId="0" borderId="47" xfId="0" applyNumberFormat="1" applyFont="1" applyBorder="1" applyAlignment="1">
      <alignment vertical="center" wrapText="1"/>
    </xf>
    <xf numFmtId="0" fontId="51" fillId="0" borderId="0" xfId="0" applyFont="1"/>
    <xf numFmtId="0" fontId="34" fillId="6" borderId="0" xfId="0" applyFont="1" applyFill="1" applyBorder="1" applyAlignment="1">
      <alignment vertical="center" wrapText="1"/>
    </xf>
    <xf numFmtId="0" fontId="22" fillId="6" borderId="0" xfId="0" applyNumberFormat="1" applyFont="1" applyFill="1" applyBorder="1" applyAlignment="1">
      <alignment vertical="center" wrapText="1"/>
    </xf>
    <xf numFmtId="1" fontId="1" fillId="0" borderId="36" xfId="0" applyNumberFormat="1" applyFont="1" applyFill="1" applyBorder="1" applyAlignment="1">
      <alignment horizontal="center" vertical="center" wrapText="1"/>
    </xf>
    <xf numFmtId="1" fontId="1" fillId="0" borderId="14" xfId="0" applyNumberFormat="1" applyFont="1" applyFill="1" applyBorder="1" applyAlignment="1">
      <alignment horizontal="center" vertical="center" wrapText="1"/>
    </xf>
    <xf numFmtId="1" fontId="1" fillId="0" borderId="21" xfId="0" applyNumberFormat="1" applyFont="1" applyFill="1" applyBorder="1" applyAlignment="1">
      <alignment horizontal="center" vertical="center" wrapText="1"/>
    </xf>
    <xf numFmtId="1" fontId="1" fillId="0" borderId="16" xfId="0" applyNumberFormat="1" applyFont="1" applyFill="1" applyBorder="1" applyAlignment="1">
      <alignment horizontal="center" vertical="center" wrapText="1"/>
    </xf>
    <xf numFmtId="1" fontId="1" fillId="0" borderId="18" xfId="0" applyNumberFormat="1" applyFont="1" applyFill="1" applyBorder="1" applyAlignment="1">
      <alignment horizontal="center" vertical="center" wrapText="1"/>
    </xf>
    <xf numFmtId="1" fontId="1" fillId="0" borderId="41" xfId="0" applyNumberFormat="1" applyFont="1" applyFill="1" applyBorder="1" applyAlignment="1">
      <alignment horizontal="center" vertical="center" wrapText="1"/>
    </xf>
    <xf numFmtId="1" fontId="1" fillId="0" borderId="42" xfId="0" applyNumberFormat="1" applyFont="1" applyFill="1" applyBorder="1" applyAlignment="1">
      <alignment horizontal="center" vertical="center" wrapText="1"/>
    </xf>
    <xf numFmtId="1" fontId="1" fillId="0" borderId="8" xfId="0" applyNumberFormat="1" applyFont="1" applyFill="1" applyBorder="1" applyAlignment="1">
      <alignment horizontal="center" vertical="center" wrapText="1"/>
    </xf>
    <xf numFmtId="164" fontId="52" fillId="15" borderId="28" xfId="0" applyNumberFormat="1" applyFont="1" applyFill="1" applyBorder="1" applyAlignment="1">
      <alignment horizontal="center" vertical="center" wrapText="1"/>
    </xf>
    <xf numFmtId="2" fontId="1" fillId="0" borderId="62" xfId="0" applyNumberFormat="1" applyFont="1" applyFill="1" applyBorder="1" applyAlignment="1">
      <alignment horizontal="center" vertical="center" wrapText="1"/>
    </xf>
    <xf numFmtId="49" fontId="19" fillId="0" borderId="62" xfId="0" applyNumberFormat="1" applyFont="1" applyBorder="1" applyAlignment="1">
      <alignment horizontal="center" vertical="center" wrapText="1"/>
    </xf>
    <xf numFmtId="1" fontId="42" fillId="0" borderId="8" xfId="0" applyNumberFormat="1" applyFont="1" applyFill="1" applyBorder="1" applyAlignment="1">
      <alignment horizontal="center" vertical="center" wrapText="1"/>
    </xf>
    <xf numFmtId="1" fontId="42" fillId="0" borderId="62" xfId="0" applyNumberFormat="1" applyFont="1" applyFill="1" applyBorder="1" applyAlignment="1">
      <alignment horizontal="center" vertical="center" wrapText="1"/>
    </xf>
    <xf numFmtId="1" fontId="42" fillId="0" borderId="63" xfId="0" applyNumberFormat="1" applyFont="1" applyFill="1" applyBorder="1" applyAlignment="1">
      <alignment horizontal="center" vertical="center" wrapText="1"/>
    </xf>
    <xf numFmtId="0" fontId="22" fillId="0" borderId="65" xfId="0" applyNumberFormat="1" applyFont="1" applyBorder="1" applyAlignment="1">
      <alignment vertical="center" wrapText="1"/>
    </xf>
    <xf numFmtId="2" fontId="46" fillId="0" borderId="30" xfId="0" applyNumberFormat="1" applyFont="1" applyFill="1" applyBorder="1" applyAlignment="1">
      <alignment horizontal="center" vertical="center" wrapText="1"/>
    </xf>
    <xf numFmtId="0" fontId="58" fillId="0" borderId="0" xfId="0" applyFont="1"/>
    <xf numFmtId="0" fontId="0" fillId="0" borderId="0" xfId="0" applyFont="1"/>
    <xf numFmtId="49" fontId="19" fillId="0" borderId="45" xfId="0" applyNumberFormat="1" applyFont="1" applyBorder="1" applyAlignment="1">
      <alignment horizontal="center" vertical="center" wrapText="1"/>
    </xf>
    <xf numFmtId="10" fontId="4" fillId="0" borderId="0" xfId="0" applyNumberFormat="1" applyFont="1"/>
    <xf numFmtId="49" fontId="19" fillId="0" borderId="68" xfId="0" applyNumberFormat="1" applyFont="1" applyBorder="1" applyAlignment="1">
      <alignment horizontal="center" vertical="center" wrapText="1"/>
    </xf>
    <xf numFmtId="49" fontId="19" fillId="0" borderId="69" xfId="0" applyNumberFormat="1" applyFont="1" applyBorder="1" applyAlignment="1">
      <alignment horizontal="center" vertical="center" wrapText="1"/>
    </xf>
    <xf numFmtId="49" fontId="19" fillId="0" borderId="70" xfId="0" applyNumberFormat="1" applyFont="1" applyBorder="1" applyAlignment="1">
      <alignment horizontal="center" vertical="center" wrapText="1"/>
    </xf>
    <xf numFmtId="49" fontId="19" fillId="0" borderId="72" xfId="0" applyNumberFormat="1" applyFont="1" applyBorder="1" applyAlignment="1">
      <alignment horizontal="center" vertical="center" wrapText="1"/>
    </xf>
    <xf numFmtId="1" fontId="1" fillId="0" borderId="75" xfId="0" applyNumberFormat="1" applyFont="1" applyFill="1" applyBorder="1" applyAlignment="1">
      <alignment horizontal="center" vertical="center" wrapText="1"/>
    </xf>
    <xf numFmtId="1" fontId="1" fillId="0" borderId="54" xfId="0" applyNumberFormat="1" applyFont="1" applyFill="1" applyBorder="1" applyAlignment="1">
      <alignment horizontal="center" vertical="center" wrapText="1"/>
    </xf>
    <xf numFmtId="1" fontId="1" fillId="0" borderId="56" xfId="0" applyNumberFormat="1" applyFont="1" applyFill="1" applyBorder="1" applyAlignment="1">
      <alignment horizontal="center" vertical="center" wrapText="1"/>
    </xf>
    <xf numFmtId="1" fontId="1" fillId="0" borderId="64" xfId="0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vertical="center" wrapText="1"/>
    </xf>
    <xf numFmtId="49" fontId="19" fillId="0" borderId="76" xfId="0" applyNumberFormat="1" applyFont="1" applyBorder="1" applyAlignment="1">
      <alignment horizontal="center" vertical="center" wrapText="1"/>
    </xf>
    <xf numFmtId="1" fontId="1" fillId="0" borderId="77" xfId="0" applyNumberFormat="1" applyFont="1" applyFill="1" applyBorder="1" applyAlignment="1">
      <alignment horizontal="center" vertical="center" wrapText="1"/>
    </xf>
    <xf numFmtId="49" fontId="60" fillId="10" borderId="0" xfId="0" applyNumberFormat="1" applyFont="1" applyFill="1" applyBorder="1" applyAlignment="1">
      <alignment horizontal="center" vertical="center" wrapText="1"/>
    </xf>
    <xf numFmtId="0" fontId="0" fillId="20" borderId="0" xfId="0" applyFill="1"/>
    <xf numFmtId="0" fontId="2" fillId="20" borderId="80" xfId="0" applyFont="1" applyFill="1" applyBorder="1" applyAlignment="1">
      <alignment horizontal="center" vertical="center" wrapText="1"/>
    </xf>
    <xf numFmtId="49" fontId="25" fillId="20" borderId="0" xfId="0" applyNumberFormat="1" applyFont="1" applyFill="1" applyBorder="1" applyAlignment="1">
      <alignment horizontal="center" vertical="center" wrapText="1"/>
    </xf>
    <xf numFmtId="49" fontId="19" fillId="6" borderId="76" xfId="0" applyNumberFormat="1" applyFont="1" applyFill="1" applyBorder="1" applyAlignment="1">
      <alignment horizontal="center" vertical="center" wrapText="1"/>
    </xf>
    <xf numFmtId="1" fontId="1" fillId="6" borderId="56" xfId="0" applyNumberFormat="1" applyFont="1" applyFill="1" applyBorder="1" applyAlignment="1">
      <alignment horizontal="center" vertical="center" wrapText="1"/>
    </xf>
    <xf numFmtId="49" fontId="19" fillId="6" borderId="68" xfId="0" applyNumberFormat="1" applyFont="1" applyFill="1" applyBorder="1" applyAlignment="1">
      <alignment horizontal="center" vertical="center" wrapText="1"/>
    </xf>
    <xf numFmtId="1" fontId="1" fillId="6" borderId="75" xfId="0" applyNumberFormat="1" applyFont="1" applyFill="1" applyBorder="1" applyAlignment="1">
      <alignment horizontal="center" vertical="center" wrapText="1"/>
    </xf>
    <xf numFmtId="49" fontId="19" fillId="6" borderId="72" xfId="0" applyNumberFormat="1" applyFont="1" applyFill="1" applyBorder="1" applyAlignment="1">
      <alignment horizontal="center" vertical="center" wrapText="1"/>
    </xf>
    <xf numFmtId="49" fontId="19" fillId="6" borderId="73" xfId="0" applyNumberFormat="1" applyFont="1" applyFill="1" applyBorder="1" applyAlignment="1">
      <alignment horizontal="center" vertical="center" wrapText="1"/>
    </xf>
    <xf numFmtId="1" fontId="1" fillId="6" borderId="37" xfId="0" applyNumberFormat="1" applyFont="1" applyFill="1" applyBorder="1" applyAlignment="1">
      <alignment horizontal="center" vertical="center" wrapText="1"/>
    </xf>
    <xf numFmtId="1" fontId="1" fillId="6" borderId="54" xfId="0" applyNumberFormat="1" applyFont="1" applyFill="1" applyBorder="1" applyAlignment="1">
      <alignment horizontal="center" vertical="center" wrapText="1"/>
    </xf>
    <xf numFmtId="1" fontId="1" fillId="6" borderId="64" xfId="0" applyNumberFormat="1" applyFont="1" applyFill="1" applyBorder="1" applyAlignment="1">
      <alignment horizontal="center" vertical="center" wrapText="1"/>
    </xf>
    <xf numFmtId="49" fontId="19" fillId="6" borderId="74" xfId="0" applyNumberFormat="1" applyFont="1" applyFill="1" applyBorder="1" applyAlignment="1">
      <alignment horizontal="center" vertical="center" wrapText="1"/>
    </xf>
    <xf numFmtId="0" fontId="44" fillId="6" borderId="10" xfId="0" applyNumberFormat="1" applyFont="1" applyFill="1" applyBorder="1" applyAlignment="1">
      <alignment horizontal="center" vertical="center" wrapText="1"/>
    </xf>
    <xf numFmtId="0" fontId="44" fillId="6" borderId="10" xfId="0" applyNumberFormat="1" applyFont="1" applyFill="1" applyBorder="1" applyAlignment="1">
      <alignment vertical="center" wrapText="1"/>
    </xf>
    <xf numFmtId="49" fontId="19" fillId="6" borderId="71" xfId="0" applyNumberFormat="1" applyFont="1" applyFill="1" applyBorder="1" applyAlignment="1">
      <alignment horizontal="center" vertical="center" wrapText="1"/>
    </xf>
    <xf numFmtId="0" fontId="0" fillId="6" borderId="0" xfId="0" applyFill="1"/>
    <xf numFmtId="1" fontId="43" fillId="6" borderId="56" xfId="0" applyNumberFormat="1" applyFont="1" applyFill="1" applyBorder="1" applyAlignment="1">
      <alignment horizontal="center" vertical="center" wrapText="1"/>
    </xf>
    <xf numFmtId="1" fontId="43" fillId="6" borderId="75" xfId="0" applyNumberFormat="1" applyFont="1" applyFill="1" applyBorder="1" applyAlignment="1">
      <alignment horizontal="center" vertical="center" wrapText="1"/>
    </xf>
    <xf numFmtId="1" fontId="43" fillId="6" borderId="54" xfId="0" applyNumberFormat="1" applyFont="1" applyFill="1" applyBorder="1" applyAlignment="1">
      <alignment horizontal="center" vertical="center" wrapText="1"/>
    </xf>
    <xf numFmtId="1" fontId="43" fillId="6" borderId="37" xfId="0" applyNumberFormat="1" applyFont="1" applyFill="1" applyBorder="1" applyAlignment="1">
      <alignment horizontal="center" vertical="center" wrapText="1"/>
    </xf>
    <xf numFmtId="49" fontId="19" fillId="6" borderId="69" xfId="0" applyNumberFormat="1" applyFont="1" applyFill="1" applyBorder="1" applyAlignment="1">
      <alignment horizontal="center" vertical="center" wrapText="1"/>
    </xf>
    <xf numFmtId="49" fontId="19" fillId="6" borderId="32" xfId="0" applyNumberFormat="1" applyFont="1" applyFill="1" applyBorder="1" applyAlignment="1">
      <alignment horizontal="center" vertical="center" wrapText="1"/>
    </xf>
    <xf numFmtId="49" fontId="19" fillId="6" borderId="61" xfId="0" applyNumberFormat="1" applyFont="1" applyFill="1" applyBorder="1" applyAlignment="1">
      <alignment horizontal="center" vertical="center" wrapText="1"/>
    </xf>
    <xf numFmtId="49" fontId="19" fillId="6" borderId="8" xfId="0" applyNumberFormat="1" applyFont="1" applyFill="1" applyBorder="1" applyAlignment="1">
      <alignment horizontal="center" vertical="center" wrapText="1"/>
    </xf>
    <xf numFmtId="2" fontId="1" fillId="6" borderId="56" xfId="0" applyNumberFormat="1" applyFont="1" applyFill="1" applyBorder="1" applyAlignment="1">
      <alignment horizontal="center" vertical="center" wrapText="1"/>
    </xf>
    <xf numFmtId="1" fontId="1" fillId="6" borderId="8" xfId="0" applyNumberFormat="1" applyFont="1" applyFill="1" applyBorder="1" applyAlignment="1">
      <alignment horizontal="center" vertical="center" wrapText="1"/>
    </xf>
    <xf numFmtId="49" fontId="19" fillId="6" borderId="29" xfId="0" applyNumberFormat="1" applyFont="1" applyFill="1" applyBorder="1" applyAlignment="1">
      <alignment horizontal="center" vertical="center" wrapText="1"/>
    </xf>
    <xf numFmtId="2" fontId="1" fillId="6" borderId="75" xfId="0" applyNumberFormat="1" applyFont="1" applyFill="1" applyBorder="1" applyAlignment="1">
      <alignment horizontal="center" vertical="center" wrapText="1"/>
    </xf>
    <xf numFmtId="1" fontId="1" fillId="6" borderId="78" xfId="0" applyNumberFormat="1" applyFont="1" applyFill="1" applyBorder="1" applyAlignment="1">
      <alignment horizontal="center" vertical="center" wrapText="1"/>
    </xf>
    <xf numFmtId="49" fontId="19" fillId="6" borderId="28" xfId="0" applyNumberFormat="1" applyFont="1" applyFill="1" applyBorder="1" applyAlignment="1">
      <alignment horizontal="center" vertical="center" wrapText="1"/>
    </xf>
    <xf numFmtId="2" fontId="1" fillId="6" borderId="54" xfId="0" applyNumberFormat="1" applyFont="1" applyFill="1" applyBorder="1" applyAlignment="1">
      <alignment horizontal="center" vertical="center" wrapText="1"/>
    </xf>
    <xf numFmtId="1" fontId="1" fillId="6" borderId="79" xfId="0" applyNumberFormat="1" applyFont="1" applyFill="1" applyBorder="1" applyAlignment="1">
      <alignment horizontal="center" vertical="center" wrapText="1"/>
    </xf>
    <xf numFmtId="2" fontId="61" fillId="6" borderId="46" xfId="0" applyNumberFormat="1" applyFont="1" applyFill="1" applyBorder="1" applyAlignment="1">
      <alignment horizontal="center"/>
    </xf>
    <xf numFmtId="2" fontId="1" fillId="6" borderId="29" xfId="0" applyNumberFormat="1" applyFont="1" applyFill="1" applyBorder="1" applyAlignment="1">
      <alignment horizontal="center" vertical="center" wrapText="1"/>
    </xf>
    <xf numFmtId="0" fontId="2" fillId="0" borderId="67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34" fillId="6" borderId="9" xfId="0" applyFont="1" applyFill="1" applyBorder="1" applyAlignment="1">
      <alignment horizontal="center" vertical="center" wrapText="1"/>
    </xf>
    <xf numFmtId="49" fontId="19" fillId="0" borderId="39" xfId="0" applyNumberFormat="1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49" fontId="19" fillId="0" borderId="45" xfId="0" applyNumberFormat="1" applyFont="1" applyBorder="1" applyAlignment="1">
      <alignment horizontal="center" vertical="center" wrapText="1"/>
    </xf>
    <xf numFmtId="0" fontId="34" fillId="13" borderId="26" xfId="0" applyFont="1" applyFill="1" applyBorder="1" applyAlignment="1">
      <alignment horizontal="center" vertical="center" wrapText="1"/>
    </xf>
    <xf numFmtId="0" fontId="22" fillId="0" borderId="10" xfId="0" applyNumberFormat="1" applyFont="1" applyBorder="1" applyAlignment="1">
      <alignment horizontal="center" vertical="center" wrapText="1"/>
    </xf>
    <xf numFmtId="0" fontId="65" fillId="0" borderId="44" xfId="0" applyFont="1" applyBorder="1" applyAlignment="1">
      <alignment horizontal="center" vertical="center" wrapText="1"/>
    </xf>
    <xf numFmtId="1" fontId="43" fillId="6" borderId="64" xfId="0" applyNumberFormat="1" applyFont="1" applyFill="1" applyBorder="1" applyAlignment="1">
      <alignment horizontal="center" vertical="center" wrapText="1"/>
    </xf>
    <xf numFmtId="2" fontId="61" fillId="6" borderId="82" xfId="0" applyNumberFormat="1" applyFont="1" applyFill="1" applyBorder="1" applyAlignment="1">
      <alignment horizontal="center"/>
    </xf>
    <xf numFmtId="2" fontId="1" fillId="0" borderId="64" xfId="0" applyNumberFormat="1" applyFont="1" applyFill="1" applyBorder="1" applyAlignment="1">
      <alignment horizontal="center" vertical="center" wrapText="1"/>
    </xf>
    <xf numFmtId="49" fontId="19" fillId="0" borderId="84" xfId="0" applyNumberFormat="1" applyFont="1" applyBorder="1" applyAlignment="1">
      <alignment horizontal="center" vertical="center" wrapText="1"/>
    </xf>
    <xf numFmtId="2" fontId="56" fillId="0" borderId="56" xfId="0" applyNumberFormat="1" applyFont="1" applyFill="1" applyBorder="1" applyAlignment="1">
      <alignment horizontal="center" vertical="center" wrapText="1"/>
    </xf>
    <xf numFmtId="1" fontId="1" fillId="0" borderId="85" xfId="0" applyNumberFormat="1" applyFont="1" applyFill="1" applyBorder="1" applyAlignment="1">
      <alignment horizontal="center" vertical="center" wrapText="1"/>
    </xf>
    <xf numFmtId="0" fontId="22" fillId="6" borderId="10" xfId="0" applyNumberFormat="1" applyFont="1" applyFill="1" applyBorder="1" applyAlignment="1">
      <alignment horizontal="center" vertical="center" wrapText="1"/>
    </xf>
    <xf numFmtId="49" fontId="19" fillId="20" borderId="14" xfId="0" applyNumberFormat="1" applyFont="1" applyFill="1" applyBorder="1" applyAlignment="1">
      <alignment horizontal="center" vertical="center" wrapText="1"/>
    </xf>
    <xf numFmtId="2" fontId="46" fillId="20" borderId="65" xfId="0" applyNumberFormat="1" applyFont="1" applyFill="1" applyBorder="1" applyAlignment="1">
      <alignment horizontal="center" vertical="center" wrapText="1"/>
    </xf>
    <xf numFmtId="1" fontId="1" fillId="20" borderId="14" xfId="0" applyNumberFormat="1" applyFont="1" applyFill="1" applyBorder="1" applyAlignment="1">
      <alignment horizontal="center" vertical="center" wrapText="1"/>
    </xf>
    <xf numFmtId="49" fontId="19" fillId="0" borderId="85" xfId="0" applyNumberFormat="1" applyFont="1" applyBorder="1" applyAlignment="1">
      <alignment horizontal="center" vertical="center" wrapText="1"/>
    </xf>
    <xf numFmtId="2" fontId="1" fillId="0" borderId="85" xfId="0" applyNumberFormat="1" applyFont="1" applyFill="1" applyBorder="1" applyAlignment="1">
      <alignment horizontal="center" vertical="center" wrapText="1"/>
    </xf>
    <xf numFmtId="1" fontId="42" fillId="0" borderId="85" xfId="0" applyNumberFormat="1" applyFont="1" applyFill="1" applyBorder="1" applyAlignment="1">
      <alignment horizontal="center" vertical="center" wrapText="1"/>
    </xf>
    <xf numFmtId="49" fontId="19" fillId="0" borderId="78" xfId="0" applyNumberFormat="1" applyFont="1" applyBorder="1" applyAlignment="1">
      <alignment horizontal="center" vertical="center" wrapText="1"/>
    </xf>
    <xf numFmtId="2" fontId="1" fillId="0" borderId="78" xfId="0" applyNumberFormat="1" applyFont="1" applyFill="1" applyBorder="1" applyAlignment="1">
      <alignment horizontal="center" vertical="center" wrapText="1"/>
    </xf>
    <xf numFmtId="1" fontId="42" fillId="0" borderId="78" xfId="0" applyNumberFormat="1" applyFont="1" applyFill="1" applyBorder="1" applyAlignment="1">
      <alignment horizontal="center" vertical="center" wrapText="1"/>
    </xf>
    <xf numFmtId="49" fontId="19" fillId="0" borderId="79" xfId="0" applyNumberFormat="1" applyFont="1" applyBorder="1" applyAlignment="1">
      <alignment horizontal="center" vertical="center" wrapText="1"/>
    </xf>
    <xf numFmtId="2" fontId="1" fillId="0" borderId="79" xfId="0" applyNumberFormat="1" applyFont="1" applyFill="1" applyBorder="1" applyAlignment="1">
      <alignment horizontal="center" vertical="center" wrapText="1"/>
    </xf>
    <xf numFmtId="1" fontId="42" fillId="0" borderId="79" xfId="0" applyNumberFormat="1" applyFont="1" applyFill="1" applyBorder="1" applyAlignment="1">
      <alignment horizontal="center" vertical="center" wrapText="1"/>
    </xf>
    <xf numFmtId="0" fontId="34" fillId="6" borderId="0" xfId="0" applyFont="1" applyFill="1" applyBorder="1" applyAlignment="1">
      <alignment horizontal="center" vertical="center" wrapText="1"/>
    </xf>
    <xf numFmtId="0" fontId="62" fillId="0" borderId="11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61" fillId="6" borderId="44" xfId="0" applyFont="1" applyFill="1" applyBorder="1" applyAlignment="1">
      <alignment horizontal="center" vertical="center" wrapText="1"/>
    </xf>
    <xf numFmtId="0" fontId="61" fillId="6" borderId="34" xfId="0" applyFont="1" applyFill="1" applyBorder="1" applyAlignment="1">
      <alignment horizontal="center" vertical="center" wrapText="1"/>
    </xf>
    <xf numFmtId="0" fontId="25" fillId="8" borderId="26" xfId="0" applyFont="1" applyFill="1" applyBorder="1" applyAlignment="1">
      <alignment horizontal="center" vertical="center" wrapText="1"/>
    </xf>
    <xf numFmtId="0" fontId="25" fillId="8" borderId="0" xfId="0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66" fillId="0" borderId="44" xfId="0" applyFont="1" applyBorder="1" applyAlignment="1">
      <alignment horizontal="center" vertical="center" wrapText="1"/>
    </xf>
    <xf numFmtId="0" fontId="63" fillId="0" borderId="35" xfId="0" applyFont="1" applyBorder="1" applyAlignment="1">
      <alignment horizontal="center" vertical="center" wrapText="1"/>
    </xf>
    <xf numFmtId="0" fontId="63" fillId="0" borderId="34" xfId="0" applyFont="1" applyBorder="1" applyAlignment="1">
      <alignment horizontal="center" vertical="center" wrapText="1"/>
    </xf>
    <xf numFmtId="49" fontId="19" fillId="0" borderId="45" xfId="0" applyNumberFormat="1" applyFont="1" applyBorder="1" applyAlignment="1">
      <alignment horizontal="center" vertical="center" wrapText="1"/>
    </xf>
    <xf numFmtId="49" fontId="19" fillId="0" borderId="32" xfId="0" applyNumberFormat="1" applyFont="1" applyBorder="1" applyAlignment="1">
      <alignment horizontal="center" vertical="center" wrapText="1"/>
    </xf>
    <xf numFmtId="49" fontId="19" fillId="0" borderId="33" xfId="0" applyNumberFormat="1" applyFont="1" applyBorder="1" applyAlignment="1">
      <alignment horizontal="center" vertical="center" wrapText="1"/>
    </xf>
    <xf numFmtId="0" fontId="61" fillId="6" borderId="35" xfId="0" applyFont="1" applyFill="1" applyBorder="1" applyAlignment="1">
      <alignment horizontal="center" vertical="center" wrapText="1"/>
    </xf>
    <xf numFmtId="49" fontId="19" fillId="6" borderId="32" xfId="0" applyNumberFormat="1" applyFont="1" applyFill="1" applyBorder="1" applyAlignment="1">
      <alignment horizontal="center" vertical="center" wrapText="1"/>
    </xf>
    <xf numFmtId="49" fontId="19" fillId="6" borderId="33" xfId="0" applyNumberFormat="1" applyFont="1" applyFill="1" applyBorder="1" applyAlignment="1">
      <alignment horizontal="center" vertical="center" wrapText="1"/>
    </xf>
    <xf numFmtId="0" fontId="67" fillId="6" borderId="35" xfId="0" applyFont="1" applyFill="1" applyBorder="1" applyAlignment="1">
      <alignment horizontal="center" vertical="center" wrapText="1"/>
    </xf>
    <xf numFmtId="0" fontId="2" fillId="6" borderId="35" xfId="0" applyFont="1" applyFill="1" applyBorder="1" applyAlignment="1">
      <alignment horizontal="center" vertical="center" wrapText="1"/>
    </xf>
    <xf numFmtId="0" fontId="67" fillId="6" borderId="44" xfId="0" applyFont="1" applyFill="1" applyBorder="1" applyAlignment="1">
      <alignment horizontal="center" vertical="center" wrapText="1"/>
    </xf>
    <xf numFmtId="49" fontId="19" fillId="6" borderId="45" xfId="0" applyNumberFormat="1" applyFont="1" applyFill="1" applyBorder="1" applyAlignment="1">
      <alignment horizontal="center" vertical="center" wrapText="1"/>
    </xf>
    <xf numFmtId="0" fontId="2" fillId="0" borderId="6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34" fillId="8" borderId="26" xfId="0" applyFont="1" applyFill="1" applyBorder="1" applyAlignment="1">
      <alignment horizontal="center" vertical="center" wrapText="1"/>
    </xf>
    <xf numFmtId="0" fontId="34" fillId="8" borderId="0" xfId="0" applyFont="1" applyFill="1" applyBorder="1" applyAlignment="1">
      <alignment horizontal="center" vertical="center" wrapText="1"/>
    </xf>
    <xf numFmtId="0" fontId="44" fillId="0" borderId="10" xfId="0" applyNumberFormat="1" applyFont="1" applyBorder="1" applyAlignment="1">
      <alignment horizontal="center" vertical="center" wrapText="1"/>
    </xf>
    <xf numFmtId="0" fontId="22" fillId="0" borderId="10" xfId="0" applyNumberFormat="1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34" fillId="6" borderId="26" xfId="0" applyFont="1" applyFill="1" applyBorder="1" applyAlignment="1">
      <alignment horizontal="center" vertical="center" wrapText="1"/>
    </xf>
    <xf numFmtId="0" fontId="34" fillId="13" borderId="9" xfId="0" applyFont="1" applyFill="1" applyBorder="1" applyAlignment="1">
      <alignment horizontal="center" vertical="center" wrapText="1"/>
    </xf>
    <xf numFmtId="0" fontId="34" fillId="13" borderId="10" xfId="0" applyFont="1" applyFill="1" applyBorder="1" applyAlignment="1">
      <alignment horizontal="center" vertical="center" wrapText="1"/>
    </xf>
    <xf numFmtId="49" fontId="19" fillId="0" borderId="83" xfId="0" applyNumberFormat="1" applyFont="1" applyBorder="1" applyAlignment="1">
      <alignment horizontal="center" vertical="center" wrapText="1"/>
    </xf>
    <xf numFmtId="0" fontId="44" fillId="6" borderId="10" xfId="0" applyNumberFormat="1" applyFont="1" applyFill="1" applyBorder="1" applyAlignment="1">
      <alignment horizontal="center" vertical="center" wrapText="1"/>
    </xf>
    <xf numFmtId="0" fontId="61" fillId="0" borderId="44" xfId="0" applyFont="1" applyBorder="1" applyAlignment="1">
      <alignment horizontal="center" vertical="center" wrapText="1"/>
    </xf>
    <xf numFmtId="0" fontId="61" fillId="0" borderId="34" xfId="0" applyFont="1" applyBorder="1" applyAlignment="1">
      <alignment horizontal="center" vertical="center" wrapText="1"/>
    </xf>
    <xf numFmtId="0" fontId="34" fillId="6" borderId="10" xfId="0" applyFont="1" applyFill="1" applyBorder="1" applyAlignment="1">
      <alignment horizontal="center" vertical="center" wrapText="1"/>
    </xf>
    <xf numFmtId="0" fontId="50" fillId="12" borderId="46" xfId="0" applyFont="1" applyFill="1" applyBorder="1" applyAlignment="1">
      <alignment horizontal="center" wrapText="1"/>
    </xf>
    <xf numFmtId="0" fontId="59" fillId="11" borderId="46" xfId="0" applyFont="1" applyFill="1" applyBorder="1" applyAlignment="1">
      <alignment horizontal="center"/>
    </xf>
    <xf numFmtId="0" fontId="0" fillId="11" borderId="46" xfId="0" applyFill="1" applyBorder="1" applyAlignment="1">
      <alignment horizontal="center"/>
    </xf>
    <xf numFmtId="0" fontId="49" fillId="7" borderId="3" xfId="0" applyFont="1" applyFill="1" applyBorder="1" applyAlignment="1">
      <alignment horizontal="center" vertical="center" wrapText="1"/>
    </xf>
    <xf numFmtId="0" fontId="49" fillId="7" borderId="4" xfId="0" applyFont="1" applyFill="1" applyBorder="1" applyAlignment="1">
      <alignment horizontal="center" vertical="center" wrapText="1"/>
    </xf>
    <xf numFmtId="0" fontId="67" fillId="6" borderId="34" xfId="0" applyFont="1" applyFill="1" applyBorder="1" applyAlignment="1">
      <alignment horizontal="center" vertical="center" wrapText="1"/>
    </xf>
    <xf numFmtId="0" fontId="39" fillId="6" borderId="10" xfId="0" applyNumberFormat="1" applyFont="1" applyFill="1" applyBorder="1" applyAlignment="1">
      <alignment horizontal="center" vertical="center" wrapText="1"/>
    </xf>
    <xf numFmtId="0" fontId="53" fillId="15" borderId="3" xfId="0" applyFont="1" applyFill="1" applyBorder="1" applyAlignment="1">
      <alignment horizontal="center" vertical="center" wrapText="1"/>
    </xf>
    <xf numFmtId="0" fontId="53" fillId="15" borderId="4" xfId="0" applyFont="1" applyFill="1" applyBorder="1" applyAlignment="1">
      <alignment horizontal="center" vertical="center" wrapText="1"/>
    </xf>
    <xf numFmtId="0" fontId="47" fillId="14" borderId="26" xfId="0" applyFont="1" applyFill="1" applyBorder="1" applyAlignment="1">
      <alignment horizontal="center" vertical="center" wrapText="1"/>
    </xf>
    <xf numFmtId="0" fontId="34" fillId="17" borderId="9" xfId="0" applyFont="1" applyFill="1" applyBorder="1" applyAlignment="1">
      <alignment horizontal="center" vertical="center" wrapText="1"/>
    </xf>
    <xf numFmtId="0" fontId="34" fillId="17" borderId="10" xfId="0" applyFont="1" applyFill="1" applyBorder="1" applyAlignment="1">
      <alignment horizontal="center" vertical="center" wrapText="1"/>
    </xf>
    <xf numFmtId="0" fontId="55" fillId="0" borderId="29" xfId="0" applyFont="1" applyBorder="1" applyAlignment="1">
      <alignment horizontal="center" vertical="center" wrapText="1"/>
    </xf>
    <xf numFmtId="0" fontId="55" fillId="0" borderId="36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49" fontId="19" fillId="6" borderId="66" xfId="0" applyNumberFormat="1" applyFont="1" applyFill="1" applyBorder="1" applyAlignment="1">
      <alignment horizontal="center" vertical="center" wrapText="1"/>
    </xf>
    <xf numFmtId="0" fontId="65" fillId="0" borderId="44" xfId="0" applyFont="1" applyBorder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34" xfId="0" applyFont="1" applyBorder="1" applyAlignment="1">
      <alignment horizontal="center" vertical="center" wrapText="1"/>
    </xf>
    <xf numFmtId="0" fontId="54" fillId="0" borderId="47" xfId="0" applyFont="1" applyBorder="1" applyAlignment="1">
      <alignment horizontal="center" vertical="center" wrapText="1"/>
    </xf>
    <xf numFmtId="49" fontId="19" fillId="6" borderId="83" xfId="0" applyNumberFormat="1" applyFont="1" applyFill="1" applyBorder="1" applyAlignment="1">
      <alignment horizontal="center" vertical="center" wrapText="1"/>
    </xf>
    <xf numFmtId="49" fontId="19" fillId="0" borderId="60" xfId="0" applyNumberFormat="1" applyFont="1" applyBorder="1" applyAlignment="1">
      <alignment horizontal="center" vertical="center" wrapText="1"/>
    </xf>
    <xf numFmtId="49" fontId="19" fillId="0" borderId="61" xfId="0" applyNumberFormat="1" applyFont="1" applyBorder="1" applyAlignment="1">
      <alignment horizontal="center" vertical="center" wrapText="1"/>
    </xf>
    <xf numFmtId="0" fontId="48" fillId="15" borderId="0" xfId="0" applyNumberFormat="1" applyFont="1" applyFill="1" applyBorder="1" applyAlignment="1">
      <alignment horizontal="center" vertical="center" wrapText="1"/>
    </xf>
    <xf numFmtId="0" fontId="48" fillId="15" borderId="47" xfId="0" applyNumberFormat="1" applyFont="1" applyFill="1" applyBorder="1" applyAlignment="1">
      <alignment horizontal="center" vertical="center" wrapText="1"/>
    </xf>
    <xf numFmtId="0" fontId="61" fillId="0" borderId="35" xfId="0" applyFont="1" applyBorder="1" applyAlignment="1">
      <alignment horizontal="center" vertical="center" wrapText="1"/>
    </xf>
    <xf numFmtId="49" fontId="19" fillId="0" borderId="66" xfId="0" applyNumberFormat="1" applyFont="1" applyBorder="1" applyAlignment="1">
      <alignment horizontal="center" vertical="center" wrapText="1"/>
    </xf>
    <xf numFmtId="0" fontId="39" fillId="0" borderId="10" xfId="0" applyNumberFormat="1" applyFont="1" applyBorder="1" applyAlignment="1">
      <alignment horizontal="center" vertical="center" wrapText="1"/>
    </xf>
    <xf numFmtId="0" fontId="68" fillId="0" borderId="35" xfId="0" applyFont="1" applyBorder="1" applyAlignment="1">
      <alignment horizontal="center" vertical="center" wrapText="1"/>
    </xf>
    <xf numFmtId="0" fontId="34" fillId="16" borderId="1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4" fillId="7" borderId="9" xfId="0" applyFont="1" applyFill="1" applyBorder="1" applyAlignment="1">
      <alignment horizontal="center" vertical="center" wrapText="1"/>
    </xf>
    <xf numFmtId="0" fontId="34" fillId="7" borderId="10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0" fontId="34" fillId="6" borderId="9" xfId="0" applyFont="1" applyFill="1" applyBorder="1" applyAlignment="1">
      <alignment horizontal="center" vertical="center" wrapText="1"/>
    </xf>
    <xf numFmtId="49" fontId="19" fillId="0" borderId="31" xfId="0" applyNumberFormat="1" applyFont="1" applyBorder="1" applyAlignment="1">
      <alignment horizontal="center" vertical="center" wrapText="1"/>
    </xf>
    <xf numFmtId="49" fontId="19" fillId="0" borderId="39" xfId="0" applyNumberFormat="1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35" fillId="8" borderId="0" xfId="0" applyFont="1" applyFill="1" applyAlignment="1">
      <alignment horizontal="right" vertical="center" wrapText="1"/>
    </xf>
    <xf numFmtId="0" fontId="35" fillId="9" borderId="26" xfId="0" applyFont="1" applyFill="1" applyBorder="1" applyAlignment="1">
      <alignment horizontal="right" vertical="center" wrapText="1"/>
    </xf>
    <xf numFmtId="0" fontId="35" fillId="7" borderId="0" xfId="0" applyFont="1" applyFill="1" applyAlignment="1">
      <alignment horizontal="right" vertical="center" wrapText="1"/>
    </xf>
    <xf numFmtId="0" fontId="22" fillId="6" borderId="10" xfId="0" applyNumberFormat="1" applyFont="1" applyFill="1" applyBorder="1" applyAlignment="1">
      <alignment horizontal="center" vertical="center" wrapText="1"/>
    </xf>
    <xf numFmtId="0" fontId="25" fillId="21" borderId="26" xfId="0" applyFont="1" applyFill="1" applyBorder="1" applyAlignment="1">
      <alignment horizontal="center" vertical="center" wrapText="1"/>
    </xf>
    <xf numFmtId="0" fontId="25" fillId="21" borderId="0" xfId="0" applyFont="1" applyFill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22" fillId="0" borderId="47" xfId="0" applyNumberFormat="1" applyFont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34" fillId="8" borderId="86" xfId="0" applyFont="1" applyFill="1" applyBorder="1" applyAlignment="1">
      <alignment horizontal="center" vertical="center" wrapText="1"/>
    </xf>
    <xf numFmtId="0" fontId="22" fillId="6" borderId="0" xfId="0" applyNumberFormat="1" applyFont="1" applyFill="1" applyBorder="1" applyAlignment="1">
      <alignment horizontal="center" vertical="center" wrapText="1"/>
    </xf>
    <xf numFmtId="0" fontId="2" fillId="6" borderId="34" xfId="0" applyFont="1" applyFill="1" applyBorder="1" applyAlignment="1">
      <alignment horizontal="center" vertical="center" wrapText="1"/>
    </xf>
    <xf numFmtId="49" fontId="19" fillId="0" borderId="50" xfId="0" applyNumberFormat="1" applyFont="1" applyBorder="1" applyAlignment="1">
      <alignment horizontal="center" vertical="center" wrapText="1"/>
    </xf>
    <xf numFmtId="0" fontId="22" fillId="6" borderId="47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48" fillId="18" borderId="0" xfId="0" applyNumberFormat="1" applyFont="1" applyFill="1" applyBorder="1" applyAlignment="1">
      <alignment horizontal="center" vertical="center" wrapText="1"/>
    </xf>
    <xf numFmtId="0" fontId="48" fillId="18" borderId="47" xfId="0" applyNumberFormat="1" applyFont="1" applyFill="1" applyBorder="1" applyAlignment="1">
      <alignment horizontal="center" vertical="center" wrapText="1"/>
    </xf>
    <xf numFmtId="49" fontId="19" fillId="0" borderId="87" xfId="0" applyNumberFormat="1" applyFont="1" applyBorder="1" applyAlignment="1">
      <alignment horizontal="center" vertical="center" wrapText="1"/>
    </xf>
    <xf numFmtId="49" fontId="19" fillId="0" borderId="88" xfId="0" applyNumberFormat="1" applyFont="1" applyBorder="1" applyAlignment="1">
      <alignment horizontal="center" vertical="center" wrapText="1"/>
    </xf>
    <xf numFmtId="49" fontId="19" fillId="0" borderId="89" xfId="0" applyNumberFormat="1" applyFont="1" applyBorder="1" applyAlignment="1">
      <alignment horizontal="center" vertical="center" wrapText="1"/>
    </xf>
    <xf numFmtId="2" fontId="1" fillId="0" borderId="90" xfId="0" applyNumberFormat="1" applyFont="1" applyFill="1" applyBorder="1" applyAlignment="1">
      <alignment horizontal="center" vertical="center" wrapText="1"/>
    </xf>
    <xf numFmtId="1" fontId="1" fillId="0" borderId="91" xfId="0" applyNumberFormat="1" applyFont="1" applyFill="1" applyBorder="1" applyAlignment="1">
      <alignment horizontal="center" vertical="center" wrapText="1"/>
    </xf>
    <xf numFmtId="49" fontId="19" fillId="0" borderId="92" xfId="0" applyNumberFormat="1" applyFont="1" applyBorder="1" applyAlignment="1">
      <alignment horizontal="center" vertical="center" wrapText="1"/>
    </xf>
    <xf numFmtId="1" fontId="1" fillId="0" borderId="92" xfId="0" applyNumberFormat="1" applyFont="1" applyFill="1" applyBorder="1" applyAlignment="1">
      <alignment horizontal="center" vertical="center" wrapText="1"/>
    </xf>
    <xf numFmtId="2" fontId="1" fillId="0" borderId="93" xfId="0" applyNumberFormat="1" applyFont="1" applyFill="1" applyBorder="1" applyAlignment="1">
      <alignment horizontal="center" vertical="center" wrapText="1"/>
    </xf>
    <xf numFmtId="1" fontId="1" fillId="0" borderId="94" xfId="0" applyNumberFormat="1" applyFont="1" applyFill="1" applyBorder="1" applyAlignment="1">
      <alignment horizontal="center" vertical="center" wrapText="1"/>
    </xf>
    <xf numFmtId="49" fontId="19" fillId="0" borderId="95" xfId="0" applyNumberFormat="1" applyFont="1" applyBorder="1" applyAlignment="1">
      <alignment horizontal="center" vertical="center" wrapText="1"/>
    </xf>
    <xf numFmtId="1" fontId="1" fillId="0" borderId="95" xfId="0" applyNumberFormat="1" applyFont="1" applyFill="1" applyBorder="1" applyAlignment="1">
      <alignment horizontal="center" vertical="center" wrapText="1"/>
    </xf>
    <xf numFmtId="49" fontId="19" fillId="0" borderId="94" xfId="0" applyNumberFormat="1" applyFont="1" applyBorder="1" applyAlignment="1">
      <alignment horizontal="center" vertical="center" wrapText="1"/>
    </xf>
    <xf numFmtId="1" fontId="43" fillId="0" borderId="29" xfId="0" applyNumberFormat="1" applyFont="1" applyFill="1" applyBorder="1" applyAlignment="1">
      <alignment horizontal="center" vertical="center" wrapText="1"/>
    </xf>
    <xf numFmtId="49" fontId="19" fillId="0" borderId="96" xfId="0" applyNumberFormat="1" applyFont="1" applyBorder="1" applyAlignment="1">
      <alignment horizontal="center" vertical="center" wrapText="1"/>
    </xf>
    <xf numFmtId="49" fontId="19" fillId="0" borderId="97" xfId="0" applyNumberFormat="1" applyFont="1" applyBorder="1" applyAlignment="1">
      <alignment horizontal="center" vertical="center" wrapText="1"/>
    </xf>
    <xf numFmtId="2" fontId="1" fillId="0" borderId="98" xfId="0" applyNumberFormat="1" applyFont="1" applyFill="1" applyBorder="1" applyAlignment="1">
      <alignment horizontal="center" vertical="center" wrapText="1"/>
    </xf>
    <xf numFmtId="1" fontId="43" fillId="0" borderId="99" xfId="0" applyNumberFormat="1" applyFont="1" applyFill="1" applyBorder="1" applyAlignment="1">
      <alignment horizontal="center" vertical="center" wrapText="1"/>
    </xf>
    <xf numFmtId="49" fontId="19" fillId="0" borderId="99" xfId="0" applyNumberFormat="1" applyFont="1" applyBorder="1" applyAlignment="1">
      <alignment horizontal="center" vertical="center" wrapText="1"/>
    </xf>
    <xf numFmtId="49" fontId="19" fillId="0" borderId="100" xfId="0" applyNumberFormat="1" applyFont="1" applyBorder="1" applyAlignment="1">
      <alignment horizontal="center" vertical="center" wrapText="1"/>
    </xf>
    <xf numFmtId="1" fontId="43" fillId="0" borderId="100" xfId="0" applyNumberFormat="1" applyFont="1" applyFill="1" applyBorder="1" applyAlignment="1">
      <alignment horizontal="center" vertical="center" wrapText="1"/>
    </xf>
    <xf numFmtId="1" fontId="43" fillId="0" borderId="85" xfId="0" applyNumberFormat="1" applyFont="1" applyFill="1" applyBorder="1" applyAlignment="1">
      <alignment horizontal="center" vertical="center" wrapText="1"/>
    </xf>
    <xf numFmtId="0" fontId="2" fillId="0" borderId="102" xfId="0" applyFont="1" applyBorder="1" applyAlignment="1">
      <alignment horizontal="center" vertical="center" wrapText="1"/>
    </xf>
    <xf numFmtId="0" fontId="3" fillId="0" borderId="102" xfId="0" applyFont="1" applyBorder="1" applyAlignment="1">
      <alignment horizontal="center" vertical="center" wrapText="1"/>
    </xf>
    <xf numFmtId="2" fontId="1" fillId="0" borderId="99" xfId="0" applyNumberFormat="1" applyFont="1" applyFill="1" applyBorder="1" applyAlignment="1">
      <alignment horizontal="center" vertical="center" wrapText="1"/>
    </xf>
    <xf numFmtId="1" fontId="1" fillId="0" borderId="99" xfId="0" applyNumberFormat="1" applyFont="1" applyFill="1" applyBorder="1" applyAlignment="1">
      <alignment horizontal="center" vertical="center" wrapText="1"/>
    </xf>
    <xf numFmtId="0" fontId="22" fillId="0" borderId="65" xfId="0" applyNumberFormat="1" applyFont="1" applyBorder="1" applyAlignment="1">
      <alignment horizontal="center" vertical="center" wrapText="1"/>
    </xf>
    <xf numFmtId="2" fontId="56" fillId="0" borderId="54" xfId="0" applyNumberFormat="1" applyFont="1" applyFill="1" applyBorder="1" applyAlignment="1">
      <alignment horizontal="center" vertical="center" wrapText="1"/>
    </xf>
    <xf numFmtId="1" fontId="1" fillId="0" borderId="100" xfId="0" applyNumberFormat="1" applyFont="1" applyFill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 wrapText="1"/>
    </xf>
    <xf numFmtId="49" fontId="19" fillId="0" borderId="103" xfId="0" applyNumberFormat="1" applyFont="1" applyBorder="1" applyAlignment="1">
      <alignment horizontal="center" vertical="center" wrapText="1"/>
    </xf>
    <xf numFmtId="49" fontId="19" fillId="0" borderId="104" xfId="0" applyNumberFormat="1" applyFont="1" applyBorder="1" applyAlignment="1">
      <alignment horizontal="center" vertical="center" wrapText="1"/>
    </xf>
    <xf numFmtId="2" fontId="1" fillId="0" borderId="105" xfId="0" applyNumberFormat="1" applyFont="1" applyFill="1" applyBorder="1" applyAlignment="1">
      <alignment horizontal="center" vertical="center" wrapText="1"/>
    </xf>
    <xf numFmtId="1" fontId="1" fillId="0" borderId="106" xfId="0" applyNumberFormat="1" applyFont="1" applyFill="1" applyBorder="1" applyAlignment="1">
      <alignment horizontal="center" vertical="center" wrapText="1"/>
    </xf>
    <xf numFmtId="49" fontId="19" fillId="0" borderId="101" xfId="0" applyNumberFormat="1" applyFont="1" applyBorder="1" applyAlignment="1">
      <alignment horizontal="center" vertical="center" wrapText="1"/>
    </xf>
    <xf numFmtId="1" fontId="1" fillId="0" borderId="107" xfId="0" applyNumberFormat="1" applyFont="1" applyFill="1" applyBorder="1" applyAlignment="1">
      <alignment horizontal="center" vertical="center" wrapText="1"/>
    </xf>
    <xf numFmtId="2" fontId="46" fillId="0" borderId="105" xfId="0" applyNumberFormat="1" applyFont="1" applyFill="1" applyBorder="1" applyAlignment="1">
      <alignment horizontal="center" vertical="center" wrapText="1"/>
    </xf>
  </cellXfs>
  <cellStyles count="287">
    <cellStyle name="40% - Акцент6 2" xfId="1"/>
    <cellStyle name="40% — акцент6 2" xfId="2"/>
    <cellStyle name="40% - Акцент6 2 10" xfId="3"/>
    <cellStyle name="40% - Акцент6 2 100" xfId="4"/>
    <cellStyle name="40% - Акцент6 2 101" xfId="5"/>
    <cellStyle name="40% - Акцент6 2 102" xfId="6"/>
    <cellStyle name="40% - Акцент6 2 103" xfId="7"/>
    <cellStyle name="40% - Акцент6 2 104" xfId="8"/>
    <cellStyle name="40% - Акцент6 2 105" xfId="9"/>
    <cellStyle name="40% - Акцент6 2 106" xfId="10"/>
    <cellStyle name="40% - Акцент6 2 107" xfId="11"/>
    <cellStyle name="40% - Акцент6 2 108" xfId="12"/>
    <cellStyle name="40% - Акцент6 2 109" xfId="13"/>
    <cellStyle name="40% - Акцент6 2 11" xfId="14"/>
    <cellStyle name="40% - Акцент6 2 110" xfId="15"/>
    <cellStyle name="40% - Акцент6 2 111" xfId="16"/>
    <cellStyle name="40% - Акцент6 2 112" xfId="17"/>
    <cellStyle name="40% - Акцент6 2 113" xfId="18"/>
    <cellStyle name="40% - Акцент6 2 114" xfId="19"/>
    <cellStyle name="40% - Акцент6 2 115" xfId="20"/>
    <cellStyle name="40% - Акцент6 2 116" xfId="21"/>
    <cellStyle name="40% - Акцент6 2 117" xfId="22"/>
    <cellStyle name="40% - Акцент6 2 118" xfId="23"/>
    <cellStyle name="40% - Акцент6 2 119" xfId="24"/>
    <cellStyle name="40% - Акцент6 2 12" xfId="25"/>
    <cellStyle name="40% - Акцент6 2 120" xfId="26"/>
    <cellStyle name="40% - Акцент6 2 121" xfId="27"/>
    <cellStyle name="40% - Акцент6 2 122" xfId="28"/>
    <cellStyle name="40% - Акцент6 2 123" xfId="29"/>
    <cellStyle name="40% - Акцент6 2 124" xfId="30"/>
    <cellStyle name="40% - Акцент6 2 125" xfId="31"/>
    <cellStyle name="40% - Акцент6 2 126" xfId="32"/>
    <cellStyle name="40% - Акцент6 2 127" xfId="33"/>
    <cellStyle name="40% - Акцент6 2 128" xfId="34"/>
    <cellStyle name="40% - Акцент6 2 129" xfId="35"/>
    <cellStyle name="40% - Акцент6 2 13" xfId="36"/>
    <cellStyle name="40% - Акцент6 2 130" xfId="37"/>
    <cellStyle name="40% - Акцент6 2 131" xfId="38"/>
    <cellStyle name="40% - Акцент6 2 132" xfId="39"/>
    <cellStyle name="40% - Акцент6 2 133" xfId="40"/>
    <cellStyle name="40% - Акцент6 2 134" xfId="41"/>
    <cellStyle name="40% - Акцент6 2 135" xfId="42"/>
    <cellStyle name="40% - Акцент6 2 136" xfId="43"/>
    <cellStyle name="40% - Акцент6 2 14" xfId="44"/>
    <cellStyle name="40% - Акцент6 2 15" xfId="45"/>
    <cellStyle name="40% - Акцент6 2 16" xfId="46"/>
    <cellStyle name="40% - Акцент6 2 17" xfId="47"/>
    <cellStyle name="40% - Акцент6 2 18" xfId="48"/>
    <cellStyle name="40% - Акцент6 2 19" xfId="49"/>
    <cellStyle name="40% - Акцент6 2 2" xfId="50"/>
    <cellStyle name="40% - Акцент6 2 20" xfId="51"/>
    <cellStyle name="40% - Акцент6 2 21" xfId="52"/>
    <cellStyle name="40% - Акцент6 2 22" xfId="53"/>
    <cellStyle name="40% - Акцент6 2 23" xfId="54"/>
    <cellStyle name="40% - Акцент6 2 24" xfId="55"/>
    <cellStyle name="40% - Акцент6 2 25" xfId="56"/>
    <cellStyle name="40% - Акцент6 2 26" xfId="57"/>
    <cellStyle name="40% - Акцент6 2 27" xfId="58"/>
    <cellStyle name="40% - Акцент6 2 28" xfId="59"/>
    <cellStyle name="40% - Акцент6 2 29" xfId="60"/>
    <cellStyle name="40% - Акцент6 2 3" xfId="61"/>
    <cellStyle name="40% - Акцент6 2 30" xfId="62"/>
    <cellStyle name="40% - Акцент6 2 31" xfId="63"/>
    <cellStyle name="40% - Акцент6 2 32" xfId="64"/>
    <cellStyle name="40% - Акцент6 2 33" xfId="65"/>
    <cellStyle name="40% - Акцент6 2 34" xfId="66"/>
    <cellStyle name="40% - Акцент6 2 35" xfId="67"/>
    <cellStyle name="40% - Акцент6 2 36" xfId="68"/>
    <cellStyle name="40% - Акцент6 2 37" xfId="69"/>
    <cellStyle name="40% - Акцент6 2 38" xfId="70"/>
    <cellStyle name="40% - Акцент6 2 39" xfId="71"/>
    <cellStyle name="40% - Акцент6 2 4" xfId="72"/>
    <cellStyle name="40% - Акцент6 2 40" xfId="73"/>
    <cellStyle name="40% - Акцент6 2 41" xfId="74"/>
    <cellStyle name="40% - Акцент6 2 42" xfId="75"/>
    <cellStyle name="40% - Акцент6 2 43" xfId="76"/>
    <cellStyle name="40% - Акцент6 2 44" xfId="77"/>
    <cellStyle name="40% - Акцент6 2 45" xfId="78"/>
    <cellStyle name="40% - Акцент6 2 46" xfId="79"/>
    <cellStyle name="40% - Акцент6 2 47" xfId="80"/>
    <cellStyle name="40% - Акцент6 2 48" xfId="81"/>
    <cellStyle name="40% - Акцент6 2 49" xfId="82"/>
    <cellStyle name="40% - Акцент6 2 5" xfId="83"/>
    <cellStyle name="40% - Акцент6 2 50" xfId="84"/>
    <cellStyle name="40% - Акцент6 2 51" xfId="85"/>
    <cellStyle name="40% - Акцент6 2 52" xfId="86"/>
    <cellStyle name="40% - Акцент6 2 53" xfId="87"/>
    <cellStyle name="40% - Акцент6 2 54" xfId="88"/>
    <cellStyle name="40% - Акцент6 2 55" xfId="89"/>
    <cellStyle name="40% - Акцент6 2 56" xfId="90"/>
    <cellStyle name="40% - Акцент6 2 57" xfId="91"/>
    <cellStyle name="40% - Акцент6 2 58" xfId="92"/>
    <cellStyle name="40% - Акцент6 2 59" xfId="93"/>
    <cellStyle name="40% - Акцент6 2 6" xfId="94"/>
    <cellStyle name="40% - Акцент6 2 60" xfId="95"/>
    <cellStyle name="40% - Акцент6 2 61" xfId="96"/>
    <cellStyle name="40% - Акцент6 2 62" xfId="97"/>
    <cellStyle name="40% - Акцент6 2 63" xfId="98"/>
    <cellStyle name="40% - Акцент6 2 64" xfId="99"/>
    <cellStyle name="40% - Акцент6 2 65" xfId="100"/>
    <cellStyle name="40% - Акцент6 2 66" xfId="101"/>
    <cellStyle name="40% - Акцент6 2 67" xfId="102"/>
    <cellStyle name="40% - Акцент6 2 68" xfId="103"/>
    <cellStyle name="40% - Акцент6 2 69" xfId="104"/>
    <cellStyle name="40% - Акцент6 2 7" xfId="105"/>
    <cellStyle name="40% - Акцент6 2 70" xfId="106"/>
    <cellStyle name="40% - Акцент6 2 71" xfId="107"/>
    <cellStyle name="40% - Акцент6 2 72" xfId="108"/>
    <cellStyle name="40% - Акцент6 2 73" xfId="109"/>
    <cellStyle name="40% - Акцент6 2 74" xfId="110"/>
    <cellStyle name="40% - Акцент6 2 75" xfId="111"/>
    <cellStyle name="40% - Акцент6 2 76" xfId="112"/>
    <cellStyle name="40% - Акцент6 2 77" xfId="113"/>
    <cellStyle name="40% - Акцент6 2 78" xfId="114"/>
    <cellStyle name="40% - Акцент6 2 79" xfId="115"/>
    <cellStyle name="40% - Акцент6 2 8" xfId="116"/>
    <cellStyle name="40% - Акцент6 2 80" xfId="117"/>
    <cellStyle name="40% - Акцент6 2 81" xfId="118"/>
    <cellStyle name="40% - Акцент6 2 82" xfId="119"/>
    <cellStyle name="40% - Акцент6 2 83" xfId="120"/>
    <cellStyle name="40% - Акцент6 2 84" xfId="121"/>
    <cellStyle name="40% - Акцент6 2 85" xfId="122"/>
    <cellStyle name="40% - Акцент6 2 86" xfId="123"/>
    <cellStyle name="40% - Акцент6 2 87" xfId="124"/>
    <cellStyle name="40% - Акцент6 2 88" xfId="125"/>
    <cellStyle name="40% - Акцент6 2 89" xfId="126"/>
    <cellStyle name="40% - Акцент6 2 9" xfId="127"/>
    <cellStyle name="40% - Акцент6 2 90" xfId="128"/>
    <cellStyle name="40% - Акцент6 2 91" xfId="129"/>
    <cellStyle name="40% - Акцент6 2 92" xfId="130"/>
    <cellStyle name="40% - Акцент6 2 93" xfId="131"/>
    <cellStyle name="40% - Акцент6 2 94" xfId="132"/>
    <cellStyle name="40% - Акцент6 2 95" xfId="133"/>
    <cellStyle name="40% - Акцент6 2 96" xfId="134"/>
    <cellStyle name="40% - Акцент6 2 97" xfId="135"/>
    <cellStyle name="40% - Акцент6 2 98" xfId="136"/>
    <cellStyle name="40% - Акцент6 2 99" xfId="137"/>
    <cellStyle name="40% - Акцент6 3" xfId="138"/>
    <cellStyle name="40% — акцент6 3" xfId="139"/>
    <cellStyle name="40% — акцент6 4" xfId="140"/>
    <cellStyle name="Акцент4" xfId="141" builtinId="41"/>
    <cellStyle name="Вывод 2" xfId="142"/>
    <cellStyle name="Вывод 3" xfId="143"/>
    <cellStyle name="Гиперссылка 2" xfId="144"/>
    <cellStyle name="Гиперссылка 3" xfId="145"/>
    <cellStyle name="Обычный" xfId="0" builtinId="0"/>
    <cellStyle name="Обычный 2" xfId="146"/>
    <cellStyle name="Обычный 2 10" xfId="147"/>
    <cellStyle name="Обычный 2 100" xfId="148"/>
    <cellStyle name="Обычный 2 101" xfId="149"/>
    <cellStyle name="Обычный 2 102" xfId="150"/>
    <cellStyle name="Обычный 2 103" xfId="151"/>
    <cellStyle name="Обычный 2 104" xfId="152"/>
    <cellStyle name="Обычный 2 105" xfId="153"/>
    <cellStyle name="Обычный 2 106" xfId="154"/>
    <cellStyle name="Обычный 2 107" xfId="155"/>
    <cellStyle name="Обычный 2 108" xfId="156"/>
    <cellStyle name="Обычный 2 109" xfId="157"/>
    <cellStyle name="Обычный 2 11" xfId="158"/>
    <cellStyle name="Обычный 2 110" xfId="159"/>
    <cellStyle name="Обычный 2 111" xfId="160"/>
    <cellStyle name="Обычный 2 112" xfId="161"/>
    <cellStyle name="Обычный 2 113" xfId="162"/>
    <cellStyle name="Обычный 2 114" xfId="163"/>
    <cellStyle name="Обычный 2 115" xfId="164"/>
    <cellStyle name="Обычный 2 116" xfId="165"/>
    <cellStyle name="Обычный 2 117" xfId="166"/>
    <cellStyle name="Обычный 2 118" xfId="167"/>
    <cellStyle name="Обычный 2 119" xfId="168"/>
    <cellStyle name="Обычный 2 12" xfId="169"/>
    <cellStyle name="Обычный 2 120" xfId="170"/>
    <cellStyle name="Обычный 2 121" xfId="171"/>
    <cellStyle name="Обычный 2 122" xfId="172"/>
    <cellStyle name="Обычный 2 123" xfId="173"/>
    <cellStyle name="Обычный 2 124" xfId="174"/>
    <cellStyle name="Обычный 2 125" xfId="175"/>
    <cellStyle name="Обычный 2 126" xfId="176"/>
    <cellStyle name="Обычный 2 127" xfId="177"/>
    <cellStyle name="Обычный 2 128" xfId="178"/>
    <cellStyle name="Обычный 2 129" xfId="179"/>
    <cellStyle name="Обычный 2 13" xfId="180"/>
    <cellStyle name="Обычный 2 130" xfId="181"/>
    <cellStyle name="Обычный 2 131" xfId="182"/>
    <cellStyle name="Обычный 2 132" xfId="183"/>
    <cellStyle name="Обычный 2 133" xfId="184"/>
    <cellStyle name="Обычный 2 134" xfId="185"/>
    <cellStyle name="Обычный 2 135" xfId="186"/>
    <cellStyle name="Обычный 2 136" xfId="187"/>
    <cellStyle name="Обычный 2 137" xfId="188"/>
    <cellStyle name="Обычный 2 14" xfId="189"/>
    <cellStyle name="Обычный 2 15" xfId="190"/>
    <cellStyle name="Обычный 2 16" xfId="191"/>
    <cellStyle name="Обычный 2 17" xfId="192"/>
    <cellStyle name="Обычный 2 18" xfId="193"/>
    <cellStyle name="Обычный 2 19" xfId="194"/>
    <cellStyle name="Обычный 2 2" xfId="195"/>
    <cellStyle name="Обычный 2 20" xfId="196"/>
    <cellStyle name="Обычный 2 21" xfId="197"/>
    <cellStyle name="Обычный 2 22" xfId="198"/>
    <cellStyle name="Обычный 2 23" xfId="199"/>
    <cellStyle name="Обычный 2 24" xfId="200"/>
    <cellStyle name="Обычный 2 25" xfId="201"/>
    <cellStyle name="Обычный 2 26" xfId="202"/>
    <cellStyle name="Обычный 2 27" xfId="203"/>
    <cellStyle name="Обычный 2 28" xfId="204"/>
    <cellStyle name="Обычный 2 29" xfId="205"/>
    <cellStyle name="Обычный 2 3" xfId="206"/>
    <cellStyle name="Обычный 2 30" xfId="207"/>
    <cellStyle name="Обычный 2 31" xfId="208"/>
    <cellStyle name="Обычный 2 32" xfId="209"/>
    <cellStyle name="Обычный 2 33" xfId="210"/>
    <cellStyle name="Обычный 2 34" xfId="211"/>
    <cellStyle name="Обычный 2 35" xfId="212"/>
    <cellStyle name="Обычный 2 36" xfId="213"/>
    <cellStyle name="Обычный 2 37" xfId="214"/>
    <cellStyle name="Обычный 2 38" xfId="215"/>
    <cellStyle name="Обычный 2 39" xfId="216"/>
    <cellStyle name="Обычный 2 4" xfId="217"/>
    <cellStyle name="Обычный 2 40" xfId="218"/>
    <cellStyle name="Обычный 2 41" xfId="219"/>
    <cellStyle name="Обычный 2 42" xfId="220"/>
    <cellStyle name="Обычный 2 43" xfId="221"/>
    <cellStyle name="Обычный 2 44" xfId="222"/>
    <cellStyle name="Обычный 2 45" xfId="223"/>
    <cellStyle name="Обычный 2 46" xfId="224"/>
    <cellStyle name="Обычный 2 47" xfId="225"/>
    <cellStyle name="Обычный 2 48" xfId="226"/>
    <cellStyle name="Обычный 2 49" xfId="227"/>
    <cellStyle name="Обычный 2 5" xfId="228"/>
    <cellStyle name="Обычный 2 50" xfId="229"/>
    <cellStyle name="Обычный 2 51" xfId="230"/>
    <cellStyle name="Обычный 2 52" xfId="231"/>
    <cellStyle name="Обычный 2 53" xfId="232"/>
    <cellStyle name="Обычный 2 54" xfId="233"/>
    <cellStyle name="Обычный 2 55" xfId="234"/>
    <cellStyle name="Обычный 2 56" xfId="235"/>
    <cellStyle name="Обычный 2 57" xfId="236"/>
    <cellStyle name="Обычный 2 58" xfId="237"/>
    <cellStyle name="Обычный 2 59" xfId="238"/>
    <cellStyle name="Обычный 2 6" xfId="239"/>
    <cellStyle name="Обычный 2 60" xfId="240"/>
    <cellStyle name="Обычный 2 61" xfId="241"/>
    <cellStyle name="Обычный 2 62" xfId="242"/>
    <cellStyle name="Обычный 2 63" xfId="243"/>
    <cellStyle name="Обычный 2 64" xfId="244"/>
    <cellStyle name="Обычный 2 65" xfId="245"/>
    <cellStyle name="Обычный 2 66" xfId="246"/>
    <cellStyle name="Обычный 2 67" xfId="247"/>
    <cellStyle name="Обычный 2 68" xfId="248"/>
    <cellStyle name="Обычный 2 69" xfId="249"/>
    <cellStyle name="Обычный 2 7" xfId="250"/>
    <cellStyle name="Обычный 2 70" xfId="251"/>
    <cellStyle name="Обычный 2 71" xfId="252"/>
    <cellStyle name="Обычный 2 72" xfId="253"/>
    <cellStyle name="Обычный 2 73" xfId="254"/>
    <cellStyle name="Обычный 2 74" xfId="255"/>
    <cellStyle name="Обычный 2 75" xfId="256"/>
    <cellStyle name="Обычный 2 76" xfId="257"/>
    <cellStyle name="Обычный 2 77" xfId="258"/>
    <cellStyle name="Обычный 2 78" xfId="259"/>
    <cellStyle name="Обычный 2 79" xfId="260"/>
    <cellStyle name="Обычный 2 8" xfId="261"/>
    <cellStyle name="Обычный 2 80" xfId="262"/>
    <cellStyle name="Обычный 2 81" xfId="263"/>
    <cellStyle name="Обычный 2 82" xfId="264"/>
    <cellStyle name="Обычный 2 83" xfId="265"/>
    <cellStyle name="Обычный 2 84" xfId="266"/>
    <cellStyle name="Обычный 2 85" xfId="267"/>
    <cellStyle name="Обычный 2 86" xfId="268"/>
    <cellStyle name="Обычный 2 87" xfId="269"/>
    <cellStyle name="Обычный 2 88" xfId="270"/>
    <cellStyle name="Обычный 2 89" xfId="271"/>
    <cellStyle name="Обычный 2 9" xfId="272"/>
    <cellStyle name="Обычный 2 90" xfId="273"/>
    <cellStyle name="Обычный 2 91" xfId="274"/>
    <cellStyle name="Обычный 2 92" xfId="275"/>
    <cellStyle name="Обычный 2 93" xfId="276"/>
    <cellStyle name="Обычный 2 94" xfId="277"/>
    <cellStyle name="Обычный 2 95" xfId="278"/>
    <cellStyle name="Обычный 2 96" xfId="279"/>
    <cellStyle name="Обычный 2 97" xfId="280"/>
    <cellStyle name="Обычный 2 98" xfId="281"/>
    <cellStyle name="Обычный 2 99" xfId="282"/>
    <cellStyle name="Обычный 3" xfId="283"/>
    <cellStyle name="Обычный 4" xfId="284"/>
    <cellStyle name="Обычный 5" xfId="285"/>
    <cellStyle name="Обычный 6" xfId="286"/>
  </cellStyles>
  <dxfs count="0"/>
  <tableStyles count="0" defaultTableStyle="TableStyleMedium2" defaultPivotStyle="PivotStyleLight16"/>
  <colors>
    <mruColors>
      <color rgb="FFFFFF66"/>
      <color rgb="FF2744BF"/>
      <color rgb="FFF395CD"/>
      <color rgb="FFFF99FF"/>
      <color rgb="FF192C4F"/>
      <color rgb="FF2B3C63"/>
      <color rgb="FF75BAFF"/>
      <color rgb="FF48125E"/>
      <color rgb="FF660066"/>
      <color rgb="FF66FF33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130250</xdr:colOff>
      <xdr:row>17</xdr:row>
      <xdr:rowOff>31750</xdr:rowOff>
    </xdr:from>
    <xdr:to>
      <xdr:col>2</xdr:col>
      <xdr:colOff>1432000</xdr:colOff>
      <xdr:row>18</xdr:row>
      <xdr:rowOff>444500</xdr:rowOff>
    </xdr:to>
    <xdr:pic>
      <xdr:nvPicPr>
        <xdr:cNvPr id="2" name="Рисунок 1" descr="Шапка 001 дев_прайс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7125" y="7016750"/>
          <a:ext cx="1301750" cy="1301750"/>
        </a:xfrm>
        <a:prstGeom prst="rect">
          <a:avLst/>
        </a:prstGeom>
      </xdr:spPr>
    </xdr:pic>
    <xdr:clientData/>
  </xdr:twoCellAnchor>
  <xdr:twoCellAnchor>
    <xdr:from>
      <xdr:col>2</xdr:col>
      <xdr:colOff>1351000</xdr:colOff>
      <xdr:row>17</xdr:row>
      <xdr:rowOff>594500</xdr:rowOff>
    </xdr:from>
    <xdr:to>
      <xdr:col>2</xdr:col>
      <xdr:colOff>2661500</xdr:colOff>
      <xdr:row>19</xdr:row>
      <xdr:rowOff>127000</xdr:rowOff>
    </xdr:to>
    <xdr:pic>
      <xdr:nvPicPr>
        <xdr:cNvPr id="3" name="Рисунок 2" descr="Шапка 001 мал прайс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27875" y="7579500"/>
          <a:ext cx="1310500" cy="1310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18</xdr:row>
      <xdr:rowOff>492125</xdr:rowOff>
    </xdr:from>
    <xdr:to>
      <xdr:col>2</xdr:col>
      <xdr:colOff>1254125</xdr:colOff>
      <xdr:row>19</xdr:row>
      <xdr:rowOff>809625</xdr:rowOff>
    </xdr:to>
    <xdr:pic>
      <xdr:nvPicPr>
        <xdr:cNvPr id="4" name="Рисунок 3" descr="Шапка 01 зел прайс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24500" y="8366125"/>
          <a:ext cx="1206500" cy="120650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20</xdr:row>
      <xdr:rowOff>31750</xdr:rowOff>
    </xdr:from>
    <xdr:to>
      <xdr:col>2</xdr:col>
      <xdr:colOff>1428750</xdr:colOff>
      <xdr:row>21</xdr:row>
      <xdr:rowOff>476250</xdr:rowOff>
    </xdr:to>
    <xdr:pic>
      <xdr:nvPicPr>
        <xdr:cNvPr id="5" name="Рисунок 4" descr="Шапка 002 дев прайс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72125" y="9683750"/>
          <a:ext cx="1333500" cy="1333500"/>
        </a:xfrm>
        <a:prstGeom prst="rect">
          <a:avLst/>
        </a:prstGeom>
      </xdr:spPr>
    </xdr:pic>
    <xdr:clientData/>
  </xdr:twoCellAnchor>
  <xdr:twoCellAnchor>
    <xdr:from>
      <xdr:col>2</xdr:col>
      <xdr:colOff>157125</xdr:colOff>
      <xdr:row>21</xdr:row>
      <xdr:rowOff>769125</xdr:rowOff>
    </xdr:from>
    <xdr:to>
      <xdr:col>2</xdr:col>
      <xdr:colOff>1118375</xdr:colOff>
      <xdr:row>22</xdr:row>
      <xdr:rowOff>841375</xdr:rowOff>
    </xdr:to>
    <xdr:pic>
      <xdr:nvPicPr>
        <xdr:cNvPr id="6" name="Рисунок 5" descr="Шапка 002 неон_прайс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34000" y="11310125"/>
          <a:ext cx="961250" cy="961250"/>
        </a:xfrm>
        <a:prstGeom prst="rect">
          <a:avLst/>
        </a:prstGeom>
      </xdr:spPr>
    </xdr:pic>
    <xdr:clientData/>
  </xdr:twoCellAnchor>
  <xdr:twoCellAnchor>
    <xdr:from>
      <xdr:col>2</xdr:col>
      <xdr:colOff>1412875</xdr:colOff>
      <xdr:row>21</xdr:row>
      <xdr:rowOff>0</xdr:rowOff>
    </xdr:from>
    <xdr:to>
      <xdr:col>2</xdr:col>
      <xdr:colOff>2682875</xdr:colOff>
      <xdr:row>22</xdr:row>
      <xdr:rowOff>381000</xdr:rowOff>
    </xdr:to>
    <xdr:pic>
      <xdr:nvPicPr>
        <xdr:cNvPr id="7" name="Рисунок 6" descr="Шапка 02 мал прайс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89750" y="10541000"/>
          <a:ext cx="1270000" cy="1270000"/>
        </a:xfrm>
        <a:prstGeom prst="rect">
          <a:avLst/>
        </a:prstGeom>
      </xdr:spPr>
    </xdr:pic>
    <xdr:clientData/>
  </xdr:twoCellAnchor>
  <xdr:twoCellAnchor>
    <xdr:from>
      <xdr:col>2</xdr:col>
      <xdr:colOff>571499</xdr:colOff>
      <xdr:row>68</xdr:row>
      <xdr:rowOff>238124</xdr:rowOff>
    </xdr:from>
    <xdr:to>
      <xdr:col>2</xdr:col>
      <xdr:colOff>2011499</xdr:colOff>
      <xdr:row>71</xdr:row>
      <xdr:rowOff>175124</xdr:rowOff>
    </xdr:to>
    <xdr:pic>
      <xdr:nvPicPr>
        <xdr:cNvPr id="15" name="Рисунок 14" descr="желт.jpg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48374" y="29987874"/>
          <a:ext cx="1440000" cy="1080000"/>
        </a:xfrm>
        <a:prstGeom prst="rect">
          <a:avLst/>
        </a:prstGeom>
      </xdr:spPr>
    </xdr:pic>
    <xdr:clientData/>
  </xdr:twoCellAnchor>
  <xdr:twoCellAnchor>
    <xdr:from>
      <xdr:col>2</xdr:col>
      <xdr:colOff>555625</xdr:colOff>
      <xdr:row>72</xdr:row>
      <xdr:rowOff>158751</xdr:rowOff>
    </xdr:from>
    <xdr:to>
      <xdr:col>2</xdr:col>
      <xdr:colOff>1995625</xdr:colOff>
      <xdr:row>75</xdr:row>
      <xdr:rowOff>95751</xdr:rowOff>
    </xdr:to>
    <xdr:pic>
      <xdr:nvPicPr>
        <xdr:cNvPr id="16" name="Рисунок 15" descr="оранж.jpg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32500" y="31432501"/>
          <a:ext cx="1440000" cy="1080000"/>
        </a:xfrm>
        <a:prstGeom prst="rect">
          <a:avLst/>
        </a:prstGeom>
      </xdr:spPr>
    </xdr:pic>
    <xdr:clientData/>
  </xdr:twoCellAnchor>
  <xdr:twoCellAnchor>
    <xdr:from>
      <xdr:col>2</xdr:col>
      <xdr:colOff>555625</xdr:colOff>
      <xdr:row>63</xdr:row>
      <xdr:rowOff>47624</xdr:rowOff>
    </xdr:from>
    <xdr:to>
      <xdr:col>2</xdr:col>
      <xdr:colOff>1968500</xdr:colOff>
      <xdr:row>64</xdr:row>
      <xdr:rowOff>0</xdr:rowOff>
    </xdr:to>
    <xdr:pic>
      <xdr:nvPicPr>
        <xdr:cNvPr id="18" name="Рисунок 37" descr="серый светлый.pn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2500" y="29178249"/>
          <a:ext cx="1412875" cy="66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555624</xdr:colOff>
      <xdr:row>64</xdr:row>
      <xdr:rowOff>165876</xdr:rowOff>
    </xdr:from>
    <xdr:to>
      <xdr:col>2</xdr:col>
      <xdr:colOff>1995624</xdr:colOff>
      <xdr:row>67</xdr:row>
      <xdr:rowOff>102876</xdr:rowOff>
    </xdr:to>
    <xdr:pic>
      <xdr:nvPicPr>
        <xdr:cNvPr id="24" name="Рисунок 23" descr="Мишки зелен.pn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32499" y="27375626"/>
          <a:ext cx="1440000" cy="1080000"/>
        </a:xfrm>
        <a:prstGeom prst="rect">
          <a:avLst/>
        </a:prstGeom>
      </xdr:spPr>
    </xdr:pic>
    <xdr:clientData/>
  </xdr:twoCellAnchor>
  <xdr:twoCellAnchor>
    <xdr:from>
      <xdr:col>2</xdr:col>
      <xdr:colOff>819758</xdr:colOff>
      <xdr:row>76</xdr:row>
      <xdr:rowOff>63500</xdr:rowOff>
    </xdr:from>
    <xdr:to>
      <xdr:col>2</xdr:col>
      <xdr:colOff>1809750</xdr:colOff>
      <xdr:row>79</xdr:row>
      <xdr:rowOff>317500</xdr:rowOff>
    </xdr:to>
    <xdr:pic>
      <xdr:nvPicPr>
        <xdr:cNvPr id="25" name="Рисунок 57" descr="зеленый крох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296633" y="32861250"/>
          <a:ext cx="989992" cy="139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603250</xdr:colOff>
      <xdr:row>84</xdr:row>
      <xdr:rowOff>238124</xdr:rowOff>
    </xdr:from>
    <xdr:to>
      <xdr:col>2</xdr:col>
      <xdr:colOff>2043250</xdr:colOff>
      <xdr:row>87</xdr:row>
      <xdr:rowOff>175124</xdr:rowOff>
    </xdr:to>
    <xdr:pic>
      <xdr:nvPicPr>
        <xdr:cNvPr id="26" name="Рисунок 60" descr="ткань 5.png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80125" y="34559874"/>
          <a:ext cx="1440000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1051033</xdr:colOff>
      <xdr:row>105</xdr:row>
      <xdr:rowOff>291586</xdr:rowOff>
    </xdr:from>
    <xdr:to>
      <xdr:col>2</xdr:col>
      <xdr:colOff>2491033</xdr:colOff>
      <xdr:row>108</xdr:row>
      <xdr:rowOff>323336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527908" y="38042336"/>
          <a:ext cx="1440000" cy="1174750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101</xdr:row>
      <xdr:rowOff>349250</xdr:rowOff>
    </xdr:from>
    <xdr:to>
      <xdr:col>2</xdr:col>
      <xdr:colOff>1614625</xdr:colOff>
      <xdr:row>104</xdr:row>
      <xdr:rowOff>286250</xdr:rowOff>
    </xdr:to>
    <xdr:pic>
      <xdr:nvPicPr>
        <xdr:cNvPr id="28" name="Рисунок 60" descr="ткань 3.png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51500" y="36576000"/>
          <a:ext cx="1440000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104</xdr:row>
      <xdr:rowOff>21711</xdr:rowOff>
    </xdr:from>
    <xdr:to>
      <xdr:col>2</xdr:col>
      <xdr:colOff>2011500</xdr:colOff>
      <xdr:row>106</xdr:row>
      <xdr:rowOff>339711</xdr:rowOff>
    </xdr:to>
    <xdr:pic>
      <xdr:nvPicPr>
        <xdr:cNvPr id="29" name="Рисунок 60" descr="ткань 5.png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48375" y="37391461"/>
          <a:ext cx="1440000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444501</xdr:colOff>
      <xdr:row>119</xdr:row>
      <xdr:rowOff>206375</xdr:rowOff>
    </xdr:from>
    <xdr:to>
      <xdr:col>2</xdr:col>
      <xdr:colOff>2190751</xdr:colOff>
      <xdr:row>123</xdr:row>
      <xdr:rowOff>175124</xdr:rowOff>
    </xdr:to>
    <xdr:pic>
      <xdr:nvPicPr>
        <xdr:cNvPr id="32" name="Рисунок 59" descr="ткань 2.png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21376" y="43830875"/>
          <a:ext cx="1746250" cy="1492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444501</xdr:colOff>
      <xdr:row>135</xdr:row>
      <xdr:rowOff>190500</xdr:rowOff>
    </xdr:from>
    <xdr:to>
      <xdr:col>2</xdr:col>
      <xdr:colOff>2244501</xdr:colOff>
      <xdr:row>139</xdr:row>
      <xdr:rowOff>106500</xdr:rowOff>
    </xdr:to>
    <xdr:pic>
      <xdr:nvPicPr>
        <xdr:cNvPr id="34" name="Рисунок 33" descr="ежики.jpg"/>
        <xdr:cNvPicPr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21376" y="46577250"/>
          <a:ext cx="1800000" cy="1440000"/>
        </a:xfrm>
        <a:prstGeom prst="rect">
          <a:avLst/>
        </a:prstGeom>
      </xdr:spPr>
    </xdr:pic>
    <xdr:clientData/>
  </xdr:twoCellAnchor>
  <xdr:twoCellAnchor>
    <xdr:from>
      <xdr:col>2</xdr:col>
      <xdr:colOff>730250</xdr:colOff>
      <xdr:row>114</xdr:row>
      <xdr:rowOff>31750</xdr:rowOff>
    </xdr:from>
    <xdr:to>
      <xdr:col>2</xdr:col>
      <xdr:colOff>2095500</xdr:colOff>
      <xdr:row>116</xdr:row>
      <xdr:rowOff>343986</xdr:rowOff>
    </xdr:to>
    <xdr:pic>
      <xdr:nvPicPr>
        <xdr:cNvPr id="40" name="Рисунок 70" descr="ткань 4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207125" y="42068750"/>
          <a:ext cx="1365250" cy="1074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460374</xdr:colOff>
      <xdr:row>130</xdr:row>
      <xdr:rowOff>47624</xdr:rowOff>
    </xdr:from>
    <xdr:to>
      <xdr:col>2</xdr:col>
      <xdr:colOff>2212749</xdr:colOff>
      <xdr:row>133</xdr:row>
      <xdr:rowOff>328749</xdr:rowOff>
    </xdr:to>
    <xdr:pic>
      <xdr:nvPicPr>
        <xdr:cNvPr id="41" name="Рисунок 37" descr="серый светлый.pn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937249" y="46339124"/>
          <a:ext cx="1752375" cy="14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476249</xdr:colOff>
      <xdr:row>141</xdr:row>
      <xdr:rowOff>254000</xdr:rowOff>
    </xdr:from>
    <xdr:to>
      <xdr:col>2</xdr:col>
      <xdr:colOff>2276249</xdr:colOff>
      <xdr:row>144</xdr:row>
      <xdr:rowOff>360500</xdr:rowOff>
    </xdr:to>
    <xdr:sp macro="" textlink="">
      <xdr:nvSpPr>
        <xdr:cNvPr id="42" name="Прямоугольник 41"/>
        <xdr:cNvSpPr/>
      </xdr:nvSpPr>
      <xdr:spPr bwMode="auto">
        <a:xfrm>
          <a:off x="5953124" y="48926750"/>
          <a:ext cx="1800000" cy="1249500"/>
        </a:xfrm>
        <a:prstGeom prst="rect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396875</xdr:colOff>
      <xdr:row>169</xdr:row>
      <xdr:rowOff>127000</xdr:rowOff>
    </xdr:from>
    <xdr:to>
      <xdr:col>2</xdr:col>
      <xdr:colOff>2358300</xdr:colOff>
      <xdr:row>172</xdr:row>
      <xdr:rowOff>142875</xdr:rowOff>
    </xdr:to>
    <xdr:pic>
      <xdr:nvPicPr>
        <xdr:cNvPr id="46" name="Рисунок 49" descr="5.jpg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873750" y="64008000"/>
          <a:ext cx="1961425" cy="134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222250</xdr:colOff>
      <xdr:row>181</xdr:row>
      <xdr:rowOff>111125</xdr:rowOff>
    </xdr:from>
    <xdr:to>
      <xdr:col>2</xdr:col>
      <xdr:colOff>2349500</xdr:colOff>
      <xdr:row>184</xdr:row>
      <xdr:rowOff>462642</xdr:rowOff>
    </xdr:to>
    <xdr:pic>
      <xdr:nvPicPr>
        <xdr:cNvPr id="53" name="Рисунок 52" descr="1_прайс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699125" y="70596125"/>
          <a:ext cx="2127250" cy="1875517"/>
        </a:xfrm>
        <a:prstGeom prst="rect">
          <a:avLst/>
        </a:prstGeom>
      </xdr:spPr>
    </xdr:pic>
    <xdr:clientData/>
  </xdr:twoCellAnchor>
  <xdr:twoCellAnchor>
    <xdr:from>
      <xdr:col>2</xdr:col>
      <xdr:colOff>259213</xdr:colOff>
      <xdr:row>185</xdr:row>
      <xdr:rowOff>92984</xdr:rowOff>
    </xdr:from>
    <xdr:to>
      <xdr:col>2</xdr:col>
      <xdr:colOff>2333624</xdr:colOff>
      <xdr:row>188</xdr:row>
      <xdr:rowOff>492126</xdr:rowOff>
    </xdr:to>
    <xdr:pic>
      <xdr:nvPicPr>
        <xdr:cNvPr id="54" name="Рисунок 53" descr="3_прайс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736088" y="72609984"/>
          <a:ext cx="2074411" cy="1923142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189</xdr:row>
      <xdr:rowOff>111126</xdr:rowOff>
    </xdr:from>
    <xdr:to>
      <xdr:col>2</xdr:col>
      <xdr:colOff>2285678</xdr:colOff>
      <xdr:row>192</xdr:row>
      <xdr:rowOff>487521</xdr:rowOff>
    </xdr:to>
    <xdr:pic>
      <xdr:nvPicPr>
        <xdr:cNvPr id="55" name="Рисунок 54" descr="2_прайс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810250" y="74660126"/>
          <a:ext cx="1952303" cy="1900395"/>
        </a:xfrm>
        <a:prstGeom prst="rect">
          <a:avLst/>
        </a:prstGeom>
      </xdr:spPr>
    </xdr:pic>
    <xdr:clientData/>
  </xdr:twoCellAnchor>
  <xdr:twoCellAnchor>
    <xdr:from>
      <xdr:col>2</xdr:col>
      <xdr:colOff>508000</xdr:colOff>
      <xdr:row>194</xdr:row>
      <xdr:rowOff>111125</xdr:rowOff>
    </xdr:from>
    <xdr:to>
      <xdr:col>2</xdr:col>
      <xdr:colOff>2190750</xdr:colOff>
      <xdr:row>197</xdr:row>
      <xdr:rowOff>282864</xdr:rowOff>
    </xdr:to>
    <xdr:pic>
      <xdr:nvPicPr>
        <xdr:cNvPr id="56" name="Рисунок 55" descr="Костюм_Игра_роз_прайс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84875" y="77073125"/>
          <a:ext cx="1682750" cy="1695739"/>
        </a:xfrm>
        <a:prstGeom prst="rect">
          <a:avLst/>
        </a:prstGeom>
      </xdr:spPr>
    </xdr:pic>
    <xdr:clientData/>
  </xdr:twoCellAnchor>
  <xdr:twoCellAnchor>
    <xdr:from>
      <xdr:col>2</xdr:col>
      <xdr:colOff>635000</xdr:colOff>
      <xdr:row>198</xdr:row>
      <xdr:rowOff>95250</xdr:rowOff>
    </xdr:from>
    <xdr:to>
      <xdr:col>2</xdr:col>
      <xdr:colOff>2143125</xdr:colOff>
      <xdr:row>199</xdr:row>
      <xdr:rowOff>553892</xdr:rowOff>
    </xdr:to>
    <xdr:pic>
      <xdr:nvPicPr>
        <xdr:cNvPr id="57" name="Рисунок 56" descr="Костюм_Игра_прайс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111875" y="85455125"/>
          <a:ext cx="1508125" cy="1093642"/>
        </a:xfrm>
        <a:prstGeom prst="rect">
          <a:avLst/>
        </a:prstGeom>
      </xdr:spPr>
    </xdr:pic>
    <xdr:clientData/>
  </xdr:twoCellAnchor>
  <xdr:twoCellAnchor>
    <xdr:from>
      <xdr:col>2</xdr:col>
      <xdr:colOff>538821</xdr:colOff>
      <xdr:row>205</xdr:row>
      <xdr:rowOff>64943</xdr:rowOff>
    </xdr:from>
    <xdr:to>
      <xdr:col>2</xdr:col>
      <xdr:colOff>2159000</xdr:colOff>
      <xdr:row>209</xdr:row>
      <xdr:rowOff>285750</xdr:rowOff>
    </xdr:to>
    <xdr:pic>
      <xdr:nvPicPr>
        <xdr:cNvPr id="58" name="Рисунок 57" descr="Костюм_Игра_зел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015696" y="82487943"/>
          <a:ext cx="1620179" cy="1744807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200</xdr:row>
      <xdr:rowOff>112568</xdr:rowOff>
    </xdr:from>
    <xdr:to>
      <xdr:col>2</xdr:col>
      <xdr:colOff>2222499</xdr:colOff>
      <xdr:row>204</xdr:row>
      <xdr:rowOff>333375</xdr:rowOff>
    </xdr:to>
    <xdr:pic>
      <xdr:nvPicPr>
        <xdr:cNvPr id="59" name="Рисунок 58" descr="Костюм_Игра_син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000750" y="80630568"/>
          <a:ext cx="1698624" cy="1744807"/>
        </a:xfrm>
        <a:prstGeom prst="rect">
          <a:avLst/>
        </a:prstGeom>
      </xdr:spPr>
    </xdr:pic>
    <xdr:clientData/>
  </xdr:twoCellAnchor>
  <xdr:twoCellAnchor>
    <xdr:from>
      <xdr:col>2</xdr:col>
      <xdr:colOff>556917</xdr:colOff>
      <xdr:row>210</xdr:row>
      <xdr:rowOff>158751</xdr:rowOff>
    </xdr:from>
    <xdr:to>
      <xdr:col>2</xdr:col>
      <xdr:colOff>2206624</xdr:colOff>
      <xdr:row>214</xdr:row>
      <xdr:rowOff>285751</xdr:rowOff>
    </xdr:to>
    <xdr:pic>
      <xdr:nvPicPr>
        <xdr:cNvPr id="60" name="Рисунок 59" descr="КОстюм Игра черн прайс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033792" y="84486751"/>
          <a:ext cx="1649707" cy="1651000"/>
        </a:xfrm>
        <a:prstGeom prst="rect">
          <a:avLst/>
        </a:prstGeom>
      </xdr:spPr>
    </xdr:pic>
    <xdr:clientData/>
  </xdr:twoCellAnchor>
  <xdr:twoCellAnchor>
    <xdr:from>
      <xdr:col>2</xdr:col>
      <xdr:colOff>396875</xdr:colOff>
      <xdr:row>216</xdr:row>
      <xdr:rowOff>412750</xdr:rowOff>
    </xdr:from>
    <xdr:to>
      <xdr:col>2</xdr:col>
      <xdr:colOff>1390392</xdr:colOff>
      <xdr:row>219</xdr:row>
      <xdr:rowOff>174626</xdr:rowOff>
    </xdr:to>
    <xdr:pic>
      <xdr:nvPicPr>
        <xdr:cNvPr id="61" name="Рисунок 60" descr="Жилет_мал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873750" y="93265625"/>
          <a:ext cx="993517" cy="1285876"/>
        </a:xfrm>
        <a:prstGeom prst="rect">
          <a:avLst/>
        </a:prstGeom>
      </xdr:spPr>
    </xdr:pic>
    <xdr:clientData/>
  </xdr:twoCellAnchor>
  <xdr:twoCellAnchor>
    <xdr:from>
      <xdr:col>2</xdr:col>
      <xdr:colOff>1365250</xdr:colOff>
      <xdr:row>216</xdr:row>
      <xdr:rowOff>365125</xdr:rowOff>
    </xdr:from>
    <xdr:to>
      <xdr:col>2</xdr:col>
      <xdr:colOff>2524125</xdr:colOff>
      <xdr:row>219</xdr:row>
      <xdr:rowOff>174625</xdr:rowOff>
    </xdr:to>
    <xdr:pic>
      <xdr:nvPicPr>
        <xdr:cNvPr id="62" name="Рисунок 61" descr="Жилет_конфетти_барб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842125" y="93218000"/>
          <a:ext cx="1158875" cy="133350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220</xdr:row>
      <xdr:rowOff>111126</xdr:rowOff>
    </xdr:from>
    <xdr:to>
      <xdr:col>2</xdr:col>
      <xdr:colOff>1206500</xdr:colOff>
      <xdr:row>222</xdr:row>
      <xdr:rowOff>365126</xdr:rowOff>
    </xdr:to>
    <xdr:pic>
      <xdr:nvPicPr>
        <xdr:cNvPr id="63" name="Рисунок 62" descr="Жилет_конфетти_син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72125" y="88376126"/>
          <a:ext cx="1111250" cy="1270000"/>
        </a:xfrm>
        <a:prstGeom prst="rect">
          <a:avLst/>
        </a:prstGeom>
      </xdr:spPr>
    </xdr:pic>
    <xdr:clientData/>
  </xdr:twoCellAnchor>
  <xdr:twoCellAnchor>
    <xdr:from>
      <xdr:col>2</xdr:col>
      <xdr:colOff>1492250</xdr:colOff>
      <xdr:row>219</xdr:row>
      <xdr:rowOff>396876</xdr:rowOff>
    </xdr:from>
    <xdr:to>
      <xdr:col>2</xdr:col>
      <xdr:colOff>2499499</xdr:colOff>
      <xdr:row>222</xdr:row>
      <xdr:rowOff>238125</xdr:rowOff>
    </xdr:to>
    <xdr:pic>
      <xdr:nvPicPr>
        <xdr:cNvPr id="64" name="Рисунок 63" descr="Жилет_конфетти_беж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969125" y="88153876"/>
          <a:ext cx="1007249" cy="1365249"/>
        </a:xfrm>
        <a:prstGeom prst="rect">
          <a:avLst/>
        </a:prstGeom>
      </xdr:spPr>
    </xdr:pic>
    <xdr:clientData/>
  </xdr:twoCellAnchor>
  <xdr:twoCellAnchor>
    <xdr:from>
      <xdr:col>2</xdr:col>
      <xdr:colOff>460375</xdr:colOff>
      <xdr:row>224</xdr:row>
      <xdr:rowOff>174625</xdr:rowOff>
    </xdr:from>
    <xdr:to>
      <xdr:col>2</xdr:col>
      <xdr:colOff>2270126</xdr:colOff>
      <xdr:row>227</xdr:row>
      <xdr:rowOff>446460</xdr:rowOff>
    </xdr:to>
    <xdr:pic>
      <xdr:nvPicPr>
        <xdr:cNvPr id="65" name="Рисунок 64" descr="Костюм спортивный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937250" y="90471625"/>
          <a:ext cx="1809751" cy="1795835"/>
        </a:xfrm>
        <a:prstGeom prst="rect">
          <a:avLst/>
        </a:prstGeom>
      </xdr:spPr>
    </xdr:pic>
    <xdr:clientData/>
  </xdr:twoCellAnchor>
  <xdr:twoCellAnchor>
    <xdr:from>
      <xdr:col>2</xdr:col>
      <xdr:colOff>460375</xdr:colOff>
      <xdr:row>232</xdr:row>
      <xdr:rowOff>20720</xdr:rowOff>
    </xdr:from>
    <xdr:to>
      <xdr:col>2</xdr:col>
      <xdr:colOff>2222499</xdr:colOff>
      <xdr:row>235</xdr:row>
      <xdr:rowOff>336777</xdr:rowOff>
    </xdr:to>
    <xdr:pic>
      <xdr:nvPicPr>
        <xdr:cNvPr id="66" name="Рисунок 65" descr="Костюм спортивный_син_прайс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937250" y="94381720"/>
          <a:ext cx="1762124" cy="1840057"/>
        </a:xfrm>
        <a:prstGeom prst="rect">
          <a:avLst/>
        </a:prstGeom>
      </xdr:spPr>
    </xdr:pic>
    <xdr:clientData/>
  </xdr:twoCellAnchor>
  <xdr:twoCellAnchor>
    <xdr:from>
      <xdr:col>2</xdr:col>
      <xdr:colOff>392429</xdr:colOff>
      <xdr:row>228</xdr:row>
      <xdr:rowOff>91436</xdr:rowOff>
    </xdr:from>
    <xdr:to>
      <xdr:col>2</xdr:col>
      <xdr:colOff>2238374</xdr:colOff>
      <xdr:row>231</xdr:row>
      <xdr:rowOff>396875</xdr:rowOff>
    </xdr:to>
    <xdr:pic>
      <xdr:nvPicPr>
        <xdr:cNvPr id="67" name="Рисунок 66" descr="Костюм_зел_прайс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869304" y="92420436"/>
          <a:ext cx="1845945" cy="1829439"/>
        </a:xfrm>
        <a:prstGeom prst="rect">
          <a:avLst/>
        </a:prstGeom>
      </xdr:spPr>
    </xdr:pic>
    <xdr:clientData/>
  </xdr:twoCellAnchor>
  <xdr:twoCellAnchor>
    <xdr:from>
      <xdr:col>2</xdr:col>
      <xdr:colOff>492703</xdr:colOff>
      <xdr:row>236</xdr:row>
      <xdr:rowOff>124629</xdr:rowOff>
    </xdr:from>
    <xdr:to>
      <xdr:col>2</xdr:col>
      <xdr:colOff>2317749</xdr:colOff>
      <xdr:row>239</xdr:row>
      <xdr:rowOff>393061</xdr:rowOff>
    </xdr:to>
    <xdr:pic>
      <xdr:nvPicPr>
        <xdr:cNvPr id="68" name="Рисунок 67" descr="КОстюм Игра черн прай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969578" y="96517629"/>
          <a:ext cx="1825046" cy="1792432"/>
        </a:xfrm>
        <a:prstGeom prst="rect">
          <a:avLst/>
        </a:prstGeom>
      </xdr:spPr>
    </xdr:pic>
    <xdr:clientData/>
  </xdr:twoCellAnchor>
  <xdr:twoCellAnchor>
    <xdr:from>
      <xdr:col>2</xdr:col>
      <xdr:colOff>444500</xdr:colOff>
      <xdr:row>241</xdr:row>
      <xdr:rowOff>44767</xdr:rowOff>
    </xdr:from>
    <xdr:to>
      <xdr:col>2</xdr:col>
      <xdr:colOff>2270124</xdr:colOff>
      <xdr:row>244</xdr:row>
      <xdr:rowOff>387349</xdr:rowOff>
    </xdr:to>
    <xdr:pic>
      <xdr:nvPicPr>
        <xdr:cNvPr id="70" name="Рисунок 69" descr="Кофта_шоколадроз_мал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921375" y="105438892"/>
          <a:ext cx="1825624" cy="1676082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358</xdr:row>
      <xdr:rowOff>79375</xdr:rowOff>
    </xdr:from>
    <xdr:to>
      <xdr:col>2</xdr:col>
      <xdr:colOff>1666875</xdr:colOff>
      <xdr:row>361</xdr:row>
      <xdr:rowOff>238125</xdr:rowOff>
    </xdr:to>
    <xdr:pic>
      <xdr:nvPicPr>
        <xdr:cNvPr id="72" name="Рисунок 71" descr="Брюки_шоколад_прайс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715000" y="156432250"/>
          <a:ext cx="1428750" cy="1492250"/>
        </a:xfrm>
        <a:prstGeom prst="rect">
          <a:avLst/>
        </a:prstGeom>
      </xdr:spPr>
    </xdr:pic>
    <xdr:clientData/>
  </xdr:twoCellAnchor>
  <xdr:twoCellAnchor>
    <xdr:from>
      <xdr:col>2</xdr:col>
      <xdr:colOff>1238250</xdr:colOff>
      <xdr:row>362</xdr:row>
      <xdr:rowOff>111125</xdr:rowOff>
    </xdr:from>
    <xdr:to>
      <xdr:col>2</xdr:col>
      <xdr:colOff>2508250</xdr:colOff>
      <xdr:row>363</xdr:row>
      <xdr:rowOff>682625</xdr:rowOff>
    </xdr:to>
    <xdr:pic>
      <xdr:nvPicPr>
        <xdr:cNvPr id="73" name="Рисунок 72" descr="Брюки_роз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715125" y="158242000"/>
          <a:ext cx="1270000" cy="1333500"/>
        </a:xfrm>
        <a:prstGeom prst="rect">
          <a:avLst/>
        </a:prstGeom>
      </xdr:spPr>
    </xdr:pic>
    <xdr:clientData/>
  </xdr:twoCellAnchor>
  <xdr:twoCellAnchor>
    <xdr:from>
      <xdr:col>2</xdr:col>
      <xdr:colOff>666749</xdr:colOff>
      <xdr:row>332</xdr:row>
      <xdr:rowOff>38191</xdr:rowOff>
    </xdr:from>
    <xdr:to>
      <xdr:col>2</xdr:col>
      <xdr:colOff>2365374</xdr:colOff>
      <xdr:row>335</xdr:row>
      <xdr:rowOff>285750</xdr:rowOff>
    </xdr:to>
    <xdr:pic>
      <xdr:nvPicPr>
        <xdr:cNvPr id="77" name="Рисунок 76" descr="Полукомбинезон_Ежики_прайс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143624" y="119037191"/>
          <a:ext cx="1698625" cy="1771559"/>
        </a:xfrm>
        <a:prstGeom prst="rect">
          <a:avLst/>
        </a:prstGeom>
      </xdr:spPr>
    </xdr:pic>
    <xdr:clientData/>
  </xdr:twoCellAnchor>
  <xdr:twoCellAnchor>
    <xdr:from>
      <xdr:col>2</xdr:col>
      <xdr:colOff>460375</xdr:colOff>
      <xdr:row>292</xdr:row>
      <xdr:rowOff>142875</xdr:rowOff>
    </xdr:from>
    <xdr:to>
      <xdr:col>2</xdr:col>
      <xdr:colOff>2111375</xdr:colOff>
      <xdr:row>293</xdr:row>
      <xdr:rowOff>593725</xdr:rowOff>
    </xdr:to>
    <xdr:pic>
      <xdr:nvPicPr>
        <xdr:cNvPr id="82" name="Рисунок 81" descr="Водолазка_голкамуф_мал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937250" y="138572875"/>
          <a:ext cx="1651000" cy="1085850"/>
        </a:xfrm>
        <a:prstGeom prst="rect">
          <a:avLst/>
        </a:prstGeom>
      </xdr:spPr>
    </xdr:pic>
    <xdr:clientData/>
  </xdr:twoCellAnchor>
  <xdr:twoCellAnchor>
    <xdr:from>
      <xdr:col>2</xdr:col>
      <xdr:colOff>460375</xdr:colOff>
      <xdr:row>296</xdr:row>
      <xdr:rowOff>142876</xdr:rowOff>
    </xdr:from>
    <xdr:to>
      <xdr:col>2</xdr:col>
      <xdr:colOff>2159001</xdr:colOff>
      <xdr:row>298</xdr:row>
      <xdr:rowOff>400846</xdr:rowOff>
    </xdr:to>
    <xdr:pic>
      <xdr:nvPicPr>
        <xdr:cNvPr id="83" name="Рисунок 82" descr="Водолазка_серкамуф_мал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937250" y="140874751"/>
          <a:ext cx="1698626" cy="1273970"/>
        </a:xfrm>
        <a:prstGeom prst="rect">
          <a:avLst/>
        </a:prstGeom>
      </xdr:spPr>
    </xdr:pic>
    <xdr:clientData/>
  </xdr:twoCellAnchor>
  <xdr:twoCellAnchor>
    <xdr:from>
      <xdr:col>2</xdr:col>
      <xdr:colOff>285752</xdr:colOff>
      <xdr:row>294</xdr:row>
      <xdr:rowOff>31750</xdr:rowOff>
    </xdr:from>
    <xdr:to>
      <xdr:col>2</xdr:col>
      <xdr:colOff>2238376</xdr:colOff>
      <xdr:row>295</xdr:row>
      <xdr:rowOff>571500</xdr:rowOff>
    </xdr:to>
    <xdr:pic>
      <xdr:nvPicPr>
        <xdr:cNvPr id="84" name="Рисунок 83" descr="Водолазка_зелкамуф_мал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762627" y="139731750"/>
          <a:ext cx="1952624" cy="1174750"/>
        </a:xfrm>
        <a:prstGeom prst="rect">
          <a:avLst/>
        </a:prstGeom>
      </xdr:spPr>
    </xdr:pic>
    <xdr:clientData/>
  </xdr:twoCellAnchor>
  <xdr:twoCellAnchor>
    <xdr:from>
      <xdr:col>2</xdr:col>
      <xdr:colOff>254000</xdr:colOff>
      <xdr:row>272</xdr:row>
      <xdr:rowOff>222250</xdr:rowOff>
    </xdr:from>
    <xdr:to>
      <xdr:col>2</xdr:col>
      <xdr:colOff>2358570</xdr:colOff>
      <xdr:row>279</xdr:row>
      <xdr:rowOff>158750</xdr:rowOff>
    </xdr:to>
    <xdr:pic>
      <xdr:nvPicPr>
        <xdr:cNvPr id="85" name="Рисунок 84" descr="Кофта_серый_мал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730875" y="117490875"/>
          <a:ext cx="2104570" cy="2286000"/>
        </a:xfrm>
        <a:prstGeom prst="rect">
          <a:avLst/>
        </a:prstGeom>
      </xdr:spPr>
    </xdr:pic>
    <xdr:clientData/>
  </xdr:twoCellAnchor>
  <xdr:twoCellAnchor>
    <xdr:from>
      <xdr:col>2</xdr:col>
      <xdr:colOff>365125</xdr:colOff>
      <xdr:row>264</xdr:row>
      <xdr:rowOff>47625</xdr:rowOff>
    </xdr:from>
    <xdr:to>
      <xdr:col>2</xdr:col>
      <xdr:colOff>2298926</xdr:colOff>
      <xdr:row>270</xdr:row>
      <xdr:rowOff>174625</xdr:rowOff>
    </xdr:to>
    <xdr:pic>
      <xdr:nvPicPr>
        <xdr:cNvPr id="86" name="Рисунок 85" descr="Кофта_зел_мал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842000" y="114776250"/>
          <a:ext cx="1933801" cy="2032000"/>
        </a:xfrm>
        <a:prstGeom prst="rect">
          <a:avLst/>
        </a:prstGeom>
      </xdr:spPr>
    </xdr:pic>
    <xdr:clientData/>
  </xdr:twoCellAnchor>
  <xdr:twoCellAnchor>
    <xdr:from>
      <xdr:col>2</xdr:col>
      <xdr:colOff>678557</xdr:colOff>
      <xdr:row>257</xdr:row>
      <xdr:rowOff>174625</xdr:rowOff>
    </xdr:from>
    <xdr:to>
      <xdr:col>2</xdr:col>
      <xdr:colOff>2156730</xdr:colOff>
      <xdr:row>262</xdr:row>
      <xdr:rowOff>238125</xdr:rowOff>
    </xdr:to>
    <xdr:pic>
      <xdr:nvPicPr>
        <xdr:cNvPr id="87" name="Рисунок 86" descr="Кофта_гол_мал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155432" y="112680750"/>
          <a:ext cx="1478173" cy="1651000"/>
        </a:xfrm>
        <a:prstGeom prst="rect">
          <a:avLst/>
        </a:prstGeom>
      </xdr:spPr>
    </xdr:pic>
    <xdr:clientData/>
  </xdr:twoCellAnchor>
  <xdr:twoCellAnchor>
    <xdr:from>
      <xdr:col>2</xdr:col>
      <xdr:colOff>839107</xdr:colOff>
      <xdr:row>324</xdr:row>
      <xdr:rowOff>31751</xdr:rowOff>
    </xdr:from>
    <xdr:to>
      <xdr:col>2</xdr:col>
      <xdr:colOff>1941286</xdr:colOff>
      <xdr:row>326</xdr:row>
      <xdr:rowOff>444501</xdr:rowOff>
    </xdr:to>
    <xdr:pic>
      <xdr:nvPicPr>
        <xdr:cNvPr id="88" name="Рисунок 87" descr="Полукомбез_голкам_мал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315982" y="141589126"/>
          <a:ext cx="1102179" cy="1428750"/>
        </a:xfrm>
        <a:prstGeom prst="rect">
          <a:avLst/>
        </a:prstGeom>
      </xdr:spPr>
    </xdr:pic>
    <xdr:clientData/>
  </xdr:twoCellAnchor>
  <xdr:twoCellAnchor>
    <xdr:from>
      <xdr:col>2</xdr:col>
      <xdr:colOff>809624</xdr:colOff>
      <xdr:row>327</xdr:row>
      <xdr:rowOff>87673</xdr:rowOff>
    </xdr:from>
    <xdr:to>
      <xdr:col>2</xdr:col>
      <xdr:colOff>1918607</xdr:colOff>
      <xdr:row>329</xdr:row>
      <xdr:rowOff>492124</xdr:rowOff>
    </xdr:to>
    <xdr:pic>
      <xdr:nvPicPr>
        <xdr:cNvPr id="89" name="Рисунок 88" descr="Полукомбез_зелкам_мал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286499" y="143169048"/>
          <a:ext cx="1108983" cy="1420451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330</xdr:row>
      <xdr:rowOff>62728</xdr:rowOff>
    </xdr:from>
    <xdr:to>
      <xdr:col>2</xdr:col>
      <xdr:colOff>2063749</xdr:colOff>
      <xdr:row>332</xdr:row>
      <xdr:rowOff>0</xdr:rowOff>
    </xdr:to>
    <xdr:pic>
      <xdr:nvPicPr>
        <xdr:cNvPr id="90" name="Рисунок 89" descr="Полукомбез_серкам_мал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34125" y="144668103"/>
          <a:ext cx="1206499" cy="1461272"/>
        </a:xfrm>
        <a:prstGeom prst="rect">
          <a:avLst/>
        </a:prstGeom>
      </xdr:spPr>
    </xdr:pic>
    <xdr:clientData/>
  </xdr:twoCellAnchor>
  <xdr:twoCellAnchor>
    <xdr:from>
      <xdr:col>2</xdr:col>
      <xdr:colOff>1326891</xdr:colOff>
      <xdr:row>374</xdr:row>
      <xdr:rowOff>79375</xdr:rowOff>
    </xdr:from>
    <xdr:to>
      <xdr:col>2</xdr:col>
      <xdr:colOff>2329088</xdr:colOff>
      <xdr:row>375</xdr:row>
      <xdr:rowOff>714376</xdr:rowOff>
    </xdr:to>
    <xdr:pic>
      <xdr:nvPicPr>
        <xdr:cNvPr id="91" name="Рисунок 90" descr="Брюки зел_мал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803766" y="165068250"/>
          <a:ext cx="1002197" cy="1397001"/>
        </a:xfrm>
        <a:prstGeom prst="rect">
          <a:avLst/>
        </a:prstGeom>
      </xdr:spPr>
    </xdr:pic>
    <xdr:clientData/>
  </xdr:twoCellAnchor>
  <xdr:twoCellAnchor>
    <xdr:from>
      <xdr:col>2</xdr:col>
      <xdr:colOff>1460499</xdr:colOff>
      <xdr:row>366</xdr:row>
      <xdr:rowOff>31751</xdr:rowOff>
    </xdr:from>
    <xdr:to>
      <xdr:col>2</xdr:col>
      <xdr:colOff>2555874</xdr:colOff>
      <xdr:row>367</xdr:row>
      <xdr:rowOff>706847</xdr:rowOff>
    </xdr:to>
    <xdr:pic>
      <xdr:nvPicPr>
        <xdr:cNvPr id="92" name="Рисунок 91" descr="Брюки черн_мал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937374" y="161210626"/>
          <a:ext cx="1095375" cy="1437096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376</xdr:row>
      <xdr:rowOff>15876</xdr:rowOff>
    </xdr:from>
    <xdr:to>
      <xdr:col>2</xdr:col>
      <xdr:colOff>1392464</xdr:colOff>
      <xdr:row>381</xdr:row>
      <xdr:rowOff>190501</xdr:rowOff>
    </xdr:to>
    <xdr:pic>
      <xdr:nvPicPr>
        <xdr:cNvPr id="93" name="Рисунок 92" descr="Брюки беж_мал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540375" y="166528751"/>
          <a:ext cx="1328964" cy="136525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368</xdr:row>
      <xdr:rowOff>95250</xdr:rowOff>
    </xdr:from>
    <xdr:to>
      <xdr:col>2</xdr:col>
      <xdr:colOff>1709962</xdr:colOff>
      <xdr:row>373</xdr:row>
      <xdr:rowOff>269875</xdr:rowOff>
    </xdr:to>
    <xdr:pic>
      <xdr:nvPicPr>
        <xdr:cNvPr id="94" name="Рисунок 93" descr="Брюки тсин_мал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588000" y="162798125"/>
          <a:ext cx="1598837" cy="2079625"/>
        </a:xfrm>
        <a:prstGeom prst="rect">
          <a:avLst/>
        </a:prstGeom>
      </xdr:spPr>
    </xdr:pic>
    <xdr:clientData/>
  </xdr:twoCellAnchor>
  <xdr:twoCellAnchor>
    <xdr:from>
      <xdr:col>2</xdr:col>
      <xdr:colOff>888999</xdr:colOff>
      <xdr:row>26</xdr:row>
      <xdr:rowOff>47625</xdr:rowOff>
    </xdr:from>
    <xdr:to>
      <xdr:col>2</xdr:col>
      <xdr:colOff>1762124</xdr:colOff>
      <xdr:row>28</xdr:row>
      <xdr:rowOff>337911</xdr:rowOff>
    </xdr:to>
    <xdr:pic>
      <xdr:nvPicPr>
        <xdr:cNvPr id="95" name="Рисунок 94" descr="Шлем_зел_мал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365874" y="181086125"/>
          <a:ext cx="873125" cy="1306286"/>
        </a:xfrm>
        <a:prstGeom prst="rect">
          <a:avLst/>
        </a:prstGeom>
      </xdr:spPr>
    </xdr:pic>
    <xdr:clientData/>
  </xdr:twoCellAnchor>
  <xdr:twoCellAnchor>
    <xdr:from>
      <xdr:col>2</xdr:col>
      <xdr:colOff>949925</xdr:colOff>
      <xdr:row>299</xdr:row>
      <xdr:rowOff>95250</xdr:rowOff>
    </xdr:from>
    <xdr:to>
      <xdr:col>2</xdr:col>
      <xdr:colOff>1985100</xdr:colOff>
      <xdr:row>299</xdr:row>
      <xdr:rowOff>1000125</xdr:rowOff>
    </xdr:to>
    <xdr:pic>
      <xdr:nvPicPr>
        <xdr:cNvPr id="98" name="Рисунок 97" descr="Водолазка_розбарб_мал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426800" y="142351125"/>
          <a:ext cx="1035175" cy="904875"/>
        </a:xfrm>
        <a:prstGeom prst="rect">
          <a:avLst/>
        </a:prstGeom>
      </xdr:spPr>
    </xdr:pic>
    <xdr:clientData/>
  </xdr:twoCellAnchor>
  <xdr:twoCellAnchor>
    <xdr:from>
      <xdr:col>2</xdr:col>
      <xdr:colOff>317499</xdr:colOff>
      <xdr:row>245</xdr:row>
      <xdr:rowOff>174626</xdr:rowOff>
    </xdr:from>
    <xdr:to>
      <xdr:col>2</xdr:col>
      <xdr:colOff>2568898</xdr:colOff>
      <xdr:row>249</xdr:row>
      <xdr:rowOff>301626</xdr:rowOff>
    </xdr:to>
    <xdr:pic>
      <xdr:nvPicPr>
        <xdr:cNvPr id="99" name="Рисунок 98" descr="Кофта_барброз_мал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794374" y="107346751"/>
          <a:ext cx="2251399" cy="1905000"/>
        </a:xfrm>
        <a:prstGeom prst="rect">
          <a:avLst/>
        </a:prstGeom>
      </xdr:spPr>
    </xdr:pic>
    <xdr:clientData/>
  </xdr:twoCellAnchor>
  <xdr:twoCellAnchor>
    <xdr:from>
      <xdr:col>2</xdr:col>
      <xdr:colOff>464598</xdr:colOff>
      <xdr:row>250</xdr:row>
      <xdr:rowOff>31750</xdr:rowOff>
    </xdr:from>
    <xdr:to>
      <xdr:col>2</xdr:col>
      <xdr:colOff>2444749</xdr:colOff>
      <xdr:row>253</xdr:row>
      <xdr:rowOff>333375</xdr:rowOff>
    </xdr:to>
    <xdr:pic>
      <xdr:nvPicPr>
        <xdr:cNvPr id="100" name="Рисунок 99" descr="Кофта_барбфиол_мал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941473" y="109426375"/>
          <a:ext cx="1980151" cy="1635125"/>
        </a:xfrm>
        <a:prstGeom prst="rect">
          <a:avLst/>
        </a:prstGeom>
      </xdr:spPr>
    </xdr:pic>
    <xdr:clientData/>
  </xdr:twoCellAnchor>
  <xdr:twoCellAnchor>
    <xdr:from>
      <xdr:col>2</xdr:col>
      <xdr:colOff>317500</xdr:colOff>
      <xdr:row>364</xdr:row>
      <xdr:rowOff>31750</xdr:rowOff>
    </xdr:from>
    <xdr:to>
      <xdr:col>2</xdr:col>
      <xdr:colOff>1317625</xdr:colOff>
      <xdr:row>365</xdr:row>
      <xdr:rowOff>666750</xdr:rowOff>
    </xdr:to>
    <xdr:pic>
      <xdr:nvPicPr>
        <xdr:cNvPr id="103" name="Рисунок 102" descr="Брюки фиол_мал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794375" y="159686625"/>
          <a:ext cx="1000125" cy="1397000"/>
        </a:xfrm>
        <a:prstGeom prst="rect">
          <a:avLst/>
        </a:prstGeom>
      </xdr:spPr>
    </xdr:pic>
    <xdr:clientData/>
  </xdr:twoCellAnchor>
  <xdr:twoCellAnchor>
    <xdr:from>
      <xdr:col>2</xdr:col>
      <xdr:colOff>619124</xdr:colOff>
      <xdr:row>254</xdr:row>
      <xdr:rowOff>15875</xdr:rowOff>
    </xdr:from>
    <xdr:to>
      <xdr:col>2</xdr:col>
      <xdr:colOff>2254517</xdr:colOff>
      <xdr:row>256</xdr:row>
      <xdr:rowOff>412750</xdr:rowOff>
    </xdr:to>
    <xdr:pic>
      <xdr:nvPicPr>
        <xdr:cNvPr id="105" name="Рисунок 104" descr="Кофта_цветы_мал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095999" y="111188500"/>
          <a:ext cx="1635393" cy="1285875"/>
        </a:xfrm>
        <a:prstGeom prst="rect">
          <a:avLst/>
        </a:prstGeom>
      </xdr:spPr>
    </xdr:pic>
    <xdr:clientData/>
  </xdr:twoCellAnchor>
  <xdr:twoCellAnchor>
    <xdr:from>
      <xdr:col>2</xdr:col>
      <xdr:colOff>1016000</xdr:colOff>
      <xdr:row>314</xdr:row>
      <xdr:rowOff>23018</xdr:rowOff>
    </xdr:from>
    <xdr:to>
      <xdr:col>2</xdr:col>
      <xdr:colOff>1873250</xdr:colOff>
      <xdr:row>314</xdr:row>
      <xdr:rowOff>952500</xdr:rowOff>
    </xdr:to>
    <xdr:pic>
      <xdr:nvPicPr>
        <xdr:cNvPr id="106" name="Рисунок 105" descr="Жилет_акварел_оранж_мал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492875" y="150454518"/>
          <a:ext cx="857250" cy="929482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313</xdr:row>
      <xdr:rowOff>47625</xdr:rowOff>
    </xdr:from>
    <xdr:to>
      <xdr:col>2</xdr:col>
      <xdr:colOff>1956222</xdr:colOff>
      <xdr:row>314</xdr:row>
      <xdr:rowOff>0</xdr:rowOff>
    </xdr:to>
    <xdr:pic>
      <xdr:nvPicPr>
        <xdr:cNvPr id="107" name="Рисунок 106" descr="Жилет_акварел_зел_мал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334125" y="149463125"/>
          <a:ext cx="1098972" cy="968375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315</xdr:row>
      <xdr:rowOff>0</xdr:rowOff>
    </xdr:from>
    <xdr:to>
      <xdr:col>2</xdr:col>
      <xdr:colOff>2034268</xdr:colOff>
      <xdr:row>318</xdr:row>
      <xdr:rowOff>299355</xdr:rowOff>
    </xdr:to>
    <xdr:pic>
      <xdr:nvPicPr>
        <xdr:cNvPr id="108" name="Рисунок 107" descr="Жилет_беж_мал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334125" y="240521288"/>
          <a:ext cx="1177018" cy="1490817"/>
        </a:xfrm>
        <a:prstGeom prst="rect">
          <a:avLst/>
        </a:prstGeom>
      </xdr:spPr>
    </xdr:pic>
    <xdr:clientData/>
  </xdr:twoCellAnchor>
  <xdr:twoCellAnchor>
    <xdr:from>
      <xdr:col>2</xdr:col>
      <xdr:colOff>777875</xdr:colOff>
      <xdr:row>319</xdr:row>
      <xdr:rowOff>47625</xdr:rowOff>
    </xdr:from>
    <xdr:to>
      <xdr:col>2</xdr:col>
      <xdr:colOff>1925409</xdr:colOff>
      <xdr:row>322</xdr:row>
      <xdr:rowOff>321160</xdr:rowOff>
    </xdr:to>
    <xdr:pic>
      <xdr:nvPicPr>
        <xdr:cNvPr id="109" name="Рисунок 108" descr="Жилет_беж_зел_мал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254750" y="242141375"/>
          <a:ext cx="1147534" cy="1416535"/>
        </a:xfrm>
        <a:prstGeom prst="rect">
          <a:avLst/>
        </a:prstGeom>
      </xdr:spPr>
    </xdr:pic>
    <xdr:clientData/>
  </xdr:twoCellAnchor>
  <xdr:twoCellAnchor>
    <xdr:from>
      <xdr:col>2</xdr:col>
      <xdr:colOff>380999</xdr:colOff>
      <xdr:row>280</xdr:row>
      <xdr:rowOff>47625</xdr:rowOff>
    </xdr:from>
    <xdr:to>
      <xdr:col>2</xdr:col>
      <xdr:colOff>2273470</xdr:colOff>
      <xdr:row>285</xdr:row>
      <xdr:rowOff>0</xdr:rowOff>
    </xdr:to>
    <xdr:pic>
      <xdr:nvPicPr>
        <xdr:cNvPr id="110" name="Рисунок 109" descr="Кофта_мишкигол_мал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57874" y="119983250"/>
          <a:ext cx="1892471" cy="1857375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285</xdr:row>
      <xdr:rowOff>246596</xdr:rowOff>
    </xdr:from>
    <xdr:to>
      <xdr:col>2</xdr:col>
      <xdr:colOff>2280032</xdr:colOff>
      <xdr:row>290</xdr:row>
      <xdr:rowOff>277359</xdr:rowOff>
    </xdr:to>
    <xdr:pic>
      <xdr:nvPicPr>
        <xdr:cNvPr id="111" name="Рисунок 110" descr="Кофта_мишкизел_мал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57875" y="122087221"/>
          <a:ext cx="1899032" cy="1935763"/>
        </a:xfrm>
        <a:prstGeom prst="rect">
          <a:avLst/>
        </a:prstGeom>
      </xdr:spPr>
    </xdr:pic>
    <xdr:clientData/>
  </xdr:twoCellAnchor>
  <xdr:twoCellAnchor>
    <xdr:from>
      <xdr:col>2</xdr:col>
      <xdr:colOff>135016</xdr:colOff>
      <xdr:row>384</xdr:row>
      <xdr:rowOff>47626</xdr:rowOff>
    </xdr:from>
    <xdr:to>
      <xdr:col>2</xdr:col>
      <xdr:colOff>1317625</xdr:colOff>
      <xdr:row>387</xdr:row>
      <xdr:rowOff>333376</xdr:rowOff>
    </xdr:to>
    <xdr:pic>
      <xdr:nvPicPr>
        <xdr:cNvPr id="112" name="Рисунок 111" descr="брюки_оранж_мал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611891" y="169989501"/>
          <a:ext cx="1182609" cy="1428750"/>
        </a:xfrm>
        <a:prstGeom prst="rect">
          <a:avLst/>
        </a:prstGeom>
      </xdr:spPr>
    </xdr:pic>
    <xdr:clientData/>
  </xdr:twoCellAnchor>
  <xdr:twoCellAnchor>
    <xdr:from>
      <xdr:col>2</xdr:col>
      <xdr:colOff>1238250</xdr:colOff>
      <xdr:row>382</xdr:row>
      <xdr:rowOff>95250</xdr:rowOff>
    </xdr:from>
    <xdr:to>
      <xdr:col>2</xdr:col>
      <xdr:colOff>2333625</xdr:colOff>
      <xdr:row>384</xdr:row>
      <xdr:rowOff>0</xdr:rowOff>
    </xdr:to>
    <xdr:pic>
      <xdr:nvPicPr>
        <xdr:cNvPr id="113" name="Рисунок 112" descr="брюки_зел_мал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715125" y="168513125"/>
          <a:ext cx="1095375" cy="1428750"/>
        </a:xfrm>
        <a:prstGeom prst="rect">
          <a:avLst/>
        </a:prstGeom>
      </xdr:spPr>
    </xdr:pic>
    <xdr:clientData/>
  </xdr:twoCellAnchor>
  <xdr:twoCellAnchor>
    <xdr:from>
      <xdr:col>2</xdr:col>
      <xdr:colOff>1333500</xdr:colOff>
      <xdr:row>388</xdr:row>
      <xdr:rowOff>23878</xdr:rowOff>
    </xdr:from>
    <xdr:to>
      <xdr:col>2</xdr:col>
      <xdr:colOff>2408463</xdr:colOff>
      <xdr:row>393</xdr:row>
      <xdr:rowOff>158751</xdr:rowOff>
    </xdr:to>
    <xdr:pic>
      <xdr:nvPicPr>
        <xdr:cNvPr id="114" name="Рисунок 113" descr="Брюки крас_мал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810375" y="171489753"/>
          <a:ext cx="1074963" cy="1325498"/>
        </a:xfrm>
        <a:prstGeom prst="rect">
          <a:avLst/>
        </a:prstGeom>
      </xdr:spPr>
    </xdr:pic>
    <xdr:clientData/>
  </xdr:twoCellAnchor>
  <xdr:twoCellAnchor>
    <xdr:from>
      <xdr:col>2</xdr:col>
      <xdr:colOff>1031875</xdr:colOff>
      <xdr:row>300</xdr:row>
      <xdr:rowOff>53976</xdr:rowOff>
    </xdr:from>
    <xdr:to>
      <xdr:col>2</xdr:col>
      <xdr:colOff>2053897</xdr:colOff>
      <xdr:row>301</xdr:row>
      <xdr:rowOff>0</xdr:rowOff>
    </xdr:to>
    <xdr:pic>
      <xdr:nvPicPr>
        <xdr:cNvPr id="117" name="Рисунок 116" descr="Водолазка_мишкизел_мал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508750" y="129816226"/>
          <a:ext cx="1022022" cy="962024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0</xdr:row>
      <xdr:rowOff>79375</xdr:rowOff>
    </xdr:from>
    <xdr:to>
      <xdr:col>4</xdr:col>
      <xdr:colOff>75746</xdr:colOff>
      <xdr:row>4</xdr:row>
      <xdr:rowOff>131535</xdr:rowOff>
    </xdr:to>
    <xdr:pic>
      <xdr:nvPicPr>
        <xdr:cNvPr id="118" name="Рисунок 117" descr="логотип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460875" y="79375"/>
          <a:ext cx="5377996" cy="1782535"/>
        </a:xfrm>
        <a:prstGeom prst="rect">
          <a:avLst/>
        </a:prstGeom>
      </xdr:spPr>
    </xdr:pic>
    <xdr:clientData/>
  </xdr:twoCellAnchor>
  <xdr:twoCellAnchor>
    <xdr:from>
      <xdr:col>2</xdr:col>
      <xdr:colOff>492125</xdr:colOff>
      <xdr:row>174</xdr:row>
      <xdr:rowOff>63500</xdr:rowOff>
    </xdr:from>
    <xdr:to>
      <xdr:col>2</xdr:col>
      <xdr:colOff>2133375</xdr:colOff>
      <xdr:row>175</xdr:row>
      <xdr:rowOff>406400</xdr:rowOff>
    </xdr:to>
    <xdr:pic>
      <xdr:nvPicPr>
        <xdr:cNvPr id="120" name="Рисунок 48" descr="6.jpg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969000" y="66103500"/>
          <a:ext cx="164125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603249</xdr:colOff>
      <xdr:row>337</xdr:row>
      <xdr:rowOff>254000</xdr:rowOff>
    </xdr:from>
    <xdr:to>
      <xdr:col>2</xdr:col>
      <xdr:colOff>2292124</xdr:colOff>
      <xdr:row>340</xdr:row>
      <xdr:rowOff>142875</xdr:rowOff>
    </xdr:to>
    <xdr:pic>
      <xdr:nvPicPr>
        <xdr:cNvPr id="127" name="Рисунок 48" descr="6.jpg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080124" y="148288375"/>
          <a:ext cx="1688875" cy="103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650875</xdr:colOff>
      <xdr:row>344</xdr:row>
      <xdr:rowOff>31751</xdr:rowOff>
    </xdr:from>
    <xdr:to>
      <xdr:col>2</xdr:col>
      <xdr:colOff>2281375</xdr:colOff>
      <xdr:row>347</xdr:row>
      <xdr:rowOff>1</xdr:rowOff>
    </xdr:to>
    <xdr:pic>
      <xdr:nvPicPr>
        <xdr:cNvPr id="128" name="Рисунок 127" descr="Sarafan_1.jpg"/>
        <xdr:cNvPicPr>
          <a:picLocks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127750" y="210566001"/>
          <a:ext cx="1630500" cy="98425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96</xdr:row>
      <xdr:rowOff>158751</xdr:rowOff>
    </xdr:from>
    <xdr:to>
      <xdr:col>2</xdr:col>
      <xdr:colOff>2002485</xdr:colOff>
      <xdr:row>99</xdr:row>
      <xdr:rowOff>31750</xdr:rowOff>
    </xdr:to>
    <xdr:pic>
      <xdr:nvPicPr>
        <xdr:cNvPr id="125" name="Рисунок 124" descr="SetSize300300-korallTRH17-1755.pn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048375" y="35877501"/>
          <a:ext cx="1430985" cy="1015999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111</xdr:row>
      <xdr:rowOff>1</xdr:rowOff>
    </xdr:from>
    <xdr:to>
      <xdr:col>2</xdr:col>
      <xdr:colOff>1589735</xdr:colOff>
      <xdr:row>113</xdr:row>
      <xdr:rowOff>254000</xdr:rowOff>
    </xdr:to>
    <xdr:pic>
      <xdr:nvPicPr>
        <xdr:cNvPr id="126" name="Рисунок 125" descr="SetSize300300-rozoviiTRH17-1930.pn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635625" y="41433751"/>
          <a:ext cx="1430985" cy="1015999"/>
        </a:xfrm>
        <a:prstGeom prst="rect">
          <a:avLst/>
        </a:prstGeom>
      </xdr:spPr>
    </xdr:pic>
    <xdr:clientData/>
  </xdr:twoCellAnchor>
  <xdr:twoCellAnchor>
    <xdr:from>
      <xdr:col>2</xdr:col>
      <xdr:colOff>539751</xdr:colOff>
      <xdr:row>176</xdr:row>
      <xdr:rowOff>206376</xdr:rowOff>
    </xdr:from>
    <xdr:to>
      <xdr:col>2</xdr:col>
      <xdr:colOff>2174875</xdr:colOff>
      <xdr:row>179</xdr:row>
      <xdr:rowOff>145416</xdr:rowOff>
    </xdr:to>
    <xdr:pic>
      <xdr:nvPicPr>
        <xdr:cNvPr id="130" name="Рисунок 129" descr="SetSize300300-korallTRH17-1755.pn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016626" y="75326876"/>
          <a:ext cx="1635124" cy="146304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30</xdr:row>
      <xdr:rowOff>174625</xdr:rowOff>
    </xdr:from>
    <xdr:to>
      <xdr:col>2</xdr:col>
      <xdr:colOff>1916250</xdr:colOff>
      <xdr:row>31</xdr:row>
      <xdr:rowOff>460375</xdr:rowOff>
    </xdr:to>
    <xdr:pic>
      <xdr:nvPicPr>
        <xdr:cNvPr id="133" name="Рисунок 37" descr="серый светлый.pn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38875" y="184261125"/>
          <a:ext cx="11542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777874</xdr:colOff>
      <xdr:row>32</xdr:row>
      <xdr:rowOff>127000</xdr:rowOff>
    </xdr:from>
    <xdr:to>
      <xdr:col>2</xdr:col>
      <xdr:colOff>1936749</xdr:colOff>
      <xdr:row>33</xdr:row>
      <xdr:rowOff>381000</xdr:rowOff>
    </xdr:to>
    <xdr:pic>
      <xdr:nvPicPr>
        <xdr:cNvPr id="135" name="Рисунок 60" descr="ткань 5.png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254749" y="185229500"/>
          <a:ext cx="11588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772507</xdr:colOff>
      <xdr:row>36</xdr:row>
      <xdr:rowOff>111125</xdr:rowOff>
    </xdr:from>
    <xdr:to>
      <xdr:col>2</xdr:col>
      <xdr:colOff>1920874</xdr:colOff>
      <xdr:row>37</xdr:row>
      <xdr:rowOff>317500</xdr:rowOff>
    </xdr:to>
    <xdr:pic>
      <xdr:nvPicPr>
        <xdr:cNvPr id="138" name="Рисунок 137" descr="SetSize300300-rozoviiTRH17-1930.pn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249382" y="18446750"/>
          <a:ext cx="1148367" cy="650875"/>
        </a:xfrm>
        <a:prstGeom prst="rect">
          <a:avLst/>
        </a:prstGeom>
      </xdr:spPr>
    </xdr:pic>
    <xdr:clientData/>
  </xdr:twoCellAnchor>
  <xdr:twoCellAnchor>
    <xdr:from>
      <xdr:col>2</xdr:col>
      <xdr:colOff>793749</xdr:colOff>
      <xdr:row>40</xdr:row>
      <xdr:rowOff>254000</xdr:rowOff>
    </xdr:from>
    <xdr:to>
      <xdr:col>2</xdr:col>
      <xdr:colOff>1920875</xdr:colOff>
      <xdr:row>41</xdr:row>
      <xdr:rowOff>412750</xdr:rowOff>
    </xdr:to>
    <xdr:sp macro="" textlink="">
      <xdr:nvSpPr>
        <xdr:cNvPr id="140" name="Прямоугольник 139"/>
        <xdr:cNvSpPr/>
      </xdr:nvSpPr>
      <xdr:spPr bwMode="auto">
        <a:xfrm>
          <a:off x="6270624" y="187388500"/>
          <a:ext cx="1127126" cy="666750"/>
        </a:xfrm>
        <a:prstGeom prst="rect">
          <a:avLst/>
        </a:prstGeom>
        <a:solidFill>
          <a:srgbClr val="48125E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571500</xdr:colOff>
      <xdr:row>88</xdr:row>
      <xdr:rowOff>301625</xdr:rowOff>
    </xdr:from>
    <xdr:to>
      <xdr:col>2</xdr:col>
      <xdr:colOff>2047875</xdr:colOff>
      <xdr:row>91</xdr:row>
      <xdr:rowOff>158750</xdr:rowOff>
    </xdr:to>
    <xdr:sp macro="" textlink="">
      <xdr:nvSpPr>
        <xdr:cNvPr id="119" name="Прямоугольник 118"/>
        <xdr:cNvSpPr/>
      </xdr:nvSpPr>
      <xdr:spPr bwMode="auto">
        <a:xfrm>
          <a:off x="6048375" y="31035625"/>
          <a:ext cx="1476375" cy="1000125"/>
        </a:xfrm>
        <a:prstGeom prst="rect">
          <a:avLst/>
        </a:prstGeom>
        <a:solidFill>
          <a:srgbClr val="2744BF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571500</xdr:colOff>
      <xdr:row>80</xdr:row>
      <xdr:rowOff>238125</xdr:rowOff>
    </xdr:from>
    <xdr:to>
      <xdr:col>2</xdr:col>
      <xdr:colOff>2047875</xdr:colOff>
      <xdr:row>83</xdr:row>
      <xdr:rowOff>95250</xdr:rowOff>
    </xdr:to>
    <xdr:sp macro="" textlink="">
      <xdr:nvSpPr>
        <xdr:cNvPr id="131" name="Прямоугольник 130"/>
        <xdr:cNvSpPr/>
      </xdr:nvSpPr>
      <xdr:spPr bwMode="auto">
        <a:xfrm>
          <a:off x="6048375" y="29448125"/>
          <a:ext cx="1476375" cy="1000125"/>
        </a:xfrm>
        <a:prstGeom prst="rect">
          <a:avLst/>
        </a:prstGeom>
        <a:solidFill>
          <a:srgbClr val="75BAFF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762000</xdr:colOff>
      <xdr:row>34</xdr:row>
      <xdr:rowOff>79375</xdr:rowOff>
    </xdr:from>
    <xdr:to>
      <xdr:col>2</xdr:col>
      <xdr:colOff>1889126</xdr:colOff>
      <xdr:row>35</xdr:row>
      <xdr:rowOff>317500</xdr:rowOff>
    </xdr:to>
    <xdr:sp macro="" textlink="">
      <xdr:nvSpPr>
        <xdr:cNvPr id="136" name="Прямоугольник 135"/>
        <xdr:cNvSpPr/>
      </xdr:nvSpPr>
      <xdr:spPr bwMode="auto">
        <a:xfrm>
          <a:off x="6238875" y="186197875"/>
          <a:ext cx="1127126" cy="746125"/>
        </a:xfrm>
        <a:prstGeom prst="rect">
          <a:avLst/>
        </a:prstGeom>
        <a:solidFill>
          <a:srgbClr val="192C4F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539750</xdr:colOff>
      <xdr:row>92</xdr:row>
      <xdr:rowOff>206375</xdr:rowOff>
    </xdr:from>
    <xdr:to>
      <xdr:col>2</xdr:col>
      <xdr:colOff>2016125</xdr:colOff>
      <xdr:row>95</xdr:row>
      <xdr:rowOff>63500</xdr:rowOff>
    </xdr:to>
    <xdr:sp macro="" textlink="">
      <xdr:nvSpPr>
        <xdr:cNvPr id="129" name="Прямоугольник 128"/>
        <xdr:cNvSpPr/>
      </xdr:nvSpPr>
      <xdr:spPr bwMode="auto">
        <a:xfrm>
          <a:off x="6016625" y="33988375"/>
          <a:ext cx="1476375" cy="1000125"/>
        </a:xfrm>
        <a:prstGeom prst="rect">
          <a:avLst/>
        </a:prstGeom>
        <a:solidFill>
          <a:srgbClr val="F395CD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635001</xdr:colOff>
      <xdr:row>349</xdr:row>
      <xdr:rowOff>127000</xdr:rowOff>
    </xdr:from>
    <xdr:to>
      <xdr:col>2</xdr:col>
      <xdr:colOff>2095501</xdr:colOff>
      <xdr:row>352</xdr:row>
      <xdr:rowOff>333376</xdr:rowOff>
    </xdr:to>
    <xdr:pic>
      <xdr:nvPicPr>
        <xdr:cNvPr id="132" name="Рисунок 131" descr="Носки_пр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111876" y="171053125"/>
          <a:ext cx="1460500" cy="1349376"/>
        </a:xfrm>
        <a:prstGeom prst="rect">
          <a:avLst/>
        </a:prstGeom>
      </xdr:spPr>
    </xdr:pic>
    <xdr:clientData/>
  </xdr:twoCellAnchor>
  <xdr:twoCellAnchor>
    <xdr:from>
      <xdr:col>2</xdr:col>
      <xdr:colOff>793750</xdr:colOff>
      <xdr:row>38</xdr:row>
      <xdr:rowOff>95250</xdr:rowOff>
    </xdr:from>
    <xdr:to>
      <xdr:col>2</xdr:col>
      <xdr:colOff>1905001</xdr:colOff>
      <xdr:row>39</xdr:row>
      <xdr:rowOff>301625</xdr:rowOff>
    </xdr:to>
    <xdr:pic>
      <xdr:nvPicPr>
        <xdr:cNvPr id="124" name="Рисунок 123" descr="SetSize300300-korallTRH17-1755.pn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270625" y="19319875"/>
          <a:ext cx="1111251" cy="650875"/>
        </a:xfrm>
        <a:prstGeom prst="rect">
          <a:avLst/>
        </a:prstGeom>
      </xdr:spPr>
    </xdr:pic>
    <xdr:clientData/>
  </xdr:twoCellAnchor>
  <xdr:twoCellAnchor>
    <xdr:from>
      <xdr:col>2</xdr:col>
      <xdr:colOff>412749</xdr:colOff>
      <xdr:row>51</xdr:row>
      <xdr:rowOff>190501</xdr:rowOff>
    </xdr:from>
    <xdr:to>
      <xdr:col>2</xdr:col>
      <xdr:colOff>2449701</xdr:colOff>
      <xdr:row>54</xdr:row>
      <xdr:rowOff>117001</xdr:rowOff>
    </xdr:to>
    <xdr:pic>
      <xdr:nvPicPr>
        <xdr:cNvPr id="122" name="Рисунок 121" descr="флис распродажа  (7) (1).jpg"/>
        <xdr:cNvPicPr>
          <a:picLocks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89624" y="18415001"/>
          <a:ext cx="2036952" cy="1260000"/>
        </a:xfrm>
        <a:prstGeom prst="rect">
          <a:avLst/>
        </a:prstGeom>
      </xdr:spPr>
    </xdr:pic>
    <xdr:clientData/>
  </xdr:twoCellAnchor>
  <xdr:twoCellAnchor>
    <xdr:from>
      <xdr:col>2</xdr:col>
      <xdr:colOff>365124</xdr:colOff>
      <xdr:row>43</xdr:row>
      <xdr:rowOff>269875</xdr:rowOff>
    </xdr:from>
    <xdr:to>
      <xdr:col>2</xdr:col>
      <xdr:colOff>2402077</xdr:colOff>
      <xdr:row>46</xdr:row>
      <xdr:rowOff>196375</xdr:rowOff>
    </xdr:to>
    <xdr:pic>
      <xdr:nvPicPr>
        <xdr:cNvPr id="134" name="Рисунок 133" descr="машинки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41999" y="14938375"/>
          <a:ext cx="2036953" cy="1260000"/>
        </a:xfrm>
        <a:prstGeom prst="rect">
          <a:avLst/>
        </a:prstGeom>
      </xdr:spPr>
    </xdr:pic>
    <xdr:clientData/>
  </xdr:twoCellAnchor>
  <xdr:twoCellAnchor>
    <xdr:from>
      <xdr:col>2</xdr:col>
      <xdr:colOff>412753</xdr:colOff>
      <xdr:row>47</xdr:row>
      <xdr:rowOff>174625</xdr:rowOff>
    </xdr:from>
    <xdr:to>
      <xdr:col>2</xdr:col>
      <xdr:colOff>2428753</xdr:colOff>
      <xdr:row>50</xdr:row>
      <xdr:rowOff>101125</xdr:rowOff>
    </xdr:to>
    <xdr:pic>
      <xdr:nvPicPr>
        <xdr:cNvPr id="137" name="Рисунок 136" descr="олени.jpg"/>
        <xdr:cNvPicPr>
          <a:picLocks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89628" y="16621125"/>
          <a:ext cx="2016000" cy="1260000"/>
        </a:xfrm>
        <a:prstGeom prst="rect">
          <a:avLst/>
        </a:prstGeom>
      </xdr:spPr>
    </xdr:pic>
    <xdr:clientData/>
  </xdr:twoCellAnchor>
  <xdr:twoCellAnchor>
    <xdr:from>
      <xdr:col>2</xdr:col>
      <xdr:colOff>460375</xdr:colOff>
      <xdr:row>125</xdr:row>
      <xdr:rowOff>111125</xdr:rowOff>
    </xdr:from>
    <xdr:to>
      <xdr:col>2</xdr:col>
      <xdr:colOff>2147660</xdr:colOff>
      <xdr:row>128</xdr:row>
      <xdr:rowOff>249374</xdr:rowOff>
    </xdr:to>
    <xdr:sp macro="" textlink="">
      <xdr:nvSpPr>
        <xdr:cNvPr id="141" name="Прямоугольник 140"/>
        <xdr:cNvSpPr>
          <a:spLocks noChangeAspect="1"/>
        </xdr:cNvSpPr>
      </xdr:nvSpPr>
      <xdr:spPr bwMode="auto">
        <a:xfrm>
          <a:off x="5937250" y="46021625"/>
          <a:ext cx="1687285" cy="1281249"/>
        </a:xfrm>
        <a:prstGeom prst="rect">
          <a:avLst/>
        </a:prstGeom>
        <a:solidFill>
          <a:srgbClr val="2744BF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2</xdr:col>
      <xdr:colOff>428625</xdr:colOff>
      <xdr:row>147</xdr:row>
      <xdr:rowOff>142874</xdr:rowOff>
    </xdr:from>
    <xdr:to>
      <xdr:col>2</xdr:col>
      <xdr:colOff>2413000</xdr:colOff>
      <xdr:row>151</xdr:row>
      <xdr:rowOff>48374</xdr:rowOff>
    </xdr:to>
    <xdr:pic>
      <xdr:nvPicPr>
        <xdr:cNvPr id="142" name="Рисунок 141" descr="Банты_серый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905500" y="62864999"/>
          <a:ext cx="1984375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365131</xdr:colOff>
      <xdr:row>154</xdr:row>
      <xdr:rowOff>111125</xdr:rowOff>
    </xdr:from>
    <xdr:to>
      <xdr:col>2</xdr:col>
      <xdr:colOff>2453131</xdr:colOff>
      <xdr:row>158</xdr:row>
      <xdr:rowOff>127750</xdr:rowOff>
    </xdr:to>
    <xdr:pic>
      <xdr:nvPicPr>
        <xdr:cNvPr id="144" name="Рисунок 143" descr="Банты_голубой.jpg"/>
        <xdr:cNvPicPr>
          <a:picLocks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42006" y="57451625"/>
          <a:ext cx="2088000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317505</xdr:colOff>
      <xdr:row>164</xdr:row>
      <xdr:rowOff>95250</xdr:rowOff>
    </xdr:from>
    <xdr:to>
      <xdr:col>2</xdr:col>
      <xdr:colOff>2405505</xdr:colOff>
      <xdr:row>167</xdr:row>
      <xdr:rowOff>285750</xdr:rowOff>
    </xdr:to>
    <xdr:pic>
      <xdr:nvPicPr>
        <xdr:cNvPr id="146" name="Рисунок 145" descr="Шоколад_машинки.jpg"/>
        <xdr:cNvPicPr>
          <a:picLocks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794380" y="67468750"/>
          <a:ext cx="2088000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160</xdr:row>
      <xdr:rowOff>111125</xdr:rowOff>
    </xdr:from>
    <xdr:to>
      <xdr:col>2</xdr:col>
      <xdr:colOff>2424158</xdr:colOff>
      <xdr:row>163</xdr:row>
      <xdr:rowOff>312875</xdr:rowOff>
    </xdr:to>
    <xdr:pic>
      <xdr:nvPicPr>
        <xdr:cNvPr id="149" name="Рисунок 148" descr="Розовые кошки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10250" y="68119625"/>
          <a:ext cx="2090783" cy="1344750"/>
        </a:xfrm>
        <a:prstGeom prst="rect">
          <a:avLst/>
        </a:prstGeom>
      </xdr:spPr>
    </xdr:pic>
    <xdr:clientData/>
  </xdr:twoCellAnchor>
  <xdr:twoCellAnchor>
    <xdr:from>
      <xdr:col>2</xdr:col>
      <xdr:colOff>873124</xdr:colOff>
      <xdr:row>302</xdr:row>
      <xdr:rowOff>127001</xdr:rowOff>
    </xdr:from>
    <xdr:to>
      <xdr:col>2</xdr:col>
      <xdr:colOff>1904999</xdr:colOff>
      <xdr:row>302</xdr:row>
      <xdr:rowOff>1301750</xdr:rowOff>
    </xdr:to>
    <xdr:pic>
      <xdr:nvPicPr>
        <xdr:cNvPr id="150" name="Рисунок 149" descr="Жилет_зел_мал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349999" y="146224626"/>
          <a:ext cx="1031875" cy="1174749"/>
        </a:xfrm>
        <a:prstGeom prst="rect">
          <a:avLst/>
        </a:prstGeom>
      </xdr:spPr>
    </xdr:pic>
    <xdr:clientData/>
  </xdr:twoCellAnchor>
  <xdr:twoCellAnchor>
    <xdr:from>
      <xdr:col>2</xdr:col>
      <xdr:colOff>634999</xdr:colOff>
      <xdr:row>303</xdr:row>
      <xdr:rowOff>238125</xdr:rowOff>
    </xdr:from>
    <xdr:to>
      <xdr:col>2</xdr:col>
      <xdr:colOff>2101624</xdr:colOff>
      <xdr:row>307</xdr:row>
      <xdr:rowOff>111124</xdr:rowOff>
    </xdr:to>
    <xdr:sp macro="" textlink="">
      <xdr:nvSpPr>
        <xdr:cNvPr id="151" name="Прямоугольник 150"/>
        <xdr:cNvSpPr/>
      </xdr:nvSpPr>
      <xdr:spPr bwMode="auto">
        <a:xfrm>
          <a:off x="6111874" y="177292000"/>
          <a:ext cx="1466625" cy="1142999"/>
        </a:xfrm>
        <a:prstGeom prst="rect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698500</xdr:colOff>
      <xdr:row>309</xdr:row>
      <xdr:rowOff>95250</xdr:rowOff>
    </xdr:from>
    <xdr:to>
      <xdr:col>2</xdr:col>
      <xdr:colOff>2165125</xdr:colOff>
      <xdr:row>312</xdr:row>
      <xdr:rowOff>127000</xdr:rowOff>
    </xdr:to>
    <xdr:sp macro="" textlink="">
      <xdr:nvSpPr>
        <xdr:cNvPr id="152" name="Прямоугольник 151"/>
        <xdr:cNvSpPr/>
      </xdr:nvSpPr>
      <xdr:spPr bwMode="auto">
        <a:xfrm>
          <a:off x="6175375" y="179054125"/>
          <a:ext cx="1466625" cy="984250"/>
        </a:xfrm>
        <a:prstGeom prst="rect">
          <a:avLst/>
        </a:prstGeom>
        <a:solidFill>
          <a:srgbClr val="2F1705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634999</xdr:colOff>
      <xdr:row>303</xdr:row>
      <xdr:rowOff>238125</xdr:rowOff>
    </xdr:from>
    <xdr:to>
      <xdr:col>2</xdr:col>
      <xdr:colOff>2101624</xdr:colOff>
      <xdr:row>307</xdr:row>
      <xdr:rowOff>111124</xdr:rowOff>
    </xdr:to>
    <xdr:sp macro="" textlink="">
      <xdr:nvSpPr>
        <xdr:cNvPr id="154" name="Прямоугольник 153"/>
        <xdr:cNvSpPr/>
      </xdr:nvSpPr>
      <xdr:spPr bwMode="auto">
        <a:xfrm>
          <a:off x="6111874" y="177292000"/>
          <a:ext cx="1466625" cy="1142999"/>
        </a:xfrm>
        <a:prstGeom prst="rect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698500</xdr:colOff>
      <xdr:row>309</xdr:row>
      <xdr:rowOff>95250</xdr:rowOff>
    </xdr:from>
    <xdr:to>
      <xdr:col>2</xdr:col>
      <xdr:colOff>2165125</xdr:colOff>
      <xdr:row>312</xdr:row>
      <xdr:rowOff>127000</xdr:rowOff>
    </xdr:to>
    <xdr:sp macro="" textlink="">
      <xdr:nvSpPr>
        <xdr:cNvPr id="155" name="Прямоугольник 154"/>
        <xdr:cNvSpPr/>
      </xdr:nvSpPr>
      <xdr:spPr bwMode="auto">
        <a:xfrm>
          <a:off x="6175375" y="179054125"/>
          <a:ext cx="1466625" cy="984250"/>
        </a:xfrm>
        <a:prstGeom prst="rect">
          <a:avLst/>
        </a:prstGeom>
        <a:solidFill>
          <a:srgbClr val="2F1705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381000</xdr:colOff>
      <xdr:row>59</xdr:row>
      <xdr:rowOff>240954</xdr:rowOff>
    </xdr:from>
    <xdr:to>
      <xdr:col>2</xdr:col>
      <xdr:colOff>2397125</xdr:colOff>
      <xdr:row>62</xdr:row>
      <xdr:rowOff>31749</xdr:rowOff>
    </xdr:to>
    <xdr:pic>
      <xdr:nvPicPr>
        <xdr:cNvPr id="156" name="Рисунок 155" descr="лапки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57875" y="26958579"/>
          <a:ext cx="2016125" cy="1187795"/>
        </a:xfrm>
        <a:prstGeom prst="rect">
          <a:avLst/>
        </a:prstGeom>
      </xdr:spPr>
    </xdr:pic>
    <xdr:clientData/>
  </xdr:twoCellAnchor>
  <xdr:twoCellAnchor>
    <xdr:from>
      <xdr:col>2</xdr:col>
      <xdr:colOff>809625</xdr:colOff>
      <xdr:row>29</xdr:row>
      <xdr:rowOff>47625</xdr:rowOff>
    </xdr:from>
    <xdr:to>
      <xdr:col>2</xdr:col>
      <xdr:colOff>1936750</xdr:colOff>
      <xdr:row>29</xdr:row>
      <xdr:rowOff>730250</xdr:rowOff>
    </xdr:to>
    <xdr:pic>
      <xdr:nvPicPr>
        <xdr:cNvPr id="158" name="Рисунок 59" descr="ткань 2.png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286500" y="14827250"/>
          <a:ext cx="1127125" cy="68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635001</xdr:colOff>
      <xdr:row>353</xdr:row>
      <xdr:rowOff>15876</xdr:rowOff>
    </xdr:from>
    <xdr:to>
      <xdr:col>2</xdr:col>
      <xdr:colOff>2095501</xdr:colOff>
      <xdr:row>356</xdr:row>
      <xdr:rowOff>333376</xdr:rowOff>
    </xdr:to>
    <xdr:pic>
      <xdr:nvPicPr>
        <xdr:cNvPr id="159" name="Рисунок 158" descr="Носки_пр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111876" y="170942001"/>
          <a:ext cx="1460500" cy="133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97"/>
  <sheetViews>
    <sheetView tabSelected="1" topLeftCell="A52" zoomScale="60" zoomScaleNormal="60" workbookViewId="0">
      <selection activeCell="A56" sqref="A56:XFD63"/>
    </sheetView>
  </sheetViews>
  <sheetFormatPr defaultColWidth="11.5703125" defaultRowHeight="18.75"/>
  <cols>
    <col min="1" max="1" width="44.85546875" customWidth="1"/>
    <col min="2" max="2" width="37.28515625" style="1" customWidth="1"/>
    <col min="3" max="3" width="41.140625" style="2" customWidth="1"/>
    <col min="4" max="4" width="23.140625" style="3" customWidth="1"/>
    <col min="5" max="5" width="19.28515625" style="4" customWidth="1"/>
    <col min="6" max="6" width="19.7109375" style="4" customWidth="1"/>
    <col min="7" max="7" width="26.28515625" style="4" customWidth="1"/>
  </cols>
  <sheetData>
    <row r="1" spans="1:7" ht="45.75" customHeight="1">
      <c r="A1" s="103" t="s">
        <v>150</v>
      </c>
      <c r="B1" s="8"/>
      <c r="C1" s="9"/>
      <c r="D1" s="10"/>
      <c r="G1" s="10"/>
    </row>
    <row r="2" spans="1:7" ht="30" customHeight="1">
      <c r="B2" s="41"/>
      <c r="C2" s="42"/>
      <c r="D2" s="43"/>
      <c r="G2" s="45"/>
    </row>
    <row r="3" spans="1:7" ht="30" customHeight="1">
      <c r="B3" s="41"/>
      <c r="C3" s="42"/>
      <c r="D3" s="43"/>
      <c r="E3" s="43"/>
      <c r="F3" s="43"/>
      <c r="G3" s="43"/>
    </row>
    <row r="4" spans="1:7" ht="30" customHeight="1">
      <c r="B4" s="41"/>
      <c r="C4" s="42"/>
      <c r="D4" s="43"/>
      <c r="E4" s="43"/>
      <c r="F4" s="43"/>
      <c r="G4" s="43"/>
    </row>
    <row r="5" spans="1:7" ht="30" customHeight="1">
      <c r="A5" s="46" t="s">
        <v>31</v>
      </c>
      <c r="B5" s="47"/>
      <c r="C5" s="48"/>
      <c r="D5" s="43"/>
      <c r="E5" s="49" t="s">
        <v>27</v>
      </c>
      <c r="F5" s="49"/>
      <c r="G5" s="43"/>
    </row>
    <row r="6" spans="1:7" ht="30" customHeight="1">
      <c r="A6" s="46" t="s">
        <v>29</v>
      </c>
      <c r="B6" s="47"/>
      <c r="C6" s="48"/>
      <c r="D6" s="43"/>
      <c r="E6" s="44" t="s">
        <v>28</v>
      </c>
      <c r="F6" s="44"/>
      <c r="G6" s="43"/>
    </row>
    <row r="7" spans="1:7" ht="20.100000000000001" customHeight="1">
      <c r="A7" s="46" t="s">
        <v>30</v>
      </c>
      <c r="B7" s="47"/>
      <c r="C7" s="48"/>
      <c r="D7" s="43"/>
      <c r="E7" s="54" t="s">
        <v>40</v>
      </c>
      <c r="F7" s="54"/>
      <c r="G7" s="55"/>
    </row>
    <row r="8" spans="1:7" ht="20.100000000000001" customHeight="1">
      <c r="A8" s="46" t="s">
        <v>83</v>
      </c>
      <c r="B8" s="47"/>
      <c r="C8" s="48"/>
      <c r="D8" s="43"/>
      <c r="E8" s="54" t="s">
        <v>39</v>
      </c>
      <c r="F8" s="54"/>
      <c r="G8" s="55"/>
    </row>
    <row r="9" spans="1:7" ht="20.100000000000001" customHeight="1">
      <c r="A9" s="46" t="s">
        <v>32</v>
      </c>
      <c r="B9" s="41"/>
      <c r="C9" s="42"/>
      <c r="D9" s="43"/>
      <c r="E9" s="54"/>
      <c r="F9" s="54"/>
      <c r="G9" s="55"/>
    </row>
    <row r="10" spans="1:7" ht="20.100000000000001" customHeight="1">
      <c r="A10" s="122" t="s">
        <v>137</v>
      </c>
      <c r="B10" s="123"/>
      <c r="C10" s="42"/>
      <c r="D10" s="43"/>
      <c r="E10" s="54"/>
      <c r="F10" s="54"/>
      <c r="G10" s="55"/>
    </row>
    <row r="11" spans="1:7" ht="20.100000000000001" customHeight="1">
      <c r="A11" s="122" t="s">
        <v>138</v>
      </c>
      <c r="B11" s="123"/>
      <c r="C11" s="42"/>
      <c r="D11" s="43"/>
      <c r="E11" s="54"/>
      <c r="F11" s="54"/>
      <c r="G11" s="55"/>
    </row>
    <row r="12" spans="1:7" ht="20.100000000000001" customHeight="1">
      <c r="A12" s="122" t="s">
        <v>139</v>
      </c>
      <c r="B12" s="123"/>
      <c r="C12" s="42"/>
      <c r="D12" s="43"/>
      <c r="E12" s="54"/>
      <c r="F12" s="54"/>
      <c r="G12" s="55"/>
    </row>
    <row r="13" spans="1:7" ht="20.100000000000001" customHeight="1">
      <c r="A13" s="122" t="s">
        <v>37</v>
      </c>
      <c r="B13" s="123"/>
      <c r="C13" s="39"/>
      <c r="D13" s="39"/>
      <c r="E13" s="39"/>
      <c r="F13" s="39"/>
      <c r="G13" s="39"/>
    </row>
    <row r="14" spans="1:7" ht="66" customHeight="1">
      <c r="A14" s="257" t="s">
        <v>81</v>
      </c>
      <c r="B14" s="257"/>
      <c r="C14" s="258"/>
      <c r="D14" s="259"/>
      <c r="E14" s="259"/>
      <c r="F14" s="259"/>
      <c r="G14" s="259"/>
    </row>
    <row r="15" spans="1:7" s="6" customFormat="1" ht="51.75" customHeight="1">
      <c r="A15" s="66" t="s">
        <v>3</v>
      </c>
      <c r="B15" s="66" t="s">
        <v>1</v>
      </c>
      <c r="C15" s="67"/>
      <c r="D15" s="68" t="s">
        <v>2</v>
      </c>
      <c r="E15" s="69" t="s">
        <v>0</v>
      </c>
      <c r="F15" s="70" t="s">
        <v>18</v>
      </c>
      <c r="G15" s="71" t="s">
        <v>6</v>
      </c>
    </row>
    <row r="16" spans="1:7" s="7" customFormat="1" ht="34.5" customHeight="1">
      <c r="A16" s="260"/>
      <c r="B16" s="261"/>
      <c r="C16" s="261"/>
      <c r="D16" s="261"/>
      <c r="E16" s="261"/>
      <c r="F16" s="261"/>
      <c r="G16" s="56"/>
    </row>
    <row r="17" spans="1:8" s="7" customFormat="1" ht="45" customHeight="1">
      <c r="A17" s="264" t="s">
        <v>103</v>
      </c>
      <c r="B17" s="265"/>
      <c r="C17" s="265" t="s">
        <v>103</v>
      </c>
      <c r="D17" s="265"/>
      <c r="E17" s="265"/>
      <c r="F17" s="265"/>
      <c r="G17" s="114"/>
    </row>
    <row r="18" spans="1:8" s="5" customFormat="1" ht="69.95" customHeight="1">
      <c r="A18" s="267" t="s">
        <v>104</v>
      </c>
      <c r="B18" s="269" t="s">
        <v>108</v>
      </c>
      <c r="C18" s="271"/>
      <c r="D18" s="30" t="s">
        <v>105</v>
      </c>
      <c r="E18" s="29">
        <v>150</v>
      </c>
      <c r="F18" s="106"/>
      <c r="G18" s="26">
        <f t="shared" ref="G18:G81" si="0">E18*F18</f>
        <v>0</v>
      </c>
    </row>
    <row r="19" spans="1:8" s="5" customFormat="1" ht="69.95" customHeight="1">
      <c r="A19" s="268"/>
      <c r="B19" s="270"/>
      <c r="C19" s="272"/>
      <c r="D19" s="30" t="s">
        <v>106</v>
      </c>
      <c r="E19" s="29">
        <v>150</v>
      </c>
      <c r="F19" s="106"/>
      <c r="G19" s="26">
        <f t="shared" si="0"/>
        <v>0</v>
      </c>
    </row>
    <row r="20" spans="1:8" s="5" customFormat="1" ht="69.95" customHeight="1">
      <c r="A20" s="268"/>
      <c r="B20" s="270"/>
      <c r="C20" s="273"/>
      <c r="D20" s="31" t="s">
        <v>107</v>
      </c>
      <c r="E20" s="14">
        <v>150</v>
      </c>
      <c r="F20" s="110"/>
      <c r="G20" s="26">
        <f t="shared" si="0"/>
        <v>0</v>
      </c>
    </row>
    <row r="21" spans="1:8" s="5" customFormat="1" ht="69.95" customHeight="1">
      <c r="A21" s="32"/>
      <c r="B21" s="269" t="s">
        <v>109</v>
      </c>
      <c r="C21" s="274"/>
      <c r="D21" s="19" t="s">
        <v>105</v>
      </c>
      <c r="E21" s="20">
        <v>150</v>
      </c>
      <c r="F21" s="113"/>
      <c r="G21" s="26">
        <f t="shared" si="0"/>
        <v>0</v>
      </c>
    </row>
    <row r="22" spans="1:8" s="5" customFormat="1" ht="69.95" customHeight="1">
      <c r="A22" s="279"/>
      <c r="B22" s="270"/>
      <c r="C22" s="272"/>
      <c r="D22" s="30" t="s">
        <v>106</v>
      </c>
      <c r="E22" s="29">
        <v>150</v>
      </c>
      <c r="F22" s="106" t="s">
        <v>114</v>
      </c>
      <c r="G22" s="26">
        <v>0</v>
      </c>
    </row>
    <row r="23" spans="1:8" s="5" customFormat="1" ht="69.95" customHeight="1">
      <c r="A23" s="279"/>
      <c r="B23" s="270"/>
      <c r="C23" s="273"/>
      <c r="D23" s="31" t="s">
        <v>107</v>
      </c>
      <c r="E23" s="14">
        <v>150</v>
      </c>
      <c r="F23" s="110"/>
      <c r="G23" s="26">
        <f t="shared" si="0"/>
        <v>0</v>
      </c>
    </row>
    <row r="24" spans="1:8" s="5" customFormat="1" ht="35.1" customHeight="1">
      <c r="A24" s="296" t="s">
        <v>25</v>
      </c>
      <c r="B24" s="299" t="s">
        <v>47</v>
      </c>
      <c r="C24" s="271"/>
      <c r="D24" s="30" t="s">
        <v>22</v>
      </c>
      <c r="E24" s="29">
        <v>120</v>
      </c>
      <c r="F24" s="106"/>
      <c r="G24" s="26">
        <f t="shared" si="0"/>
        <v>0</v>
      </c>
    </row>
    <row r="25" spans="1:8" s="5" customFormat="1" ht="35.1" customHeight="1">
      <c r="A25" s="297"/>
      <c r="B25" s="299"/>
      <c r="C25" s="272"/>
      <c r="D25" s="30" t="s">
        <v>23</v>
      </c>
      <c r="E25" s="29">
        <v>120</v>
      </c>
      <c r="F25" s="106" t="s">
        <v>114</v>
      </c>
      <c r="G25" s="26">
        <v>0</v>
      </c>
      <c r="H25" s="125"/>
    </row>
    <row r="26" spans="1:8" s="5" customFormat="1" ht="35.1" customHeight="1">
      <c r="A26" s="297"/>
      <c r="B26" s="300"/>
      <c r="C26" s="273"/>
      <c r="D26" s="31" t="s">
        <v>24</v>
      </c>
      <c r="E26" s="14">
        <v>120</v>
      </c>
      <c r="F26" s="110" t="s">
        <v>114</v>
      </c>
      <c r="G26" s="26">
        <v>0</v>
      </c>
    </row>
    <row r="27" spans="1:8" s="5" customFormat="1" ht="35.1" customHeight="1">
      <c r="A27" s="32"/>
      <c r="B27" s="298" t="s">
        <v>48</v>
      </c>
      <c r="C27" s="274"/>
      <c r="D27" s="19" t="s">
        <v>22</v>
      </c>
      <c r="E27" s="20">
        <v>120</v>
      </c>
      <c r="F27" s="113"/>
      <c r="G27" s="26">
        <f t="shared" si="0"/>
        <v>0</v>
      </c>
    </row>
    <row r="28" spans="1:8" s="5" customFormat="1" ht="35.1" customHeight="1">
      <c r="A28" s="301" t="s">
        <v>36</v>
      </c>
      <c r="B28" s="299"/>
      <c r="C28" s="272"/>
      <c r="D28" s="30" t="s">
        <v>23</v>
      </c>
      <c r="E28" s="29">
        <v>120</v>
      </c>
      <c r="F28" s="106" t="s">
        <v>114</v>
      </c>
      <c r="G28" s="26">
        <v>0</v>
      </c>
    </row>
    <row r="29" spans="1:8" ht="35.1" customHeight="1">
      <c r="A29" s="301"/>
      <c r="B29" s="300"/>
      <c r="C29" s="273"/>
      <c r="D29" s="31" t="s">
        <v>24</v>
      </c>
      <c r="E29" s="14">
        <v>120</v>
      </c>
      <c r="F29" s="110" t="s">
        <v>114</v>
      </c>
      <c r="G29" s="26">
        <v>0</v>
      </c>
    </row>
    <row r="30" spans="1:8" ht="60" customHeight="1">
      <c r="B30" s="173" t="s">
        <v>173</v>
      </c>
      <c r="C30" s="174"/>
      <c r="D30" s="15" t="s">
        <v>22</v>
      </c>
      <c r="E30" s="172">
        <v>150</v>
      </c>
      <c r="F30" s="84"/>
      <c r="G30" s="26">
        <f t="shared" si="0"/>
        <v>0</v>
      </c>
    </row>
    <row r="31" spans="1:8" ht="35.1" customHeight="1">
      <c r="B31" s="239" t="s">
        <v>133</v>
      </c>
      <c r="C31" s="241"/>
      <c r="D31" s="15" t="s">
        <v>23</v>
      </c>
      <c r="E31" s="172">
        <v>150</v>
      </c>
      <c r="F31" s="84"/>
      <c r="G31" s="26">
        <f t="shared" si="0"/>
        <v>0</v>
      </c>
    </row>
    <row r="32" spans="1:8" ht="35.1" customHeight="1">
      <c r="B32" s="240"/>
      <c r="C32" s="242"/>
      <c r="D32" s="15" t="s">
        <v>24</v>
      </c>
      <c r="E32" s="172">
        <v>150</v>
      </c>
      <c r="F32" s="106"/>
      <c r="G32" s="26">
        <f t="shared" si="0"/>
        <v>0</v>
      </c>
    </row>
    <row r="33" spans="1:7" ht="35.1" customHeight="1">
      <c r="B33" s="239" t="s">
        <v>134</v>
      </c>
      <c r="C33" s="241"/>
      <c r="D33" s="15" t="s">
        <v>23</v>
      </c>
      <c r="E33" s="172">
        <v>150</v>
      </c>
      <c r="F33" s="84"/>
      <c r="G33" s="26">
        <f t="shared" si="0"/>
        <v>0</v>
      </c>
    </row>
    <row r="34" spans="1:7" ht="35.1" customHeight="1">
      <c r="B34" s="240"/>
      <c r="C34" s="242"/>
      <c r="D34" s="15" t="s">
        <v>24</v>
      </c>
      <c r="E34" s="172">
        <v>150</v>
      </c>
      <c r="F34" s="106"/>
      <c r="G34" s="26">
        <f t="shared" si="0"/>
        <v>0</v>
      </c>
    </row>
    <row r="35" spans="1:7" ht="35.1" customHeight="1">
      <c r="B35" s="239" t="s">
        <v>134</v>
      </c>
      <c r="C35" s="241"/>
      <c r="D35" s="15" t="s">
        <v>23</v>
      </c>
      <c r="E35" s="172">
        <v>150</v>
      </c>
      <c r="F35" s="84"/>
      <c r="G35" s="26">
        <f t="shared" si="0"/>
        <v>0</v>
      </c>
    </row>
    <row r="36" spans="1:7" ht="35.1" customHeight="1">
      <c r="B36" s="240"/>
      <c r="C36" s="242"/>
      <c r="D36" s="15" t="s">
        <v>24</v>
      </c>
      <c r="E36" s="172">
        <v>150</v>
      </c>
      <c r="F36" s="106"/>
      <c r="G36" s="26">
        <f t="shared" si="0"/>
        <v>0</v>
      </c>
    </row>
    <row r="37" spans="1:7" ht="35.1" customHeight="1">
      <c r="B37" s="239" t="s">
        <v>135</v>
      </c>
      <c r="C37" s="241"/>
      <c r="D37" s="15" t="s">
        <v>23</v>
      </c>
      <c r="E37" s="172">
        <v>150</v>
      </c>
      <c r="F37" s="84"/>
      <c r="G37" s="26">
        <f t="shared" si="0"/>
        <v>0</v>
      </c>
    </row>
    <row r="38" spans="1:7" ht="35.1" customHeight="1">
      <c r="B38" s="240"/>
      <c r="C38" s="242"/>
      <c r="D38" s="15" t="s">
        <v>24</v>
      </c>
      <c r="E38" s="172">
        <v>150</v>
      </c>
      <c r="F38" s="106"/>
      <c r="G38" s="26">
        <f t="shared" si="0"/>
        <v>0</v>
      </c>
    </row>
    <row r="39" spans="1:7" ht="35.1" customHeight="1">
      <c r="B39" s="239" t="s">
        <v>149</v>
      </c>
      <c r="C39" s="241"/>
      <c r="D39" s="15" t="s">
        <v>22</v>
      </c>
      <c r="E39" s="172">
        <v>170</v>
      </c>
      <c r="F39" s="84"/>
      <c r="G39" s="26">
        <f t="shared" si="0"/>
        <v>0</v>
      </c>
    </row>
    <row r="40" spans="1:7" ht="35.1" customHeight="1">
      <c r="B40" s="240"/>
      <c r="C40" s="242"/>
      <c r="D40" s="15" t="s">
        <v>24</v>
      </c>
      <c r="E40" s="172">
        <v>170</v>
      </c>
      <c r="F40" s="106"/>
      <c r="G40" s="26">
        <f t="shared" si="0"/>
        <v>0</v>
      </c>
    </row>
    <row r="41" spans="1:7" ht="39.950000000000003" customHeight="1">
      <c r="B41" s="239" t="s">
        <v>136</v>
      </c>
      <c r="C41" s="241"/>
      <c r="D41" s="15" t="s">
        <v>23</v>
      </c>
      <c r="E41" s="172">
        <v>150</v>
      </c>
      <c r="F41" s="84"/>
      <c r="G41" s="26">
        <f t="shared" si="0"/>
        <v>0</v>
      </c>
    </row>
    <row r="42" spans="1:7" ht="30" customHeight="1">
      <c r="B42" s="240"/>
      <c r="C42" s="242"/>
      <c r="D42" s="15" t="s">
        <v>24</v>
      </c>
      <c r="E42" s="172">
        <v>150</v>
      </c>
      <c r="F42" s="106"/>
      <c r="G42" s="26">
        <f t="shared" si="0"/>
        <v>0</v>
      </c>
    </row>
    <row r="43" spans="1:7" ht="30" customHeight="1">
      <c r="A43" s="266" t="s">
        <v>65</v>
      </c>
      <c r="B43" s="266"/>
      <c r="C43" s="266"/>
      <c r="D43" s="266"/>
      <c r="E43" s="266"/>
      <c r="F43" s="266"/>
      <c r="G43" s="26">
        <f t="shared" si="0"/>
        <v>0</v>
      </c>
    </row>
    <row r="44" spans="1:7" ht="30" customHeight="1">
      <c r="A44" s="243" t="s">
        <v>66</v>
      </c>
      <c r="B44" s="226" t="s">
        <v>151</v>
      </c>
      <c r="C44" s="229"/>
      <c r="D44" s="128" t="s">
        <v>5</v>
      </c>
      <c r="E44" s="171">
        <v>640</v>
      </c>
      <c r="F44" s="132"/>
      <c r="G44" s="26">
        <f t="shared" si="0"/>
        <v>0</v>
      </c>
    </row>
    <row r="45" spans="1:7" ht="30" customHeight="1">
      <c r="A45" s="244"/>
      <c r="B45" s="227"/>
      <c r="C45" s="230"/>
      <c r="D45" s="126" t="s">
        <v>14</v>
      </c>
      <c r="E45" s="171">
        <v>640</v>
      </c>
      <c r="F45" s="130"/>
      <c r="G45" s="26">
        <f t="shared" si="0"/>
        <v>0</v>
      </c>
    </row>
    <row r="46" spans="1:7" ht="30" customHeight="1">
      <c r="A46" s="104"/>
      <c r="B46" s="227"/>
      <c r="C46" s="230"/>
      <c r="D46" s="126" t="s">
        <v>17</v>
      </c>
      <c r="E46" s="171">
        <v>690</v>
      </c>
      <c r="F46" s="130"/>
      <c r="G46" s="26">
        <f t="shared" si="0"/>
        <v>0</v>
      </c>
    </row>
    <row r="47" spans="1:7" ht="30" customHeight="1">
      <c r="A47" s="134"/>
      <c r="B47" s="228"/>
      <c r="C47" s="231"/>
      <c r="D47" s="127" t="s">
        <v>15</v>
      </c>
      <c r="E47" s="171">
        <v>690</v>
      </c>
      <c r="F47" s="131"/>
      <c r="G47" s="26">
        <f t="shared" si="0"/>
        <v>0</v>
      </c>
    </row>
    <row r="48" spans="1:7" ht="30" customHeight="1">
      <c r="A48" s="81"/>
      <c r="B48" s="226" t="s">
        <v>154</v>
      </c>
      <c r="C48" s="229"/>
      <c r="D48" s="128" t="s">
        <v>5</v>
      </c>
      <c r="E48" s="171">
        <v>640</v>
      </c>
      <c r="F48" s="132"/>
      <c r="G48" s="26">
        <f t="shared" si="0"/>
        <v>0</v>
      </c>
    </row>
    <row r="49" spans="1:7" ht="30" customHeight="1">
      <c r="A49" s="81"/>
      <c r="B49" s="227"/>
      <c r="C49" s="230"/>
      <c r="D49" s="126" t="s">
        <v>14</v>
      </c>
      <c r="E49" s="171">
        <v>640</v>
      </c>
      <c r="F49" s="130"/>
      <c r="G49" s="26">
        <f t="shared" si="0"/>
        <v>0</v>
      </c>
    </row>
    <row r="50" spans="1:7" ht="30" customHeight="1">
      <c r="A50" s="81"/>
      <c r="B50" s="227"/>
      <c r="C50" s="230"/>
      <c r="D50" s="126" t="s">
        <v>17</v>
      </c>
      <c r="E50" s="171">
        <v>690</v>
      </c>
      <c r="F50" s="130"/>
      <c r="G50" s="26">
        <f t="shared" si="0"/>
        <v>0</v>
      </c>
    </row>
    <row r="51" spans="1:7" ht="30" customHeight="1">
      <c r="A51" s="40"/>
      <c r="B51" s="228"/>
      <c r="C51" s="231"/>
      <c r="D51" s="127" t="s">
        <v>15</v>
      </c>
      <c r="E51" s="171">
        <v>690</v>
      </c>
      <c r="F51" s="131"/>
      <c r="G51" s="26">
        <f t="shared" si="0"/>
        <v>0</v>
      </c>
    </row>
    <row r="52" spans="1:7" ht="30" customHeight="1">
      <c r="A52" s="287" t="s">
        <v>130</v>
      </c>
      <c r="B52" s="226" t="s">
        <v>152</v>
      </c>
      <c r="C52" s="229"/>
      <c r="D52" s="128" t="s">
        <v>5</v>
      </c>
      <c r="E52" s="171">
        <v>640</v>
      </c>
      <c r="F52" s="132"/>
      <c r="G52" s="26">
        <f t="shared" si="0"/>
        <v>0</v>
      </c>
    </row>
    <row r="53" spans="1:7" ht="30" customHeight="1">
      <c r="A53" s="287"/>
      <c r="B53" s="227"/>
      <c r="C53" s="230"/>
      <c r="D53" s="126" t="s">
        <v>14</v>
      </c>
      <c r="E53" s="171">
        <v>640</v>
      </c>
      <c r="F53" s="130"/>
      <c r="G53" s="26">
        <f t="shared" si="0"/>
        <v>0</v>
      </c>
    </row>
    <row r="54" spans="1:7" ht="30" customHeight="1">
      <c r="A54" s="287"/>
      <c r="B54" s="227"/>
      <c r="C54" s="230"/>
      <c r="D54" s="126" t="s">
        <v>17</v>
      </c>
      <c r="E54" s="171">
        <v>690</v>
      </c>
      <c r="F54" s="130"/>
      <c r="G54" s="26">
        <f t="shared" si="0"/>
        <v>0</v>
      </c>
    </row>
    <row r="55" spans="1:7" ht="30" customHeight="1">
      <c r="A55" s="40"/>
      <c r="B55" s="228"/>
      <c r="C55" s="231"/>
      <c r="D55" s="127" t="s">
        <v>15</v>
      </c>
      <c r="E55" s="171">
        <v>690</v>
      </c>
      <c r="F55" s="131"/>
      <c r="G55" s="26">
        <f t="shared" si="0"/>
        <v>0</v>
      </c>
    </row>
    <row r="56" spans="1:7" ht="30" customHeight="1">
      <c r="A56" s="81"/>
      <c r="B56" s="226" t="s">
        <v>153</v>
      </c>
      <c r="C56" s="229"/>
      <c r="D56" s="128" t="s">
        <v>5</v>
      </c>
      <c r="E56" s="171">
        <v>640</v>
      </c>
      <c r="F56" s="132"/>
      <c r="G56" s="26">
        <f t="shared" si="0"/>
        <v>0</v>
      </c>
    </row>
    <row r="57" spans="1:7" ht="30" customHeight="1">
      <c r="A57" s="81"/>
      <c r="B57" s="227"/>
      <c r="C57" s="230"/>
      <c r="D57" s="126" t="s">
        <v>14</v>
      </c>
      <c r="E57" s="171">
        <v>640</v>
      </c>
      <c r="F57" s="130"/>
      <c r="G57" s="26">
        <f t="shared" si="0"/>
        <v>0</v>
      </c>
    </row>
    <row r="58" spans="1:7" ht="30" customHeight="1">
      <c r="A58" s="81"/>
      <c r="B58" s="227"/>
      <c r="C58" s="230"/>
      <c r="D58" s="126" t="s">
        <v>17</v>
      </c>
      <c r="E58" s="171">
        <v>690</v>
      </c>
      <c r="F58" s="130"/>
      <c r="G58" s="26">
        <f t="shared" si="0"/>
        <v>0</v>
      </c>
    </row>
    <row r="59" spans="1:7" ht="30" customHeight="1">
      <c r="A59" s="40"/>
      <c r="B59" s="228"/>
      <c r="C59" s="231"/>
      <c r="D59" s="127" t="s">
        <v>15</v>
      </c>
      <c r="E59" s="171">
        <v>690</v>
      </c>
      <c r="F59" s="131"/>
      <c r="G59" s="26">
        <f t="shared" si="0"/>
        <v>0</v>
      </c>
    </row>
    <row r="60" spans="1:7" ht="30" customHeight="1">
      <c r="A60" s="81"/>
      <c r="B60" s="226" t="s">
        <v>172</v>
      </c>
      <c r="C60" s="229"/>
      <c r="D60" s="128" t="s">
        <v>5</v>
      </c>
      <c r="E60" s="171">
        <v>640</v>
      </c>
      <c r="F60" s="132"/>
      <c r="G60" s="26">
        <f t="shared" si="0"/>
        <v>0</v>
      </c>
    </row>
    <row r="61" spans="1:7" ht="30" customHeight="1">
      <c r="A61" s="81"/>
      <c r="B61" s="227"/>
      <c r="C61" s="230"/>
      <c r="D61" s="126" t="s">
        <v>14</v>
      </c>
      <c r="E61" s="171">
        <v>640</v>
      </c>
      <c r="F61" s="130"/>
      <c r="G61" s="26">
        <f t="shared" si="0"/>
        <v>0</v>
      </c>
    </row>
    <row r="62" spans="1:7" ht="30" customHeight="1">
      <c r="A62" s="81"/>
      <c r="B62" s="227"/>
      <c r="C62" s="230"/>
      <c r="D62" s="126" t="s">
        <v>17</v>
      </c>
      <c r="E62" s="171">
        <v>690</v>
      </c>
      <c r="F62" s="130"/>
      <c r="G62" s="26">
        <f t="shared" si="0"/>
        <v>0</v>
      </c>
    </row>
    <row r="63" spans="1:7" ht="30" customHeight="1">
      <c r="A63" s="40"/>
      <c r="B63" s="228"/>
      <c r="C63" s="231"/>
      <c r="D63" s="127" t="s">
        <v>15</v>
      </c>
      <c r="E63" s="171">
        <v>690</v>
      </c>
      <c r="F63" s="131"/>
      <c r="G63" s="26">
        <f t="shared" si="0"/>
        <v>0</v>
      </c>
    </row>
    <row r="64" spans="1:7" ht="60" customHeight="1">
      <c r="A64" s="81"/>
      <c r="B64" s="188" t="s">
        <v>155</v>
      </c>
      <c r="C64" s="185"/>
      <c r="D64" s="135" t="s">
        <v>17</v>
      </c>
      <c r="E64" s="171">
        <v>660</v>
      </c>
      <c r="F64" s="132"/>
      <c r="G64" s="26">
        <f t="shared" si="0"/>
        <v>0</v>
      </c>
    </row>
    <row r="65" spans="1:7" ht="30" customHeight="1">
      <c r="A65" s="81"/>
      <c r="B65" s="276" t="s">
        <v>119</v>
      </c>
      <c r="C65" s="281"/>
      <c r="D65" s="124" t="s">
        <v>5</v>
      </c>
      <c r="E65" s="171">
        <v>580</v>
      </c>
      <c r="F65" s="136" t="s">
        <v>114</v>
      </c>
      <c r="G65" s="26">
        <v>0</v>
      </c>
    </row>
    <row r="66" spans="1:7" ht="30" customHeight="1">
      <c r="A66" s="81"/>
      <c r="B66" s="277"/>
      <c r="C66" s="230"/>
      <c r="D66" s="129" t="s">
        <v>14</v>
      </c>
      <c r="E66" s="171">
        <v>580</v>
      </c>
      <c r="F66" s="130" t="s">
        <v>114</v>
      </c>
      <c r="G66" s="26">
        <v>0</v>
      </c>
    </row>
    <row r="67" spans="1:7" ht="30" customHeight="1">
      <c r="A67" s="81"/>
      <c r="B67" s="277"/>
      <c r="C67" s="286"/>
      <c r="D67" s="126" t="s">
        <v>17</v>
      </c>
      <c r="E67" s="171">
        <v>630</v>
      </c>
      <c r="F67" s="133" t="s">
        <v>114</v>
      </c>
      <c r="G67" s="26">
        <v>0</v>
      </c>
    </row>
    <row r="68" spans="1:7" ht="30" customHeight="1">
      <c r="A68" s="81"/>
      <c r="B68" s="278"/>
      <c r="C68" s="282"/>
      <c r="D68" s="127" t="s">
        <v>15</v>
      </c>
      <c r="E68" s="171">
        <v>630</v>
      </c>
      <c r="F68" s="131"/>
      <c r="G68" s="26">
        <f t="shared" si="0"/>
        <v>0</v>
      </c>
    </row>
    <row r="69" spans="1:7" ht="30" customHeight="1">
      <c r="A69" s="81"/>
      <c r="B69" s="276" t="s">
        <v>110</v>
      </c>
      <c r="C69" s="229"/>
      <c r="D69" s="128" t="s">
        <v>5</v>
      </c>
      <c r="E69" s="171">
        <v>580</v>
      </c>
      <c r="F69" s="132"/>
      <c r="G69" s="26">
        <f t="shared" si="0"/>
        <v>0</v>
      </c>
    </row>
    <row r="70" spans="1:7" ht="30" customHeight="1">
      <c r="A70" s="81"/>
      <c r="B70" s="277"/>
      <c r="C70" s="230"/>
      <c r="D70" s="126" t="s">
        <v>14</v>
      </c>
      <c r="E70" s="171">
        <v>580</v>
      </c>
      <c r="F70" s="130" t="s">
        <v>114</v>
      </c>
      <c r="G70" s="26">
        <v>0</v>
      </c>
    </row>
    <row r="71" spans="1:7" ht="30" customHeight="1">
      <c r="A71" s="81"/>
      <c r="B71" s="277"/>
      <c r="C71" s="230"/>
      <c r="D71" s="126" t="s">
        <v>17</v>
      </c>
      <c r="E71" s="171">
        <v>630</v>
      </c>
      <c r="F71" s="130"/>
      <c r="G71" s="26">
        <f t="shared" si="0"/>
        <v>0</v>
      </c>
    </row>
    <row r="72" spans="1:7" ht="30" customHeight="1">
      <c r="A72" s="40"/>
      <c r="B72" s="278"/>
      <c r="C72" s="231"/>
      <c r="D72" s="127" t="s">
        <v>15</v>
      </c>
      <c r="E72" s="171">
        <v>630</v>
      </c>
      <c r="F72" s="131"/>
      <c r="G72" s="26">
        <f t="shared" si="0"/>
        <v>0</v>
      </c>
    </row>
    <row r="73" spans="1:7" ht="30" customHeight="1">
      <c r="A73" s="81"/>
      <c r="B73" s="276" t="s">
        <v>111</v>
      </c>
      <c r="C73" s="229"/>
      <c r="D73" s="128" t="s">
        <v>5</v>
      </c>
      <c r="E73" s="171">
        <v>580</v>
      </c>
      <c r="F73" s="132"/>
      <c r="G73" s="26">
        <f t="shared" si="0"/>
        <v>0</v>
      </c>
    </row>
    <row r="74" spans="1:7" ht="30" customHeight="1">
      <c r="A74" s="81"/>
      <c r="B74" s="277"/>
      <c r="C74" s="230"/>
      <c r="D74" s="126" t="s">
        <v>14</v>
      </c>
      <c r="E74" s="171">
        <v>580</v>
      </c>
      <c r="F74" s="130" t="s">
        <v>114</v>
      </c>
      <c r="G74" s="26">
        <v>0</v>
      </c>
    </row>
    <row r="75" spans="1:7" ht="30" customHeight="1">
      <c r="A75" s="81"/>
      <c r="B75" s="277"/>
      <c r="C75" s="230"/>
      <c r="D75" s="126" t="s">
        <v>17</v>
      </c>
      <c r="E75" s="171">
        <v>630</v>
      </c>
      <c r="F75" s="130"/>
      <c r="G75" s="26">
        <f t="shared" si="0"/>
        <v>0</v>
      </c>
    </row>
    <row r="76" spans="1:7" ht="30" customHeight="1">
      <c r="A76" s="40"/>
      <c r="B76" s="278"/>
      <c r="C76" s="231"/>
      <c r="D76" s="127" t="s">
        <v>15</v>
      </c>
      <c r="E76" s="171">
        <v>630</v>
      </c>
      <c r="F76" s="131"/>
      <c r="G76" s="26">
        <f t="shared" si="0"/>
        <v>0</v>
      </c>
    </row>
    <row r="77" spans="1:7" ht="30" customHeight="1">
      <c r="A77" s="81"/>
      <c r="B77" s="276" t="s">
        <v>113</v>
      </c>
      <c r="C77" s="229"/>
      <c r="D77" s="128" t="s">
        <v>5</v>
      </c>
      <c r="E77" s="171">
        <v>580</v>
      </c>
      <c r="F77" s="132"/>
      <c r="G77" s="26">
        <f t="shared" si="0"/>
        <v>0</v>
      </c>
    </row>
    <row r="78" spans="1:7" ht="30" customHeight="1">
      <c r="A78" s="81"/>
      <c r="B78" s="277"/>
      <c r="C78" s="230"/>
      <c r="D78" s="126" t="s">
        <v>14</v>
      </c>
      <c r="E78" s="171">
        <v>580</v>
      </c>
      <c r="F78" s="130"/>
      <c r="G78" s="26">
        <f t="shared" si="0"/>
        <v>0</v>
      </c>
    </row>
    <row r="79" spans="1:7" ht="30" customHeight="1">
      <c r="A79" s="81"/>
      <c r="B79" s="277"/>
      <c r="C79" s="230"/>
      <c r="D79" s="126" t="s">
        <v>17</v>
      </c>
      <c r="E79" s="171">
        <v>630</v>
      </c>
      <c r="F79" s="130"/>
      <c r="G79" s="26">
        <f t="shared" si="0"/>
        <v>0</v>
      </c>
    </row>
    <row r="80" spans="1:7" ht="30" customHeight="1">
      <c r="A80" s="40"/>
      <c r="B80" s="278"/>
      <c r="C80" s="231"/>
      <c r="D80" s="127" t="s">
        <v>15</v>
      </c>
      <c r="E80" s="171">
        <v>630</v>
      </c>
      <c r="F80" s="131"/>
      <c r="G80" s="26">
        <f t="shared" si="0"/>
        <v>0</v>
      </c>
    </row>
    <row r="81" spans="1:7" ht="30" customHeight="1">
      <c r="A81" s="81"/>
      <c r="B81" s="276" t="s">
        <v>141</v>
      </c>
      <c r="C81" s="229"/>
      <c r="D81" s="128" t="s">
        <v>5</v>
      </c>
      <c r="E81" s="171">
        <v>580</v>
      </c>
      <c r="F81" s="132"/>
      <c r="G81" s="26">
        <f t="shared" si="0"/>
        <v>0</v>
      </c>
    </row>
    <row r="82" spans="1:7" ht="24.95" customHeight="1">
      <c r="A82" s="81"/>
      <c r="B82" s="277"/>
      <c r="C82" s="230"/>
      <c r="D82" s="126" t="s">
        <v>14</v>
      </c>
      <c r="E82" s="171">
        <v>580</v>
      </c>
      <c r="F82" s="130"/>
      <c r="G82" s="26">
        <f t="shared" ref="G82:G145" si="1">E82*F82</f>
        <v>0</v>
      </c>
    </row>
    <row r="83" spans="1:7" ht="24.95" customHeight="1">
      <c r="A83" s="81"/>
      <c r="B83" s="277"/>
      <c r="C83" s="230"/>
      <c r="D83" s="126" t="s">
        <v>17</v>
      </c>
      <c r="E83" s="171">
        <v>630</v>
      </c>
      <c r="F83" s="130"/>
      <c r="G83" s="26">
        <f t="shared" si="1"/>
        <v>0</v>
      </c>
    </row>
    <row r="84" spans="1:7" ht="30" customHeight="1">
      <c r="A84" s="40"/>
      <c r="B84" s="278"/>
      <c r="C84" s="231"/>
      <c r="D84" s="127" t="s">
        <v>15</v>
      </c>
      <c r="E84" s="171">
        <v>630</v>
      </c>
      <c r="F84" s="131"/>
      <c r="G84" s="26">
        <f t="shared" si="1"/>
        <v>0</v>
      </c>
    </row>
    <row r="85" spans="1:7" ht="30" customHeight="1">
      <c r="A85" s="81"/>
      <c r="B85" s="276" t="s">
        <v>112</v>
      </c>
      <c r="C85" s="229"/>
      <c r="D85" s="128" t="s">
        <v>5</v>
      </c>
      <c r="E85" s="171">
        <v>580</v>
      </c>
      <c r="F85" s="132"/>
      <c r="G85" s="26">
        <f t="shared" si="1"/>
        <v>0</v>
      </c>
    </row>
    <row r="86" spans="1:7" ht="30" customHeight="1">
      <c r="A86" s="81"/>
      <c r="B86" s="277"/>
      <c r="C86" s="230"/>
      <c r="D86" s="126" t="s">
        <v>14</v>
      </c>
      <c r="E86" s="171">
        <v>580</v>
      </c>
      <c r="F86" s="130"/>
      <c r="G86" s="26">
        <f t="shared" si="1"/>
        <v>0</v>
      </c>
    </row>
    <row r="87" spans="1:7" ht="30" customHeight="1">
      <c r="A87" s="81"/>
      <c r="B87" s="277"/>
      <c r="C87" s="230"/>
      <c r="D87" s="126" t="s">
        <v>17</v>
      </c>
      <c r="E87" s="171">
        <v>630</v>
      </c>
      <c r="F87" s="130"/>
      <c r="G87" s="26">
        <f t="shared" si="1"/>
        <v>0</v>
      </c>
    </row>
    <row r="88" spans="1:7" ht="30" customHeight="1">
      <c r="A88" s="40"/>
      <c r="B88" s="278"/>
      <c r="C88" s="231"/>
      <c r="D88" s="127" t="s">
        <v>15</v>
      </c>
      <c r="E88" s="171">
        <v>630</v>
      </c>
      <c r="F88" s="131"/>
      <c r="G88" s="26">
        <f t="shared" si="1"/>
        <v>0</v>
      </c>
    </row>
    <row r="89" spans="1:7" ht="30" customHeight="1">
      <c r="A89" s="81"/>
      <c r="B89" s="276" t="s">
        <v>156</v>
      </c>
      <c r="C89" s="229"/>
      <c r="D89" s="135" t="s">
        <v>140</v>
      </c>
      <c r="E89" s="171">
        <v>610</v>
      </c>
      <c r="F89" s="132"/>
      <c r="G89" s="26">
        <f t="shared" si="1"/>
        <v>0</v>
      </c>
    </row>
    <row r="90" spans="1:7" ht="30" customHeight="1">
      <c r="A90" s="81"/>
      <c r="B90" s="277"/>
      <c r="C90" s="230"/>
      <c r="D90" s="135" t="s">
        <v>14</v>
      </c>
      <c r="E90" s="171">
        <v>610</v>
      </c>
      <c r="F90" s="133"/>
      <c r="G90" s="26">
        <f t="shared" si="1"/>
        <v>0</v>
      </c>
    </row>
    <row r="91" spans="1:7" ht="30" customHeight="1">
      <c r="A91" s="81"/>
      <c r="B91" s="277"/>
      <c r="C91" s="230"/>
      <c r="D91" s="126" t="s">
        <v>17</v>
      </c>
      <c r="E91" s="171">
        <v>610</v>
      </c>
      <c r="F91" s="130"/>
      <c r="G91" s="26">
        <f t="shared" si="1"/>
        <v>0</v>
      </c>
    </row>
    <row r="92" spans="1:7" ht="30" customHeight="1">
      <c r="A92" s="81"/>
      <c r="B92" s="278"/>
      <c r="C92" s="231"/>
      <c r="D92" s="127" t="s">
        <v>15</v>
      </c>
      <c r="E92" s="171">
        <v>660</v>
      </c>
      <c r="F92" s="131"/>
      <c r="G92" s="26">
        <f t="shared" si="1"/>
        <v>0</v>
      </c>
    </row>
    <row r="93" spans="1:7" ht="30" customHeight="1">
      <c r="A93" s="81"/>
      <c r="B93" s="276" t="s">
        <v>148</v>
      </c>
      <c r="C93" s="229"/>
      <c r="D93" s="128" t="s">
        <v>5</v>
      </c>
      <c r="E93" s="171">
        <v>580</v>
      </c>
      <c r="F93" s="132"/>
      <c r="G93" s="26">
        <f t="shared" si="1"/>
        <v>0</v>
      </c>
    </row>
    <row r="94" spans="1:7" ht="30" customHeight="1">
      <c r="A94" s="81"/>
      <c r="B94" s="277"/>
      <c r="C94" s="230"/>
      <c r="D94" s="126" t="s">
        <v>14</v>
      </c>
      <c r="E94" s="171">
        <v>580</v>
      </c>
      <c r="F94" s="130"/>
      <c r="G94" s="26">
        <f t="shared" si="1"/>
        <v>0</v>
      </c>
    </row>
    <row r="95" spans="1:7" ht="30" customHeight="1">
      <c r="A95" s="81"/>
      <c r="B95" s="277"/>
      <c r="C95" s="230"/>
      <c r="D95" s="126" t="s">
        <v>17</v>
      </c>
      <c r="E95" s="171">
        <v>630</v>
      </c>
      <c r="F95" s="130"/>
      <c r="G95" s="26">
        <f t="shared" si="1"/>
        <v>0</v>
      </c>
    </row>
    <row r="96" spans="1:7" ht="30" customHeight="1">
      <c r="A96" s="40"/>
      <c r="B96" s="278"/>
      <c r="C96" s="231"/>
      <c r="D96" s="127" t="s">
        <v>15</v>
      </c>
      <c r="E96" s="171">
        <v>630</v>
      </c>
      <c r="F96" s="131"/>
      <c r="G96" s="26">
        <f t="shared" si="1"/>
        <v>0</v>
      </c>
    </row>
    <row r="97" spans="1:7" ht="30" customHeight="1">
      <c r="A97" s="81"/>
      <c r="B97" s="276" t="s">
        <v>131</v>
      </c>
      <c r="C97" s="229"/>
      <c r="D97" s="128" t="s">
        <v>5</v>
      </c>
      <c r="E97" s="171">
        <v>610</v>
      </c>
      <c r="F97" s="132"/>
      <c r="G97" s="26">
        <f t="shared" si="1"/>
        <v>0</v>
      </c>
    </row>
    <row r="98" spans="1:7" ht="30" customHeight="1">
      <c r="A98" s="81"/>
      <c r="B98" s="277"/>
      <c r="C98" s="230"/>
      <c r="D98" s="126" t="s">
        <v>14</v>
      </c>
      <c r="E98" s="171">
        <v>610</v>
      </c>
      <c r="F98" s="130"/>
      <c r="G98" s="26">
        <f t="shared" si="1"/>
        <v>0</v>
      </c>
    </row>
    <row r="99" spans="1:7" ht="30" customHeight="1">
      <c r="A99" s="81"/>
      <c r="B99" s="277"/>
      <c r="C99" s="230"/>
      <c r="D99" s="126" t="s">
        <v>17</v>
      </c>
      <c r="E99" s="171">
        <v>660</v>
      </c>
      <c r="F99" s="130"/>
      <c r="G99" s="26">
        <f t="shared" si="1"/>
        <v>0</v>
      </c>
    </row>
    <row r="100" spans="1:7" ht="30" customHeight="1">
      <c r="A100" s="40"/>
      <c r="B100" s="278"/>
      <c r="C100" s="231"/>
      <c r="D100" s="127" t="s">
        <v>15</v>
      </c>
      <c r="E100" s="171">
        <v>660</v>
      </c>
      <c r="F100" s="131"/>
      <c r="G100" s="26">
        <f t="shared" si="1"/>
        <v>0</v>
      </c>
    </row>
    <row r="101" spans="1:7" ht="30" customHeight="1">
      <c r="A101" s="85"/>
      <c r="B101" s="89"/>
      <c r="C101" s="90"/>
      <c r="D101" s="90"/>
      <c r="E101" s="137"/>
      <c r="F101" s="91"/>
      <c r="G101" s="26">
        <f t="shared" si="1"/>
        <v>0</v>
      </c>
    </row>
    <row r="102" spans="1:7" ht="30" customHeight="1">
      <c r="A102" s="256" t="s">
        <v>67</v>
      </c>
      <c r="B102" s="237" t="s">
        <v>68</v>
      </c>
      <c r="C102" s="238"/>
      <c r="D102" s="141" t="s">
        <v>17</v>
      </c>
      <c r="E102" s="171">
        <v>630</v>
      </c>
      <c r="F102" s="142" t="s">
        <v>114</v>
      </c>
      <c r="G102" s="26">
        <v>0</v>
      </c>
    </row>
    <row r="103" spans="1:7" ht="30" customHeight="1">
      <c r="A103" s="256"/>
      <c r="B103" s="235"/>
      <c r="C103" s="233"/>
      <c r="D103" s="143" t="s">
        <v>15</v>
      </c>
      <c r="E103" s="171">
        <v>630</v>
      </c>
      <c r="F103" s="144"/>
      <c r="G103" s="26">
        <f t="shared" si="1"/>
        <v>0</v>
      </c>
    </row>
    <row r="104" spans="1:7" ht="30" customHeight="1">
      <c r="A104" s="256"/>
      <c r="B104" s="235"/>
      <c r="C104" s="233"/>
      <c r="D104" s="145" t="s">
        <v>10</v>
      </c>
      <c r="E104" s="171">
        <v>680</v>
      </c>
      <c r="F104" s="144"/>
      <c r="G104" s="26">
        <f t="shared" si="1"/>
        <v>0</v>
      </c>
    </row>
    <row r="105" spans="1:7" ht="30" customHeight="1">
      <c r="A105" s="263" t="s">
        <v>84</v>
      </c>
      <c r="B105" s="235"/>
      <c r="C105" s="233"/>
      <c r="D105" s="145" t="s">
        <v>7</v>
      </c>
      <c r="E105" s="171">
        <v>680</v>
      </c>
      <c r="F105" s="144"/>
      <c r="G105" s="26">
        <f t="shared" si="1"/>
        <v>0</v>
      </c>
    </row>
    <row r="106" spans="1:7" ht="30" customHeight="1">
      <c r="A106" s="263"/>
      <c r="B106" s="235"/>
      <c r="C106" s="233"/>
      <c r="D106" s="146" t="s">
        <v>8</v>
      </c>
      <c r="E106" s="171">
        <v>680</v>
      </c>
      <c r="F106" s="147"/>
      <c r="G106" s="26">
        <f t="shared" si="1"/>
        <v>0</v>
      </c>
    </row>
    <row r="107" spans="1:7" ht="30" customHeight="1">
      <c r="A107" s="263"/>
      <c r="B107" s="235"/>
      <c r="C107" s="233"/>
      <c r="D107" s="146" t="s">
        <v>9</v>
      </c>
      <c r="E107" s="171">
        <v>750</v>
      </c>
      <c r="F107" s="147"/>
      <c r="G107" s="26">
        <f t="shared" si="1"/>
        <v>0</v>
      </c>
    </row>
    <row r="108" spans="1:7" ht="30" customHeight="1">
      <c r="A108" s="263"/>
      <c r="B108" s="235"/>
      <c r="C108" s="233"/>
      <c r="D108" s="146" t="s">
        <v>11</v>
      </c>
      <c r="E108" s="171">
        <v>750</v>
      </c>
      <c r="F108" s="147"/>
      <c r="G108" s="26">
        <f t="shared" si="1"/>
        <v>0</v>
      </c>
    </row>
    <row r="109" spans="1:7" ht="30" customHeight="1">
      <c r="A109" s="263"/>
      <c r="B109" s="235"/>
      <c r="C109" s="233"/>
      <c r="D109" s="145" t="s">
        <v>16</v>
      </c>
      <c r="E109" s="171">
        <v>750</v>
      </c>
      <c r="F109" s="147"/>
      <c r="G109" s="26">
        <f t="shared" si="1"/>
        <v>0</v>
      </c>
    </row>
    <row r="110" spans="1:7" ht="30" customHeight="1">
      <c r="A110" s="263"/>
      <c r="B110" s="262"/>
      <c r="C110" s="234"/>
      <c r="D110" s="146" t="s">
        <v>13</v>
      </c>
      <c r="E110" s="171">
        <v>800</v>
      </c>
      <c r="F110" s="148"/>
      <c r="G110" s="26">
        <f t="shared" si="1"/>
        <v>0</v>
      </c>
    </row>
    <row r="111" spans="1:7" ht="30" customHeight="1">
      <c r="A111" s="263"/>
      <c r="B111" s="232" t="s">
        <v>69</v>
      </c>
      <c r="C111" s="275"/>
      <c r="D111" s="143" t="s">
        <v>17</v>
      </c>
      <c r="E111" s="171">
        <v>630</v>
      </c>
      <c r="F111" s="149"/>
      <c r="G111" s="26">
        <f t="shared" si="1"/>
        <v>0</v>
      </c>
    </row>
    <row r="112" spans="1:7" ht="30" customHeight="1">
      <c r="A112" s="263"/>
      <c r="B112" s="232"/>
      <c r="C112" s="275"/>
      <c r="D112" s="143" t="s">
        <v>15</v>
      </c>
      <c r="E112" s="171">
        <v>630</v>
      </c>
      <c r="F112" s="144"/>
      <c r="G112" s="26">
        <f t="shared" si="1"/>
        <v>0</v>
      </c>
    </row>
    <row r="113" spans="1:7" ht="30" customHeight="1">
      <c r="A113" s="76"/>
      <c r="B113" s="232"/>
      <c r="C113" s="275"/>
      <c r="D113" s="145" t="s">
        <v>10</v>
      </c>
      <c r="E113" s="171">
        <v>680</v>
      </c>
      <c r="F113" s="144"/>
      <c r="G113" s="26">
        <f t="shared" si="1"/>
        <v>0</v>
      </c>
    </row>
    <row r="114" spans="1:7" ht="30" customHeight="1">
      <c r="A114" s="253"/>
      <c r="B114" s="232"/>
      <c r="C114" s="275"/>
      <c r="D114" s="150" t="s">
        <v>7</v>
      </c>
      <c r="E114" s="171">
        <v>680</v>
      </c>
      <c r="F114" s="147"/>
      <c r="G114" s="26">
        <f t="shared" si="1"/>
        <v>0</v>
      </c>
    </row>
    <row r="115" spans="1:7" ht="30" customHeight="1">
      <c r="A115" s="253"/>
      <c r="B115" s="232"/>
      <c r="C115" s="275"/>
      <c r="D115" s="145" t="s">
        <v>8</v>
      </c>
      <c r="E115" s="171">
        <v>680</v>
      </c>
      <c r="F115" s="144"/>
      <c r="G115" s="26">
        <f t="shared" si="1"/>
        <v>0</v>
      </c>
    </row>
    <row r="116" spans="1:7" ht="30" customHeight="1">
      <c r="A116" s="151"/>
      <c r="B116" s="232"/>
      <c r="C116" s="275"/>
      <c r="D116" s="145" t="s">
        <v>9</v>
      </c>
      <c r="E116" s="171">
        <v>750</v>
      </c>
      <c r="F116" s="144"/>
      <c r="G116" s="26">
        <f t="shared" si="1"/>
        <v>0</v>
      </c>
    </row>
    <row r="117" spans="1:7" ht="30" customHeight="1">
      <c r="A117" s="151"/>
      <c r="B117" s="232"/>
      <c r="C117" s="275"/>
      <c r="D117" s="145" t="s">
        <v>11</v>
      </c>
      <c r="E117" s="171">
        <v>750</v>
      </c>
      <c r="F117" s="144"/>
      <c r="G117" s="26">
        <f t="shared" si="1"/>
        <v>0</v>
      </c>
    </row>
    <row r="118" spans="1:7" ht="30" customHeight="1">
      <c r="A118" s="151"/>
      <c r="B118" s="232"/>
      <c r="C118" s="275"/>
      <c r="D118" s="150" t="s">
        <v>16</v>
      </c>
      <c r="E118" s="171">
        <v>750</v>
      </c>
      <c r="F118" s="147"/>
      <c r="G118" s="26">
        <f t="shared" si="1"/>
        <v>0</v>
      </c>
    </row>
    <row r="119" spans="1:7" ht="30" customHeight="1">
      <c r="A119" s="152"/>
      <c r="B119" s="213" t="s">
        <v>70</v>
      </c>
      <c r="C119" s="238"/>
      <c r="D119" s="153" t="s">
        <v>17</v>
      </c>
      <c r="E119" s="171">
        <v>630</v>
      </c>
      <c r="F119" s="142"/>
      <c r="G119" s="26">
        <f t="shared" si="1"/>
        <v>0</v>
      </c>
    </row>
    <row r="120" spans="1:7" ht="30" customHeight="1">
      <c r="A120" s="152"/>
      <c r="B120" s="232"/>
      <c r="C120" s="233"/>
      <c r="D120" s="143" t="s">
        <v>15</v>
      </c>
      <c r="E120" s="171">
        <v>630</v>
      </c>
      <c r="F120" s="144"/>
      <c r="G120" s="26">
        <f t="shared" si="1"/>
        <v>0</v>
      </c>
    </row>
    <row r="121" spans="1:7" ht="30" customHeight="1">
      <c r="A121" s="76"/>
      <c r="B121" s="232"/>
      <c r="C121" s="233"/>
      <c r="D121" s="145" t="s">
        <v>10</v>
      </c>
      <c r="E121" s="171">
        <v>680</v>
      </c>
      <c r="F121" s="144"/>
      <c r="G121" s="26">
        <f t="shared" si="1"/>
        <v>0</v>
      </c>
    </row>
    <row r="122" spans="1:7" ht="30" customHeight="1">
      <c r="A122" s="76"/>
      <c r="B122" s="232"/>
      <c r="C122" s="233"/>
      <c r="D122" s="145" t="s">
        <v>7</v>
      </c>
      <c r="E122" s="171">
        <v>680</v>
      </c>
      <c r="F122" s="144"/>
      <c r="G122" s="26">
        <f t="shared" si="1"/>
        <v>0</v>
      </c>
    </row>
    <row r="123" spans="1:7" ht="30" customHeight="1">
      <c r="A123" s="76"/>
      <c r="B123" s="232"/>
      <c r="C123" s="233"/>
      <c r="D123" s="146" t="s">
        <v>8</v>
      </c>
      <c r="E123" s="171">
        <v>680</v>
      </c>
      <c r="F123" s="144"/>
      <c r="G123" s="26">
        <f t="shared" si="1"/>
        <v>0</v>
      </c>
    </row>
    <row r="124" spans="1:7" ht="30" customHeight="1">
      <c r="A124" s="253"/>
      <c r="B124" s="232"/>
      <c r="C124" s="233"/>
      <c r="D124" s="146" t="s">
        <v>9</v>
      </c>
      <c r="E124" s="171">
        <v>750</v>
      </c>
      <c r="F124" s="144"/>
      <c r="G124" s="26">
        <f t="shared" si="1"/>
        <v>0</v>
      </c>
    </row>
    <row r="125" spans="1:7" ht="30" customHeight="1">
      <c r="A125" s="253"/>
      <c r="B125" s="214"/>
      <c r="C125" s="234"/>
      <c r="D125" s="146" t="s">
        <v>11</v>
      </c>
      <c r="E125" s="171">
        <v>750</v>
      </c>
      <c r="F125" s="148"/>
      <c r="G125" s="26">
        <f t="shared" si="1"/>
        <v>0</v>
      </c>
    </row>
    <row r="126" spans="1:7" ht="30" customHeight="1">
      <c r="A126" s="154"/>
      <c r="B126" s="232" t="s">
        <v>158</v>
      </c>
      <c r="C126" s="233"/>
      <c r="D126" s="143" t="s">
        <v>15</v>
      </c>
      <c r="E126" s="171">
        <v>720</v>
      </c>
      <c r="F126" s="156"/>
      <c r="G126" s="26">
        <f t="shared" si="1"/>
        <v>0</v>
      </c>
    </row>
    <row r="127" spans="1:7" ht="30" customHeight="1">
      <c r="A127" s="154"/>
      <c r="B127" s="232"/>
      <c r="C127" s="233"/>
      <c r="D127" s="145" t="s">
        <v>10</v>
      </c>
      <c r="E127" s="171">
        <v>720</v>
      </c>
      <c r="F127" s="156"/>
      <c r="G127" s="26">
        <f t="shared" si="1"/>
        <v>0</v>
      </c>
    </row>
    <row r="128" spans="1:7" ht="30" customHeight="1">
      <c r="A128" s="154"/>
      <c r="B128" s="232"/>
      <c r="C128" s="233"/>
      <c r="D128" s="145" t="s">
        <v>7</v>
      </c>
      <c r="E128" s="171">
        <v>720</v>
      </c>
      <c r="F128" s="156"/>
      <c r="G128" s="26">
        <f t="shared" si="1"/>
        <v>0</v>
      </c>
    </row>
    <row r="129" spans="1:7" ht="30" customHeight="1">
      <c r="A129" s="154"/>
      <c r="B129" s="214"/>
      <c r="C129" s="234"/>
      <c r="D129" s="146" t="s">
        <v>8</v>
      </c>
      <c r="E129" s="171">
        <v>720</v>
      </c>
      <c r="F129" s="157"/>
      <c r="G129" s="26">
        <f t="shared" si="1"/>
        <v>0</v>
      </c>
    </row>
    <row r="130" spans="1:7" ht="30" customHeight="1">
      <c r="A130" s="154"/>
      <c r="B130" s="213" t="s">
        <v>157</v>
      </c>
      <c r="C130" s="238"/>
      <c r="D130" s="153" t="s">
        <v>17</v>
      </c>
      <c r="E130" s="171">
        <v>670</v>
      </c>
      <c r="F130" s="155"/>
      <c r="G130" s="26">
        <f t="shared" si="1"/>
        <v>0</v>
      </c>
    </row>
    <row r="131" spans="1:7" ht="30" customHeight="1">
      <c r="A131" s="154"/>
      <c r="B131" s="232"/>
      <c r="C131" s="233"/>
      <c r="D131" s="143" t="s">
        <v>15</v>
      </c>
      <c r="E131" s="171">
        <v>670</v>
      </c>
      <c r="F131" s="156" t="s">
        <v>114</v>
      </c>
      <c r="G131" s="26">
        <v>0</v>
      </c>
    </row>
    <row r="132" spans="1:7" ht="30" customHeight="1">
      <c r="A132" s="154"/>
      <c r="B132" s="232"/>
      <c r="C132" s="233"/>
      <c r="D132" s="145" t="s">
        <v>10</v>
      </c>
      <c r="E132" s="171">
        <v>720</v>
      </c>
      <c r="F132" s="156" t="s">
        <v>114</v>
      </c>
      <c r="G132" s="26">
        <v>0</v>
      </c>
    </row>
    <row r="133" spans="1:7" ht="30" customHeight="1">
      <c r="A133" s="154"/>
      <c r="B133" s="232"/>
      <c r="C133" s="233"/>
      <c r="D133" s="145" t="s">
        <v>7</v>
      </c>
      <c r="E133" s="171">
        <v>720</v>
      </c>
      <c r="F133" s="156" t="s">
        <v>114</v>
      </c>
      <c r="G133" s="26">
        <v>0</v>
      </c>
    </row>
    <row r="134" spans="1:7" ht="30" customHeight="1">
      <c r="A134" s="154"/>
      <c r="B134" s="232"/>
      <c r="C134" s="233"/>
      <c r="D134" s="145" t="s">
        <v>8</v>
      </c>
      <c r="E134" s="171">
        <v>720</v>
      </c>
      <c r="F134" s="156" t="s">
        <v>114</v>
      </c>
      <c r="G134" s="26">
        <v>0</v>
      </c>
    </row>
    <row r="135" spans="1:7" ht="30" customHeight="1">
      <c r="A135" s="154"/>
      <c r="B135" s="214"/>
      <c r="C135" s="234"/>
      <c r="D135" s="146" t="s">
        <v>9</v>
      </c>
      <c r="E135" s="171">
        <v>780</v>
      </c>
      <c r="F135" s="157" t="s">
        <v>114</v>
      </c>
      <c r="G135" s="26">
        <v>0</v>
      </c>
    </row>
    <row r="136" spans="1:7" ht="30" customHeight="1">
      <c r="A136" s="154"/>
      <c r="B136" s="213" t="s">
        <v>117</v>
      </c>
      <c r="C136" s="238"/>
      <c r="D136" s="153" t="s">
        <v>17</v>
      </c>
      <c r="E136" s="171">
        <v>670</v>
      </c>
      <c r="F136" s="155"/>
      <c r="G136" s="26">
        <f t="shared" si="1"/>
        <v>0</v>
      </c>
    </row>
    <row r="137" spans="1:7" ht="30" customHeight="1">
      <c r="A137" s="154"/>
      <c r="B137" s="232"/>
      <c r="C137" s="233"/>
      <c r="D137" s="143" t="s">
        <v>15</v>
      </c>
      <c r="E137" s="171">
        <v>670</v>
      </c>
      <c r="F137" s="156" t="s">
        <v>114</v>
      </c>
      <c r="G137" s="26">
        <v>0</v>
      </c>
    </row>
    <row r="138" spans="1:7" ht="35.1" customHeight="1">
      <c r="A138" s="154"/>
      <c r="B138" s="232"/>
      <c r="C138" s="233"/>
      <c r="D138" s="145" t="s">
        <v>10</v>
      </c>
      <c r="E138" s="171">
        <v>720</v>
      </c>
      <c r="F138" s="156" t="s">
        <v>114</v>
      </c>
      <c r="G138" s="26">
        <v>0</v>
      </c>
    </row>
    <row r="139" spans="1:7" ht="35.1" customHeight="1">
      <c r="A139" s="154"/>
      <c r="B139" s="232"/>
      <c r="C139" s="233"/>
      <c r="D139" s="145" t="s">
        <v>7</v>
      </c>
      <c r="E139" s="171">
        <v>720</v>
      </c>
      <c r="F139" s="156" t="s">
        <v>114</v>
      </c>
      <c r="G139" s="26">
        <v>0</v>
      </c>
    </row>
    <row r="140" spans="1:7" ht="35.1" customHeight="1">
      <c r="A140" s="154"/>
      <c r="B140" s="214"/>
      <c r="C140" s="234"/>
      <c r="D140" s="146" t="s">
        <v>8</v>
      </c>
      <c r="E140" s="171">
        <v>720</v>
      </c>
      <c r="F140" s="157" t="s">
        <v>114</v>
      </c>
      <c r="G140" s="26">
        <v>0</v>
      </c>
    </row>
    <row r="141" spans="1:7" ht="35.1" customHeight="1">
      <c r="A141" s="154"/>
      <c r="B141" s="213" t="s">
        <v>115</v>
      </c>
      <c r="C141" s="238"/>
      <c r="D141" s="153" t="s">
        <v>17</v>
      </c>
      <c r="E141" s="171">
        <v>630</v>
      </c>
      <c r="F141" s="155"/>
      <c r="G141" s="26">
        <f t="shared" si="1"/>
        <v>0</v>
      </c>
    </row>
    <row r="142" spans="1:7" ht="39.950000000000003" customHeight="1">
      <c r="A142" s="154"/>
      <c r="B142" s="232"/>
      <c r="C142" s="233"/>
      <c r="D142" s="145" t="s">
        <v>10</v>
      </c>
      <c r="E142" s="171">
        <v>680</v>
      </c>
      <c r="F142" s="156"/>
      <c r="G142" s="26">
        <f t="shared" si="1"/>
        <v>0</v>
      </c>
    </row>
    <row r="143" spans="1:7" ht="39.950000000000003" customHeight="1">
      <c r="A143" s="154"/>
      <c r="B143" s="232"/>
      <c r="C143" s="233"/>
      <c r="D143" s="145" t="s">
        <v>7</v>
      </c>
      <c r="E143" s="171">
        <v>680</v>
      </c>
      <c r="F143" s="156"/>
      <c r="G143" s="26">
        <f t="shared" si="1"/>
        <v>0</v>
      </c>
    </row>
    <row r="144" spans="1:7" ht="39.950000000000003" customHeight="1">
      <c r="A144" s="154"/>
      <c r="B144" s="232"/>
      <c r="C144" s="233"/>
      <c r="D144" s="145" t="s">
        <v>8</v>
      </c>
      <c r="E144" s="171">
        <v>680</v>
      </c>
      <c r="F144" s="156"/>
      <c r="G144" s="26">
        <f t="shared" si="1"/>
        <v>0</v>
      </c>
    </row>
    <row r="145" spans="1:7" ht="39.950000000000003" customHeight="1">
      <c r="A145" s="154"/>
      <c r="B145" s="232"/>
      <c r="C145" s="233"/>
      <c r="D145" s="146" t="s">
        <v>9</v>
      </c>
      <c r="E145" s="171">
        <v>750</v>
      </c>
      <c r="F145" s="156"/>
      <c r="G145" s="26">
        <f t="shared" si="1"/>
        <v>0</v>
      </c>
    </row>
    <row r="146" spans="1:7" ht="35.1" customHeight="1">
      <c r="A146" s="154"/>
      <c r="B146" s="232"/>
      <c r="C146" s="233"/>
      <c r="D146" s="146" t="s">
        <v>11</v>
      </c>
      <c r="E146" s="171">
        <v>750</v>
      </c>
      <c r="F146" s="158"/>
      <c r="G146" s="26">
        <f t="shared" ref="G146:G209" si="2">E146*F146</f>
        <v>0</v>
      </c>
    </row>
    <row r="147" spans="1:7" ht="35.1" customHeight="1">
      <c r="A147" s="154"/>
      <c r="B147" s="237" t="s">
        <v>159</v>
      </c>
      <c r="C147" s="238"/>
      <c r="D147" s="141" t="s">
        <v>15</v>
      </c>
      <c r="E147" s="171">
        <v>850</v>
      </c>
      <c r="F147" s="155"/>
      <c r="G147" s="26">
        <f t="shared" si="2"/>
        <v>0</v>
      </c>
    </row>
    <row r="148" spans="1:7" ht="35.1" customHeight="1">
      <c r="A148" s="154"/>
      <c r="B148" s="236"/>
      <c r="C148" s="233"/>
      <c r="D148" s="145" t="s">
        <v>10</v>
      </c>
      <c r="E148" s="171">
        <v>850</v>
      </c>
      <c r="F148" s="156"/>
      <c r="G148" s="26">
        <f t="shared" si="2"/>
        <v>0</v>
      </c>
    </row>
    <row r="149" spans="1:7" ht="35.1" customHeight="1">
      <c r="A149" s="154"/>
      <c r="B149" s="236"/>
      <c r="C149" s="233"/>
      <c r="D149" s="145" t="s">
        <v>7</v>
      </c>
      <c r="E149" s="171">
        <v>850</v>
      </c>
      <c r="F149" s="156"/>
      <c r="G149" s="26">
        <f t="shared" si="2"/>
        <v>0</v>
      </c>
    </row>
    <row r="150" spans="1:7" ht="30" customHeight="1">
      <c r="A150" s="154"/>
      <c r="B150" s="236"/>
      <c r="C150" s="233"/>
      <c r="D150" s="145" t="s">
        <v>8</v>
      </c>
      <c r="E150" s="171">
        <v>850</v>
      </c>
      <c r="F150" s="156"/>
      <c r="G150" s="26">
        <f t="shared" si="2"/>
        <v>0</v>
      </c>
    </row>
    <row r="151" spans="1:7" ht="35.1" customHeight="1">
      <c r="A151" s="154"/>
      <c r="B151" s="236"/>
      <c r="C151" s="233"/>
      <c r="D151" s="145" t="s">
        <v>9</v>
      </c>
      <c r="E151" s="171">
        <v>900</v>
      </c>
      <c r="F151" s="156"/>
      <c r="G151" s="26">
        <f t="shared" si="2"/>
        <v>0</v>
      </c>
    </row>
    <row r="152" spans="1:7" ht="35.1" customHeight="1">
      <c r="A152" s="154"/>
      <c r="B152" s="236"/>
      <c r="C152" s="233"/>
      <c r="D152" s="145" t="s">
        <v>11</v>
      </c>
      <c r="E152" s="171">
        <v>900</v>
      </c>
      <c r="F152" s="156"/>
      <c r="G152" s="26">
        <f t="shared" si="2"/>
        <v>0</v>
      </c>
    </row>
    <row r="153" spans="1:7" ht="30" customHeight="1">
      <c r="A153" s="154"/>
      <c r="B153" s="325"/>
      <c r="C153" s="280"/>
      <c r="D153" s="146" t="s">
        <v>16</v>
      </c>
      <c r="E153" s="171">
        <v>900</v>
      </c>
      <c r="F153" s="157"/>
      <c r="G153" s="26">
        <f t="shared" si="2"/>
        <v>0</v>
      </c>
    </row>
    <row r="154" spans="1:7" ht="30" customHeight="1">
      <c r="A154" s="154"/>
      <c r="B154" s="235" t="s">
        <v>160</v>
      </c>
      <c r="C154" s="233"/>
      <c r="D154" s="143" t="s">
        <v>15</v>
      </c>
      <c r="E154" s="190">
        <v>850</v>
      </c>
      <c r="F154" s="189"/>
      <c r="G154" s="26">
        <f t="shared" si="2"/>
        <v>0</v>
      </c>
    </row>
    <row r="155" spans="1:7" ht="30" customHeight="1">
      <c r="A155" s="154"/>
      <c r="B155" s="236"/>
      <c r="C155" s="233"/>
      <c r="D155" s="145" t="s">
        <v>10</v>
      </c>
      <c r="E155" s="171">
        <v>850</v>
      </c>
      <c r="F155" s="156"/>
      <c r="G155" s="26">
        <f t="shared" si="2"/>
        <v>0</v>
      </c>
    </row>
    <row r="156" spans="1:7" ht="30" customHeight="1">
      <c r="A156" s="154"/>
      <c r="B156" s="236"/>
      <c r="C156" s="233"/>
      <c r="D156" s="145" t="s">
        <v>7</v>
      </c>
      <c r="E156" s="171">
        <v>850</v>
      </c>
      <c r="F156" s="156"/>
      <c r="G156" s="26">
        <f t="shared" si="2"/>
        <v>0</v>
      </c>
    </row>
    <row r="157" spans="1:7" ht="36" customHeight="1">
      <c r="A157" s="154"/>
      <c r="B157" s="236"/>
      <c r="C157" s="233"/>
      <c r="D157" s="145" t="s">
        <v>8</v>
      </c>
      <c r="E157" s="171">
        <v>850</v>
      </c>
      <c r="F157" s="156"/>
      <c r="G157" s="26">
        <f t="shared" si="2"/>
        <v>0</v>
      </c>
    </row>
    <row r="158" spans="1:7" ht="30" customHeight="1">
      <c r="A158" s="154"/>
      <c r="B158" s="236"/>
      <c r="C158" s="233"/>
      <c r="D158" s="145" t="s">
        <v>9</v>
      </c>
      <c r="E158" s="171">
        <v>850</v>
      </c>
      <c r="F158" s="156"/>
      <c r="G158" s="26">
        <f t="shared" si="2"/>
        <v>0</v>
      </c>
    </row>
    <row r="159" spans="1:7" ht="30" customHeight="1">
      <c r="A159" s="154"/>
      <c r="B159" s="236"/>
      <c r="C159" s="233"/>
      <c r="D159" s="145" t="s">
        <v>11</v>
      </c>
      <c r="E159" s="171">
        <v>900</v>
      </c>
      <c r="F159" s="156"/>
      <c r="G159" s="26">
        <f t="shared" si="2"/>
        <v>0</v>
      </c>
    </row>
    <row r="160" spans="1:7" ht="30" customHeight="1">
      <c r="A160" s="154"/>
      <c r="B160" s="236"/>
      <c r="C160" s="233"/>
      <c r="D160" s="145" t="s">
        <v>16</v>
      </c>
      <c r="E160" s="171">
        <v>900</v>
      </c>
      <c r="F160" s="156"/>
      <c r="G160" s="26">
        <f t="shared" si="2"/>
        <v>0</v>
      </c>
    </row>
    <row r="161" spans="1:7" ht="30" customHeight="1">
      <c r="A161" s="154"/>
      <c r="B161" s="237" t="s">
        <v>162</v>
      </c>
      <c r="C161" s="238"/>
      <c r="D161" s="141" t="s">
        <v>15</v>
      </c>
      <c r="E161" s="171">
        <v>850</v>
      </c>
      <c r="F161" s="155"/>
      <c r="G161" s="26">
        <f t="shared" si="2"/>
        <v>0</v>
      </c>
    </row>
    <row r="162" spans="1:7" ht="30" customHeight="1">
      <c r="A162" s="154"/>
      <c r="B162" s="236"/>
      <c r="C162" s="233"/>
      <c r="D162" s="145" t="s">
        <v>10</v>
      </c>
      <c r="E162" s="171">
        <v>850</v>
      </c>
      <c r="F162" s="156"/>
      <c r="G162" s="26">
        <f t="shared" si="2"/>
        <v>0</v>
      </c>
    </row>
    <row r="163" spans="1:7" ht="30" customHeight="1">
      <c r="A163" s="154"/>
      <c r="B163" s="236"/>
      <c r="C163" s="233"/>
      <c r="D163" s="145" t="s">
        <v>7</v>
      </c>
      <c r="E163" s="171">
        <v>850</v>
      </c>
      <c r="F163" s="156"/>
      <c r="G163" s="26">
        <f t="shared" si="2"/>
        <v>0</v>
      </c>
    </row>
    <row r="164" spans="1:7" ht="30" customHeight="1">
      <c r="A164" s="154"/>
      <c r="B164" s="236"/>
      <c r="C164" s="233"/>
      <c r="D164" s="145" t="s">
        <v>8</v>
      </c>
      <c r="E164" s="171">
        <v>850</v>
      </c>
      <c r="F164" s="156"/>
      <c r="G164" s="26">
        <f t="shared" si="2"/>
        <v>0</v>
      </c>
    </row>
    <row r="165" spans="1:7" ht="30" customHeight="1">
      <c r="A165" s="154"/>
      <c r="B165" s="237" t="s">
        <v>161</v>
      </c>
      <c r="C165" s="238"/>
      <c r="D165" s="141" t="s">
        <v>15</v>
      </c>
      <c r="E165" s="171">
        <v>850</v>
      </c>
      <c r="F165" s="155"/>
      <c r="G165" s="26">
        <f t="shared" si="2"/>
        <v>0</v>
      </c>
    </row>
    <row r="166" spans="1:7" ht="30" customHeight="1">
      <c r="A166" s="154"/>
      <c r="B166" s="236"/>
      <c r="C166" s="233"/>
      <c r="D166" s="145" t="s">
        <v>10</v>
      </c>
      <c r="E166" s="171">
        <v>850</v>
      </c>
      <c r="F166" s="156"/>
      <c r="G166" s="26">
        <f t="shared" si="2"/>
        <v>0</v>
      </c>
    </row>
    <row r="167" spans="1:7" ht="30" customHeight="1">
      <c r="A167" s="154"/>
      <c r="B167" s="236"/>
      <c r="C167" s="233"/>
      <c r="D167" s="145" t="s">
        <v>7</v>
      </c>
      <c r="E167" s="171">
        <v>850</v>
      </c>
      <c r="F167" s="156"/>
      <c r="G167" s="26">
        <f t="shared" si="2"/>
        <v>0</v>
      </c>
    </row>
    <row r="168" spans="1:7" ht="30" customHeight="1">
      <c r="A168" s="154"/>
      <c r="B168" s="236"/>
      <c r="C168" s="233"/>
      <c r="D168" s="145" t="s">
        <v>8</v>
      </c>
      <c r="E168" s="171">
        <v>850</v>
      </c>
      <c r="F168" s="156"/>
      <c r="G168" s="26">
        <f t="shared" si="2"/>
        <v>0</v>
      </c>
    </row>
    <row r="169" spans="1:7" ht="39.950000000000003" customHeight="1">
      <c r="A169" s="154"/>
      <c r="B169" s="213" t="s">
        <v>118</v>
      </c>
      <c r="C169" s="238"/>
      <c r="D169" s="141" t="s">
        <v>17</v>
      </c>
      <c r="E169" s="171">
        <v>660</v>
      </c>
      <c r="F169" s="155"/>
      <c r="G169" s="26">
        <f t="shared" si="2"/>
        <v>0</v>
      </c>
    </row>
    <row r="170" spans="1:7" ht="39.950000000000003" customHeight="1">
      <c r="A170" s="154"/>
      <c r="B170" s="232"/>
      <c r="C170" s="233"/>
      <c r="D170" s="143" t="s">
        <v>15</v>
      </c>
      <c r="E170" s="171">
        <v>660</v>
      </c>
      <c r="F170" s="156"/>
      <c r="G170" s="26">
        <f t="shared" si="2"/>
        <v>0</v>
      </c>
    </row>
    <row r="171" spans="1:7" ht="39.950000000000003" customHeight="1">
      <c r="A171" s="154"/>
      <c r="B171" s="232"/>
      <c r="C171" s="233"/>
      <c r="D171" s="145" t="s">
        <v>10</v>
      </c>
      <c r="E171" s="171">
        <v>720</v>
      </c>
      <c r="F171" s="156"/>
      <c r="G171" s="26">
        <f t="shared" si="2"/>
        <v>0</v>
      </c>
    </row>
    <row r="172" spans="1:7" ht="39.950000000000003" customHeight="1">
      <c r="A172" s="154"/>
      <c r="B172" s="232"/>
      <c r="C172" s="233"/>
      <c r="D172" s="145" t="s">
        <v>7</v>
      </c>
      <c r="E172" s="171">
        <v>720</v>
      </c>
      <c r="F172" s="156" t="s">
        <v>114</v>
      </c>
      <c r="G172" s="26">
        <v>0</v>
      </c>
    </row>
    <row r="173" spans="1:7" ht="39.950000000000003" customHeight="1">
      <c r="A173" s="154"/>
      <c r="B173" s="232"/>
      <c r="C173" s="233"/>
      <c r="D173" s="145" t="s">
        <v>8</v>
      </c>
      <c r="E173" s="171">
        <v>720</v>
      </c>
      <c r="F173" s="156"/>
      <c r="G173" s="26">
        <f t="shared" si="2"/>
        <v>0</v>
      </c>
    </row>
    <row r="174" spans="1:7" ht="39.950000000000003" customHeight="1">
      <c r="A174" s="154"/>
      <c r="B174" s="214"/>
      <c r="C174" s="280"/>
      <c r="D174" s="146" t="s">
        <v>9</v>
      </c>
      <c r="E174" s="171">
        <v>780</v>
      </c>
      <c r="F174" s="157"/>
      <c r="G174" s="26">
        <f t="shared" si="2"/>
        <v>0</v>
      </c>
    </row>
    <row r="175" spans="1:7" ht="39.950000000000003" customHeight="1">
      <c r="A175" s="154"/>
      <c r="B175" s="213" t="s">
        <v>163</v>
      </c>
      <c r="C175" s="160"/>
      <c r="D175" s="143" t="s">
        <v>13</v>
      </c>
      <c r="E175" s="190">
        <v>780</v>
      </c>
      <c r="F175" s="189"/>
      <c r="G175" s="26">
        <f t="shared" si="2"/>
        <v>0</v>
      </c>
    </row>
    <row r="176" spans="1:7" ht="39.950000000000003" customHeight="1">
      <c r="A176" s="154"/>
      <c r="B176" s="214"/>
      <c r="C176" s="161"/>
      <c r="D176" s="159" t="s">
        <v>12</v>
      </c>
      <c r="E176" s="171">
        <v>830</v>
      </c>
      <c r="F176" s="157"/>
      <c r="G176" s="26">
        <f t="shared" si="2"/>
        <v>0</v>
      </c>
    </row>
    <row r="177" spans="1:7" ht="39.950000000000003" customHeight="1">
      <c r="A177" s="154"/>
      <c r="B177" s="213" t="s">
        <v>132</v>
      </c>
      <c r="C177" s="238"/>
      <c r="D177" s="153" t="s">
        <v>15</v>
      </c>
      <c r="E177" s="171">
        <v>720</v>
      </c>
      <c r="F177" s="155"/>
      <c r="G177" s="26">
        <f t="shared" si="2"/>
        <v>0</v>
      </c>
    </row>
    <row r="178" spans="1:7" ht="39.950000000000003" customHeight="1">
      <c r="A178" s="154"/>
      <c r="B178" s="232"/>
      <c r="C178" s="233"/>
      <c r="D178" s="145" t="s">
        <v>10</v>
      </c>
      <c r="E178" s="171">
        <v>720</v>
      </c>
      <c r="F178" s="156"/>
      <c r="G178" s="26">
        <f t="shared" si="2"/>
        <v>0</v>
      </c>
    </row>
    <row r="179" spans="1:7" ht="39.950000000000003" customHeight="1">
      <c r="A179" s="154"/>
      <c r="B179" s="232"/>
      <c r="C179" s="233"/>
      <c r="D179" s="145" t="s">
        <v>7</v>
      </c>
      <c r="E179" s="171">
        <v>720</v>
      </c>
      <c r="F179" s="156"/>
      <c r="G179" s="26">
        <f t="shared" si="2"/>
        <v>0</v>
      </c>
    </row>
    <row r="180" spans="1:7" ht="39.950000000000003" customHeight="1">
      <c r="A180" s="154"/>
      <c r="B180" s="214"/>
      <c r="C180" s="234"/>
      <c r="D180" s="146" t="s">
        <v>8</v>
      </c>
      <c r="E180" s="171">
        <v>720</v>
      </c>
      <c r="F180" s="157"/>
      <c r="G180" s="26">
        <f t="shared" si="2"/>
        <v>0</v>
      </c>
    </row>
    <row r="181" spans="1:7" ht="39.950000000000003" customHeight="1">
      <c r="A181" s="310" t="s">
        <v>97</v>
      </c>
      <c r="B181" s="310"/>
      <c r="C181" s="310"/>
      <c r="D181" s="310"/>
      <c r="E181" s="311"/>
      <c r="F181" s="310"/>
      <c r="G181" s="26">
        <f t="shared" si="2"/>
        <v>0</v>
      </c>
    </row>
    <row r="182" spans="1:7" ht="39.950000000000003" customHeight="1">
      <c r="A182" s="249" t="s">
        <v>98</v>
      </c>
      <c r="B182" s="213" t="s">
        <v>99</v>
      </c>
      <c r="C182" s="238"/>
      <c r="D182" s="162" t="s">
        <v>14</v>
      </c>
      <c r="E182" s="163">
        <v>430</v>
      </c>
      <c r="F182" s="164"/>
      <c r="G182" s="26">
        <f t="shared" si="2"/>
        <v>0</v>
      </c>
    </row>
    <row r="183" spans="1:7" ht="39.950000000000003" customHeight="1">
      <c r="A183" s="208"/>
      <c r="B183" s="232"/>
      <c r="C183" s="233"/>
      <c r="D183" s="165" t="s">
        <v>17</v>
      </c>
      <c r="E183" s="166">
        <v>430</v>
      </c>
      <c r="F183" s="167"/>
      <c r="G183" s="26">
        <f t="shared" si="2"/>
        <v>0</v>
      </c>
    </row>
    <row r="184" spans="1:7" ht="39.950000000000003" customHeight="1">
      <c r="A184" s="324" t="s">
        <v>102</v>
      </c>
      <c r="B184" s="232"/>
      <c r="C184" s="233"/>
      <c r="D184" s="165" t="s">
        <v>15</v>
      </c>
      <c r="E184" s="166">
        <v>430</v>
      </c>
      <c r="F184" s="167" t="s">
        <v>114</v>
      </c>
      <c r="G184" s="26">
        <v>0</v>
      </c>
    </row>
    <row r="185" spans="1:7" ht="39.950000000000003" customHeight="1">
      <c r="A185" s="324"/>
      <c r="B185" s="214"/>
      <c r="C185" s="234"/>
      <c r="D185" s="168" t="s">
        <v>10</v>
      </c>
      <c r="E185" s="169">
        <v>430</v>
      </c>
      <c r="F185" s="170"/>
      <c r="G185" s="26">
        <f t="shared" si="2"/>
        <v>0</v>
      </c>
    </row>
    <row r="186" spans="1:7" ht="39.950000000000003" customHeight="1">
      <c r="A186" s="104"/>
      <c r="B186" s="213" t="s">
        <v>100</v>
      </c>
      <c r="C186" s="238"/>
      <c r="D186" s="162" t="s">
        <v>14</v>
      </c>
      <c r="E186" s="163">
        <v>430</v>
      </c>
      <c r="F186" s="164"/>
      <c r="G186" s="26">
        <f t="shared" si="2"/>
        <v>0</v>
      </c>
    </row>
    <row r="187" spans="1:7" ht="39.950000000000003" customHeight="1">
      <c r="A187" s="104"/>
      <c r="B187" s="232"/>
      <c r="C187" s="233"/>
      <c r="D187" s="165" t="s">
        <v>17</v>
      </c>
      <c r="E187" s="166">
        <v>430</v>
      </c>
      <c r="F187" s="167"/>
      <c r="G187" s="26">
        <f t="shared" si="2"/>
        <v>0</v>
      </c>
    </row>
    <row r="188" spans="1:7" ht="39.950000000000003" customHeight="1">
      <c r="A188" s="105"/>
      <c r="B188" s="232"/>
      <c r="C188" s="233"/>
      <c r="D188" s="165" t="s">
        <v>15</v>
      </c>
      <c r="E188" s="166">
        <v>430</v>
      </c>
      <c r="F188" s="167" t="s">
        <v>114</v>
      </c>
      <c r="G188" s="26">
        <v>0</v>
      </c>
    </row>
    <row r="189" spans="1:7" ht="39.950000000000003" customHeight="1">
      <c r="A189" s="105"/>
      <c r="B189" s="214"/>
      <c r="C189" s="234"/>
      <c r="D189" s="168" t="s">
        <v>10</v>
      </c>
      <c r="E189" s="169">
        <v>430</v>
      </c>
      <c r="F189" s="170"/>
      <c r="G189" s="26">
        <f t="shared" si="2"/>
        <v>0</v>
      </c>
    </row>
    <row r="190" spans="1:7" ht="39.950000000000003" customHeight="1">
      <c r="A190" s="104"/>
      <c r="B190" s="213" t="s">
        <v>101</v>
      </c>
      <c r="C190" s="238"/>
      <c r="D190" s="162" t="s">
        <v>14</v>
      </c>
      <c r="E190" s="163">
        <v>430</v>
      </c>
      <c r="F190" s="164"/>
      <c r="G190" s="26">
        <f t="shared" si="2"/>
        <v>0</v>
      </c>
    </row>
    <row r="191" spans="1:7" ht="39.950000000000003" customHeight="1">
      <c r="A191" s="104"/>
      <c r="B191" s="232"/>
      <c r="C191" s="233"/>
      <c r="D191" s="165" t="s">
        <v>17</v>
      </c>
      <c r="E191" s="166">
        <v>430</v>
      </c>
      <c r="F191" s="167"/>
      <c r="G191" s="26">
        <f t="shared" si="2"/>
        <v>0</v>
      </c>
    </row>
    <row r="192" spans="1:7" ht="39.950000000000003" customHeight="1">
      <c r="A192" s="105"/>
      <c r="B192" s="232"/>
      <c r="C192" s="233"/>
      <c r="D192" s="165" t="s">
        <v>15</v>
      </c>
      <c r="E192" s="166">
        <v>430</v>
      </c>
      <c r="F192" s="167" t="s">
        <v>114</v>
      </c>
      <c r="G192" s="26">
        <v>0</v>
      </c>
    </row>
    <row r="193" spans="1:7" ht="39.950000000000003" customHeight="1">
      <c r="A193" s="105"/>
      <c r="B193" s="214"/>
      <c r="C193" s="234"/>
      <c r="D193" s="168" t="s">
        <v>10</v>
      </c>
      <c r="E193" s="169">
        <v>430</v>
      </c>
      <c r="F193" s="170" t="s">
        <v>114</v>
      </c>
      <c r="G193" s="26">
        <v>0</v>
      </c>
    </row>
    <row r="194" spans="1:7" ht="36" customHeight="1">
      <c r="A194" s="283" t="s">
        <v>72</v>
      </c>
      <c r="B194" s="283"/>
      <c r="C194" s="283"/>
      <c r="D194" s="283"/>
      <c r="E194" s="283"/>
      <c r="F194" s="284"/>
      <c r="G194" s="26">
        <f t="shared" si="2"/>
        <v>0</v>
      </c>
    </row>
    <row r="195" spans="1:7" ht="30" customHeight="1">
      <c r="A195" s="92" t="s">
        <v>73</v>
      </c>
      <c r="B195" s="285" t="s">
        <v>89</v>
      </c>
      <c r="C195" s="326"/>
      <c r="D195" s="73" t="s">
        <v>5</v>
      </c>
      <c r="E195" s="74">
        <v>485</v>
      </c>
      <c r="F195" s="75"/>
      <c r="G195" s="26">
        <f t="shared" si="2"/>
        <v>0</v>
      </c>
    </row>
    <row r="196" spans="1:7" ht="30" customHeight="1">
      <c r="A196" s="93"/>
      <c r="B196" s="285"/>
      <c r="C196" s="230"/>
      <c r="D196" s="24" t="s">
        <v>14</v>
      </c>
      <c r="E196" s="74">
        <v>485</v>
      </c>
      <c r="F196" s="75"/>
      <c r="G196" s="26">
        <f t="shared" si="2"/>
        <v>0</v>
      </c>
    </row>
    <row r="197" spans="1:7" ht="30" customHeight="1">
      <c r="A197" s="76"/>
      <c r="B197" s="285"/>
      <c r="C197" s="230"/>
      <c r="D197" s="24" t="s">
        <v>17</v>
      </c>
      <c r="E197" s="74">
        <v>485</v>
      </c>
      <c r="F197" s="75" t="s">
        <v>114</v>
      </c>
      <c r="G197" s="26">
        <v>0</v>
      </c>
    </row>
    <row r="198" spans="1:7" ht="30" customHeight="1">
      <c r="A198" s="287" t="s">
        <v>87</v>
      </c>
      <c r="B198" s="255"/>
      <c r="C198" s="231"/>
      <c r="D198" s="23" t="s">
        <v>15</v>
      </c>
      <c r="E198" s="77">
        <v>485</v>
      </c>
      <c r="F198" s="78" t="s">
        <v>114</v>
      </c>
      <c r="G198" s="26">
        <v>0</v>
      </c>
    </row>
    <row r="199" spans="1:7" ht="50.1" customHeight="1">
      <c r="A199" s="287"/>
      <c r="B199" s="254" t="s">
        <v>90</v>
      </c>
      <c r="C199" s="281"/>
      <c r="D199" s="24" t="s">
        <v>17</v>
      </c>
      <c r="E199" s="74">
        <v>485</v>
      </c>
      <c r="F199" s="107"/>
      <c r="G199" s="26">
        <f t="shared" si="2"/>
        <v>0</v>
      </c>
    </row>
    <row r="200" spans="1:7" ht="50.1" customHeight="1">
      <c r="A200" s="287"/>
      <c r="B200" s="255"/>
      <c r="C200" s="282"/>
      <c r="D200" s="23" t="s">
        <v>15</v>
      </c>
      <c r="E200" s="77">
        <v>485</v>
      </c>
      <c r="F200" s="107"/>
      <c r="G200" s="26">
        <f t="shared" si="2"/>
        <v>0</v>
      </c>
    </row>
    <row r="201" spans="1:7" ht="30" customHeight="1">
      <c r="A201" s="287"/>
      <c r="B201" s="254" t="s">
        <v>74</v>
      </c>
      <c r="C201" s="229"/>
      <c r="D201" s="88" t="s">
        <v>15</v>
      </c>
      <c r="E201" s="79">
        <v>535</v>
      </c>
      <c r="F201" s="80"/>
      <c r="G201" s="26">
        <f t="shared" si="2"/>
        <v>0</v>
      </c>
    </row>
    <row r="202" spans="1:7" ht="30" customHeight="1">
      <c r="A202" s="287"/>
      <c r="B202" s="285"/>
      <c r="C202" s="230"/>
      <c r="D202" s="86" t="s">
        <v>10</v>
      </c>
      <c r="E202" s="74">
        <v>535</v>
      </c>
      <c r="F202" s="75"/>
      <c r="G202" s="26">
        <f t="shared" si="2"/>
        <v>0</v>
      </c>
    </row>
    <row r="203" spans="1:7" ht="30" customHeight="1">
      <c r="A203" s="81"/>
      <c r="B203" s="285"/>
      <c r="C203" s="230"/>
      <c r="D203" s="86" t="s">
        <v>7</v>
      </c>
      <c r="E203" s="74">
        <v>535</v>
      </c>
      <c r="F203" s="75"/>
      <c r="G203" s="26">
        <f t="shared" si="2"/>
        <v>0</v>
      </c>
    </row>
    <row r="204" spans="1:7" ht="30" customHeight="1">
      <c r="A204" s="245"/>
      <c r="B204" s="285"/>
      <c r="C204" s="230"/>
      <c r="D204" s="86" t="s">
        <v>8</v>
      </c>
      <c r="E204" s="74">
        <v>535</v>
      </c>
      <c r="F204" s="75"/>
      <c r="G204" s="26">
        <f t="shared" si="2"/>
        <v>0</v>
      </c>
    </row>
    <row r="205" spans="1:7" ht="30" customHeight="1">
      <c r="A205" s="245"/>
      <c r="B205" s="255"/>
      <c r="C205" s="231"/>
      <c r="D205" s="87" t="s">
        <v>9</v>
      </c>
      <c r="E205" s="77">
        <v>535</v>
      </c>
      <c r="F205" s="78"/>
      <c r="G205" s="26">
        <f t="shared" si="2"/>
        <v>0</v>
      </c>
    </row>
    <row r="206" spans="1:7" ht="30" customHeight="1">
      <c r="A206" s="256"/>
      <c r="B206" s="254" t="s">
        <v>94</v>
      </c>
      <c r="C206" s="229"/>
      <c r="D206" s="88" t="s">
        <v>15</v>
      </c>
      <c r="E206" s="79">
        <v>535</v>
      </c>
      <c r="F206" s="80"/>
      <c r="G206" s="26">
        <f t="shared" si="2"/>
        <v>0</v>
      </c>
    </row>
    <row r="207" spans="1:7" ht="30" customHeight="1">
      <c r="A207" s="256"/>
      <c r="B207" s="285"/>
      <c r="C207" s="230"/>
      <c r="D207" s="86" t="s">
        <v>10</v>
      </c>
      <c r="E207" s="74">
        <v>535</v>
      </c>
      <c r="F207" s="75"/>
      <c r="G207" s="26">
        <f t="shared" si="2"/>
        <v>0</v>
      </c>
    </row>
    <row r="208" spans="1:7" ht="30" customHeight="1">
      <c r="A208" s="76"/>
      <c r="B208" s="285"/>
      <c r="C208" s="230"/>
      <c r="D208" s="86" t="s">
        <v>7</v>
      </c>
      <c r="E208" s="74">
        <v>535</v>
      </c>
      <c r="F208" s="75"/>
      <c r="G208" s="26">
        <f t="shared" si="2"/>
        <v>0</v>
      </c>
    </row>
    <row r="209" spans="1:7" ht="30" customHeight="1">
      <c r="A209" s="245"/>
      <c r="B209" s="285"/>
      <c r="C209" s="230"/>
      <c r="D209" s="86" t="s">
        <v>8</v>
      </c>
      <c r="E209" s="74">
        <v>535</v>
      </c>
      <c r="F209" s="75"/>
      <c r="G209" s="26">
        <f t="shared" si="2"/>
        <v>0</v>
      </c>
    </row>
    <row r="210" spans="1:7" ht="30" customHeight="1">
      <c r="A210" s="245"/>
      <c r="B210" s="255"/>
      <c r="C210" s="231"/>
      <c r="D210" s="87" t="s">
        <v>9</v>
      </c>
      <c r="E210" s="77">
        <v>535</v>
      </c>
      <c r="F210" s="78"/>
      <c r="G210" s="26">
        <f t="shared" ref="G210:G273" si="3">E210*F210</f>
        <v>0</v>
      </c>
    </row>
    <row r="211" spans="1:7" ht="30" customHeight="1">
      <c r="A211" s="256"/>
      <c r="B211" s="285" t="s">
        <v>95</v>
      </c>
      <c r="C211" s="230"/>
      <c r="D211" s="21" t="s">
        <v>15</v>
      </c>
      <c r="E211" s="83">
        <v>535</v>
      </c>
      <c r="F211" s="84"/>
      <c r="G211" s="26">
        <f t="shared" si="3"/>
        <v>0</v>
      </c>
    </row>
    <row r="212" spans="1:7" ht="30" customHeight="1">
      <c r="A212" s="256"/>
      <c r="B212" s="285"/>
      <c r="C212" s="230"/>
      <c r="D212" s="15" t="s">
        <v>10</v>
      </c>
      <c r="E212" s="74">
        <v>535</v>
      </c>
      <c r="F212" s="75"/>
      <c r="G212" s="26">
        <f t="shared" si="3"/>
        <v>0</v>
      </c>
    </row>
    <row r="213" spans="1:7" ht="30" customHeight="1">
      <c r="A213" s="76"/>
      <c r="B213" s="285"/>
      <c r="C213" s="230"/>
      <c r="D213" s="15" t="s">
        <v>7</v>
      </c>
      <c r="E213" s="74">
        <v>535</v>
      </c>
      <c r="F213" s="75"/>
      <c r="G213" s="26">
        <f t="shared" si="3"/>
        <v>0</v>
      </c>
    </row>
    <row r="214" spans="1:7" ht="30" customHeight="1">
      <c r="A214" s="245"/>
      <c r="B214" s="285"/>
      <c r="C214" s="230"/>
      <c r="D214" s="15" t="s">
        <v>8</v>
      </c>
      <c r="E214" s="74">
        <v>535</v>
      </c>
      <c r="F214" s="75"/>
      <c r="G214" s="26">
        <f t="shared" si="3"/>
        <v>0</v>
      </c>
    </row>
    <row r="215" spans="1:7" ht="30" customHeight="1">
      <c r="A215" s="245"/>
      <c r="B215" s="285"/>
      <c r="C215" s="230"/>
      <c r="D215" s="15" t="s">
        <v>9</v>
      </c>
      <c r="E215" s="74">
        <v>535</v>
      </c>
      <c r="F215" s="75"/>
      <c r="G215" s="26">
        <f t="shared" si="3"/>
        <v>0</v>
      </c>
    </row>
    <row r="216" spans="1:7" ht="39.950000000000003" customHeight="1">
      <c r="A216" s="94"/>
      <c r="B216" s="95"/>
      <c r="C216" s="96"/>
      <c r="D216" s="97"/>
      <c r="E216" s="98"/>
      <c r="F216" s="99"/>
      <c r="G216" s="26">
        <f t="shared" si="3"/>
        <v>0</v>
      </c>
    </row>
    <row r="217" spans="1:7" ht="39.950000000000003" customHeight="1">
      <c r="A217" s="289" t="s">
        <v>63</v>
      </c>
      <c r="B217" s="288" t="s">
        <v>166</v>
      </c>
      <c r="C217" s="230"/>
      <c r="D217" s="82" t="s">
        <v>5</v>
      </c>
      <c r="E217" s="83">
        <v>150</v>
      </c>
      <c r="F217" s="84"/>
      <c r="G217" s="26">
        <f t="shared" si="3"/>
        <v>0</v>
      </c>
    </row>
    <row r="218" spans="1:7" ht="39.950000000000003" customHeight="1">
      <c r="A218" s="289"/>
      <c r="B218" s="288"/>
      <c r="C218" s="230"/>
      <c r="D218" s="24" t="s">
        <v>14</v>
      </c>
      <c r="E218" s="74">
        <v>150</v>
      </c>
      <c r="F218" s="75"/>
      <c r="G218" s="26">
        <f t="shared" si="3"/>
        <v>0</v>
      </c>
    </row>
    <row r="219" spans="1:7" ht="39.950000000000003" customHeight="1">
      <c r="A219" s="76"/>
      <c r="B219" s="288"/>
      <c r="C219" s="230"/>
      <c r="D219" s="24" t="s">
        <v>17</v>
      </c>
      <c r="E219" s="74">
        <v>150</v>
      </c>
      <c r="F219" s="75"/>
      <c r="G219" s="26">
        <f t="shared" si="3"/>
        <v>0</v>
      </c>
    </row>
    <row r="220" spans="1:7" ht="39.950000000000003" customHeight="1">
      <c r="A220" s="245" t="s">
        <v>86</v>
      </c>
      <c r="B220" s="288"/>
      <c r="C220" s="230"/>
      <c r="D220" s="24" t="s">
        <v>15</v>
      </c>
      <c r="E220" s="74">
        <v>180</v>
      </c>
      <c r="F220" s="75"/>
      <c r="G220" s="26">
        <f t="shared" si="3"/>
        <v>0</v>
      </c>
    </row>
    <row r="221" spans="1:7" ht="39.950000000000003" customHeight="1">
      <c r="A221" s="245"/>
      <c r="B221" s="288"/>
      <c r="C221" s="230"/>
      <c r="D221" s="86" t="s">
        <v>10</v>
      </c>
      <c r="E221" s="74">
        <v>180</v>
      </c>
      <c r="F221" s="75"/>
      <c r="G221" s="26">
        <f t="shared" si="3"/>
        <v>0</v>
      </c>
    </row>
    <row r="222" spans="1:7" ht="39.950000000000003" customHeight="1">
      <c r="A222" s="245"/>
      <c r="B222" s="288"/>
      <c r="C222" s="230"/>
      <c r="D222" s="24" t="s">
        <v>164</v>
      </c>
      <c r="E222" s="74">
        <v>200</v>
      </c>
      <c r="F222" s="75"/>
      <c r="G222" s="26">
        <f t="shared" si="3"/>
        <v>0</v>
      </c>
    </row>
    <row r="223" spans="1:7" ht="39.950000000000003" customHeight="1">
      <c r="A223" s="245"/>
      <c r="B223" s="288"/>
      <c r="C223" s="230"/>
      <c r="D223" s="86" t="s">
        <v>165</v>
      </c>
      <c r="E223" s="74">
        <v>200</v>
      </c>
      <c r="F223" s="75"/>
      <c r="G223" s="26">
        <f t="shared" si="3"/>
        <v>0</v>
      </c>
    </row>
    <row r="224" spans="1:7" ht="39.950000000000003" customHeight="1">
      <c r="A224" s="330" t="s">
        <v>75</v>
      </c>
      <c r="B224" s="330"/>
      <c r="C224" s="330"/>
      <c r="D224" s="330"/>
      <c r="E224" s="330"/>
      <c r="F224" s="331"/>
      <c r="G224" s="26">
        <f t="shared" si="3"/>
        <v>0</v>
      </c>
    </row>
    <row r="225" spans="1:7" ht="39.950000000000003" customHeight="1">
      <c r="A225" s="100" t="s">
        <v>76</v>
      </c>
      <c r="B225" s="247" t="s">
        <v>77</v>
      </c>
      <c r="C225" s="326"/>
      <c r="D225" s="88" t="s">
        <v>15</v>
      </c>
      <c r="E225" s="74">
        <v>620</v>
      </c>
      <c r="F225" s="75"/>
      <c r="G225" s="26">
        <f t="shared" si="3"/>
        <v>0</v>
      </c>
    </row>
    <row r="226" spans="1:7" ht="39.950000000000003" customHeight="1">
      <c r="A226" s="101"/>
      <c r="B226" s="247"/>
      <c r="C226" s="230"/>
      <c r="D226" s="86" t="s">
        <v>10</v>
      </c>
      <c r="E226" s="74">
        <v>620</v>
      </c>
      <c r="F226" s="75"/>
      <c r="G226" s="26">
        <f t="shared" si="3"/>
        <v>0</v>
      </c>
    </row>
    <row r="227" spans="1:7" ht="39.950000000000003" customHeight="1">
      <c r="A227" s="76"/>
      <c r="B227" s="247"/>
      <c r="C227" s="230"/>
      <c r="D227" s="86" t="s">
        <v>7</v>
      </c>
      <c r="E227" s="74">
        <v>620</v>
      </c>
      <c r="F227" s="75"/>
      <c r="G227" s="26">
        <f t="shared" si="3"/>
        <v>0</v>
      </c>
    </row>
    <row r="228" spans="1:7" ht="39.950000000000003" customHeight="1">
      <c r="A228" s="287" t="s">
        <v>85</v>
      </c>
      <c r="B228" s="248"/>
      <c r="C228" s="231"/>
      <c r="D228" s="86" t="s">
        <v>8</v>
      </c>
      <c r="E228" s="77">
        <v>620</v>
      </c>
      <c r="F228" s="78"/>
      <c r="G228" s="26">
        <f t="shared" si="3"/>
        <v>0</v>
      </c>
    </row>
    <row r="229" spans="1:7" ht="39.950000000000003" customHeight="1">
      <c r="A229" s="287"/>
      <c r="B229" s="247" t="s">
        <v>78</v>
      </c>
      <c r="C229" s="229"/>
      <c r="D229" s="88" t="s">
        <v>15</v>
      </c>
      <c r="E229" s="79">
        <v>620</v>
      </c>
      <c r="F229" s="80"/>
      <c r="G229" s="26">
        <f t="shared" si="3"/>
        <v>0</v>
      </c>
    </row>
    <row r="230" spans="1:7" ht="39.950000000000003" customHeight="1">
      <c r="A230" s="287"/>
      <c r="B230" s="247"/>
      <c r="C230" s="230"/>
      <c r="D230" s="86" t="s">
        <v>10</v>
      </c>
      <c r="E230" s="74">
        <v>620</v>
      </c>
      <c r="F230" s="75"/>
      <c r="G230" s="26">
        <f t="shared" si="3"/>
        <v>0</v>
      </c>
    </row>
    <row r="231" spans="1:7" ht="39.950000000000003" customHeight="1">
      <c r="A231" s="287"/>
      <c r="B231" s="247"/>
      <c r="C231" s="230"/>
      <c r="D231" s="86" t="s">
        <v>7</v>
      </c>
      <c r="E231" s="74">
        <v>620</v>
      </c>
      <c r="F231" s="75"/>
      <c r="G231" s="26">
        <f t="shared" si="3"/>
        <v>0</v>
      </c>
    </row>
    <row r="232" spans="1:7" ht="39.950000000000003" customHeight="1">
      <c r="A232" s="287"/>
      <c r="B232" s="248"/>
      <c r="C232" s="230"/>
      <c r="D232" s="86" t="s">
        <v>8</v>
      </c>
      <c r="E232" s="74">
        <v>620</v>
      </c>
      <c r="F232" s="75"/>
      <c r="G232" s="26">
        <f t="shared" si="3"/>
        <v>0</v>
      </c>
    </row>
    <row r="233" spans="1:7" ht="39.950000000000003" customHeight="1">
      <c r="A233" s="287"/>
      <c r="B233" s="247" t="s">
        <v>79</v>
      </c>
      <c r="C233" s="229"/>
      <c r="D233" s="88" t="s">
        <v>15</v>
      </c>
      <c r="E233" s="79">
        <v>620</v>
      </c>
      <c r="F233" s="80"/>
      <c r="G233" s="26">
        <f t="shared" si="3"/>
        <v>0</v>
      </c>
    </row>
    <row r="234" spans="1:7" ht="39.950000000000003" customHeight="1">
      <c r="A234" s="287"/>
      <c r="B234" s="247"/>
      <c r="C234" s="230"/>
      <c r="D234" s="86" t="s">
        <v>10</v>
      </c>
      <c r="E234" s="74">
        <v>620</v>
      </c>
      <c r="F234" s="75"/>
      <c r="G234" s="26">
        <f t="shared" si="3"/>
        <v>0</v>
      </c>
    </row>
    <row r="235" spans="1:7" ht="39.950000000000003" customHeight="1">
      <c r="A235" s="76"/>
      <c r="B235" s="247"/>
      <c r="C235" s="230"/>
      <c r="D235" s="86" t="s">
        <v>7</v>
      </c>
      <c r="E235" s="74">
        <v>620</v>
      </c>
      <c r="F235" s="75"/>
      <c r="G235" s="26">
        <f t="shared" si="3"/>
        <v>0</v>
      </c>
    </row>
    <row r="236" spans="1:7" ht="39.950000000000003" customHeight="1">
      <c r="A236" s="72"/>
      <c r="B236" s="248"/>
      <c r="C236" s="231"/>
      <c r="D236" s="87" t="s">
        <v>8</v>
      </c>
      <c r="E236" s="74">
        <v>620</v>
      </c>
      <c r="F236" s="78"/>
      <c r="G236" s="26">
        <f t="shared" si="3"/>
        <v>0</v>
      </c>
    </row>
    <row r="237" spans="1:7" ht="39.950000000000003" customHeight="1">
      <c r="A237" s="256"/>
      <c r="B237" s="247" t="s">
        <v>80</v>
      </c>
      <c r="C237" s="230"/>
      <c r="D237" s="21" t="s">
        <v>15</v>
      </c>
      <c r="E237" s="79">
        <v>620</v>
      </c>
      <c r="F237" s="84"/>
      <c r="G237" s="26">
        <f t="shared" si="3"/>
        <v>0</v>
      </c>
    </row>
    <row r="238" spans="1:7" ht="39.950000000000003" customHeight="1">
      <c r="A238" s="256"/>
      <c r="B238" s="247"/>
      <c r="C238" s="230"/>
      <c r="D238" s="15" t="s">
        <v>10</v>
      </c>
      <c r="E238" s="74">
        <v>620</v>
      </c>
      <c r="F238" s="75"/>
      <c r="G238" s="26">
        <f t="shared" si="3"/>
        <v>0</v>
      </c>
    </row>
    <row r="239" spans="1:7" ht="39.950000000000003" customHeight="1">
      <c r="A239" s="76"/>
      <c r="B239" s="247"/>
      <c r="C239" s="230"/>
      <c r="D239" s="15" t="s">
        <v>7</v>
      </c>
      <c r="E239" s="74">
        <v>620</v>
      </c>
      <c r="F239" s="75"/>
      <c r="G239" s="26">
        <f t="shared" si="3"/>
        <v>0</v>
      </c>
    </row>
    <row r="240" spans="1:7" ht="39.950000000000003" customHeight="1">
      <c r="A240" s="72"/>
      <c r="B240" s="248"/>
      <c r="C240" s="230"/>
      <c r="D240" s="15" t="s">
        <v>8</v>
      </c>
      <c r="E240" s="74">
        <v>620</v>
      </c>
      <c r="F240" s="75"/>
      <c r="G240" s="26">
        <f t="shared" si="3"/>
        <v>0</v>
      </c>
    </row>
    <row r="241" spans="1:7" ht="32.25" customHeight="1">
      <c r="A241" s="215" t="s">
        <v>167</v>
      </c>
      <c r="B241" s="215"/>
      <c r="C241" s="215"/>
      <c r="D241" s="215"/>
      <c r="E241" s="216"/>
      <c r="F241" s="215"/>
      <c r="G241" s="26">
        <f t="shared" si="3"/>
        <v>0</v>
      </c>
    </row>
    <row r="242" spans="1:7" ht="35.1" customHeight="1">
      <c r="A242" s="250" t="s">
        <v>38</v>
      </c>
      <c r="B242" s="247" t="s">
        <v>96</v>
      </c>
      <c r="C242" s="333"/>
      <c r="D242" s="334" t="s">
        <v>5</v>
      </c>
      <c r="E242" s="335">
        <v>430</v>
      </c>
      <c r="F242" s="336"/>
      <c r="G242" s="26">
        <f t="shared" si="3"/>
        <v>0</v>
      </c>
    </row>
    <row r="243" spans="1:7" ht="35.1" customHeight="1">
      <c r="A243" s="251"/>
      <c r="B243" s="247"/>
      <c r="C243" s="332"/>
      <c r="D243" s="24" t="s">
        <v>14</v>
      </c>
      <c r="E243" s="335">
        <v>430</v>
      </c>
      <c r="F243" s="336"/>
      <c r="G243" s="26">
        <f t="shared" si="3"/>
        <v>0</v>
      </c>
    </row>
    <row r="244" spans="1:7" ht="35.1" customHeight="1">
      <c r="A244" s="251"/>
      <c r="B244" s="247"/>
      <c r="C244" s="332"/>
      <c r="D244" s="24" t="s">
        <v>15</v>
      </c>
      <c r="E244" s="335">
        <v>460</v>
      </c>
      <c r="F244" s="336"/>
      <c r="G244" s="26">
        <f t="shared" si="3"/>
        <v>0</v>
      </c>
    </row>
    <row r="245" spans="1:7" ht="35.1" customHeight="1">
      <c r="A245" s="187" t="s">
        <v>88</v>
      </c>
      <c r="B245" s="248"/>
      <c r="C245" s="252"/>
      <c r="D245" s="337" t="s">
        <v>10</v>
      </c>
      <c r="E245" s="77">
        <v>460</v>
      </c>
      <c r="F245" s="338"/>
      <c r="G245" s="26">
        <f t="shared" si="3"/>
        <v>0</v>
      </c>
    </row>
    <row r="246" spans="1:7" ht="35.1" customHeight="1">
      <c r="A246" s="104"/>
      <c r="B246" s="305"/>
      <c r="C246" s="229"/>
      <c r="D246" s="199" t="s">
        <v>14</v>
      </c>
      <c r="E246" s="79">
        <v>390</v>
      </c>
      <c r="F246" s="194"/>
      <c r="G246" s="26">
        <f t="shared" si="3"/>
        <v>0</v>
      </c>
    </row>
    <row r="247" spans="1:7" ht="35.1" customHeight="1">
      <c r="A247" s="104"/>
      <c r="B247" s="247"/>
      <c r="C247" s="332"/>
      <c r="D247" s="24" t="s">
        <v>15</v>
      </c>
      <c r="E247" s="339">
        <v>420</v>
      </c>
      <c r="F247" s="340"/>
      <c r="G247" s="26">
        <f t="shared" si="3"/>
        <v>0</v>
      </c>
    </row>
    <row r="248" spans="1:7" ht="35.1" customHeight="1">
      <c r="A248" s="105"/>
      <c r="B248" s="247"/>
      <c r="C248" s="332"/>
      <c r="D248" s="343" t="s">
        <v>7</v>
      </c>
      <c r="E248" s="339">
        <v>420</v>
      </c>
      <c r="F248" s="340"/>
      <c r="G248" s="26">
        <f t="shared" si="3"/>
        <v>0</v>
      </c>
    </row>
    <row r="249" spans="1:7" ht="35.1" customHeight="1">
      <c r="A249" s="105"/>
      <c r="B249" s="247"/>
      <c r="C249" s="332"/>
      <c r="D249" s="343" t="s">
        <v>9</v>
      </c>
      <c r="E249" s="339">
        <v>450</v>
      </c>
      <c r="F249" s="340"/>
      <c r="G249" s="26">
        <f t="shared" si="3"/>
        <v>0</v>
      </c>
    </row>
    <row r="250" spans="1:7" ht="35.1" customHeight="1">
      <c r="A250" s="105"/>
      <c r="B250" s="248"/>
      <c r="C250" s="252"/>
      <c r="D250" s="341" t="s">
        <v>11</v>
      </c>
      <c r="E250" s="77">
        <v>450</v>
      </c>
      <c r="F250" s="342"/>
      <c r="G250" s="26">
        <f t="shared" si="3"/>
        <v>0</v>
      </c>
    </row>
    <row r="251" spans="1:7" ht="35.1" customHeight="1">
      <c r="B251" s="247" t="s">
        <v>50</v>
      </c>
      <c r="C251" s="332"/>
      <c r="D251" s="82" t="s">
        <v>5</v>
      </c>
      <c r="E251" s="191">
        <v>390</v>
      </c>
      <c r="F251" s="84"/>
      <c r="G251" s="26">
        <f t="shared" si="3"/>
        <v>0</v>
      </c>
    </row>
    <row r="252" spans="1:7" ht="35.1" customHeight="1">
      <c r="B252" s="247"/>
      <c r="C252" s="332"/>
      <c r="D252" s="24" t="s">
        <v>14</v>
      </c>
      <c r="E252" s="339">
        <v>390</v>
      </c>
      <c r="F252" s="340"/>
      <c r="G252" s="26">
        <f t="shared" si="3"/>
        <v>0</v>
      </c>
    </row>
    <row r="253" spans="1:7" ht="35.1" customHeight="1">
      <c r="B253" s="247"/>
      <c r="C253" s="332"/>
      <c r="D253" s="24" t="s">
        <v>17</v>
      </c>
      <c r="E253" s="339">
        <v>390</v>
      </c>
      <c r="F253" s="340"/>
      <c r="G253" s="26">
        <f t="shared" si="3"/>
        <v>0</v>
      </c>
    </row>
    <row r="254" spans="1:7" ht="35.1" customHeight="1">
      <c r="B254" s="248"/>
      <c r="C254" s="252"/>
      <c r="D254" s="341" t="s">
        <v>9</v>
      </c>
      <c r="E254" s="77">
        <v>450</v>
      </c>
      <c r="F254" s="342"/>
      <c r="G254" s="26">
        <f t="shared" si="3"/>
        <v>0</v>
      </c>
    </row>
    <row r="255" spans="1:7" ht="35.1" customHeight="1">
      <c r="A255" s="302"/>
      <c r="B255" s="305" t="s">
        <v>52</v>
      </c>
      <c r="C255" s="229"/>
      <c r="D255" s="192" t="s">
        <v>5</v>
      </c>
      <c r="E255" s="79">
        <v>430</v>
      </c>
      <c r="F255" s="194"/>
      <c r="G255" s="26">
        <f t="shared" si="3"/>
        <v>0</v>
      </c>
    </row>
    <row r="256" spans="1:7" ht="35.1" customHeight="1">
      <c r="A256" s="256"/>
      <c r="B256" s="247"/>
      <c r="C256" s="332"/>
      <c r="D256" s="24" t="s">
        <v>14</v>
      </c>
      <c r="E256" s="339">
        <v>430</v>
      </c>
      <c r="F256" s="340"/>
      <c r="G256" s="26">
        <f t="shared" si="3"/>
        <v>0</v>
      </c>
    </row>
    <row r="257" spans="1:7" ht="35.1" customHeight="1">
      <c r="A257" s="256"/>
      <c r="B257" s="248"/>
      <c r="C257" s="252"/>
      <c r="D257" s="23" t="s">
        <v>15</v>
      </c>
      <c r="E257" s="77">
        <v>460</v>
      </c>
      <c r="F257" s="342"/>
      <c r="G257" s="26">
        <f t="shared" si="3"/>
        <v>0</v>
      </c>
    </row>
    <row r="258" spans="1:7" ht="24.95" customHeight="1">
      <c r="A258" s="302"/>
      <c r="B258" s="247" t="s">
        <v>91</v>
      </c>
      <c r="C258" s="332"/>
      <c r="D258" s="82" t="s">
        <v>5</v>
      </c>
      <c r="E258" s="191">
        <v>390</v>
      </c>
      <c r="F258" s="344"/>
      <c r="G258" s="26">
        <f t="shared" si="3"/>
        <v>0</v>
      </c>
    </row>
    <row r="259" spans="1:7" ht="24.95" customHeight="1">
      <c r="A259" s="256"/>
      <c r="B259" s="247"/>
      <c r="C259" s="230"/>
      <c r="D259" s="21" t="s">
        <v>15</v>
      </c>
      <c r="E259" s="28">
        <v>420</v>
      </c>
      <c r="F259" s="62"/>
      <c r="G259" s="26">
        <f t="shared" si="3"/>
        <v>0</v>
      </c>
    </row>
    <row r="260" spans="1:7" ht="24.95" customHeight="1">
      <c r="A260" s="154"/>
      <c r="B260" s="247"/>
      <c r="C260" s="230"/>
      <c r="D260" s="15" t="s">
        <v>10</v>
      </c>
      <c r="E260" s="28">
        <v>420</v>
      </c>
      <c r="F260" s="62"/>
      <c r="G260" s="26">
        <f t="shared" si="3"/>
        <v>0</v>
      </c>
    </row>
    <row r="261" spans="1:7" ht="24.95" customHeight="1">
      <c r="A261" s="309"/>
      <c r="B261" s="247"/>
      <c r="C261" s="230"/>
      <c r="D261" s="15" t="s">
        <v>8</v>
      </c>
      <c r="E261" s="28">
        <v>420</v>
      </c>
      <c r="F261" s="62"/>
      <c r="G261" s="26">
        <f t="shared" si="3"/>
        <v>0</v>
      </c>
    </row>
    <row r="262" spans="1:7" ht="24.95" customHeight="1">
      <c r="A262" s="309"/>
      <c r="B262" s="247"/>
      <c r="C262" s="230"/>
      <c r="D262" s="15" t="s">
        <v>9</v>
      </c>
      <c r="E262" s="28">
        <v>450</v>
      </c>
      <c r="F262" s="62"/>
      <c r="G262" s="26">
        <f t="shared" si="3"/>
        <v>0</v>
      </c>
    </row>
    <row r="263" spans="1:7" ht="24.95" customHeight="1">
      <c r="A263" s="309"/>
      <c r="B263" s="247"/>
      <c r="C263" s="230"/>
      <c r="D263" s="15" t="s">
        <v>11</v>
      </c>
      <c r="E263" s="28">
        <v>450</v>
      </c>
      <c r="F263" s="62"/>
      <c r="G263" s="26">
        <f t="shared" si="3"/>
        <v>0</v>
      </c>
    </row>
    <row r="264" spans="1:7" ht="24.95" customHeight="1">
      <c r="B264" s="247" t="s">
        <v>92</v>
      </c>
      <c r="C264" s="345"/>
      <c r="D264" s="346" t="s">
        <v>5</v>
      </c>
      <c r="E264" s="347">
        <v>390</v>
      </c>
      <c r="F264" s="348"/>
      <c r="G264" s="26">
        <f t="shared" si="3"/>
        <v>0</v>
      </c>
    </row>
    <row r="265" spans="1:7" ht="24.95" customHeight="1">
      <c r="B265" s="247"/>
      <c r="C265" s="332"/>
      <c r="D265" s="24" t="s">
        <v>14</v>
      </c>
      <c r="E265" s="347">
        <v>390</v>
      </c>
      <c r="F265" s="348"/>
      <c r="G265" s="26">
        <f t="shared" si="3"/>
        <v>0</v>
      </c>
    </row>
    <row r="266" spans="1:7" ht="24.95" customHeight="1">
      <c r="B266" s="247"/>
      <c r="C266" s="332"/>
      <c r="D266" s="24" t="s">
        <v>17</v>
      </c>
      <c r="E266" s="347">
        <v>390</v>
      </c>
      <c r="F266" s="348"/>
      <c r="G266" s="26">
        <f t="shared" si="3"/>
        <v>0</v>
      </c>
    </row>
    <row r="267" spans="1:7" ht="24.95" customHeight="1">
      <c r="B267" s="247"/>
      <c r="C267" s="332"/>
      <c r="D267" s="349" t="s">
        <v>10</v>
      </c>
      <c r="E267" s="347">
        <v>420</v>
      </c>
      <c r="F267" s="348"/>
      <c r="G267" s="26">
        <f t="shared" si="3"/>
        <v>0</v>
      </c>
    </row>
    <row r="268" spans="1:7" ht="24.95" customHeight="1">
      <c r="B268" s="247"/>
      <c r="C268" s="332"/>
      <c r="D268" s="349" t="s">
        <v>7</v>
      </c>
      <c r="E268" s="347">
        <v>420</v>
      </c>
      <c r="F268" s="348"/>
      <c r="G268" s="26">
        <f t="shared" si="3"/>
        <v>0</v>
      </c>
    </row>
    <row r="269" spans="1:7" ht="24.95" customHeight="1">
      <c r="B269" s="247"/>
      <c r="C269" s="332"/>
      <c r="D269" s="349" t="s">
        <v>8</v>
      </c>
      <c r="E269" s="347">
        <v>420</v>
      </c>
      <c r="F269" s="348"/>
      <c r="G269" s="26">
        <f t="shared" si="3"/>
        <v>0</v>
      </c>
    </row>
    <row r="270" spans="1:7" ht="24.95" customHeight="1">
      <c r="B270" s="247"/>
      <c r="C270" s="332"/>
      <c r="D270" s="349" t="s">
        <v>9</v>
      </c>
      <c r="E270" s="347">
        <v>450</v>
      </c>
      <c r="F270" s="348"/>
      <c r="G270" s="26">
        <f t="shared" si="3"/>
        <v>0</v>
      </c>
    </row>
    <row r="271" spans="1:7" ht="24.95" customHeight="1">
      <c r="B271" s="247"/>
      <c r="C271" s="332"/>
      <c r="D271" s="349" t="s">
        <v>11</v>
      </c>
      <c r="E271" s="347">
        <v>450</v>
      </c>
      <c r="F271" s="348"/>
      <c r="G271" s="26">
        <f t="shared" si="3"/>
        <v>0</v>
      </c>
    </row>
    <row r="272" spans="1:7" ht="24.95" customHeight="1">
      <c r="B272" s="248"/>
      <c r="C272" s="252"/>
      <c r="D272" s="350" t="s">
        <v>16</v>
      </c>
      <c r="E272" s="77">
        <v>450</v>
      </c>
      <c r="F272" s="351"/>
      <c r="G272" s="26">
        <f t="shared" si="3"/>
        <v>0</v>
      </c>
    </row>
    <row r="273" spans="1:7" ht="30" customHeight="1">
      <c r="B273" s="305" t="s">
        <v>93</v>
      </c>
      <c r="C273" s="229"/>
      <c r="D273" s="192" t="s">
        <v>5</v>
      </c>
      <c r="E273" s="79">
        <v>390</v>
      </c>
      <c r="F273" s="352"/>
      <c r="G273" s="26">
        <f t="shared" si="3"/>
        <v>0</v>
      </c>
    </row>
    <row r="274" spans="1:7" ht="30" customHeight="1">
      <c r="B274" s="247"/>
      <c r="C274" s="332"/>
      <c r="D274" s="24" t="s">
        <v>17</v>
      </c>
      <c r="E274" s="347">
        <v>390</v>
      </c>
      <c r="F274" s="348"/>
      <c r="G274" s="26">
        <f t="shared" ref="G274:G337" si="4">E274*F274</f>
        <v>0</v>
      </c>
    </row>
    <row r="275" spans="1:7" ht="24.95" customHeight="1">
      <c r="B275" s="247"/>
      <c r="C275" s="332"/>
      <c r="D275" s="24" t="s">
        <v>15</v>
      </c>
      <c r="E275" s="347">
        <v>420</v>
      </c>
      <c r="F275" s="348"/>
      <c r="G275" s="26">
        <f t="shared" si="4"/>
        <v>0</v>
      </c>
    </row>
    <row r="276" spans="1:7" ht="24.95" customHeight="1">
      <c r="B276" s="247"/>
      <c r="C276" s="332"/>
      <c r="D276" s="349" t="s">
        <v>10</v>
      </c>
      <c r="E276" s="347">
        <v>420</v>
      </c>
      <c r="F276" s="348"/>
      <c r="G276" s="26">
        <f t="shared" si="4"/>
        <v>0</v>
      </c>
    </row>
    <row r="277" spans="1:7" ht="24.95" customHeight="1">
      <c r="B277" s="247"/>
      <c r="C277" s="332"/>
      <c r="D277" s="349" t="s">
        <v>7</v>
      </c>
      <c r="E277" s="347">
        <v>420</v>
      </c>
      <c r="F277" s="348"/>
      <c r="G277" s="26">
        <f t="shared" si="4"/>
        <v>0</v>
      </c>
    </row>
    <row r="278" spans="1:7" ht="24.95" customHeight="1">
      <c r="B278" s="247"/>
      <c r="C278" s="332"/>
      <c r="D278" s="349" t="s">
        <v>8</v>
      </c>
      <c r="E278" s="347">
        <v>420</v>
      </c>
      <c r="F278" s="348"/>
      <c r="G278" s="26">
        <f t="shared" si="4"/>
        <v>0</v>
      </c>
    </row>
    <row r="279" spans="1:7" ht="24.95" customHeight="1">
      <c r="B279" s="247"/>
      <c r="C279" s="332"/>
      <c r="D279" s="349" t="s">
        <v>9</v>
      </c>
      <c r="E279" s="347">
        <v>450</v>
      </c>
      <c r="F279" s="348"/>
      <c r="G279" s="26">
        <f t="shared" si="4"/>
        <v>0</v>
      </c>
    </row>
    <row r="280" spans="1:7" ht="24.75" customHeight="1">
      <c r="B280" s="248"/>
      <c r="C280" s="252"/>
      <c r="D280" s="350" t="s">
        <v>11</v>
      </c>
      <c r="E280" s="77">
        <v>450</v>
      </c>
      <c r="F280" s="351"/>
      <c r="G280" s="26">
        <f t="shared" si="4"/>
        <v>0</v>
      </c>
    </row>
    <row r="281" spans="1:7" ht="30" customHeight="1">
      <c r="A281" s="243" t="s">
        <v>26</v>
      </c>
      <c r="B281" s="247" t="s">
        <v>55</v>
      </c>
      <c r="C281" s="332"/>
      <c r="D281" s="82" t="s">
        <v>4</v>
      </c>
      <c r="E281" s="191">
        <v>300</v>
      </c>
      <c r="F281" s="84"/>
      <c r="G281" s="26">
        <f t="shared" si="4"/>
        <v>0</v>
      </c>
    </row>
    <row r="282" spans="1:7" ht="30" customHeight="1">
      <c r="A282" s="244"/>
      <c r="B282" s="247"/>
      <c r="C282" s="230"/>
      <c r="D282" s="33" t="s">
        <v>5</v>
      </c>
      <c r="E282" s="28">
        <v>300</v>
      </c>
      <c r="F282" s="106"/>
      <c r="G282" s="26">
        <f t="shared" si="4"/>
        <v>0</v>
      </c>
    </row>
    <row r="283" spans="1:7" ht="30" customHeight="1">
      <c r="A283" s="244"/>
      <c r="B283" s="247"/>
      <c r="C283" s="230"/>
      <c r="D283" s="24" t="s">
        <v>14</v>
      </c>
      <c r="E283" s="28">
        <v>300</v>
      </c>
      <c r="F283" s="106"/>
      <c r="G283" s="26">
        <f t="shared" si="4"/>
        <v>0</v>
      </c>
    </row>
    <row r="284" spans="1:7" ht="30" customHeight="1">
      <c r="B284" s="247"/>
      <c r="C284" s="230"/>
      <c r="D284" s="24" t="s">
        <v>15</v>
      </c>
      <c r="E284" s="28">
        <v>330</v>
      </c>
      <c r="F284" s="106"/>
      <c r="G284" s="26">
        <f t="shared" si="4"/>
        <v>0</v>
      </c>
    </row>
    <row r="285" spans="1:7" ht="30" customHeight="1">
      <c r="A285" s="246" t="s">
        <v>82</v>
      </c>
      <c r="B285" s="247"/>
      <c r="C285" s="230"/>
      <c r="D285" s="30" t="s">
        <v>10</v>
      </c>
      <c r="E285" s="28">
        <v>330</v>
      </c>
      <c r="F285" s="106"/>
      <c r="G285" s="26">
        <f t="shared" si="4"/>
        <v>0</v>
      </c>
    </row>
    <row r="286" spans="1:7" ht="30" customHeight="1">
      <c r="A286" s="246"/>
      <c r="B286" s="247" t="s">
        <v>56</v>
      </c>
      <c r="C286" s="303"/>
      <c r="D286" s="33" t="s">
        <v>4</v>
      </c>
      <c r="E286" s="28">
        <v>300</v>
      </c>
      <c r="F286" s="106"/>
      <c r="G286" s="26">
        <f t="shared" si="4"/>
        <v>0</v>
      </c>
    </row>
    <row r="287" spans="1:7" ht="30" customHeight="1">
      <c r="A287" s="246"/>
      <c r="B287" s="247"/>
      <c r="C287" s="230"/>
      <c r="D287" s="33" t="s">
        <v>5</v>
      </c>
      <c r="E287" s="28">
        <v>300</v>
      </c>
      <c r="F287" s="106"/>
      <c r="G287" s="26">
        <f t="shared" si="4"/>
        <v>0</v>
      </c>
    </row>
    <row r="288" spans="1:7" ht="30" customHeight="1">
      <c r="A288" s="246"/>
      <c r="B288" s="247"/>
      <c r="C288" s="230"/>
      <c r="D288" s="24" t="s">
        <v>14</v>
      </c>
      <c r="E288" s="28">
        <v>300</v>
      </c>
      <c r="F288" s="106"/>
      <c r="G288" s="26">
        <f t="shared" si="4"/>
        <v>0</v>
      </c>
    </row>
    <row r="289" spans="1:7" ht="30" customHeight="1">
      <c r="B289" s="247"/>
      <c r="C289" s="230"/>
      <c r="D289" s="24" t="s">
        <v>15</v>
      </c>
      <c r="E289" s="28">
        <v>330</v>
      </c>
      <c r="F289" s="106"/>
      <c r="G289" s="26">
        <f t="shared" si="4"/>
        <v>0</v>
      </c>
    </row>
    <row r="290" spans="1:7" ht="30" customHeight="1">
      <c r="B290" s="247"/>
      <c r="C290" s="230"/>
      <c r="D290" s="30" t="s">
        <v>10</v>
      </c>
      <c r="E290" s="28">
        <v>330</v>
      </c>
      <c r="F290" s="106"/>
      <c r="G290" s="26">
        <f t="shared" si="4"/>
        <v>0</v>
      </c>
    </row>
    <row r="291" spans="1:7" ht="30" customHeight="1">
      <c r="B291" s="248"/>
      <c r="C291" s="231"/>
      <c r="D291" s="31" t="s">
        <v>7</v>
      </c>
      <c r="E291" s="34">
        <v>330</v>
      </c>
      <c r="F291" s="110"/>
      <c r="G291" s="26">
        <f t="shared" si="4"/>
        <v>0</v>
      </c>
    </row>
    <row r="292" spans="1:7" ht="44.25" customHeight="1">
      <c r="A292" s="215" t="s">
        <v>168</v>
      </c>
      <c r="B292" s="215"/>
      <c r="C292" s="215"/>
      <c r="D292" s="215"/>
      <c r="E292" s="216"/>
      <c r="F292" s="215"/>
      <c r="G292" s="26">
        <f t="shared" si="4"/>
        <v>0</v>
      </c>
    </row>
    <row r="293" spans="1:7" ht="50.1" customHeight="1">
      <c r="A293" s="296" t="s">
        <v>19</v>
      </c>
      <c r="B293" s="313" t="s">
        <v>60</v>
      </c>
      <c r="C293" s="315"/>
      <c r="D293" s="15" t="s">
        <v>5</v>
      </c>
      <c r="E293" s="16">
        <v>240</v>
      </c>
      <c r="F293" s="60"/>
      <c r="G293" s="26">
        <f t="shared" si="4"/>
        <v>0</v>
      </c>
    </row>
    <row r="294" spans="1:7" ht="50.1" customHeight="1">
      <c r="A294" s="297"/>
      <c r="B294" s="313"/>
      <c r="C294" s="315"/>
      <c r="D294" s="15" t="s">
        <v>14</v>
      </c>
      <c r="E294" s="16">
        <v>240</v>
      </c>
      <c r="F294" s="60"/>
      <c r="G294" s="26">
        <f t="shared" si="4"/>
        <v>0</v>
      </c>
    </row>
    <row r="295" spans="1:7" ht="50.1" customHeight="1">
      <c r="B295" s="312" t="s">
        <v>61</v>
      </c>
      <c r="C295" s="314"/>
      <c r="D295" s="19" t="s">
        <v>5</v>
      </c>
      <c r="E295" s="20">
        <v>240</v>
      </c>
      <c r="F295" s="61"/>
      <c r="G295" s="26">
        <f t="shared" si="4"/>
        <v>0</v>
      </c>
    </row>
    <row r="296" spans="1:7" ht="50.1" customHeight="1">
      <c r="B296" s="313"/>
      <c r="C296" s="315"/>
      <c r="D296" s="15" t="s">
        <v>14</v>
      </c>
      <c r="E296" s="16">
        <v>240</v>
      </c>
      <c r="F296" s="60"/>
      <c r="G296" s="26">
        <f t="shared" si="4"/>
        <v>0</v>
      </c>
    </row>
    <row r="297" spans="1:7" ht="39.950000000000003" customHeight="1">
      <c r="B297" s="312" t="s">
        <v>62</v>
      </c>
      <c r="C297" s="314"/>
      <c r="D297" s="19" t="s">
        <v>5</v>
      </c>
      <c r="E297" s="20">
        <v>240</v>
      </c>
      <c r="F297" s="61"/>
      <c r="G297" s="26">
        <f t="shared" si="4"/>
        <v>0</v>
      </c>
    </row>
    <row r="298" spans="1:7" ht="39.950000000000003" customHeight="1">
      <c r="B298" s="313"/>
      <c r="C298" s="315"/>
      <c r="D298" s="15" t="s">
        <v>14</v>
      </c>
      <c r="E298" s="16">
        <v>240</v>
      </c>
      <c r="F298" s="60"/>
      <c r="G298" s="26">
        <f t="shared" si="4"/>
        <v>0</v>
      </c>
    </row>
    <row r="299" spans="1:7" ht="39.950000000000003" customHeight="1">
      <c r="B299" s="313"/>
      <c r="C299" s="315"/>
      <c r="D299" s="15" t="s">
        <v>17</v>
      </c>
      <c r="E299" s="16">
        <v>240</v>
      </c>
      <c r="F299" s="60"/>
      <c r="G299" s="26">
        <f t="shared" si="4"/>
        <v>0</v>
      </c>
    </row>
    <row r="300" spans="1:7" ht="80.099999999999994" customHeight="1">
      <c r="A300" s="180"/>
      <c r="B300" s="183" t="s">
        <v>49</v>
      </c>
      <c r="C300" s="184"/>
      <c r="D300" s="15" t="s">
        <v>5</v>
      </c>
      <c r="E300" s="16">
        <v>240</v>
      </c>
      <c r="F300" s="108"/>
      <c r="G300" s="26">
        <f t="shared" si="4"/>
        <v>0</v>
      </c>
    </row>
    <row r="301" spans="1:7" ht="80.099999999999994" customHeight="1">
      <c r="A301" s="81"/>
      <c r="B301" s="175" t="s">
        <v>59</v>
      </c>
      <c r="C301" s="181"/>
      <c r="D301" s="11" t="s">
        <v>5</v>
      </c>
      <c r="E301" s="35">
        <v>240</v>
      </c>
      <c r="F301" s="111"/>
      <c r="G301" s="26">
        <f t="shared" si="4"/>
        <v>0</v>
      </c>
    </row>
    <row r="302" spans="1:7" ht="43.5" customHeight="1">
      <c r="A302" s="215" t="s">
        <v>171</v>
      </c>
      <c r="B302" s="215"/>
      <c r="C302" s="215"/>
      <c r="D302" s="215"/>
      <c r="E302" s="216"/>
      <c r="F302" s="215"/>
      <c r="G302" s="26">
        <f t="shared" si="4"/>
        <v>0</v>
      </c>
    </row>
    <row r="303" spans="1:7" ht="105" customHeight="1">
      <c r="B303" s="182" t="s">
        <v>41</v>
      </c>
      <c r="C303" s="179"/>
      <c r="D303" s="24" t="s">
        <v>116</v>
      </c>
      <c r="E303" s="25">
        <v>250</v>
      </c>
      <c r="F303" s="57"/>
      <c r="G303" s="26">
        <f t="shared" si="4"/>
        <v>0</v>
      </c>
    </row>
    <row r="304" spans="1:7" ht="30" customHeight="1">
      <c r="A304" s="27"/>
      <c r="B304" s="217" t="s">
        <v>120</v>
      </c>
      <c r="C304" s="220"/>
      <c r="D304" s="19" t="s">
        <v>9</v>
      </c>
      <c r="E304" s="20">
        <v>310</v>
      </c>
      <c r="F304" s="117"/>
      <c r="G304" s="26">
        <f t="shared" si="4"/>
        <v>0</v>
      </c>
    </row>
    <row r="305" spans="1:7" ht="30" customHeight="1">
      <c r="A305" s="27"/>
      <c r="B305" s="218"/>
      <c r="C305" s="221"/>
      <c r="D305" s="116" t="s">
        <v>11</v>
      </c>
      <c r="E305" s="115">
        <v>310</v>
      </c>
      <c r="F305" s="118"/>
      <c r="G305" s="26">
        <f t="shared" si="4"/>
        <v>0</v>
      </c>
    </row>
    <row r="306" spans="1:7" ht="30" customHeight="1">
      <c r="A306" s="27"/>
      <c r="B306" s="218"/>
      <c r="C306" s="221"/>
      <c r="D306" s="116" t="s">
        <v>16</v>
      </c>
      <c r="E306" s="115">
        <v>310</v>
      </c>
      <c r="F306" s="118"/>
      <c r="G306" s="26">
        <f t="shared" si="4"/>
        <v>0</v>
      </c>
    </row>
    <row r="307" spans="1:7" ht="30" customHeight="1">
      <c r="A307" s="27"/>
      <c r="B307" s="218"/>
      <c r="C307" s="222"/>
      <c r="D307" s="116" t="s">
        <v>13</v>
      </c>
      <c r="E307" s="115">
        <v>310</v>
      </c>
      <c r="F307" s="118"/>
      <c r="G307" s="26">
        <f t="shared" si="4"/>
        <v>0</v>
      </c>
    </row>
    <row r="308" spans="1:7" ht="30" customHeight="1">
      <c r="A308" s="27"/>
      <c r="B308" s="219"/>
      <c r="C308" s="223"/>
      <c r="D308" s="23" t="s">
        <v>12</v>
      </c>
      <c r="E308" s="17">
        <v>310</v>
      </c>
      <c r="F308" s="119"/>
      <c r="G308" s="26">
        <f t="shared" si="4"/>
        <v>0</v>
      </c>
    </row>
    <row r="309" spans="1:7" ht="30" customHeight="1">
      <c r="A309" s="27"/>
      <c r="B309" s="218" t="s">
        <v>121</v>
      </c>
      <c r="C309" s="224"/>
      <c r="D309" s="24" t="s">
        <v>9</v>
      </c>
      <c r="E309" s="25">
        <v>310</v>
      </c>
      <c r="F309" s="57"/>
      <c r="G309" s="26">
        <f t="shared" si="4"/>
        <v>0</v>
      </c>
    </row>
    <row r="310" spans="1:7" ht="30" customHeight="1">
      <c r="A310" s="27"/>
      <c r="B310" s="218"/>
      <c r="C310" s="225"/>
      <c r="D310" s="15" t="s">
        <v>11</v>
      </c>
      <c r="E310" s="16">
        <v>310</v>
      </c>
      <c r="F310" s="58"/>
      <c r="G310" s="26">
        <f t="shared" si="4"/>
        <v>0</v>
      </c>
    </row>
    <row r="311" spans="1:7" ht="30" customHeight="1">
      <c r="A311" s="27"/>
      <c r="B311" s="218"/>
      <c r="C311" s="225"/>
      <c r="D311" s="15" t="s">
        <v>16</v>
      </c>
      <c r="E311" s="16">
        <v>310</v>
      </c>
      <c r="F311" s="58"/>
      <c r="G311" s="26">
        <f t="shared" si="4"/>
        <v>0</v>
      </c>
    </row>
    <row r="312" spans="1:7" ht="30" customHeight="1">
      <c r="A312" s="27"/>
      <c r="B312" s="218"/>
      <c r="C312" s="225"/>
      <c r="D312" s="15" t="s">
        <v>13</v>
      </c>
      <c r="E312" s="22">
        <v>310</v>
      </c>
      <c r="F312" s="58"/>
      <c r="G312" s="26">
        <f t="shared" si="4"/>
        <v>0</v>
      </c>
    </row>
    <row r="313" spans="1:7" ht="30" customHeight="1">
      <c r="A313" s="154"/>
      <c r="B313" s="218"/>
      <c r="C313" s="225"/>
      <c r="D313" s="23" t="s">
        <v>12</v>
      </c>
      <c r="E313" s="17">
        <v>310</v>
      </c>
      <c r="F313" s="59"/>
      <c r="G313" s="26">
        <f t="shared" si="4"/>
        <v>0</v>
      </c>
    </row>
    <row r="314" spans="1:7" ht="80.099999999999994" customHeight="1">
      <c r="A314" s="180"/>
      <c r="B314" s="176" t="s">
        <v>53</v>
      </c>
      <c r="C314" s="177"/>
      <c r="D314" s="30" t="s">
        <v>116</v>
      </c>
      <c r="E314" s="29">
        <v>290</v>
      </c>
      <c r="F314" s="106"/>
      <c r="G314" s="26">
        <f t="shared" si="4"/>
        <v>0</v>
      </c>
    </row>
    <row r="315" spans="1:7" ht="80.099999999999994" customHeight="1">
      <c r="A315" s="195"/>
      <c r="B315" s="176" t="s">
        <v>54</v>
      </c>
      <c r="C315" s="178"/>
      <c r="D315" s="19" t="s">
        <v>116</v>
      </c>
      <c r="E315" s="20">
        <v>290</v>
      </c>
      <c r="F315" s="113"/>
      <c r="G315" s="26">
        <f t="shared" si="4"/>
        <v>0</v>
      </c>
    </row>
    <row r="316" spans="1:7" ht="30" customHeight="1">
      <c r="A316" s="249"/>
      <c r="B316" s="247" t="s">
        <v>57</v>
      </c>
      <c r="C316" s="304"/>
      <c r="D316" s="24" t="s">
        <v>14</v>
      </c>
      <c r="E316" s="35">
        <v>250</v>
      </c>
      <c r="F316" s="111"/>
      <c r="G316" s="26">
        <f t="shared" si="4"/>
        <v>0</v>
      </c>
    </row>
    <row r="317" spans="1:7" ht="30" customHeight="1">
      <c r="A317" s="208"/>
      <c r="B317" s="247"/>
      <c r="C317" s="230"/>
      <c r="D317" s="24" t="s">
        <v>17</v>
      </c>
      <c r="E317" s="35">
        <v>250</v>
      </c>
      <c r="F317" s="111" t="s">
        <v>114</v>
      </c>
      <c r="G317" s="26">
        <v>0</v>
      </c>
    </row>
    <row r="318" spans="1:7" ht="30" customHeight="1">
      <c r="A318" s="208"/>
      <c r="B318" s="247"/>
      <c r="C318" s="230"/>
      <c r="D318" s="24" t="s">
        <v>15</v>
      </c>
      <c r="E318" s="35">
        <v>280</v>
      </c>
      <c r="F318" s="111" t="s">
        <v>114</v>
      </c>
      <c r="G318" s="26">
        <v>0</v>
      </c>
    </row>
    <row r="319" spans="1:7" ht="30" customHeight="1">
      <c r="A319" s="208"/>
      <c r="B319" s="248"/>
      <c r="C319" s="231"/>
      <c r="D319" s="36" t="s">
        <v>10</v>
      </c>
      <c r="E319" s="37">
        <v>280</v>
      </c>
      <c r="F319" s="112" t="s">
        <v>114</v>
      </c>
      <c r="G319" s="26">
        <v>0</v>
      </c>
    </row>
    <row r="320" spans="1:7" ht="30" customHeight="1">
      <c r="A320" s="287"/>
      <c r="B320" s="305" t="s">
        <v>58</v>
      </c>
      <c r="C320" s="229"/>
      <c r="D320" s="19" t="s">
        <v>14</v>
      </c>
      <c r="E320" s="38">
        <v>250</v>
      </c>
      <c r="F320" s="113"/>
      <c r="G320" s="26">
        <f t="shared" si="4"/>
        <v>0</v>
      </c>
    </row>
    <row r="321" spans="1:7" ht="30" customHeight="1">
      <c r="A321" s="287"/>
      <c r="B321" s="247"/>
      <c r="C321" s="230"/>
      <c r="D321" s="24" t="s">
        <v>17</v>
      </c>
      <c r="E321" s="35">
        <v>250</v>
      </c>
      <c r="F321" s="111"/>
      <c r="G321" s="26">
        <f t="shared" si="4"/>
        <v>0</v>
      </c>
    </row>
    <row r="322" spans="1:7" ht="30" customHeight="1">
      <c r="A322" s="287"/>
      <c r="B322" s="247"/>
      <c r="C322" s="230"/>
      <c r="D322" s="24" t="s">
        <v>15</v>
      </c>
      <c r="E322" s="35">
        <v>280</v>
      </c>
      <c r="F322" s="111"/>
      <c r="G322" s="26">
        <f t="shared" si="4"/>
        <v>0</v>
      </c>
    </row>
    <row r="323" spans="1:7" ht="30" customHeight="1">
      <c r="A323" s="287"/>
      <c r="B323" s="248"/>
      <c r="C323" s="231"/>
      <c r="D323" s="36" t="s">
        <v>10</v>
      </c>
      <c r="E323" s="37">
        <v>280</v>
      </c>
      <c r="F323" s="112"/>
      <c r="G323" s="26">
        <f t="shared" si="4"/>
        <v>0</v>
      </c>
    </row>
    <row r="324" spans="1:7" ht="39.75" customHeight="1">
      <c r="A324" s="215" t="s">
        <v>20</v>
      </c>
      <c r="B324" s="215"/>
      <c r="C324" s="215"/>
      <c r="D324" s="215"/>
      <c r="E324" s="216"/>
      <c r="F324" s="215"/>
      <c r="G324" s="26">
        <f t="shared" si="4"/>
        <v>0</v>
      </c>
    </row>
    <row r="325" spans="1:7" ht="39.950000000000003" customHeight="1">
      <c r="A325" s="296" t="s">
        <v>20</v>
      </c>
      <c r="B325" s="316" t="s">
        <v>42</v>
      </c>
      <c r="C325" s="317"/>
      <c r="D325" s="30" t="s">
        <v>116</v>
      </c>
      <c r="E325" s="29">
        <v>420</v>
      </c>
      <c r="F325" s="106"/>
      <c r="G325" s="26">
        <f t="shared" si="4"/>
        <v>0</v>
      </c>
    </row>
    <row r="326" spans="1:7" ht="39.950000000000003" customHeight="1">
      <c r="A326" s="297"/>
      <c r="B326" s="353"/>
      <c r="C326" s="354"/>
      <c r="D326" s="30" t="s">
        <v>14</v>
      </c>
      <c r="E326" s="355">
        <v>420</v>
      </c>
      <c r="F326" s="356"/>
      <c r="G326" s="26">
        <f t="shared" si="4"/>
        <v>0</v>
      </c>
    </row>
    <row r="327" spans="1:7" ht="39.950000000000003" customHeight="1">
      <c r="B327" s="291"/>
      <c r="C327" s="294"/>
      <c r="D327" s="30" t="s">
        <v>7</v>
      </c>
      <c r="E327" s="29">
        <v>450</v>
      </c>
      <c r="F327" s="106"/>
      <c r="G327" s="26">
        <f t="shared" si="4"/>
        <v>0</v>
      </c>
    </row>
    <row r="328" spans="1:7" ht="39.950000000000003" customHeight="1">
      <c r="A328" s="318"/>
      <c r="B328" s="290" t="s">
        <v>43</v>
      </c>
      <c r="C328" s="293"/>
      <c r="D328" s="19" t="s">
        <v>116</v>
      </c>
      <c r="E328" s="20">
        <v>420</v>
      </c>
      <c r="F328" s="113"/>
      <c r="G328" s="26">
        <f t="shared" si="4"/>
        <v>0</v>
      </c>
    </row>
    <row r="329" spans="1:7" ht="39.950000000000003" customHeight="1">
      <c r="A329" s="357"/>
      <c r="B329" s="353"/>
      <c r="C329" s="354"/>
      <c r="D329" s="19" t="s">
        <v>14</v>
      </c>
      <c r="E329" s="20">
        <v>421</v>
      </c>
      <c r="F329" s="84"/>
      <c r="G329" s="26">
        <f t="shared" si="4"/>
        <v>0</v>
      </c>
    </row>
    <row r="330" spans="1:7" ht="39.950000000000003" customHeight="1">
      <c r="A330" s="318"/>
      <c r="B330" s="291"/>
      <c r="C330" s="294"/>
      <c r="D330" s="30" t="s">
        <v>17</v>
      </c>
      <c r="E330" s="29">
        <v>420</v>
      </c>
      <c r="F330" s="106"/>
      <c r="G330" s="26">
        <f t="shared" si="4"/>
        <v>0</v>
      </c>
    </row>
    <row r="331" spans="1:7" ht="60" customHeight="1">
      <c r="B331" s="290" t="s">
        <v>44</v>
      </c>
      <c r="C331" s="293"/>
      <c r="D331" s="19" t="s">
        <v>116</v>
      </c>
      <c r="E331" s="20">
        <v>420</v>
      </c>
      <c r="F331" s="113"/>
      <c r="G331" s="26">
        <f t="shared" si="4"/>
        <v>0</v>
      </c>
    </row>
    <row r="332" spans="1:7" ht="60" customHeight="1">
      <c r="B332" s="353"/>
      <c r="C332" s="354"/>
      <c r="D332" s="19" t="s">
        <v>14</v>
      </c>
      <c r="E332" s="20">
        <v>421</v>
      </c>
      <c r="F332" s="84"/>
      <c r="G332" s="26">
        <f t="shared" si="4"/>
        <v>0</v>
      </c>
    </row>
    <row r="333" spans="1:7" ht="30" customHeight="1">
      <c r="A333" s="249"/>
      <c r="B333" s="290" t="s">
        <v>71</v>
      </c>
      <c r="C333" s="293"/>
      <c r="D333" s="73" t="s">
        <v>5</v>
      </c>
      <c r="E333" s="74">
        <v>450</v>
      </c>
      <c r="F333" s="80"/>
      <c r="G333" s="26">
        <f t="shared" si="4"/>
        <v>0</v>
      </c>
    </row>
    <row r="334" spans="1:7" ht="30" customHeight="1">
      <c r="A334" s="208"/>
      <c r="B334" s="291"/>
      <c r="C334" s="294"/>
      <c r="D334" s="24" t="s">
        <v>14</v>
      </c>
      <c r="E334" s="74">
        <v>450</v>
      </c>
      <c r="F334" s="75" t="s">
        <v>114</v>
      </c>
      <c r="G334" s="26">
        <v>0</v>
      </c>
    </row>
    <row r="335" spans="1:7" ht="30" customHeight="1">
      <c r="A335" s="327"/>
      <c r="B335" s="291"/>
      <c r="C335" s="294"/>
      <c r="D335" s="24" t="s">
        <v>17</v>
      </c>
      <c r="E335" s="74">
        <v>480</v>
      </c>
      <c r="F335" s="75" t="s">
        <v>114</v>
      </c>
      <c r="G335" s="26">
        <v>0</v>
      </c>
    </row>
    <row r="336" spans="1:7" ht="30" customHeight="1">
      <c r="A336" s="327"/>
      <c r="B336" s="240"/>
      <c r="C336" s="328"/>
      <c r="D336" s="23" t="s">
        <v>15</v>
      </c>
      <c r="E336" s="77">
        <v>480</v>
      </c>
      <c r="F336" s="78"/>
      <c r="G336" s="26">
        <f t="shared" si="4"/>
        <v>0</v>
      </c>
    </row>
    <row r="337" spans="1:7" ht="30" customHeight="1">
      <c r="A337" s="120"/>
      <c r="B337" s="290" t="s">
        <v>122</v>
      </c>
      <c r="C337" s="293"/>
      <c r="D337" s="19" t="s">
        <v>14</v>
      </c>
      <c r="E337" s="20">
        <v>420</v>
      </c>
      <c r="F337" s="113"/>
      <c r="G337" s="26">
        <f t="shared" si="4"/>
        <v>0</v>
      </c>
    </row>
    <row r="338" spans="1:7" ht="30" customHeight="1">
      <c r="A338" s="120"/>
      <c r="B338" s="291"/>
      <c r="C338" s="294"/>
      <c r="D338" s="30" t="s">
        <v>17</v>
      </c>
      <c r="E338" s="29">
        <v>420</v>
      </c>
      <c r="F338" s="106"/>
      <c r="G338" s="26">
        <f t="shared" ref="G338:G394" si="5">E338*F338</f>
        <v>0</v>
      </c>
    </row>
    <row r="339" spans="1:7" ht="30" customHeight="1">
      <c r="A339" s="102"/>
      <c r="B339" s="291"/>
      <c r="C339" s="294"/>
      <c r="D339" s="30" t="s">
        <v>15</v>
      </c>
      <c r="E339" s="29">
        <v>450</v>
      </c>
      <c r="F339" s="106"/>
      <c r="G339" s="26">
        <f t="shared" si="5"/>
        <v>0</v>
      </c>
    </row>
    <row r="340" spans="1:7" ht="30" customHeight="1">
      <c r="B340" s="291"/>
      <c r="C340" s="294"/>
      <c r="D340" s="30" t="s">
        <v>10</v>
      </c>
      <c r="E340" s="29">
        <v>450</v>
      </c>
      <c r="F340" s="106"/>
      <c r="G340" s="26">
        <f t="shared" si="5"/>
        <v>0</v>
      </c>
    </row>
    <row r="341" spans="1:7" ht="30" customHeight="1">
      <c r="B341" s="291"/>
      <c r="C341" s="294"/>
      <c r="D341" s="30" t="s">
        <v>7</v>
      </c>
      <c r="E341" s="29">
        <v>450</v>
      </c>
      <c r="F341" s="106" t="s">
        <v>114</v>
      </c>
      <c r="G341" s="26">
        <v>0</v>
      </c>
    </row>
    <row r="342" spans="1:7" ht="30" customHeight="1">
      <c r="B342" s="292"/>
      <c r="C342" s="295"/>
      <c r="D342" s="31" t="s">
        <v>8</v>
      </c>
      <c r="E342" s="14">
        <v>450</v>
      </c>
      <c r="F342" s="110"/>
      <c r="G342" s="26">
        <f t="shared" si="5"/>
        <v>0</v>
      </c>
    </row>
    <row r="343" spans="1:7" ht="30" customHeight="1">
      <c r="A343" s="120"/>
      <c r="B343" s="290" t="s">
        <v>123</v>
      </c>
      <c r="C343" s="293"/>
      <c r="D343" s="19" t="s">
        <v>14</v>
      </c>
      <c r="E343" s="20">
        <v>420</v>
      </c>
      <c r="F343" s="113"/>
      <c r="G343" s="26">
        <f t="shared" si="5"/>
        <v>0</v>
      </c>
    </row>
    <row r="344" spans="1:7" ht="24.95" customHeight="1">
      <c r="A344" s="120"/>
      <c r="B344" s="291"/>
      <c r="C344" s="294"/>
      <c r="D344" s="30" t="s">
        <v>17</v>
      </c>
      <c r="E344" s="29">
        <v>420</v>
      </c>
      <c r="F344" s="106"/>
      <c r="G344" s="26">
        <f t="shared" si="5"/>
        <v>0</v>
      </c>
    </row>
    <row r="345" spans="1:7" ht="30" customHeight="1">
      <c r="A345" s="102"/>
      <c r="B345" s="291"/>
      <c r="C345" s="294"/>
      <c r="D345" s="30" t="s">
        <v>15</v>
      </c>
      <c r="E345" s="29">
        <v>450</v>
      </c>
      <c r="F345" s="106"/>
      <c r="G345" s="26">
        <f t="shared" si="5"/>
        <v>0</v>
      </c>
    </row>
    <row r="346" spans="1:7" ht="30" customHeight="1">
      <c r="B346" s="291"/>
      <c r="C346" s="294"/>
      <c r="D346" s="30" t="s">
        <v>10</v>
      </c>
      <c r="E346" s="29">
        <v>450</v>
      </c>
      <c r="F346" s="106"/>
      <c r="G346" s="26">
        <f t="shared" si="5"/>
        <v>0</v>
      </c>
    </row>
    <row r="347" spans="1:7" ht="30" customHeight="1">
      <c r="B347" s="291"/>
      <c r="C347" s="294"/>
      <c r="D347" s="30" t="s">
        <v>7</v>
      </c>
      <c r="E347" s="29">
        <v>450</v>
      </c>
      <c r="F347" s="106"/>
      <c r="G347" s="26">
        <f t="shared" si="5"/>
        <v>0</v>
      </c>
    </row>
    <row r="348" spans="1:7" ht="30" customHeight="1">
      <c r="B348" s="292"/>
      <c r="C348" s="295"/>
      <c r="D348" s="31" t="s">
        <v>8</v>
      </c>
      <c r="E348" s="14">
        <v>450</v>
      </c>
      <c r="F348" s="110"/>
      <c r="G348" s="26">
        <f t="shared" si="5"/>
        <v>0</v>
      </c>
    </row>
    <row r="349" spans="1:7" ht="50.25" customHeight="1">
      <c r="A349" s="138"/>
      <c r="B349" s="139"/>
      <c r="C349" s="140" t="s">
        <v>142</v>
      </c>
      <c r="D349" s="196"/>
      <c r="E349" s="197"/>
      <c r="F349" s="198"/>
      <c r="G349" s="26">
        <f t="shared" si="5"/>
        <v>0</v>
      </c>
    </row>
    <row r="350" spans="1:7" ht="30" customHeight="1">
      <c r="A350" s="243" t="s">
        <v>143</v>
      </c>
      <c r="B350" s="319" t="s">
        <v>174</v>
      </c>
      <c r="C350" s="321"/>
      <c r="D350" s="199" t="s">
        <v>144</v>
      </c>
      <c r="E350" s="200">
        <v>30</v>
      </c>
      <c r="F350" s="201"/>
      <c r="G350" s="26">
        <f t="shared" si="5"/>
        <v>0</v>
      </c>
    </row>
    <row r="351" spans="1:7" ht="30" customHeight="1">
      <c r="A351" s="244"/>
      <c r="B351" s="210"/>
      <c r="C351" s="211"/>
      <c r="D351" s="202" t="s">
        <v>145</v>
      </c>
      <c r="E351" s="203">
        <v>30</v>
      </c>
      <c r="F351" s="204"/>
      <c r="G351" s="26">
        <f t="shared" si="5"/>
        <v>0</v>
      </c>
    </row>
    <row r="352" spans="1:7" ht="30" customHeight="1">
      <c r="A352" s="244"/>
      <c r="B352" s="210"/>
      <c r="C352" s="211"/>
      <c r="D352" s="202" t="s">
        <v>146</v>
      </c>
      <c r="E352" s="203">
        <v>40</v>
      </c>
      <c r="F352" s="204"/>
      <c r="G352" s="26">
        <f t="shared" si="5"/>
        <v>0</v>
      </c>
    </row>
    <row r="353" spans="1:7" ht="30" customHeight="1">
      <c r="A353" s="323"/>
      <c r="B353" s="320"/>
      <c r="C353" s="322"/>
      <c r="D353" s="205" t="s">
        <v>147</v>
      </c>
      <c r="E353" s="206">
        <v>40</v>
      </c>
      <c r="F353" s="207"/>
      <c r="G353" s="26">
        <f t="shared" si="5"/>
        <v>0</v>
      </c>
    </row>
    <row r="354" spans="1:7" ht="30" customHeight="1">
      <c r="A354" s="208"/>
      <c r="B354" s="209" t="s">
        <v>175</v>
      </c>
      <c r="C354" s="211"/>
      <c r="D354" s="24" t="s">
        <v>144</v>
      </c>
      <c r="E354" s="25">
        <v>30</v>
      </c>
      <c r="F354" s="57"/>
      <c r="G354" s="26">
        <f t="shared" si="5"/>
        <v>0</v>
      </c>
    </row>
    <row r="355" spans="1:7" ht="30" customHeight="1">
      <c r="A355" s="208"/>
      <c r="B355" s="210"/>
      <c r="C355" s="212"/>
      <c r="D355" s="15" t="s">
        <v>145</v>
      </c>
      <c r="E355" s="16">
        <v>30</v>
      </c>
      <c r="F355" s="58"/>
      <c r="G355" s="26">
        <f t="shared" si="5"/>
        <v>0</v>
      </c>
    </row>
    <row r="356" spans="1:7" ht="30" customHeight="1">
      <c r="A356" s="208"/>
      <c r="B356" s="210"/>
      <c r="C356" s="212"/>
      <c r="D356" s="15" t="s">
        <v>146</v>
      </c>
      <c r="E356" s="16">
        <v>40</v>
      </c>
      <c r="F356" s="58"/>
      <c r="G356" s="26">
        <f t="shared" si="5"/>
        <v>0</v>
      </c>
    </row>
    <row r="357" spans="1:7" ht="30" customHeight="1">
      <c r="A357" s="208"/>
      <c r="B357" s="210"/>
      <c r="C357" s="212"/>
      <c r="D357" s="15" t="s">
        <v>147</v>
      </c>
      <c r="E357" s="22">
        <v>40</v>
      </c>
      <c r="F357" s="58"/>
      <c r="G357" s="26">
        <f t="shared" si="5"/>
        <v>0</v>
      </c>
    </row>
    <row r="358" spans="1:7" ht="39.75" customHeight="1">
      <c r="A358" s="215" t="s">
        <v>170</v>
      </c>
      <c r="B358" s="215"/>
      <c r="C358" s="215"/>
      <c r="D358" s="215"/>
      <c r="E358" s="216"/>
      <c r="F358" s="215"/>
      <c r="G358" s="26">
        <f t="shared" si="5"/>
        <v>0</v>
      </c>
    </row>
    <row r="359" spans="1:7" ht="35.1" customHeight="1">
      <c r="A359" s="186" t="s">
        <v>21</v>
      </c>
      <c r="B359" s="247" t="s">
        <v>64</v>
      </c>
      <c r="C359" s="326"/>
      <c r="D359" s="73" t="s">
        <v>5</v>
      </c>
      <c r="E359" s="74">
        <v>260</v>
      </c>
      <c r="F359" s="75"/>
      <c r="G359" s="26">
        <f t="shared" si="5"/>
        <v>0</v>
      </c>
    </row>
    <row r="360" spans="1:7" ht="35.1" customHeight="1">
      <c r="A360" s="329" t="s">
        <v>169</v>
      </c>
      <c r="B360" s="247"/>
      <c r="C360" s="230"/>
      <c r="D360" s="24" t="s">
        <v>15</v>
      </c>
      <c r="E360" s="74">
        <v>290</v>
      </c>
      <c r="F360" s="75"/>
      <c r="G360" s="26">
        <f t="shared" si="5"/>
        <v>0</v>
      </c>
    </row>
    <row r="361" spans="1:7" ht="35.1" customHeight="1">
      <c r="A361" s="329"/>
      <c r="B361" s="247"/>
      <c r="C361" s="230"/>
      <c r="D361" s="86" t="s">
        <v>10</v>
      </c>
      <c r="E361" s="74">
        <v>290</v>
      </c>
      <c r="F361" s="75"/>
      <c r="G361" s="26">
        <f t="shared" si="5"/>
        <v>0</v>
      </c>
    </row>
    <row r="362" spans="1:7" ht="35.1" customHeight="1">
      <c r="A362" s="329"/>
      <c r="B362" s="247"/>
      <c r="C362" s="230"/>
      <c r="D362" s="86" t="s">
        <v>9</v>
      </c>
      <c r="E362" s="74">
        <v>290</v>
      </c>
      <c r="F362" s="75"/>
      <c r="G362" s="26">
        <f t="shared" si="5"/>
        <v>0</v>
      </c>
    </row>
    <row r="363" spans="1:7" ht="60" customHeight="1">
      <c r="A363" s="76"/>
      <c r="B363" s="305" t="s">
        <v>124</v>
      </c>
      <c r="C363" s="229"/>
      <c r="D363" s="192" t="s">
        <v>5</v>
      </c>
      <c r="E363" s="193">
        <v>130</v>
      </c>
      <c r="F363" s="194"/>
      <c r="G363" s="26">
        <f t="shared" si="5"/>
        <v>0</v>
      </c>
    </row>
    <row r="364" spans="1:7" ht="60" customHeight="1">
      <c r="A364" s="76"/>
      <c r="B364" s="248"/>
      <c r="C364" s="252"/>
      <c r="D364" s="23" t="s">
        <v>14</v>
      </c>
      <c r="E364" s="358">
        <v>130</v>
      </c>
      <c r="F364" s="359"/>
      <c r="G364" s="26">
        <f t="shared" si="5"/>
        <v>0</v>
      </c>
    </row>
    <row r="365" spans="1:7" ht="60" customHeight="1">
      <c r="A365" s="302"/>
      <c r="B365" s="305" t="s">
        <v>51</v>
      </c>
      <c r="C365" s="230"/>
      <c r="D365" s="82" t="s">
        <v>5</v>
      </c>
      <c r="E365" s="191">
        <v>230</v>
      </c>
      <c r="F365" s="84"/>
      <c r="G365" s="26">
        <f t="shared" si="5"/>
        <v>0</v>
      </c>
    </row>
    <row r="366" spans="1:7" ht="60" customHeight="1">
      <c r="A366" s="256"/>
      <c r="B366" s="248"/>
      <c r="C366" s="230"/>
      <c r="D366" s="18" t="s">
        <v>14</v>
      </c>
      <c r="E366" s="28">
        <v>230</v>
      </c>
      <c r="F366" s="109"/>
      <c r="G366" s="26">
        <f t="shared" si="5"/>
        <v>0</v>
      </c>
    </row>
    <row r="367" spans="1:7" ht="60" customHeight="1">
      <c r="A367" s="302"/>
      <c r="B367" s="247" t="s">
        <v>45</v>
      </c>
      <c r="C367" s="361"/>
      <c r="D367" s="362" t="s">
        <v>5</v>
      </c>
      <c r="E367" s="363">
        <v>230</v>
      </c>
      <c r="F367" s="364"/>
      <c r="G367" s="26">
        <f t="shared" si="5"/>
        <v>0</v>
      </c>
    </row>
    <row r="368" spans="1:7" ht="60" customHeight="1">
      <c r="A368" s="256"/>
      <c r="B368" s="248"/>
      <c r="C368" s="252"/>
      <c r="D368" s="365" t="s">
        <v>14</v>
      </c>
      <c r="E368" s="77">
        <v>230</v>
      </c>
      <c r="F368" s="366"/>
      <c r="G368" s="26">
        <f t="shared" si="5"/>
        <v>0</v>
      </c>
    </row>
    <row r="369" spans="1:7" ht="30" customHeight="1">
      <c r="B369" s="247" t="s">
        <v>46</v>
      </c>
      <c r="C369" s="332"/>
      <c r="D369" s="82" t="s">
        <v>5</v>
      </c>
      <c r="E369" s="191">
        <v>230</v>
      </c>
      <c r="F369" s="84"/>
      <c r="G369" s="26">
        <f t="shared" si="5"/>
        <v>0</v>
      </c>
    </row>
    <row r="370" spans="1:7" ht="30" customHeight="1">
      <c r="B370" s="247"/>
      <c r="C370" s="230"/>
      <c r="D370" s="18" t="s">
        <v>14</v>
      </c>
      <c r="E370" s="28">
        <v>230</v>
      </c>
      <c r="F370" s="109"/>
      <c r="G370" s="26">
        <f t="shared" si="5"/>
        <v>0</v>
      </c>
    </row>
    <row r="371" spans="1:7" ht="30" customHeight="1">
      <c r="B371" s="247"/>
      <c r="C371" s="230"/>
      <c r="D371" s="18" t="s">
        <v>17</v>
      </c>
      <c r="E371" s="28">
        <v>230</v>
      </c>
      <c r="F371" s="109"/>
      <c r="G371" s="26">
        <f t="shared" si="5"/>
        <v>0</v>
      </c>
    </row>
    <row r="372" spans="1:7" ht="30" customHeight="1">
      <c r="B372" s="247"/>
      <c r="C372" s="230"/>
      <c r="D372" s="21" t="s">
        <v>15</v>
      </c>
      <c r="E372" s="28">
        <v>260</v>
      </c>
      <c r="F372" s="109"/>
      <c r="G372" s="26">
        <f t="shared" si="5"/>
        <v>0</v>
      </c>
    </row>
    <row r="373" spans="1:7" ht="30" customHeight="1">
      <c r="B373" s="247"/>
      <c r="C373" s="230"/>
      <c r="D373" s="15" t="s">
        <v>10</v>
      </c>
      <c r="E373" s="28">
        <v>260</v>
      </c>
      <c r="F373" s="109"/>
      <c r="G373" s="26">
        <f t="shared" si="5"/>
        <v>0</v>
      </c>
    </row>
    <row r="374" spans="1:7" ht="30" customHeight="1">
      <c r="B374" s="247"/>
      <c r="C374" s="230"/>
      <c r="D374" s="15" t="s">
        <v>8</v>
      </c>
      <c r="E374" s="28">
        <v>260</v>
      </c>
      <c r="F374" s="109"/>
      <c r="G374" s="26">
        <f t="shared" si="5"/>
        <v>0</v>
      </c>
    </row>
    <row r="375" spans="1:7" ht="60" customHeight="1">
      <c r="B375" s="247" t="s">
        <v>125</v>
      </c>
      <c r="C375" s="303"/>
      <c r="D375" s="11" t="s">
        <v>5</v>
      </c>
      <c r="E375" s="121">
        <v>130</v>
      </c>
      <c r="F375" s="109"/>
      <c r="G375" s="26">
        <f t="shared" si="5"/>
        <v>0</v>
      </c>
    </row>
    <row r="376" spans="1:7" ht="60" customHeight="1">
      <c r="B376" s="247"/>
      <c r="C376" s="230"/>
      <c r="D376" s="18" t="s">
        <v>14</v>
      </c>
      <c r="E376" s="121">
        <v>130</v>
      </c>
      <c r="F376" s="109"/>
      <c r="G376" s="26">
        <f t="shared" si="5"/>
        <v>0</v>
      </c>
    </row>
    <row r="377" spans="1:7" ht="24.95" customHeight="1">
      <c r="B377" s="247" t="s">
        <v>126</v>
      </c>
      <c r="C377" s="303"/>
      <c r="D377" s="11" t="s">
        <v>4</v>
      </c>
      <c r="E377" s="121">
        <v>130</v>
      </c>
      <c r="F377" s="109"/>
      <c r="G377" s="26">
        <f t="shared" si="5"/>
        <v>0</v>
      </c>
    </row>
    <row r="378" spans="1:7" ht="24.95" customHeight="1">
      <c r="B378" s="247"/>
      <c r="C378" s="332"/>
      <c r="D378" s="11" t="s">
        <v>5</v>
      </c>
      <c r="E378" s="367">
        <v>130</v>
      </c>
      <c r="F378" s="364"/>
      <c r="G378" s="26">
        <f t="shared" si="5"/>
        <v>0</v>
      </c>
    </row>
    <row r="379" spans="1:7" ht="24.95" customHeight="1">
      <c r="B379" s="247"/>
      <c r="C379" s="230"/>
      <c r="D379" s="18" t="s">
        <v>14</v>
      </c>
      <c r="E379" s="121">
        <v>130</v>
      </c>
      <c r="F379" s="109"/>
      <c r="G379" s="26">
        <f t="shared" si="5"/>
        <v>0</v>
      </c>
    </row>
    <row r="380" spans="1:7" ht="24.95" customHeight="1">
      <c r="B380" s="247"/>
      <c r="C380" s="230"/>
      <c r="D380" s="21" t="s">
        <v>15</v>
      </c>
      <c r="E380" s="121">
        <v>160</v>
      </c>
      <c r="F380" s="109"/>
      <c r="G380" s="26">
        <f t="shared" si="5"/>
        <v>0</v>
      </c>
    </row>
    <row r="381" spans="1:7" ht="24.95" customHeight="1">
      <c r="B381" s="247"/>
      <c r="C381" s="230"/>
      <c r="D381" s="15" t="s">
        <v>7</v>
      </c>
      <c r="E381" s="121">
        <v>160</v>
      </c>
      <c r="F381" s="109"/>
      <c r="G381" s="26">
        <f t="shared" si="5"/>
        <v>0</v>
      </c>
    </row>
    <row r="382" spans="1:7" ht="24.95" customHeight="1">
      <c r="B382" s="247"/>
      <c r="C382" s="230"/>
      <c r="D382" s="15" t="s">
        <v>11</v>
      </c>
      <c r="E382" s="28">
        <v>290</v>
      </c>
      <c r="F382" s="109"/>
      <c r="G382" s="26">
        <f t="shared" si="5"/>
        <v>0</v>
      </c>
    </row>
    <row r="383" spans="1:7" ht="60" customHeight="1">
      <c r="A383" s="302"/>
      <c r="B383" s="247" t="s">
        <v>127</v>
      </c>
      <c r="C383" s="303"/>
      <c r="D383" s="11" t="s">
        <v>5</v>
      </c>
      <c r="E383" s="121">
        <v>130</v>
      </c>
      <c r="F383" s="109"/>
      <c r="G383" s="26">
        <f t="shared" si="5"/>
        <v>0</v>
      </c>
    </row>
    <row r="384" spans="1:7" ht="60" customHeight="1">
      <c r="A384" s="256"/>
      <c r="B384" s="247"/>
      <c r="C384" s="230"/>
      <c r="D384" s="18" t="s">
        <v>14</v>
      </c>
      <c r="E384" s="121">
        <v>130</v>
      </c>
      <c r="F384" s="109"/>
      <c r="G384" s="26">
        <f t="shared" si="5"/>
        <v>0</v>
      </c>
    </row>
    <row r="385" spans="1:7" ht="30" customHeight="1">
      <c r="A385" s="302"/>
      <c r="B385" s="247" t="s">
        <v>128</v>
      </c>
      <c r="C385" s="303"/>
      <c r="D385" s="11" t="s">
        <v>5</v>
      </c>
      <c r="E385" s="121">
        <v>130</v>
      </c>
      <c r="F385" s="109"/>
      <c r="G385" s="26">
        <f t="shared" si="5"/>
        <v>0</v>
      </c>
    </row>
    <row r="386" spans="1:7" ht="30" customHeight="1">
      <c r="A386" s="256"/>
      <c r="B386" s="247"/>
      <c r="C386" s="230"/>
      <c r="D386" s="18" t="s">
        <v>14</v>
      </c>
      <c r="E386" s="121">
        <v>130</v>
      </c>
      <c r="F386" s="109"/>
      <c r="G386" s="26">
        <f t="shared" si="5"/>
        <v>0</v>
      </c>
    </row>
    <row r="387" spans="1:7" ht="30" customHeight="1">
      <c r="A387" s="154"/>
      <c r="B387" s="247"/>
      <c r="C387" s="230"/>
      <c r="D387" s="15" t="s">
        <v>7</v>
      </c>
      <c r="E387" s="121">
        <v>160</v>
      </c>
      <c r="F387" s="109"/>
      <c r="G387" s="26">
        <f t="shared" si="5"/>
        <v>0</v>
      </c>
    </row>
    <row r="388" spans="1:7" ht="30" customHeight="1">
      <c r="A388" s="154"/>
      <c r="B388" s="247"/>
      <c r="C388" s="230"/>
      <c r="D388" s="15" t="s">
        <v>9</v>
      </c>
      <c r="E388" s="121">
        <v>160</v>
      </c>
      <c r="F388" s="109"/>
      <c r="G388" s="26">
        <f t="shared" si="5"/>
        <v>0</v>
      </c>
    </row>
    <row r="389" spans="1:7" ht="24.95" customHeight="1">
      <c r="A389" s="249"/>
      <c r="B389" s="247" t="s">
        <v>129</v>
      </c>
      <c r="C389" s="303"/>
      <c r="D389" s="33" t="s">
        <v>4</v>
      </c>
      <c r="E389" s="121">
        <v>130</v>
      </c>
      <c r="F389" s="106"/>
      <c r="G389" s="26">
        <f t="shared" si="5"/>
        <v>0</v>
      </c>
    </row>
    <row r="390" spans="1:7" ht="24.95" customHeight="1">
      <c r="A390" s="208"/>
      <c r="B390" s="247"/>
      <c r="C390" s="230"/>
      <c r="D390" s="33" t="s">
        <v>5</v>
      </c>
      <c r="E390" s="121">
        <v>130</v>
      </c>
      <c r="F390" s="106"/>
      <c r="G390" s="26">
        <f t="shared" si="5"/>
        <v>0</v>
      </c>
    </row>
    <row r="391" spans="1:7" ht="24.95" customHeight="1">
      <c r="A391" s="208"/>
      <c r="B391" s="247"/>
      <c r="C391" s="230"/>
      <c r="D391" s="24" t="s">
        <v>14</v>
      </c>
      <c r="E391" s="121">
        <v>130</v>
      </c>
      <c r="F391" s="106"/>
      <c r="G391" s="26">
        <f t="shared" si="5"/>
        <v>0</v>
      </c>
    </row>
    <row r="392" spans="1:7" ht="24.95" customHeight="1">
      <c r="A392" s="208"/>
      <c r="B392" s="247"/>
      <c r="C392" s="230"/>
      <c r="D392" s="24" t="s">
        <v>17</v>
      </c>
      <c r="E392" s="121">
        <v>130</v>
      </c>
      <c r="F392" s="106"/>
      <c r="G392" s="26">
        <f t="shared" si="5"/>
        <v>0</v>
      </c>
    </row>
    <row r="393" spans="1:7" ht="24.95" customHeight="1">
      <c r="B393" s="247"/>
      <c r="C393" s="230"/>
      <c r="D393" s="24" t="s">
        <v>15</v>
      </c>
      <c r="E393" s="121">
        <v>160</v>
      </c>
      <c r="F393" s="106"/>
      <c r="G393" s="26">
        <f t="shared" si="5"/>
        <v>0</v>
      </c>
    </row>
    <row r="394" spans="1:7" ht="24.95" customHeight="1">
      <c r="A394" s="360"/>
      <c r="B394" s="248"/>
      <c r="C394" s="231"/>
      <c r="D394" s="31" t="s">
        <v>7</v>
      </c>
      <c r="E394" s="121">
        <v>160</v>
      </c>
      <c r="F394" s="110"/>
      <c r="G394" s="26">
        <f t="shared" si="5"/>
        <v>0</v>
      </c>
    </row>
    <row r="395" spans="1:7" ht="24.75">
      <c r="A395" s="50"/>
      <c r="B395" s="51"/>
      <c r="C395" s="307" t="s">
        <v>33</v>
      </c>
      <c r="D395" s="307"/>
      <c r="E395" s="307"/>
      <c r="F395" s="307"/>
      <c r="G395" s="63">
        <f>SUM(G18:G394)</f>
        <v>0</v>
      </c>
    </row>
    <row r="396" spans="1:7" ht="24.75">
      <c r="A396" s="12"/>
      <c r="B396" s="13"/>
      <c r="C396" s="308" t="s">
        <v>34</v>
      </c>
      <c r="D396" s="308"/>
      <c r="E396" s="308"/>
      <c r="F396" s="308"/>
      <c r="G396" s="64">
        <f>IF(G395&lt;50000,0,IF(G395&lt;100000,G395*0.05,IF(G395&lt;150000,G395*0.07,IF(G395&lt;200000,G395*0.1))))</f>
        <v>0</v>
      </c>
    </row>
    <row r="397" spans="1:7" ht="24.75">
      <c r="A397" s="52"/>
      <c r="B397" s="53"/>
      <c r="C397" s="306" t="s">
        <v>35</v>
      </c>
      <c r="D397" s="306"/>
      <c r="E397" s="306"/>
      <c r="F397" s="306"/>
      <c r="G397" s="65">
        <f>G395-G396</f>
        <v>0</v>
      </c>
    </row>
  </sheetData>
  <autoFilter ref="A15:G397"/>
  <mergeCells count="228">
    <mergeCell ref="B363:B364"/>
    <mergeCell ref="A224:F224"/>
    <mergeCell ref="B225:B228"/>
    <mergeCell ref="C225:C228"/>
    <mergeCell ref="B264:B272"/>
    <mergeCell ref="C264:C272"/>
    <mergeCell ref="C258:C263"/>
    <mergeCell ref="B359:B362"/>
    <mergeCell ref="C242:C245"/>
    <mergeCell ref="C333:C336"/>
    <mergeCell ref="A52:A54"/>
    <mergeCell ref="B81:B84"/>
    <mergeCell ref="C81:C84"/>
    <mergeCell ref="B35:B36"/>
    <mergeCell ref="C35:C36"/>
    <mergeCell ref="C359:C362"/>
    <mergeCell ref="A360:A362"/>
    <mergeCell ref="A184:A185"/>
    <mergeCell ref="B186:B189"/>
    <mergeCell ref="C186:C189"/>
    <mergeCell ref="B147:B153"/>
    <mergeCell ref="A198:A202"/>
    <mergeCell ref="B195:B198"/>
    <mergeCell ref="C195:C198"/>
    <mergeCell ref="B201:B205"/>
    <mergeCell ref="C201:C205"/>
    <mergeCell ref="A204:A205"/>
    <mergeCell ref="A389:A392"/>
    <mergeCell ref="B389:B394"/>
    <mergeCell ref="C389:C394"/>
    <mergeCell ref="C31:C32"/>
    <mergeCell ref="B325:B327"/>
    <mergeCell ref="C325:C327"/>
    <mergeCell ref="B328:B330"/>
    <mergeCell ref="C328:C330"/>
    <mergeCell ref="C375:C376"/>
    <mergeCell ref="C369:C374"/>
    <mergeCell ref="A328:A330"/>
    <mergeCell ref="B331:B332"/>
    <mergeCell ref="A325:A326"/>
    <mergeCell ref="C320:C323"/>
    <mergeCell ref="C331:C332"/>
    <mergeCell ref="B369:B374"/>
    <mergeCell ref="B333:B336"/>
    <mergeCell ref="B251:B254"/>
    <mergeCell ref="C251:C254"/>
    <mergeCell ref="B37:B38"/>
    <mergeCell ref="C37:C38"/>
    <mergeCell ref="B41:B42"/>
    <mergeCell ref="C377:C382"/>
    <mergeCell ref="B375:B376"/>
    <mergeCell ref="B85:B88"/>
    <mergeCell ref="B119:B125"/>
    <mergeCell ref="C190:C193"/>
    <mergeCell ref="A181:F181"/>
    <mergeCell ref="B246:B250"/>
    <mergeCell ref="C246:C250"/>
    <mergeCell ref="B31:B32"/>
    <mergeCell ref="B295:B296"/>
    <mergeCell ref="A258:A259"/>
    <mergeCell ref="B258:B263"/>
    <mergeCell ref="C295:C296"/>
    <mergeCell ref="B297:B299"/>
    <mergeCell ref="C297:C299"/>
    <mergeCell ref="C41:C42"/>
    <mergeCell ref="B33:B34"/>
    <mergeCell ref="C33:C34"/>
    <mergeCell ref="B273:B280"/>
    <mergeCell ref="C273:C280"/>
    <mergeCell ref="B293:B294"/>
    <mergeCell ref="C293:C294"/>
    <mergeCell ref="B350:B353"/>
    <mergeCell ref="C397:F397"/>
    <mergeCell ref="A285:A288"/>
    <mergeCell ref="A385:A386"/>
    <mergeCell ref="B385:B388"/>
    <mergeCell ref="C385:C388"/>
    <mergeCell ref="C395:F395"/>
    <mergeCell ref="C396:F396"/>
    <mergeCell ref="B383:B384"/>
    <mergeCell ref="C383:C384"/>
    <mergeCell ref="A316:A319"/>
    <mergeCell ref="B316:B319"/>
    <mergeCell ref="B286:B291"/>
    <mergeCell ref="C286:C291"/>
    <mergeCell ref="A383:A384"/>
    <mergeCell ref="B281:B285"/>
    <mergeCell ref="C281:C285"/>
    <mergeCell ref="A367:A368"/>
    <mergeCell ref="B367:B368"/>
    <mergeCell ref="C367:C368"/>
    <mergeCell ref="B377:B382"/>
    <mergeCell ref="C229:C232"/>
    <mergeCell ref="B337:B342"/>
    <mergeCell ref="C337:C342"/>
    <mergeCell ref="B343:B348"/>
    <mergeCell ref="C343:C348"/>
    <mergeCell ref="A365:A366"/>
    <mergeCell ref="B365:B366"/>
    <mergeCell ref="C365:C366"/>
    <mergeCell ref="A255:A257"/>
    <mergeCell ref="B255:B257"/>
    <mergeCell ref="C255:C257"/>
    <mergeCell ref="A320:A323"/>
    <mergeCell ref="C316:C319"/>
    <mergeCell ref="B320:B323"/>
    <mergeCell ref="A281:A283"/>
    <mergeCell ref="A261:A263"/>
    <mergeCell ref="C350:C353"/>
    <mergeCell ref="A350:A353"/>
    <mergeCell ref="A293:A294"/>
    <mergeCell ref="A335:A336"/>
    <mergeCell ref="B169:B174"/>
    <mergeCell ref="C169:C174"/>
    <mergeCell ref="B65:B68"/>
    <mergeCell ref="C65:C68"/>
    <mergeCell ref="C77:C80"/>
    <mergeCell ref="B52:B55"/>
    <mergeCell ref="B89:B92"/>
    <mergeCell ref="B97:B100"/>
    <mergeCell ref="C97:C100"/>
    <mergeCell ref="C73:C76"/>
    <mergeCell ref="B56:B59"/>
    <mergeCell ref="C56:C59"/>
    <mergeCell ref="B141:B146"/>
    <mergeCell ref="C141:C146"/>
    <mergeCell ref="C119:C125"/>
    <mergeCell ref="A22:A23"/>
    <mergeCell ref="B69:B72"/>
    <mergeCell ref="C85:C88"/>
    <mergeCell ref="B77:B80"/>
    <mergeCell ref="C69:C72"/>
    <mergeCell ref="B73:B76"/>
    <mergeCell ref="C147:C153"/>
    <mergeCell ref="B136:B140"/>
    <mergeCell ref="C136:C140"/>
    <mergeCell ref="C44:C47"/>
    <mergeCell ref="B130:B135"/>
    <mergeCell ref="C130:C135"/>
    <mergeCell ref="C24:C26"/>
    <mergeCell ref="A24:A26"/>
    <mergeCell ref="B27:B29"/>
    <mergeCell ref="C27:C29"/>
    <mergeCell ref="A28:A29"/>
    <mergeCell ref="B24:B26"/>
    <mergeCell ref="C363:C364"/>
    <mergeCell ref="A333:A334"/>
    <mergeCell ref="C233:C236"/>
    <mergeCell ref="A124:A125"/>
    <mergeCell ref="B199:B200"/>
    <mergeCell ref="A237:A238"/>
    <mergeCell ref="B237:B240"/>
    <mergeCell ref="C237:C240"/>
    <mergeCell ref="A14:B14"/>
    <mergeCell ref="C14:G14"/>
    <mergeCell ref="A16:F16"/>
    <mergeCell ref="B102:B110"/>
    <mergeCell ref="C102:C110"/>
    <mergeCell ref="A105:A112"/>
    <mergeCell ref="A114:A115"/>
    <mergeCell ref="A17:F17"/>
    <mergeCell ref="A43:F43"/>
    <mergeCell ref="A18:A20"/>
    <mergeCell ref="B18:B20"/>
    <mergeCell ref="C18:C20"/>
    <mergeCell ref="B21:B23"/>
    <mergeCell ref="C21:C23"/>
    <mergeCell ref="B111:B118"/>
    <mergeCell ref="C111:C118"/>
    <mergeCell ref="B39:B40"/>
    <mergeCell ref="C39:C40"/>
    <mergeCell ref="A44:A45"/>
    <mergeCell ref="B44:B47"/>
    <mergeCell ref="A209:A210"/>
    <mergeCell ref="C52:C55"/>
    <mergeCell ref="B233:B236"/>
    <mergeCell ref="A241:F241"/>
    <mergeCell ref="A182:A183"/>
    <mergeCell ref="B182:B185"/>
    <mergeCell ref="A242:A244"/>
    <mergeCell ref="B242:B245"/>
    <mergeCell ref="C93:C96"/>
    <mergeCell ref="A102:A104"/>
    <mergeCell ref="C89:C92"/>
    <mergeCell ref="B93:B96"/>
    <mergeCell ref="C199:C200"/>
    <mergeCell ref="A194:F194"/>
    <mergeCell ref="C182:C185"/>
    <mergeCell ref="A206:A207"/>
    <mergeCell ref="B206:B210"/>
    <mergeCell ref="C206:C210"/>
    <mergeCell ref="B177:B180"/>
    <mergeCell ref="B48:B51"/>
    <mergeCell ref="C48:C51"/>
    <mergeCell ref="B126:B129"/>
    <mergeCell ref="C126:C129"/>
    <mergeCell ref="B154:B160"/>
    <mergeCell ref="C154:C160"/>
    <mergeCell ref="B165:B168"/>
    <mergeCell ref="C165:C168"/>
    <mergeCell ref="B161:B164"/>
    <mergeCell ref="C161:C164"/>
    <mergeCell ref="B60:B63"/>
    <mergeCell ref="C60:C63"/>
    <mergeCell ref="A354:A357"/>
    <mergeCell ref="B354:B357"/>
    <mergeCell ref="C354:C357"/>
    <mergeCell ref="B175:B176"/>
    <mergeCell ref="A292:F292"/>
    <mergeCell ref="A324:F324"/>
    <mergeCell ref="A358:F358"/>
    <mergeCell ref="B304:B308"/>
    <mergeCell ref="C304:C308"/>
    <mergeCell ref="B309:B313"/>
    <mergeCell ref="C309:C313"/>
    <mergeCell ref="A302:F302"/>
    <mergeCell ref="C177:C180"/>
    <mergeCell ref="B190:B193"/>
    <mergeCell ref="A211:A212"/>
    <mergeCell ref="B211:B215"/>
    <mergeCell ref="A228:A234"/>
    <mergeCell ref="B217:B223"/>
    <mergeCell ref="C217:C223"/>
    <mergeCell ref="A220:A223"/>
    <mergeCell ref="A217:A218"/>
    <mergeCell ref="C211:C215"/>
    <mergeCell ref="A214:A215"/>
    <mergeCell ref="B229:B232"/>
  </mergeCells>
  <pageMargins left="0.78740157480314965" right="0.78740157480314965" top="1.0629921259842521" bottom="1.0629921259842521" header="0.78740157480314965" footer="0.78740157480314965"/>
  <pageSetup paperSize="9" scale="30" fitToHeight="9" orientation="portrait" useFirstPageNumber="1" horizontalDpi="300" verticalDpi="300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НОВИНКИ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Мотыга</dc:creator>
  <cp:lastModifiedBy>Kate</cp:lastModifiedBy>
  <cp:lastPrinted>2015-04-10T06:29:07Z</cp:lastPrinted>
  <dcterms:created xsi:type="dcterms:W3CDTF">2013-09-23T10:25:39Z</dcterms:created>
  <dcterms:modified xsi:type="dcterms:W3CDTF">2015-09-21T11:05:53Z</dcterms:modified>
</cp:coreProperties>
</file>