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18" i="1"/>
  <c r="F115"/>
  <c r="F113"/>
  <c r="F103"/>
  <c r="E120"/>
  <c r="E119"/>
  <c r="E118"/>
  <c r="E103"/>
  <c r="E116"/>
  <c r="E117"/>
  <c r="E115"/>
  <c r="E114"/>
  <c r="E113"/>
  <c r="E112"/>
  <c r="F100"/>
  <c r="F65"/>
  <c r="F16"/>
  <c r="E110"/>
  <c r="F110" s="1"/>
  <c r="E111"/>
  <c r="E105"/>
  <c r="E106"/>
  <c r="E107"/>
  <c r="E108"/>
  <c r="E109"/>
  <c r="E96"/>
  <c r="F96" s="1"/>
  <c r="E97"/>
  <c r="E98"/>
  <c r="E99"/>
  <c r="E100"/>
  <c r="E101"/>
  <c r="E102"/>
  <c r="E104"/>
  <c r="E92"/>
  <c r="E93"/>
  <c r="F93" s="1"/>
  <c r="E94"/>
  <c r="E95"/>
  <c r="E88"/>
  <c r="E89"/>
  <c r="E90"/>
  <c r="E91"/>
  <c r="E82"/>
  <c r="E83"/>
  <c r="F83" s="1"/>
  <c r="E84"/>
  <c r="E85"/>
  <c r="E86"/>
  <c r="E87"/>
  <c r="E72"/>
  <c r="E73"/>
  <c r="E74"/>
  <c r="F74" s="1"/>
  <c r="E75"/>
  <c r="E76"/>
  <c r="E77"/>
  <c r="E78"/>
  <c r="F78" s="1"/>
  <c r="E79"/>
  <c r="E80"/>
  <c r="E81"/>
  <c r="F80" s="1"/>
  <c r="E64"/>
  <c r="E65"/>
  <c r="E66"/>
  <c r="E67"/>
  <c r="F67" s="1"/>
  <c r="E68"/>
  <c r="E69"/>
  <c r="E70"/>
  <c r="E71"/>
  <c r="E56"/>
  <c r="E57"/>
  <c r="F57" s="1"/>
  <c r="E58"/>
  <c r="E59"/>
  <c r="F59" s="1"/>
  <c r="E60"/>
  <c r="E61"/>
  <c r="E62"/>
  <c r="E63"/>
  <c r="E47"/>
  <c r="E48"/>
  <c r="E49"/>
  <c r="E50"/>
  <c r="F48" s="1"/>
  <c r="E51"/>
  <c r="E52"/>
  <c r="E53"/>
  <c r="F53" s="1"/>
  <c r="E54"/>
  <c r="E55"/>
  <c r="E40"/>
  <c r="E41"/>
  <c r="E42"/>
  <c r="F41" s="1"/>
  <c r="E43"/>
  <c r="E44"/>
  <c r="E45"/>
  <c r="E46"/>
  <c r="E37"/>
  <c r="E38"/>
  <c r="F38" s="1"/>
  <c r="E39"/>
  <c r="E31"/>
  <c r="E32"/>
  <c r="E33"/>
  <c r="E34"/>
  <c r="E35"/>
  <c r="F34" s="1"/>
  <c r="E36"/>
  <c r="F36" s="1"/>
  <c r="E25"/>
  <c r="E26"/>
  <c r="E27"/>
  <c r="E28"/>
  <c r="E29"/>
  <c r="E30"/>
  <c r="F29" s="1"/>
  <c r="E19"/>
  <c r="E20"/>
  <c r="F20" s="1"/>
  <c r="E21"/>
  <c r="E22"/>
  <c r="E23"/>
  <c r="E24"/>
  <c r="E13"/>
  <c r="E14"/>
  <c r="F13" s="1"/>
  <c r="E15"/>
  <c r="E16"/>
  <c r="E17"/>
  <c r="E18"/>
  <c r="F18" s="1"/>
  <c r="E8"/>
  <c r="F8" s="1"/>
  <c r="E9"/>
  <c r="F9" s="1"/>
  <c r="E10"/>
  <c r="E11"/>
  <c r="E12"/>
  <c r="E4"/>
  <c r="E5"/>
  <c r="E6"/>
  <c r="E7"/>
  <c r="F4" s="1"/>
  <c r="E3"/>
  <c r="F3" s="1"/>
</calcChain>
</file>

<file path=xl/sharedStrings.xml><?xml version="1.0" encoding="utf-8"?>
<sst xmlns="http://schemas.openxmlformats.org/spreadsheetml/2006/main" count="175" uniqueCount="154">
  <si>
    <t>НИК</t>
  </si>
  <si>
    <t>Заказ</t>
  </si>
  <si>
    <t>цена</t>
  </si>
  <si>
    <t>кол-во</t>
  </si>
  <si>
    <t>ОПЛАЧЕНО</t>
  </si>
  <si>
    <t>Ganusya</t>
  </si>
  <si>
    <t xml:space="preserve"> Enot2</t>
  </si>
  <si>
    <t>Купальник раздельный, Артикул 5926,  38 размер, желтый, замена голубой</t>
  </si>
  <si>
    <t>Купальник раздельный, Артикул 5926,  42 размер бирюза</t>
  </si>
  <si>
    <t>Артикул 011, Палантин однотонный, коралл, серый</t>
  </si>
  <si>
    <t xml:space="preserve">Артикул 78, Шарф полоска, (голубой или зеленый) </t>
  </si>
  <si>
    <t>Артикул 1010, Платок клетка (синий, замена зеленый)</t>
  </si>
  <si>
    <t>Juli_</t>
  </si>
  <si>
    <t>Артикул 903, 48 размер</t>
  </si>
  <si>
    <t xml:space="preserve">Артикул 9083, Купальник раздельный с металлическими кольцами (р48 коралл) </t>
  </si>
  <si>
    <t>Артикул 301, (размер L 48, черный или темно синий)</t>
  </si>
  <si>
    <t>Артикул 983 (размер L 48, черный или темно синий)</t>
  </si>
  <si>
    <t>Ананаz</t>
  </si>
  <si>
    <t>Артикул 903, 52 размер</t>
  </si>
  <si>
    <t xml:space="preserve">Артикул 1008 
Купальник раздельный ( р-р 44 российский желтый, как на картинке, замена любой цвет) </t>
  </si>
  <si>
    <t xml:space="preserve">Артикул 9083, Купальник раздельный с металлическими кольцами (р44 бирюза) </t>
  </si>
  <si>
    <t>Алена110484</t>
  </si>
  <si>
    <t>арт. 1008 (Цвет желтый (как на первой картинке) р-р 40 (наш 46))</t>
  </si>
  <si>
    <t>ElaSh</t>
  </si>
  <si>
    <t>Over</t>
  </si>
  <si>
    <t xml:space="preserve">арт. 1008, (размер 36 (евро) цвет: черный, замена синий, желтый, голубой) </t>
  </si>
  <si>
    <t>Артикул 1023, Платок-палантин (бежевый+серый как на манекене )</t>
  </si>
  <si>
    <t xml:space="preserve">Артикул 78, Шарф полоска (как на манекене (замена кирпичный, зеленый) ) </t>
  </si>
  <si>
    <t>Артикул 133, шарф лен (как на манекене белый с крупными цветами, нарисованными тонким черным контуром)</t>
  </si>
  <si>
    <t xml:space="preserve">Артикул 1010, Платок клетка (оранжевый как на манекене ) </t>
  </si>
  <si>
    <t>Артикул 55, Шарф 3-х цветный (серый+черный как на манекене (замена синий+темн синий+голубой)</t>
  </si>
  <si>
    <t xml:space="preserve">Артикул 122, палантин-парео (розовый с голубым) </t>
  </si>
  <si>
    <t>Настюня82</t>
  </si>
  <si>
    <t xml:space="preserve">арт. 1008, (р-р 44 российский, цвет желтый (голубой, синий, фиолет)) </t>
  </si>
  <si>
    <t>ясик</t>
  </si>
  <si>
    <t>арт. 8150 шорты (Размер XL, цвет красный)</t>
  </si>
  <si>
    <t xml:space="preserve">Артикул 9083, Купальник раздельный с металлическими кольцами (Размер 46, цвет бирюза) </t>
  </si>
  <si>
    <t xml:space="preserve">Артикул 2701, Купальник раздельный (на наш 52, бирюзовый) </t>
  </si>
  <si>
    <t>Vallin</t>
  </si>
  <si>
    <t xml:space="preserve">Артикул 101.101, палант  ( серый или бежево-розовый (5 внизу слева) </t>
  </si>
  <si>
    <t>nina81</t>
  </si>
  <si>
    <t xml:space="preserve">Артикул 3405, Купальник раздельный (46 русский, синий, на замену любой) </t>
  </si>
  <si>
    <t>Артикул 9083, Купальник раздельный с металлическими кольцами (46 русский)</t>
  </si>
  <si>
    <t>Алиева Анастасия 2010</t>
  </si>
  <si>
    <t>Артикул 9083, Купальник раздельный с металлическими кольцами (46 русский), (с бирюзой или коричневый на русский 46)</t>
  </si>
  <si>
    <t>Марусель</t>
  </si>
  <si>
    <t>Артикул 9354, Купальник слитный, размер 58, бирюза</t>
  </si>
  <si>
    <t>Артикул 40, Шарф однотонный жатый (цвет сирень как на фото без замен)</t>
  </si>
  <si>
    <t>sna1234</t>
  </si>
  <si>
    <t>Артикул 301, (52 размер (синие или черные))</t>
  </si>
  <si>
    <t xml:space="preserve">Артикул 011, Палантин однотонный (светло-розовый) </t>
  </si>
  <si>
    <t>Артикул 723, Шарф переход леска закрутка (сине-голубой (второй сверху)</t>
  </si>
  <si>
    <t>артикул 713 (синий)</t>
  </si>
  <si>
    <t>Артикул 162 
платок атласный сирень</t>
  </si>
  <si>
    <t>natibest</t>
  </si>
  <si>
    <t xml:space="preserve">Артикул 983, (52 размер, черный, замена артикул 806) </t>
  </si>
  <si>
    <t>Тогипи</t>
  </si>
  <si>
    <t>Купальник раздельный, Артикул 5926,  40р. (евро), желтый</t>
  </si>
  <si>
    <t xml:space="preserve">арт.  5926, (размер 44 (евро) цвет: голубой, замена сиреневый или желтый) </t>
  </si>
  <si>
    <t>шорты Артикул 8150, (XL цвет преимущественно фиолетовый)</t>
  </si>
  <si>
    <t>Артикул 903, 56 размер</t>
  </si>
  <si>
    <t>Артикул 903, 48 р.</t>
  </si>
  <si>
    <t>Эльмир@</t>
  </si>
  <si>
    <t>Артикул 1008 Купальник раздельный, (Цвет бирюза (замена розовый, синий), размер 44 (+6))</t>
  </si>
  <si>
    <t>Танюша22</t>
  </si>
  <si>
    <t xml:space="preserve">Артикул 1008 Купальник раздельный, ((наш 44-46), цвет синий (на замену розовый) </t>
  </si>
  <si>
    <t>Артикул 101.101, палант разный, темно-синий</t>
  </si>
  <si>
    <t>Артикул 1012 палантин разный, розовый, можно с цветами пестрый</t>
  </si>
  <si>
    <t>Артикул 723, Шарф переход леска закрутка</t>
  </si>
  <si>
    <t xml:space="preserve">Артикул 723, Шарф переход леска закрутка (желто-фиолетовый) </t>
  </si>
  <si>
    <t>Артикул 162 платок атласный, цвет синий как на модели (или болотный)</t>
  </si>
  <si>
    <t>Артикул PL-2, шарф трикотаж однотонный</t>
  </si>
  <si>
    <t>Артикул 162 
платок атласный, сирень</t>
  </si>
  <si>
    <t>Марина)))</t>
  </si>
  <si>
    <t>Артикул 011, Палантин однотонный</t>
  </si>
  <si>
    <t>Артикул 1012 (с розами) палантин разный</t>
  </si>
  <si>
    <t>Артикул 122, палантин-парео</t>
  </si>
  <si>
    <t>Артикул 122, палантин-парео (бежевый или голубой)</t>
  </si>
  <si>
    <t>Улля</t>
  </si>
  <si>
    <t>Артикул 011, Палантин однотонный, коралл</t>
  </si>
  <si>
    <t>Анастасия843</t>
  </si>
  <si>
    <t>Артикул 69, Косынка бренд</t>
  </si>
  <si>
    <t>siberia.ice</t>
  </si>
  <si>
    <t>Артикул 101.101, палант разный (зеленовато-голубой)</t>
  </si>
  <si>
    <t>Артикул 774, платок-галстук</t>
  </si>
  <si>
    <t>Артикул 774, платок-галстук (черно-белый)</t>
  </si>
  <si>
    <t>Артикул 0774, шарф-бант универсальный</t>
  </si>
  <si>
    <t>Артикул 0774, шарф-бант универсальный, горох</t>
  </si>
  <si>
    <t>Артикул 162 платок атласный большой, голубой</t>
  </si>
  <si>
    <t>Lady_2008</t>
  </si>
  <si>
    <t>Артикул 101.101, палант разный, голубой</t>
  </si>
  <si>
    <t xml:space="preserve"> AURUM</t>
  </si>
  <si>
    <t>Артикул 101.101, палант разный, коричневый</t>
  </si>
  <si>
    <t>LiraSirin</t>
  </si>
  <si>
    <t>Артикул 774, платок-галстук (фиолетовый)</t>
  </si>
  <si>
    <t>Артикул 771, платок атласный</t>
  </si>
  <si>
    <t>Танечка-1985</t>
  </si>
  <si>
    <t>Артикул 774, платок-галстук (фиолетовый, черно-белый)</t>
  </si>
  <si>
    <t>Артикул 723, Шарф переход леска закрутка сине-голубой</t>
  </si>
  <si>
    <t>Артикул 69, Косынка бренд(LV,Chanel)</t>
  </si>
  <si>
    <t>Артикул 7171, платок русские узоры</t>
  </si>
  <si>
    <t>Артикул 153, косынка атлас 2-стор.бренд</t>
  </si>
  <si>
    <t>Артикул 153, косынка атлас 2-стор.бренд CK малиновый или диор черно белый</t>
  </si>
  <si>
    <t>Артикул 1026, Шарф однотонный плессировка с бордюром серо-черный</t>
  </si>
  <si>
    <t>Priport Olga</t>
  </si>
  <si>
    <t>Артикул 723, Шарф переход леска</t>
  </si>
  <si>
    <t>lipetra</t>
  </si>
  <si>
    <t>ПОЛЕ</t>
  </si>
  <si>
    <t>Артикул 40, Шарф однотонный жатый</t>
  </si>
  <si>
    <t>(Наталья)</t>
  </si>
  <si>
    <t>Артикул 7171, платок русские узоры, коричневый или черный</t>
  </si>
  <si>
    <t>tata!!!</t>
  </si>
  <si>
    <t>Артикул PL-2, шарф трикотаж однотонный розовый</t>
  </si>
  <si>
    <t>Артикул PL-2, шарф трикотаж однотонный белый</t>
  </si>
  <si>
    <t>мама-ната</t>
  </si>
  <si>
    <t>Артикул 101.104, шарф арлекино с помпонами бело-черный</t>
  </si>
  <si>
    <t>Артикул 162 платок атласный большой болотный-тигровый</t>
  </si>
  <si>
    <t>Артикул 770, платок шифон с закруткой</t>
  </si>
  <si>
    <t>Лелик81</t>
  </si>
  <si>
    <t>Артикул 775, Палантин переход  голубо-синий</t>
  </si>
  <si>
    <t>сережки с33</t>
  </si>
  <si>
    <t>сережки с29</t>
  </si>
  <si>
    <t>кольцо к021-сиреневое</t>
  </si>
  <si>
    <t>брошь Б012</t>
  </si>
  <si>
    <t>булавки 2 шт Б018</t>
  </si>
  <si>
    <t>minytka28</t>
  </si>
  <si>
    <t>Мамулинка</t>
  </si>
  <si>
    <t xml:space="preserve"> tanyaskaska</t>
  </si>
  <si>
    <t>Ириша_79</t>
  </si>
  <si>
    <t>ТАТЬЯНА-05</t>
  </si>
  <si>
    <t>Артикул 162 платок атласный большой</t>
  </si>
  <si>
    <t>KsyN</t>
  </si>
  <si>
    <t>НСР</t>
  </si>
  <si>
    <t>Артикул 1007, палантин гофре переход</t>
  </si>
  <si>
    <t>Galla2973</t>
  </si>
  <si>
    <t>stusha777</t>
  </si>
  <si>
    <t>Look_out</t>
  </si>
  <si>
    <t>vereena</t>
  </si>
  <si>
    <t>Артикул 1012 палантин разный</t>
  </si>
  <si>
    <t>итого без орг %</t>
  </si>
  <si>
    <t>Цена, итого</t>
  </si>
  <si>
    <t xml:space="preserve">К оплате </t>
  </si>
  <si>
    <t>zhemapel-ka</t>
  </si>
  <si>
    <t>Артикул 75, Палантин тонкая марлевка(бренд)</t>
  </si>
  <si>
    <t>ОлькаКаза</t>
  </si>
  <si>
    <t>Артикул 9259, Купальник раздельный</t>
  </si>
  <si>
    <t>Madinka</t>
  </si>
  <si>
    <t xml:space="preserve">Артикул 774, платок-галстук </t>
  </si>
  <si>
    <t>Артикул 3405, Купальник раздельный</t>
  </si>
  <si>
    <t>Артикул 9083, Купальник раздельный с металлическими кольцами</t>
  </si>
  <si>
    <t>Веруша</t>
  </si>
  <si>
    <t>Артикул 64, Палантин букле розы</t>
  </si>
  <si>
    <t>Артикул 770, платок шифон</t>
  </si>
  <si>
    <t>долг УЗ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</si>
</sst>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5FFF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030A0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3" borderId="17" xfId="0" applyFill="1" applyBorder="1" applyAlignment="1">
      <alignment wrapText="1"/>
    </xf>
    <xf numFmtId="0" fontId="0" fillId="3" borderId="0" xfId="0" applyFill="1"/>
    <xf numFmtId="0" fontId="0" fillId="0" borderId="2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0" fillId="0" borderId="1" xfId="0" applyBorder="1"/>
    <xf numFmtId="0" fontId="0" fillId="0" borderId="12" xfId="0" applyBorder="1"/>
    <xf numFmtId="0" fontId="0" fillId="0" borderId="2" xfId="0" applyBorder="1"/>
    <xf numFmtId="0" fontId="4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4" fillId="3" borderId="8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wrapText="1"/>
    </xf>
    <xf numFmtId="0" fontId="4" fillId="3" borderId="11" xfId="0" applyFont="1" applyFill="1" applyBorder="1" applyAlignment="1">
      <alignment horizontal="center" vertical="center" wrapText="1"/>
    </xf>
    <xf numFmtId="0" fontId="5" fillId="3" borderId="25" xfId="1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12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0" fillId="3" borderId="12" xfId="0" applyFill="1" applyBorder="1"/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2" xfId="0" applyFill="1" applyBorder="1"/>
    <xf numFmtId="0" fontId="0" fillId="0" borderId="26" xfId="0" applyBorder="1"/>
    <xf numFmtId="0" fontId="0" fillId="0" borderId="15" xfId="0" applyBorder="1" applyAlignment="1">
      <alignment horizontal="center" vertical="center" wrapText="1"/>
    </xf>
    <xf numFmtId="0" fontId="0" fillId="3" borderId="17" xfId="0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4" borderId="4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2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4" borderId="21" xfId="0" applyFill="1" applyBorder="1" applyAlignment="1">
      <alignment wrapText="1"/>
    </xf>
    <xf numFmtId="0" fontId="0" fillId="4" borderId="17" xfId="0" applyFill="1" applyBorder="1" applyAlignment="1">
      <alignment wrapText="1"/>
    </xf>
    <xf numFmtId="0" fontId="0" fillId="4" borderId="22" xfId="0" applyFill="1" applyBorder="1" applyAlignment="1">
      <alignment wrapText="1"/>
    </xf>
    <xf numFmtId="0" fontId="0" fillId="4" borderId="23" xfId="0" applyFill="1" applyBorder="1" applyAlignment="1">
      <alignment wrapText="1"/>
    </xf>
    <xf numFmtId="0" fontId="0" fillId="4" borderId="20" xfId="0" applyFill="1" applyBorder="1" applyAlignment="1">
      <alignment wrapText="1"/>
    </xf>
    <xf numFmtId="0" fontId="0" fillId="4" borderId="24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4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wrapText="1"/>
    </xf>
    <xf numFmtId="0" fontId="3" fillId="4" borderId="9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4" borderId="12" xfId="0" applyFont="1" applyFill="1" applyBorder="1" applyAlignment="1">
      <alignment wrapText="1"/>
    </xf>
    <xf numFmtId="0" fontId="4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wrapText="1"/>
    </xf>
    <xf numFmtId="0" fontId="1" fillId="4" borderId="5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wrapText="1"/>
    </xf>
    <xf numFmtId="0" fontId="0" fillId="4" borderId="17" xfId="0" applyFill="1" applyBorder="1" applyAlignment="1">
      <alignment horizont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3" xfId="0" applyFill="1" applyBorder="1" applyAlignment="1">
      <alignment wrapText="1"/>
    </xf>
    <xf numFmtId="0" fontId="1" fillId="4" borderId="1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E5FFF3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69;&#1083;&#1100;&#1084;&#1080;&#1088;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5"/>
  <sheetViews>
    <sheetView tabSelected="1" workbookViewId="0">
      <selection activeCell="J4" sqref="J4"/>
    </sheetView>
  </sheetViews>
  <sheetFormatPr defaultRowHeight="15"/>
  <cols>
    <col min="1" max="1" width="18.28515625" customWidth="1"/>
    <col min="2" max="2" width="36.5703125" customWidth="1"/>
    <col min="7" max="7" width="12.85546875" style="111" customWidth="1"/>
    <col min="8" max="8" width="12.5703125" customWidth="1"/>
    <col min="9" max="9" width="9.140625" style="111"/>
  </cols>
  <sheetData>
    <row r="2" spans="1:11" ht="45.75" thickBot="1">
      <c r="A2" s="2" t="s">
        <v>0</v>
      </c>
      <c r="B2" s="2" t="s">
        <v>1</v>
      </c>
      <c r="C2" s="2" t="s">
        <v>3</v>
      </c>
      <c r="D2" s="2" t="s">
        <v>2</v>
      </c>
      <c r="E2" s="2" t="s">
        <v>140</v>
      </c>
      <c r="F2" s="2" t="s">
        <v>139</v>
      </c>
      <c r="G2" s="124" t="s">
        <v>141</v>
      </c>
      <c r="H2" s="124" t="s">
        <v>4</v>
      </c>
      <c r="I2" s="124" t="s">
        <v>153</v>
      </c>
    </row>
    <row r="3" spans="1:11" ht="30.75" thickBot="1">
      <c r="A3" s="22" t="s">
        <v>5</v>
      </c>
      <c r="B3" s="23" t="s">
        <v>8</v>
      </c>
      <c r="C3" s="4">
        <v>1</v>
      </c>
      <c r="D3" s="4">
        <v>165</v>
      </c>
      <c r="E3" s="4">
        <f>C3*D3</f>
        <v>165</v>
      </c>
      <c r="F3" s="44">
        <f>E3</f>
        <v>165</v>
      </c>
      <c r="G3" s="125">
        <v>190</v>
      </c>
      <c r="H3" s="125"/>
      <c r="I3" s="126"/>
    </row>
    <row r="4" spans="1:11" ht="35.25" customHeight="1" thickBot="1">
      <c r="A4" s="89" t="s">
        <v>6</v>
      </c>
      <c r="B4" s="46" t="s">
        <v>7</v>
      </c>
      <c r="C4" s="46">
        <v>1</v>
      </c>
      <c r="D4" s="46">
        <v>165</v>
      </c>
      <c r="E4" s="47">
        <f t="shared" ref="E4:E17" si="0">C4*D4</f>
        <v>165</v>
      </c>
      <c r="F4" s="72">
        <f>SUM(E4:E7)</f>
        <v>792</v>
      </c>
      <c r="G4" s="127">
        <v>911</v>
      </c>
      <c r="H4" s="127">
        <v>215.05</v>
      </c>
      <c r="I4" s="128">
        <v>695.95</v>
      </c>
    </row>
    <row r="5" spans="1:11" ht="30.75" thickBot="1">
      <c r="A5" s="89"/>
      <c r="B5" s="48" t="s">
        <v>9</v>
      </c>
      <c r="C5" s="48">
        <v>2</v>
      </c>
      <c r="D5" s="48">
        <v>165</v>
      </c>
      <c r="E5" s="47">
        <f t="shared" si="0"/>
        <v>330</v>
      </c>
      <c r="F5" s="76"/>
      <c r="G5" s="129"/>
      <c r="H5" s="129"/>
      <c r="I5" s="130"/>
    </row>
    <row r="6" spans="1:11" ht="30.75" thickBot="1">
      <c r="A6" s="89"/>
      <c r="B6" s="48" t="s">
        <v>10</v>
      </c>
      <c r="C6" s="48">
        <v>1</v>
      </c>
      <c r="D6" s="48">
        <v>154</v>
      </c>
      <c r="E6" s="47">
        <f t="shared" si="0"/>
        <v>154</v>
      </c>
      <c r="F6" s="76"/>
      <c r="G6" s="129"/>
      <c r="H6" s="129"/>
      <c r="I6" s="130"/>
    </row>
    <row r="7" spans="1:11" ht="30.75" thickBot="1">
      <c r="A7" s="90"/>
      <c r="B7" s="49" t="s">
        <v>11</v>
      </c>
      <c r="C7" s="49">
        <v>1</v>
      </c>
      <c r="D7" s="49">
        <v>143</v>
      </c>
      <c r="E7" s="47">
        <f t="shared" si="0"/>
        <v>143</v>
      </c>
      <c r="F7" s="73"/>
      <c r="G7" s="131"/>
      <c r="H7" s="131"/>
      <c r="I7" s="132"/>
      <c r="K7" s="40"/>
    </row>
    <row r="8" spans="1:11" ht="30.75" thickBot="1">
      <c r="A8" s="22" t="s">
        <v>56</v>
      </c>
      <c r="B8" s="23" t="s">
        <v>57</v>
      </c>
      <c r="C8" s="4">
        <v>1</v>
      </c>
      <c r="D8" s="4">
        <v>165</v>
      </c>
      <c r="E8" s="4">
        <f>C8*D8</f>
        <v>165</v>
      </c>
      <c r="F8" s="44">
        <f>E8</f>
        <v>165</v>
      </c>
      <c r="G8" s="125">
        <v>190</v>
      </c>
      <c r="H8" s="125"/>
      <c r="I8" s="126"/>
    </row>
    <row r="9" spans="1:11" ht="15.75" thickBot="1">
      <c r="A9" s="88" t="s">
        <v>12</v>
      </c>
      <c r="B9" s="50" t="s">
        <v>13</v>
      </c>
      <c r="C9" s="50">
        <v>1</v>
      </c>
      <c r="D9" s="50">
        <v>110</v>
      </c>
      <c r="E9" s="47">
        <f t="shared" si="0"/>
        <v>110</v>
      </c>
      <c r="F9" s="72">
        <f>SUM(E9:E12)</f>
        <v>451</v>
      </c>
      <c r="G9" s="127">
        <v>519</v>
      </c>
      <c r="H9" s="127"/>
      <c r="I9" s="128"/>
    </row>
    <row r="10" spans="1:11" ht="45.75" thickBot="1">
      <c r="A10" s="89"/>
      <c r="B10" s="48" t="s">
        <v>14</v>
      </c>
      <c r="C10" s="48">
        <v>1</v>
      </c>
      <c r="D10" s="48">
        <v>165</v>
      </c>
      <c r="E10" s="47">
        <f t="shared" si="0"/>
        <v>165</v>
      </c>
      <c r="F10" s="76"/>
      <c r="G10" s="129"/>
      <c r="H10" s="129"/>
      <c r="I10" s="130"/>
    </row>
    <row r="11" spans="1:11" ht="30.75" thickBot="1">
      <c r="A11" s="89"/>
      <c r="B11" s="48" t="s">
        <v>15</v>
      </c>
      <c r="C11" s="48">
        <v>1</v>
      </c>
      <c r="D11" s="48">
        <v>66</v>
      </c>
      <c r="E11" s="47">
        <f t="shared" si="0"/>
        <v>66</v>
      </c>
      <c r="F11" s="76"/>
      <c r="G11" s="129"/>
      <c r="H11" s="129"/>
      <c r="I11" s="130"/>
    </row>
    <row r="12" spans="1:11" ht="30.75" thickBot="1">
      <c r="A12" s="90"/>
      <c r="B12" s="49" t="s">
        <v>16</v>
      </c>
      <c r="C12" s="49">
        <v>1</v>
      </c>
      <c r="D12" s="49">
        <v>110</v>
      </c>
      <c r="E12" s="47">
        <f t="shared" si="0"/>
        <v>110</v>
      </c>
      <c r="F12" s="73"/>
      <c r="G12" s="131"/>
      <c r="H12" s="131"/>
      <c r="I12" s="132"/>
    </row>
    <row r="13" spans="1:11" ht="15.75" thickBot="1">
      <c r="A13" s="91" t="s">
        <v>17</v>
      </c>
      <c r="B13" s="13" t="s">
        <v>18</v>
      </c>
      <c r="C13" s="5">
        <v>1</v>
      </c>
      <c r="D13" s="5">
        <v>110</v>
      </c>
      <c r="E13" s="4">
        <f>C13*D13</f>
        <v>110</v>
      </c>
      <c r="F13" s="77">
        <f>SUM(E13:E15)</f>
        <v>550</v>
      </c>
      <c r="G13" s="127">
        <v>633</v>
      </c>
      <c r="H13" s="127"/>
      <c r="I13" s="128"/>
    </row>
    <row r="14" spans="1:11" ht="60.75" thickBot="1">
      <c r="A14" s="92"/>
      <c r="B14" s="12" t="s">
        <v>19</v>
      </c>
      <c r="C14" s="1">
        <v>1</v>
      </c>
      <c r="D14" s="1">
        <v>275</v>
      </c>
      <c r="E14" s="4">
        <f t="shared" si="0"/>
        <v>275</v>
      </c>
      <c r="F14" s="79"/>
      <c r="G14" s="129"/>
      <c r="H14" s="129"/>
      <c r="I14" s="130"/>
    </row>
    <row r="15" spans="1:11" ht="45.75" thickBot="1">
      <c r="A15" s="92"/>
      <c r="B15" s="25" t="s">
        <v>20</v>
      </c>
      <c r="C15" s="11">
        <v>1</v>
      </c>
      <c r="D15" s="11">
        <v>165</v>
      </c>
      <c r="E15" s="4">
        <f t="shared" si="0"/>
        <v>165</v>
      </c>
      <c r="F15" s="78"/>
      <c r="G15" s="131"/>
      <c r="H15" s="131"/>
      <c r="I15" s="132"/>
    </row>
    <row r="16" spans="1:11" s="10" customFormat="1" ht="15.75" thickBot="1">
      <c r="A16" s="94" t="s">
        <v>21</v>
      </c>
      <c r="B16" s="51" t="s">
        <v>18</v>
      </c>
      <c r="C16" s="50">
        <v>1</v>
      </c>
      <c r="D16" s="50">
        <v>110</v>
      </c>
      <c r="E16" s="47">
        <f t="shared" si="0"/>
        <v>110</v>
      </c>
      <c r="F16" s="72">
        <f>SUM(E16:E17)</f>
        <v>385</v>
      </c>
      <c r="G16" s="127">
        <v>443</v>
      </c>
      <c r="H16" s="127"/>
      <c r="I16" s="128"/>
    </row>
    <row r="17" spans="1:9" ht="30.75" thickBot="1">
      <c r="A17" s="90"/>
      <c r="B17" s="52" t="s">
        <v>22</v>
      </c>
      <c r="C17" s="52">
        <v>1</v>
      </c>
      <c r="D17" s="52">
        <v>275</v>
      </c>
      <c r="E17" s="47">
        <f t="shared" si="0"/>
        <v>275</v>
      </c>
      <c r="F17" s="73"/>
      <c r="G17" s="131"/>
      <c r="H17" s="131"/>
      <c r="I17" s="132"/>
    </row>
    <row r="18" spans="1:9" ht="45.75" thickBot="1">
      <c r="A18" s="92" t="s">
        <v>23</v>
      </c>
      <c r="B18" s="26" t="s">
        <v>58</v>
      </c>
      <c r="C18" s="3">
        <v>1</v>
      </c>
      <c r="D18" s="3">
        <v>165</v>
      </c>
      <c r="E18" s="4">
        <f>C18*D18</f>
        <v>165</v>
      </c>
      <c r="F18" s="77">
        <f>SUM(E18:E19)</f>
        <v>330</v>
      </c>
      <c r="G18" s="127">
        <v>380</v>
      </c>
      <c r="H18" s="127"/>
      <c r="I18" s="128"/>
    </row>
    <row r="19" spans="1:9" ht="30.75" thickBot="1">
      <c r="A19" s="92"/>
      <c r="B19" s="25" t="s">
        <v>59</v>
      </c>
      <c r="C19" s="11">
        <v>1</v>
      </c>
      <c r="D19" s="11">
        <v>165</v>
      </c>
      <c r="E19" s="4">
        <f>C19*D19</f>
        <v>165</v>
      </c>
      <c r="F19" s="78"/>
      <c r="G19" s="131"/>
      <c r="H19" s="131"/>
      <c r="I19" s="132"/>
    </row>
    <row r="20" spans="1:9" s="10" customFormat="1" ht="15.75" thickBot="1">
      <c r="A20" s="88" t="s">
        <v>24</v>
      </c>
      <c r="B20" s="50" t="s">
        <v>61</v>
      </c>
      <c r="C20" s="50">
        <v>1</v>
      </c>
      <c r="D20" s="50">
        <v>110</v>
      </c>
      <c r="E20" s="47">
        <f t="shared" ref="E20:E23" si="1">C20*D20</f>
        <v>110</v>
      </c>
      <c r="F20" s="72">
        <f>SUM(E20:E27)</f>
        <v>1265</v>
      </c>
      <c r="G20" s="127">
        <v>1455</v>
      </c>
      <c r="H20" s="127"/>
      <c r="I20" s="128"/>
    </row>
    <row r="21" spans="1:9" ht="45.75" thickBot="1">
      <c r="A21" s="89"/>
      <c r="B21" s="46" t="s">
        <v>25</v>
      </c>
      <c r="C21" s="46">
        <v>1</v>
      </c>
      <c r="D21" s="46">
        <v>275</v>
      </c>
      <c r="E21" s="47">
        <f t="shared" si="1"/>
        <v>275</v>
      </c>
      <c r="F21" s="76"/>
      <c r="G21" s="129"/>
      <c r="H21" s="129"/>
      <c r="I21" s="130"/>
    </row>
    <row r="22" spans="1:9" ht="30.75" thickBot="1">
      <c r="A22" s="89"/>
      <c r="B22" s="48" t="s">
        <v>26</v>
      </c>
      <c r="C22" s="48">
        <v>1</v>
      </c>
      <c r="D22" s="48">
        <v>165</v>
      </c>
      <c r="E22" s="47">
        <f t="shared" si="1"/>
        <v>165</v>
      </c>
      <c r="F22" s="76"/>
      <c r="G22" s="129"/>
      <c r="H22" s="129"/>
      <c r="I22" s="130"/>
    </row>
    <row r="23" spans="1:9" ht="45.75" thickBot="1">
      <c r="A23" s="89"/>
      <c r="B23" s="48" t="s">
        <v>27</v>
      </c>
      <c r="C23" s="48">
        <v>1</v>
      </c>
      <c r="D23" s="48">
        <v>154</v>
      </c>
      <c r="E23" s="47">
        <f t="shared" si="1"/>
        <v>154</v>
      </c>
      <c r="F23" s="76"/>
      <c r="G23" s="129"/>
      <c r="H23" s="129"/>
      <c r="I23" s="130"/>
    </row>
    <row r="24" spans="1:9" ht="60.75" thickBot="1">
      <c r="A24" s="89"/>
      <c r="B24" s="48" t="s">
        <v>28</v>
      </c>
      <c r="C24" s="48">
        <v>1</v>
      </c>
      <c r="D24" s="48">
        <v>121</v>
      </c>
      <c r="E24" s="47">
        <f>C24*D24</f>
        <v>121</v>
      </c>
      <c r="F24" s="76"/>
      <c r="G24" s="129"/>
      <c r="H24" s="129"/>
      <c r="I24" s="130"/>
    </row>
    <row r="25" spans="1:9" ht="30.75" thickBot="1">
      <c r="A25" s="89"/>
      <c r="B25" s="48" t="s">
        <v>29</v>
      </c>
      <c r="C25" s="48">
        <v>1</v>
      </c>
      <c r="D25" s="48">
        <v>143</v>
      </c>
      <c r="E25" s="47">
        <f>C25*D25</f>
        <v>143</v>
      </c>
      <c r="F25" s="76"/>
      <c r="G25" s="129"/>
      <c r="H25" s="129"/>
      <c r="I25" s="130"/>
    </row>
    <row r="26" spans="1:9" ht="45.75" thickBot="1">
      <c r="A26" s="89"/>
      <c r="B26" s="48" t="s">
        <v>30</v>
      </c>
      <c r="C26" s="48">
        <v>1</v>
      </c>
      <c r="D26" s="48">
        <v>143</v>
      </c>
      <c r="E26" s="47">
        <f t="shared" ref="E26:E29" si="2">C26*D26</f>
        <v>143</v>
      </c>
      <c r="F26" s="76"/>
      <c r="G26" s="129"/>
      <c r="H26" s="129"/>
      <c r="I26" s="130"/>
    </row>
    <row r="27" spans="1:9" ht="30.75" thickBot="1">
      <c r="A27" s="90"/>
      <c r="B27" s="49" t="s">
        <v>31</v>
      </c>
      <c r="C27" s="49">
        <v>1</v>
      </c>
      <c r="D27" s="49">
        <v>154</v>
      </c>
      <c r="E27" s="47">
        <f t="shared" si="2"/>
        <v>154</v>
      </c>
      <c r="F27" s="73"/>
      <c r="G27" s="131"/>
      <c r="H27" s="131"/>
      <c r="I27" s="132"/>
    </row>
    <row r="28" spans="1:9" ht="30.75" thickBot="1">
      <c r="A28" s="27" t="s">
        <v>32</v>
      </c>
      <c r="B28" s="28" t="s">
        <v>33</v>
      </c>
      <c r="C28" s="7">
        <v>1</v>
      </c>
      <c r="D28" s="7">
        <v>275</v>
      </c>
      <c r="E28" s="4">
        <f t="shared" si="2"/>
        <v>275</v>
      </c>
      <c r="F28" s="41">
        <v>275</v>
      </c>
      <c r="G28" s="133">
        <v>316</v>
      </c>
      <c r="H28" s="133"/>
      <c r="I28" s="134"/>
    </row>
    <row r="29" spans="1:9" ht="15.75" thickBot="1">
      <c r="A29" s="88" t="s">
        <v>34</v>
      </c>
      <c r="B29" s="53" t="s">
        <v>60</v>
      </c>
      <c r="C29" s="50">
        <v>1</v>
      </c>
      <c r="D29" s="50">
        <v>110</v>
      </c>
      <c r="E29" s="47">
        <f t="shared" si="2"/>
        <v>110</v>
      </c>
      <c r="F29" s="72">
        <f>SUM(E29:E32)</f>
        <v>660</v>
      </c>
      <c r="G29" s="127">
        <v>759</v>
      </c>
      <c r="H29" s="127"/>
      <c r="I29" s="128"/>
    </row>
    <row r="30" spans="1:9" ht="30.75" thickBot="1">
      <c r="A30" s="89"/>
      <c r="B30" s="54" t="s">
        <v>35</v>
      </c>
      <c r="C30" s="48">
        <v>1</v>
      </c>
      <c r="D30" s="48">
        <v>165</v>
      </c>
      <c r="E30" s="47">
        <f>C30*D30</f>
        <v>165</v>
      </c>
      <c r="F30" s="76"/>
      <c r="G30" s="129"/>
      <c r="H30" s="129"/>
      <c r="I30" s="130"/>
    </row>
    <row r="31" spans="1:9" ht="45.75" thickBot="1">
      <c r="A31" s="89"/>
      <c r="B31" s="55" t="s">
        <v>36</v>
      </c>
      <c r="C31" s="46">
        <v>1</v>
      </c>
      <c r="D31" s="46">
        <v>165</v>
      </c>
      <c r="E31" s="47">
        <f>C31*D31</f>
        <v>165</v>
      </c>
      <c r="F31" s="76"/>
      <c r="G31" s="129"/>
      <c r="H31" s="129"/>
      <c r="I31" s="130"/>
    </row>
    <row r="32" spans="1:9" ht="30.75" thickBot="1">
      <c r="A32" s="90"/>
      <c r="B32" s="56" t="s">
        <v>37</v>
      </c>
      <c r="C32" s="49">
        <v>1</v>
      </c>
      <c r="D32" s="49">
        <v>220</v>
      </c>
      <c r="E32" s="47">
        <f t="shared" ref="E32:E35" si="3">C32*D32</f>
        <v>220</v>
      </c>
      <c r="F32" s="73"/>
      <c r="G32" s="131"/>
      <c r="H32" s="131"/>
      <c r="I32" s="132"/>
    </row>
    <row r="33" spans="1:9" ht="30.75" thickBot="1">
      <c r="A33" s="29" t="s">
        <v>38</v>
      </c>
      <c r="B33" s="24" t="s">
        <v>39</v>
      </c>
      <c r="C33" s="6">
        <v>1</v>
      </c>
      <c r="D33" s="6">
        <v>187</v>
      </c>
      <c r="E33" s="4">
        <f t="shared" si="3"/>
        <v>187</v>
      </c>
      <c r="F33" s="45">
        <v>187</v>
      </c>
      <c r="G33" s="135">
        <v>215</v>
      </c>
      <c r="H33" s="135"/>
      <c r="I33" s="136"/>
    </row>
    <row r="34" spans="1:9" ht="30.75" thickBot="1">
      <c r="A34" s="88" t="s">
        <v>40</v>
      </c>
      <c r="B34" s="50" t="s">
        <v>41</v>
      </c>
      <c r="C34" s="50">
        <v>1</v>
      </c>
      <c r="D34" s="50">
        <v>176</v>
      </c>
      <c r="E34" s="47">
        <f t="shared" si="3"/>
        <v>176</v>
      </c>
      <c r="F34" s="72">
        <f>SUM(E34:E35)</f>
        <v>341</v>
      </c>
      <c r="G34" s="127">
        <v>392</v>
      </c>
      <c r="H34" s="127"/>
      <c r="I34" s="128"/>
    </row>
    <row r="35" spans="1:9" ht="45.75" thickBot="1">
      <c r="A35" s="89"/>
      <c r="B35" s="57" t="s">
        <v>42</v>
      </c>
      <c r="C35" s="57">
        <v>1</v>
      </c>
      <c r="D35" s="57">
        <v>165</v>
      </c>
      <c r="E35" s="47">
        <f t="shared" si="3"/>
        <v>165</v>
      </c>
      <c r="F35" s="73"/>
      <c r="G35" s="131"/>
      <c r="H35" s="131"/>
      <c r="I35" s="132"/>
    </row>
    <row r="36" spans="1:9" s="10" customFormat="1" ht="30.75" thickBot="1">
      <c r="A36" s="91" t="s">
        <v>43</v>
      </c>
      <c r="B36" s="13" t="s">
        <v>71</v>
      </c>
      <c r="C36" s="13">
        <v>3</v>
      </c>
      <c r="D36" s="13">
        <v>154</v>
      </c>
      <c r="E36" s="4">
        <f>C36*D36</f>
        <v>462</v>
      </c>
      <c r="F36" s="86">
        <f>SUM(E36:E37)</f>
        <v>627</v>
      </c>
      <c r="G36" s="127">
        <v>721</v>
      </c>
      <c r="H36" s="127"/>
      <c r="I36" s="128"/>
    </row>
    <row r="37" spans="1:9" ht="60.75" thickBot="1">
      <c r="A37" s="93"/>
      <c r="B37" s="9" t="s">
        <v>44</v>
      </c>
      <c r="C37" s="8">
        <v>1</v>
      </c>
      <c r="D37" s="8">
        <v>165</v>
      </c>
      <c r="E37" s="4">
        <f>C37*D37</f>
        <v>165</v>
      </c>
      <c r="F37" s="87"/>
      <c r="G37" s="131"/>
      <c r="H37" s="131"/>
      <c r="I37" s="132"/>
    </row>
    <row r="38" spans="1:9" ht="30.75" thickBot="1">
      <c r="A38" s="88" t="s">
        <v>45</v>
      </c>
      <c r="B38" s="50" t="s">
        <v>46</v>
      </c>
      <c r="C38" s="50">
        <v>1</v>
      </c>
      <c r="D38" s="50">
        <v>275</v>
      </c>
      <c r="E38" s="47">
        <f t="shared" ref="E38:E39" si="4">C38*D38</f>
        <v>275</v>
      </c>
      <c r="F38" s="72">
        <f>SUM(E38:E40)</f>
        <v>594</v>
      </c>
      <c r="G38" s="127">
        <v>683</v>
      </c>
      <c r="H38" s="127"/>
      <c r="I38" s="128"/>
    </row>
    <row r="39" spans="1:9" ht="30.75" thickBot="1">
      <c r="A39" s="89"/>
      <c r="B39" s="58" t="s">
        <v>72</v>
      </c>
      <c r="C39" s="58">
        <v>2</v>
      </c>
      <c r="D39" s="58">
        <v>88</v>
      </c>
      <c r="E39" s="47">
        <f t="shared" si="4"/>
        <v>176</v>
      </c>
      <c r="F39" s="76"/>
      <c r="G39" s="129"/>
      <c r="H39" s="129"/>
      <c r="I39" s="130"/>
    </row>
    <row r="40" spans="1:9" ht="30.75" thickBot="1">
      <c r="A40" s="90"/>
      <c r="B40" s="49" t="s">
        <v>47</v>
      </c>
      <c r="C40" s="49">
        <v>1</v>
      </c>
      <c r="D40" s="49">
        <v>143</v>
      </c>
      <c r="E40" s="47">
        <f>C40*D40</f>
        <v>143</v>
      </c>
      <c r="F40" s="73"/>
      <c r="G40" s="131"/>
      <c r="H40" s="131"/>
      <c r="I40" s="132"/>
    </row>
    <row r="41" spans="1:9" ht="30.75" thickBot="1">
      <c r="A41" s="91" t="s">
        <v>48</v>
      </c>
      <c r="B41" s="13" t="s">
        <v>49</v>
      </c>
      <c r="C41" s="5">
        <v>1</v>
      </c>
      <c r="D41" s="5">
        <v>66</v>
      </c>
      <c r="E41" s="4">
        <f t="shared" ref="E41:E46" si="5">C41*D41</f>
        <v>66</v>
      </c>
      <c r="F41" s="77">
        <f>SUM(E41:E45)</f>
        <v>539</v>
      </c>
      <c r="G41" s="127">
        <v>620</v>
      </c>
      <c r="H41" s="127"/>
      <c r="I41" s="128"/>
    </row>
    <row r="42" spans="1:9" ht="30.75" thickBot="1">
      <c r="A42" s="92"/>
      <c r="B42" s="12" t="s">
        <v>50</v>
      </c>
      <c r="C42" s="1">
        <v>1</v>
      </c>
      <c r="D42" s="1">
        <v>121</v>
      </c>
      <c r="E42" s="4">
        <f t="shared" si="5"/>
        <v>121</v>
      </c>
      <c r="F42" s="79"/>
      <c r="G42" s="129"/>
      <c r="H42" s="129"/>
      <c r="I42" s="130"/>
    </row>
    <row r="43" spans="1:9" ht="45.75" thickBot="1">
      <c r="A43" s="92"/>
      <c r="B43" s="12" t="s">
        <v>51</v>
      </c>
      <c r="C43" s="1">
        <v>1</v>
      </c>
      <c r="D43" s="1">
        <v>121</v>
      </c>
      <c r="E43" s="4">
        <f t="shared" si="5"/>
        <v>121</v>
      </c>
      <c r="F43" s="79"/>
      <c r="G43" s="129"/>
      <c r="H43" s="129"/>
      <c r="I43" s="130"/>
    </row>
    <row r="44" spans="1:9" ht="15.75" thickBot="1">
      <c r="A44" s="92"/>
      <c r="B44" s="12" t="s">
        <v>52</v>
      </c>
      <c r="C44" s="1">
        <v>1</v>
      </c>
      <c r="D44" s="1">
        <v>143</v>
      </c>
      <c r="E44" s="4">
        <f t="shared" si="5"/>
        <v>143</v>
      </c>
      <c r="F44" s="79"/>
      <c r="G44" s="129"/>
      <c r="H44" s="129"/>
      <c r="I44" s="130"/>
    </row>
    <row r="45" spans="1:9" ht="30.75" thickBot="1">
      <c r="A45" s="93"/>
      <c r="B45" s="24" t="s">
        <v>53</v>
      </c>
      <c r="C45" s="6">
        <v>1</v>
      </c>
      <c r="D45" s="6">
        <v>88</v>
      </c>
      <c r="E45" s="4">
        <f>C45*D45</f>
        <v>88</v>
      </c>
      <c r="F45" s="78"/>
      <c r="G45" s="131"/>
      <c r="H45" s="131"/>
      <c r="I45" s="132"/>
    </row>
    <row r="46" spans="1:9" ht="30.75" thickBot="1">
      <c r="A46" s="59" t="s">
        <v>54</v>
      </c>
      <c r="B46" s="47" t="s">
        <v>55</v>
      </c>
      <c r="C46" s="47">
        <v>1</v>
      </c>
      <c r="D46" s="47">
        <v>110</v>
      </c>
      <c r="E46" s="47">
        <f t="shared" si="5"/>
        <v>110</v>
      </c>
      <c r="F46" s="67">
        <v>110</v>
      </c>
      <c r="G46" s="125">
        <v>127</v>
      </c>
      <c r="H46" s="125">
        <v>127</v>
      </c>
      <c r="I46" s="126"/>
    </row>
    <row r="47" spans="1:9" ht="45.75" thickBot="1">
      <c r="A47" s="30" t="s">
        <v>62</v>
      </c>
      <c r="B47" s="23" t="s">
        <v>63</v>
      </c>
      <c r="C47" s="4">
        <v>1</v>
      </c>
      <c r="D47" s="4">
        <v>275</v>
      </c>
      <c r="E47" s="4">
        <f>C47*D47</f>
        <v>275</v>
      </c>
      <c r="F47" s="44">
        <v>275</v>
      </c>
      <c r="G47" s="125">
        <v>316</v>
      </c>
      <c r="H47" s="125"/>
      <c r="I47" s="126"/>
    </row>
    <row r="48" spans="1:9" ht="45.75" thickBot="1">
      <c r="A48" s="95" t="s">
        <v>64</v>
      </c>
      <c r="B48" s="50" t="s">
        <v>65</v>
      </c>
      <c r="C48" s="50">
        <v>1</v>
      </c>
      <c r="D48" s="50">
        <v>275</v>
      </c>
      <c r="E48" s="47">
        <f t="shared" ref="E48:E55" si="6">C48*D48</f>
        <v>275</v>
      </c>
      <c r="F48" s="72">
        <f>SUM(E48:E52)</f>
        <v>836</v>
      </c>
      <c r="G48" s="127">
        <v>961</v>
      </c>
      <c r="H48" s="127">
        <v>291</v>
      </c>
      <c r="I48" s="128">
        <v>670</v>
      </c>
    </row>
    <row r="49" spans="1:9" ht="29.25" customHeight="1" thickBot="1">
      <c r="A49" s="96"/>
      <c r="B49" s="48" t="s">
        <v>66</v>
      </c>
      <c r="C49" s="48">
        <v>1</v>
      </c>
      <c r="D49" s="48">
        <v>187</v>
      </c>
      <c r="E49" s="47">
        <f t="shared" si="6"/>
        <v>187</v>
      </c>
      <c r="F49" s="76"/>
      <c r="G49" s="129"/>
      <c r="H49" s="129"/>
      <c r="I49" s="130"/>
    </row>
    <row r="50" spans="1:9" ht="30.75" thickBot="1">
      <c r="A50" s="96"/>
      <c r="B50" s="48" t="s">
        <v>67</v>
      </c>
      <c r="C50" s="48">
        <v>1</v>
      </c>
      <c r="D50" s="48">
        <v>165</v>
      </c>
      <c r="E50" s="47">
        <f t="shared" si="6"/>
        <v>165</v>
      </c>
      <c r="F50" s="76"/>
      <c r="G50" s="129"/>
      <c r="H50" s="129"/>
      <c r="I50" s="130"/>
    </row>
    <row r="51" spans="1:9" ht="30.75" thickBot="1">
      <c r="A51" s="96"/>
      <c r="B51" s="48" t="s">
        <v>69</v>
      </c>
      <c r="C51" s="48">
        <v>1</v>
      </c>
      <c r="D51" s="48">
        <v>121</v>
      </c>
      <c r="E51" s="47">
        <f t="shared" si="6"/>
        <v>121</v>
      </c>
      <c r="F51" s="76"/>
      <c r="G51" s="129"/>
      <c r="H51" s="129"/>
      <c r="I51" s="130"/>
    </row>
    <row r="52" spans="1:9" ht="30.75" thickBot="1">
      <c r="A52" s="96"/>
      <c r="B52" s="57" t="s">
        <v>70</v>
      </c>
      <c r="C52" s="57">
        <v>1</v>
      </c>
      <c r="D52" s="57">
        <v>88</v>
      </c>
      <c r="E52" s="47">
        <f>C52*D52</f>
        <v>88</v>
      </c>
      <c r="F52" s="73"/>
      <c r="G52" s="131"/>
      <c r="H52" s="131"/>
      <c r="I52" s="132"/>
    </row>
    <row r="53" spans="1:9" ht="15.75" thickBot="1">
      <c r="A53" s="91" t="s">
        <v>73</v>
      </c>
      <c r="B53" s="31" t="s">
        <v>74</v>
      </c>
      <c r="C53" s="16">
        <v>3</v>
      </c>
      <c r="D53" s="16">
        <v>121</v>
      </c>
      <c r="E53" s="4">
        <f t="shared" si="6"/>
        <v>363</v>
      </c>
      <c r="F53" s="80">
        <f>SUM(E53:E55)</f>
        <v>682</v>
      </c>
      <c r="G53" s="137">
        <v>784</v>
      </c>
      <c r="H53" s="137"/>
      <c r="I53" s="138"/>
    </row>
    <row r="54" spans="1:9" ht="30.75" thickBot="1">
      <c r="A54" s="92"/>
      <c r="B54" s="32" t="s">
        <v>75</v>
      </c>
      <c r="C54" s="15">
        <v>1</v>
      </c>
      <c r="D54" s="15">
        <v>165</v>
      </c>
      <c r="E54" s="4">
        <f t="shared" si="6"/>
        <v>165</v>
      </c>
      <c r="F54" s="81"/>
      <c r="G54" s="139"/>
      <c r="H54" s="139"/>
      <c r="I54" s="140"/>
    </row>
    <row r="55" spans="1:9" ht="30.75" thickBot="1">
      <c r="A55" s="93"/>
      <c r="B55" s="33" t="s">
        <v>77</v>
      </c>
      <c r="C55" s="17">
        <v>1</v>
      </c>
      <c r="D55" s="17">
        <v>154</v>
      </c>
      <c r="E55" s="4">
        <f t="shared" si="6"/>
        <v>154</v>
      </c>
      <c r="F55" s="82"/>
      <c r="G55" s="141"/>
      <c r="H55" s="141"/>
      <c r="I55" s="142"/>
    </row>
    <row r="56" spans="1:9" ht="30.75" thickBot="1">
      <c r="A56" s="59" t="s">
        <v>78</v>
      </c>
      <c r="B56" s="60" t="s">
        <v>79</v>
      </c>
      <c r="C56" s="60">
        <v>1</v>
      </c>
      <c r="D56" s="60">
        <v>121</v>
      </c>
      <c r="E56" s="47">
        <f>C56*D56</f>
        <v>121</v>
      </c>
      <c r="F56" s="69">
        <v>121</v>
      </c>
      <c r="G56" s="143">
        <v>139</v>
      </c>
      <c r="H56" s="143"/>
      <c r="I56" s="144"/>
    </row>
    <row r="57" spans="1:9" ht="30.75" thickBot="1">
      <c r="A57" s="91" t="s">
        <v>80</v>
      </c>
      <c r="B57" s="31" t="s">
        <v>79</v>
      </c>
      <c r="C57" s="16">
        <v>1</v>
      </c>
      <c r="D57" s="16">
        <v>121</v>
      </c>
      <c r="E57" s="4">
        <f t="shared" ref="E57:E63" si="7">C57*D57</f>
        <v>121</v>
      </c>
      <c r="F57" s="80">
        <f>SUM(E57:E58)</f>
        <v>264</v>
      </c>
      <c r="G57" s="137">
        <v>304</v>
      </c>
      <c r="H57" s="137">
        <v>300</v>
      </c>
      <c r="I57" s="138">
        <v>4</v>
      </c>
    </row>
    <row r="58" spans="1:9" ht="15.75" thickBot="1">
      <c r="A58" s="93"/>
      <c r="B58" s="33" t="s">
        <v>81</v>
      </c>
      <c r="C58" s="17">
        <v>1</v>
      </c>
      <c r="D58" s="17">
        <v>143</v>
      </c>
      <c r="E58" s="4">
        <f t="shared" si="7"/>
        <v>143</v>
      </c>
      <c r="F58" s="82"/>
      <c r="G58" s="141"/>
      <c r="H58" s="141"/>
      <c r="I58" s="142"/>
    </row>
    <row r="59" spans="1:9" ht="30.75" thickBot="1">
      <c r="A59" s="88" t="s">
        <v>82</v>
      </c>
      <c r="B59" s="61" t="s">
        <v>83</v>
      </c>
      <c r="C59" s="61">
        <v>1</v>
      </c>
      <c r="D59" s="61">
        <v>187</v>
      </c>
      <c r="E59" s="47">
        <f t="shared" si="7"/>
        <v>187</v>
      </c>
      <c r="F59" s="83">
        <f>SUM(E59:E62)</f>
        <v>407</v>
      </c>
      <c r="G59" s="137">
        <v>468</v>
      </c>
      <c r="H59" s="137"/>
      <c r="I59" s="138"/>
    </row>
    <row r="60" spans="1:9" ht="30.75" thickBot="1">
      <c r="A60" s="89"/>
      <c r="B60" s="62" t="s">
        <v>85</v>
      </c>
      <c r="C60" s="62">
        <v>1</v>
      </c>
      <c r="D60" s="62">
        <v>66</v>
      </c>
      <c r="E60" s="47">
        <f t="shared" si="7"/>
        <v>66</v>
      </c>
      <c r="F60" s="84"/>
      <c r="G60" s="139"/>
      <c r="H60" s="139"/>
      <c r="I60" s="140"/>
    </row>
    <row r="61" spans="1:9" ht="30.75" thickBot="1">
      <c r="A61" s="89"/>
      <c r="B61" s="62" t="s">
        <v>87</v>
      </c>
      <c r="C61" s="62">
        <v>1</v>
      </c>
      <c r="D61" s="62">
        <v>66</v>
      </c>
      <c r="E61" s="47">
        <f>C61*D61</f>
        <v>66</v>
      </c>
      <c r="F61" s="84"/>
      <c r="G61" s="139"/>
      <c r="H61" s="139"/>
      <c r="I61" s="140"/>
    </row>
    <row r="62" spans="1:9" ht="30.75" thickBot="1">
      <c r="A62" s="90"/>
      <c r="B62" s="63" t="s">
        <v>88</v>
      </c>
      <c r="C62" s="63">
        <v>1</v>
      </c>
      <c r="D62" s="63">
        <v>88</v>
      </c>
      <c r="E62" s="47">
        <f t="shared" si="7"/>
        <v>88</v>
      </c>
      <c r="F62" s="85"/>
      <c r="G62" s="141"/>
      <c r="H62" s="141"/>
      <c r="I62" s="142"/>
    </row>
    <row r="63" spans="1:9" ht="30.75" thickBot="1">
      <c r="A63" s="22" t="s">
        <v>89</v>
      </c>
      <c r="B63" s="34" t="s">
        <v>90</v>
      </c>
      <c r="C63" s="18">
        <v>1</v>
      </c>
      <c r="D63" s="18">
        <v>187</v>
      </c>
      <c r="E63" s="4">
        <f t="shared" si="7"/>
        <v>187</v>
      </c>
      <c r="F63" s="70">
        <v>187</v>
      </c>
      <c r="G63" s="143">
        <v>215</v>
      </c>
      <c r="H63" s="143"/>
      <c r="I63" s="144"/>
    </row>
    <row r="64" spans="1:9" ht="30.75" thickBot="1">
      <c r="A64" s="64" t="s">
        <v>91</v>
      </c>
      <c r="B64" s="65" t="s">
        <v>92</v>
      </c>
      <c r="C64" s="65">
        <v>1</v>
      </c>
      <c r="D64" s="65">
        <v>187</v>
      </c>
      <c r="E64" s="47">
        <f>C64*D64</f>
        <v>187</v>
      </c>
      <c r="F64" s="71">
        <v>187</v>
      </c>
      <c r="G64" s="145">
        <v>215</v>
      </c>
      <c r="H64" s="145"/>
      <c r="I64" s="145"/>
    </row>
    <row r="65" spans="1:9" ht="30.75" thickBot="1">
      <c r="A65" s="91" t="s">
        <v>93</v>
      </c>
      <c r="B65" s="31" t="s">
        <v>94</v>
      </c>
      <c r="C65" s="16">
        <v>1</v>
      </c>
      <c r="D65" s="16">
        <v>66</v>
      </c>
      <c r="E65" s="4">
        <f t="shared" ref="E65:E71" si="8">C65*D65</f>
        <v>66</v>
      </c>
      <c r="F65" s="80">
        <f>SUM(E65:E66)</f>
        <v>110</v>
      </c>
      <c r="G65" s="137">
        <v>127</v>
      </c>
      <c r="H65" s="137"/>
      <c r="I65" s="138"/>
    </row>
    <row r="66" spans="1:9" ht="15.75" thickBot="1">
      <c r="A66" s="93"/>
      <c r="B66" s="35" t="s">
        <v>95</v>
      </c>
      <c r="C66" s="20">
        <v>1</v>
      </c>
      <c r="D66" s="20">
        <v>44</v>
      </c>
      <c r="E66" s="4">
        <f t="shared" si="8"/>
        <v>44</v>
      </c>
      <c r="F66" s="82"/>
      <c r="G66" s="141"/>
      <c r="H66" s="141"/>
      <c r="I66" s="142"/>
    </row>
    <row r="67" spans="1:9" ht="30.75" thickBot="1">
      <c r="A67" s="97" t="s">
        <v>96</v>
      </c>
      <c r="B67" s="50" t="s">
        <v>97</v>
      </c>
      <c r="C67" s="50">
        <v>2</v>
      </c>
      <c r="D67" s="50">
        <v>66</v>
      </c>
      <c r="E67" s="47">
        <f t="shared" si="8"/>
        <v>132</v>
      </c>
      <c r="F67" s="72">
        <f>SUM(E67:E73)</f>
        <v>1089</v>
      </c>
      <c r="G67" s="127">
        <v>1252</v>
      </c>
      <c r="H67" s="127"/>
      <c r="I67" s="128"/>
    </row>
    <row r="68" spans="1:9" ht="30.75" thickBot="1">
      <c r="A68" s="98"/>
      <c r="B68" s="48" t="s">
        <v>98</v>
      </c>
      <c r="C68" s="48">
        <v>1</v>
      </c>
      <c r="D68" s="48">
        <v>121</v>
      </c>
      <c r="E68" s="47">
        <f t="shared" si="8"/>
        <v>121</v>
      </c>
      <c r="F68" s="76"/>
      <c r="G68" s="129"/>
      <c r="H68" s="129"/>
      <c r="I68" s="130"/>
    </row>
    <row r="69" spans="1:9" ht="30.75" thickBot="1">
      <c r="A69" s="98"/>
      <c r="B69" s="48" t="s">
        <v>99</v>
      </c>
      <c r="C69" s="48">
        <v>1</v>
      </c>
      <c r="D69" s="48">
        <v>143</v>
      </c>
      <c r="E69" s="47">
        <f>C69*D69</f>
        <v>143</v>
      </c>
      <c r="F69" s="76"/>
      <c r="G69" s="129"/>
      <c r="H69" s="129"/>
      <c r="I69" s="130"/>
    </row>
    <row r="70" spans="1:9" ht="15.75" thickBot="1">
      <c r="A70" s="98"/>
      <c r="B70" s="48" t="s">
        <v>100</v>
      </c>
      <c r="C70" s="48">
        <v>1</v>
      </c>
      <c r="D70" s="48">
        <v>165</v>
      </c>
      <c r="E70" s="47">
        <f t="shared" si="8"/>
        <v>165</v>
      </c>
      <c r="F70" s="76"/>
      <c r="G70" s="129"/>
      <c r="H70" s="129"/>
      <c r="I70" s="130"/>
    </row>
    <row r="71" spans="1:9" ht="45.75" thickBot="1">
      <c r="A71" s="98"/>
      <c r="B71" s="48" t="s">
        <v>102</v>
      </c>
      <c r="C71" s="48">
        <v>1</v>
      </c>
      <c r="D71" s="48">
        <v>220</v>
      </c>
      <c r="E71" s="47">
        <f t="shared" si="8"/>
        <v>220</v>
      </c>
      <c r="F71" s="76"/>
      <c r="G71" s="129"/>
      <c r="H71" s="129"/>
      <c r="I71" s="130"/>
    </row>
    <row r="72" spans="1:9" ht="45.75" thickBot="1">
      <c r="A72" s="98"/>
      <c r="B72" s="48" t="s">
        <v>103</v>
      </c>
      <c r="C72" s="48">
        <v>1</v>
      </c>
      <c r="D72" s="48">
        <v>154</v>
      </c>
      <c r="E72" s="47">
        <f>C72*D72</f>
        <v>154</v>
      </c>
      <c r="F72" s="76"/>
      <c r="G72" s="129"/>
      <c r="H72" s="129"/>
      <c r="I72" s="130"/>
    </row>
    <row r="73" spans="1:9" ht="15.75" thickBot="1">
      <c r="A73" s="98"/>
      <c r="B73" s="57" t="s">
        <v>76</v>
      </c>
      <c r="C73" s="57">
        <v>1</v>
      </c>
      <c r="D73" s="57">
        <v>154</v>
      </c>
      <c r="E73" s="47">
        <f t="shared" ref="E73:E81" si="9">C73*D73</f>
        <v>154</v>
      </c>
      <c r="F73" s="73"/>
      <c r="G73" s="131"/>
      <c r="H73" s="131"/>
      <c r="I73" s="132"/>
    </row>
    <row r="74" spans="1:9" ht="15.75" thickBot="1">
      <c r="A74" s="99" t="s">
        <v>104</v>
      </c>
      <c r="B74" s="13" t="s">
        <v>84</v>
      </c>
      <c r="C74" s="5">
        <v>3</v>
      </c>
      <c r="D74" s="5">
        <v>66</v>
      </c>
      <c r="E74" s="4">
        <f t="shared" si="9"/>
        <v>198</v>
      </c>
      <c r="F74" s="77">
        <f>SUM(E74:E76)</f>
        <v>506</v>
      </c>
      <c r="G74" s="127">
        <v>582</v>
      </c>
      <c r="H74" s="127"/>
      <c r="I74" s="128"/>
    </row>
    <row r="75" spans="1:9" ht="15.75" thickBot="1">
      <c r="A75" s="100"/>
      <c r="B75" s="12" t="s">
        <v>105</v>
      </c>
      <c r="C75" s="1">
        <v>2</v>
      </c>
      <c r="D75" s="1">
        <v>121</v>
      </c>
      <c r="E75" s="4">
        <f t="shared" si="9"/>
        <v>242</v>
      </c>
      <c r="F75" s="79"/>
      <c r="G75" s="129"/>
      <c r="H75" s="129"/>
      <c r="I75" s="130"/>
    </row>
    <row r="76" spans="1:9" ht="30.75" thickBot="1">
      <c r="A76" s="101"/>
      <c r="B76" s="24" t="s">
        <v>86</v>
      </c>
      <c r="C76" s="6">
        <v>1</v>
      </c>
      <c r="D76" s="6">
        <v>66</v>
      </c>
      <c r="E76" s="4">
        <f t="shared" si="9"/>
        <v>66</v>
      </c>
      <c r="F76" s="78"/>
      <c r="G76" s="131"/>
      <c r="H76" s="131"/>
      <c r="I76" s="132"/>
    </row>
    <row r="77" spans="1:9" ht="30.75" thickBot="1">
      <c r="A77" s="66" t="s">
        <v>106</v>
      </c>
      <c r="B77" s="47" t="s">
        <v>71</v>
      </c>
      <c r="C77" s="47">
        <v>2</v>
      </c>
      <c r="D77" s="47">
        <v>154</v>
      </c>
      <c r="E77" s="47">
        <f>C77*D77</f>
        <v>308</v>
      </c>
      <c r="F77" s="68">
        <v>308</v>
      </c>
      <c r="G77" s="125">
        <v>354</v>
      </c>
      <c r="H77" s="125"/>
      <c r="I77" s="126"/>
    </row>
    <row r="78" spans="1:9" ht="30.75" thickBot="1">
      <c r="A78" s="102" t="s">
        <v>107</v>
      </c>
      <c r="B78" s="13" t="s">
        <v>71</v>
      </c>
      <c r="C78" s="5">
        <v>1</v>
      </c>
      <c r="D78" s="5">
        <v>154</v>
      </c>
      <c r="E78" s="4">
        <f t="shared" si="9"/>
        <v>154</v>
      </c>
      <c r="F78" s="77">
        <f>SUM(E78:E79)</f>
        <v>297</v>
      </c>
      <c r="G78" s="127">
        <v>342</v>
      </c>
      <c r="H78" s="127"/>
      <c r="I78" s="128"/>
    </row>
    <row r="79" spans="1:9" ht="15.75" thickBot="1">
      <c r="A79" s="103"/>
      <c r="B79" s="24" t="s">
        <v>108</v>
      </c>
      <c r="C79" s="6">
        <v>1</v>
      </c>
      <c r="D79" s="6">
        <v>143</v>
      </c>
      <c r="E79" s="4">
        <f t="shared" si="9"/>
        <v>143</v>
      </c>
      <c r="F79" s="78"/>
      <c r="G79" s="131"/>
      <c r="H79" s="131"/>
      <c r="I79" s="132"/>
    </row>
    <row r="80" spans="1:9" ht="30.75" thickBot="1">
      <c r="A80" s="104" t="s">
        <v>109</v>
      </c>
      <c r="B80" s="50" t="s">
        <v>112</v>
      </c>
      <c r="C80" s="50">
        <v>1</v>
      </c>
      <c r="D80" s="50">
        <v>154</v>
      </c>
      <c r="E80" s="47">
        <f t="shared" si="9"/>
        <v>154</v>
      </c>
      <c r="F80" s="72">
        <f>SUM(E80:E81)</f>
        <v>319</v>
      </c>
      <c r="G80" s="127">
        <v>367</v>
      </c>
      <c r="H80" s="127"/>
      <c r="I80" s="128"/>
    </row>
    <row r="81" spans="1:9" ht="30.75" thickBot="1">
      <c r="A81" s="105"/>
      <c r="B81" s="49" t="s">
        <v>110</v>
      </c>
      <c r="C81" s="49">
        <v>1</v>
      </c>
      <c r="D81" s="49">
        <v>165</v>
      </c>
      <c r="E81" s="47">
        <f t="shared" si="9"/>
        <v>165</v>
      </c>
      <c r="F81" s="73"/>
      <c r="G81" s="131"/>
      <c r="H81" s="131"/>
      <c r="I81" s="132"/>
    </row>
    <row r="82" spans="1:9" ht="30.75" thickBot="1">
      <c r="A82" s="37" t="s">
        <v>111</v>
      </c>
      <c r="B82" s="23" t="s">
        <v>113</v>
      </c>
      <c r="C82" s="4">
        <v>1</v>
      </c>
      <c r="D82" s="4">
        <v>154</v>
      </c>
      <c r="E82" s="4">
        <f>C82*D82</f>
        <v>154</v>
      </c>
      <c r="F82" s="43">
        <v>154</v>
      </c>
      <c r="G82" s="125">
        <v>177</v>
      </c>
      <c r="H82" s="125"/>
      <c r="I82" s="126"/>
    </row>
    <row r="83" spans="1:9" ht="30.75" thickBot="1">
      <c r="A83" s="104" t="s">
        <v>114</v>
      </c>
      <c r="B83" s="50" t="s">
        <v>115</v>
      </c>
      <c r="C83" s="50">
        <v>1</v>
      </c>
      <c r="D83" s="50">
        <v>154</v>
      </c>
      <c r="E83" s="47">
        <f t="shared" ref="E83:E86" si="10">C83*D83</f>
        <v>154</v>
      </c>
      <c r="F83" s="72">
        <f>SUM(E83:E86)</f>
        <v>407</v>
      </c>
      <c r="G83" s="127">
        <v>468</v>
      </c>
      <c r="H83" s="127"/>
      <c r="I83" s="128"/>
    </row>
    <row r="84" spans="1:9" ht="15.75" thickBot="1">
      <c r="A84" s="108"/>
      <c r="B84" s="48" t="s">
        <v>105</v>
      </c>
      <c r="C84" s="48">
        <v>1</v>
      </c>
      <c r="D84" s="48">
        <v>121</v>
      </c>
      <c r="E84" s="47">
        <f t="shared" si="10"/>
        <v>121</v>
      </c>
      <c r="F84" s="76"/>
      <c r="G84" s="129"/>
      <c r="H84" s="129"/>
      <c r="I84" s="130"/>
    </row>
    <row r="85" spans="1:9" ht="30.75" thickBot="1">
      <c r="A85" s="108"/>
      <c r="B85" s="48" t="s">
        <v>116</v>
      </c>
      <c r="C85" s="48">
        <v>1</v>
      </c>
      <c r="D85" s="48">
        <v>88</v>
      </c>
      <c r="E85" s="47">
        <f t="shared" si="10"/>
        <v>88</v>
      </c>
      <c r="F85" s="76"/>
      <c r="G85" s="129"/>
      <c r="H85" s="129"/>
      <c r="I85" s="130"/>
    </row>
    <row r="86" spans="1:9" ht="30.75" thickBot="1">
      <c r="A86" s="105"/>
      <c r="B86" s="49" t="s">
        <v>117</v>
      </c>
      <c r="C86" s="49">
        <v>1</v>
      </c>
      <c r="D86" s="49">
        <v>44</v>
      </c>
      <c r="E86" s="47">
        <f t="shared" si="10"/>
        <v>44</v>
      </c>
      <c r="F86" s="73"/>
      <c r="G86" s="131"/>
      <c r="H86" s="131"/>
      <c r="I86" s="132"/>
    </row>
    <row r="87" spans="1:9" ht="30.75" thickBot="1">
      <c r="A87" s="102" t="s">
        <v>118</v>
      </c>
      <c r="B87" s="13" t="s">
        <v>119</v>
      </c>
      <c r="C87" s="5">
        <v>1</v>
      </c>
      <c r="D87" s="5">
        <v>165</v>
      </c>
      <c r="E87" s="4">
        <f>C87*D87</f>
        <v>165</v>
      </c>
      <c r="F87" s="77">
        <v>165</v>
      </c>
      <c r="G87" s="127">
        <v>190</v>
      </c>
      <c r="H87" s="127"/>
      <c r="I87" s="128"/>
    </row>
    <row r="88" spans="1:9" ht="15.75" thickBot="1">
      <c r="A88" s="109"/>
      <c r="B88" s="12" t="s">
        <v>120</v>
      </c>
      <c r="C88" s="1">
        <v>1</v>
      </c>
      <c r="D88" s="1"/>
      <c r="E88" s="4">
        <f>C88*D88</f>
        <v>0</v>
      </c>
      <c r="F88" s="79"/>
      <c r="G88" s="129"/>
      <c r="H88" s="129"/>
      <c r="I88" s="130"/>
    </row>
    <row r="89" spans="1:9" ht="15.75" thickBot="1">
      <c r="A89" s="109"/>
      <c r="B89" s="38" t="s">
        <v>121</v>
      </c>
      <c r="C89" s="19">
        <v>1</v>
      </c>
      <c r="D89" s="19"/>
      <c r="E89" s="4">
        <f t="shared" ref="E89:E91" si="11">C89*D89</f>
        <v>0</v>
      </c>
      <c r="F89" s="79"/>
      <c r="G89" s="129"/>
      <c r="H89" s="129"/>
      <c r="I89" s="130"/>
    </row>
    <row r="90" spans="1:9" ht="15.75" thickBot="1">
      <c r="A90" s="109"/>
      <c r="B90" s="38" t="s">
        <v>122</v>
      </c>
      <c r="C90" s="19">
        <v>1</v>
      </c>
      <c r="D90" s="19"/>
      <c r="E90" s="4">
        <f t="shared" si="11"/>
        <v>0</v>
      </c>
      <c r="F90" s="79"/>
      <c r="G90" s="129"/>
      <c r="H90" s="129"/>
      <c r="I90" s="130"/>
    </row>
    <row r="91" spans="1:9" ht="15.75" thickBot="1">
      <c r="A91" s="109"/>
      <c r="B91" s="38" t="s">
        <v>123</v>
      </c>
      <c r="C91" s="19">
        <v>1</v>
      </c>
      <c r="D91" s="19"/>
      <c r="E91" s="4">
        <f t="shared" si="11"/>
        <v>0</v>
      </c>
      <c r="F91" s="79"/>
      <c r="G91" s="129"/>
      <c r="H91" s="129"/>
      <c r="I91" s="130"/>
    </row>
    <row r="92" spans="1:9" ht="15.75" thickBot="1">
      <c r="A92" s="109"/>
      <c r="B92" s="39" t="s">
        <v>124</v>
      </c>
      <c r="C92" s="21">
        <v>2</v>
      </c>
      <c r="D92" s="21"/>
      <c r="E92" s="4">
        <f>C92*D92</f>
        <v>0</v>
      </c>
      <c r="F92" s="78"/>
      <c r="G92" s="131"/>
      <c r="H92" s="131"/>
      <c r="I92" s="132"/>
    </row>
    <row r="93" spans="1:9" ht="30.75" thickBot="1">
      <c r="A93" s="97" t="s">
        <v>125</v>
      </c>
      <c r="B93" s="50" t="s">
        <v>68</v>
      </c>
      <c r="C93" s="50">
        <v>3</v>
      </c>
      <c r="D93" s="50">
        <v>121</v>
      </c>
      <c r="E93" s="47">
        <f t="shared" ref="E93:E95" si="12">C93*D93</f>
        <v>363</v>
      </c>
      <c r="F93" s="72">
        <f>SUM(E93:E95)</f>
        <v>473</v>
      </c>
      <c r="G93" s="127">
        <v>544</v>
      </c>
      <c r="H93" s="127"/>
      <c r="I93" s="128"/>
    </row>
    <row r="94" spans="1:9" ht="30.75" thickBot="1">
      <c r="A94" s="98"/>
      <c r="B94" s="48" t="s">
        <v>86</v>
      </c>
      <c r="C94" s="48">
        <v>1</v>
      </c>
      <c r="D94" s="48">
        <v>66</v>
      </c>
      <c r="E94" s="47">
        <f t="shared" si="12"/>
        <v>66</v>
      </c>
      <c r="F94" s="76"/>
      <c r="G94" s="129"/>
      <c r="H94" s="129"/>
      <c r="I94" s="130"/>
    </row>
    <row r="95" spans="1:9" ht="30.75" thickBot="1">
      <c r="A95" s="110"/>
      <c r="B95" s="49" t="s">
        <v>117</v>
      </c>
      <c r="C95" s="49">
        <v>1</v>
      </c>
      <c r="D95" s="49">
        <v>44</v>
      </c>
      <c r="E95" s="47">
        <f t="shared" si="12"/>
        <v>44</v>
      </c>
      <c r="F95" s="73"/>
      <c r="G95" s="131"/>
      <c r="H95" s="131"/>
      <c r="I95" s="132"/>
    </row>
    <row r="96" spans="1:9" ht="30.75" thickBot="1">
      <c r="A96" s="99" t="s">
        <v>126</v>
      </c>
      <c r="B96" s="13" t="s">
        <v>68</v>
      </c>
      <c r="C96" s="5">
        <v>1</v>
      </c>
      <c r="D96" s="5">
        <v>121</v>
      </c>
      <c r="E96" s="4">
        <f>C96*D96</f>
        <v>121</v>
      </c>
      <c r="F96" s="77">
        <f>SUM(E96:E97)</f>
        <v>286</v>
      </c>
      <c r="G96" s="127">
        <v>329</v>
      </c>
      <c r="H96" s="127"/>
      <c r="I96" s="128"/>
    </row>
    <row r="97" spans="1:9" ht="15.75" thickBot="1">
      <c r="A97" s="101"/>
      <c r="B97" s="24" t="s">
        <v>100</v>
      </c>
      <c r="C97" s="6">
        <v>1</v>
      </c>
      <c r="D97" s="6">
        <v>165</v>
      </c>
      <c r="E97" s="4">
        <f t="shared" ref="E97:E104" si="13">C97*D97</f>
        <v>165</v>
      </c>
      <c r="F97" s="78"/>
      <c r="G97" s="131"/>
      <c r="H97" s="131"/>
      <c r="I97" s="132"/>
    </row>
    <row r="98" spans="1:9" ht="30.75" thickBot="1">
      <c r="A98" s="66" t="s">
        <v>127</v>
      </c>
      <c r="B98" s="47" t="s">
        <v>68</v>
      </c>
      <c r="C98" s="47">
        <v>2</v>
      </c>
      <c r="D98" s="47">
        <v>121</v>
      </c>
      <c r="E98" s="47">
        <f t="shared" si="13"/>
        <v>242</v>
      </c>
      <c r="F98" s="68">
        <v>242</v>
      </c>
      <c r="G98" s="125">
        <v>278</v>
      </c>
      <c r="H98" s="125"/>
      <c r="I98" s="126"/>
    </row>
    <row r="99" spans="1:9" ht="15.75" thickBot="1">
      <c r="A99" s="36" t="s">
        <v>128</v>
      </c>
      <c r="B99" s="23" t="s">
        <v>108</v>
      </c>
      <c r="C99" s="4">
        <v>1</v>
      </c>
      <c r="D99" s="4">
        <v>143</v>
      </c>
      <c r="E99" s="4">
        <f t="shared" si="13"/>
        <v>143</v>
      </c>
      <c r="F99" s="43">
        <v>143</v>
      </c>
      <c r="G99" s="125">
        <v>164</v>
      </c>
      <c r="H99" s="125"/>
      <c r="I99" s="126"/>
    </row>
    <row r="100" spans="1:9" ht="30.75" thickBot="1">
      <c r="A100" s="97" t="s">
        <v>129</v>
      </c>
      <c r="B100" s="50" t="s">
        <v>99</v>
      </c>
      <c r="C100" s="50">
        <v>1</v>
      </c>
      <c r="D100" s="50">
        <v>143</v>
      </c>
      <c r="E100" s="47">
        <f t="shared" si="13"/>
        <v>143</v>
      </c>
      <c r="F100" s="72">
        <f>SUM(E100:E102)</f>
        <v>451</v>
      </c>
      <c r="G100" s="127">
        <v>519</v>
      </c>
      <c r="H100" s="127"/>
      <c r="I100" s="128"/>
    </row>
    <row r="101" spans="1:9" ht="30.75" thickBot="1">
      <c r="A101" s="98"/>
      <c r="B101" s="48" t="s">
        <v>130</v>
      </c>
      <c r="C101" s="48">
        <v>1</v>
      </c>
      <c r="D101" s="48">
        <v>88</v>
      </c>
      <c r="E101" s="47">
        <f>C101*D101</f>
        <v>88</v>
      </c>
      <c r="F101" s="76"/>
      <c r="G101" s="129"/>
      <c r="H101" s="129"/>
      <c r="I101" s="130"/>
    </row>
    <row r="102" spans="1:9" ht="30.75" thickBot="1">
      <c r="A102" s="110"/>
      <c r="B102" s="49" t="s">
        <v>101</v>
      </c>
      <c r="C102" s="49">
        <v>1</v>
      </c>
      <c r="D102" s="49">
        <v>220</v>
      </c>
      <c r="E102" s="47">
        <f t="shared" si="13"/>
        <v>220</v>
      </c>
      <c r="F102" s="73"/>
      <c r="G102" s="131"/>
      <c r="H102" s="131"/>
      <c r="I102" s="132"/>
    </row>
    <row r="103" spans="1:9" ht="30.75" thickBot="1">
      <c r="A103" s="100" t="s">
        <v>131</v>
      </c>
      <c r="B103" s="114" t="s">
        <v>149</v>
      </c>
      <c r="C103" s="114">
        <v>1</v>
      </c>
      <c r="D103" s="114">
        <v>165</v>
      </c>
      <c r="E103" s="42">
        <f t="shared" si="13"/>
        <v>165</v>
      </c>
      <c r="F103" s="119">
        <f>SUM(E103:E105)</f>
        <v>671</v>
      </c>
      <c r="G103" s="127">
        <v>772</v>
      </c>
      <c r="H103" s="127"/>
      <c r="I103" s="128"/>
    </row>
    <row r="104" spans="1:9" ht="30.75" thickBot="1">
      <c r="A104" s="100"/>
      <c r="B104" s="13" t="s">
        <v>86</v>
      </c>
      <c r="C104" s="5">
        <v>1</v>
      </c>
      <c r="D104" s="5">
        <v>66</v>
      </c>
      <c r="E104" s="4">
        <f t="shared" si="13"/>
        <v>66</v>
      </c>
      <c r="F104" s="120"/>
      <c r="G104" s="129"/>
      <c r="H104" s="129"/>
      <c r="I104" s="130"/>
    </row>
    <row r="105" spans="1:9" ht="30.75" thickBot="1">
      <c r="A105" s="101"/>
      <c r="B105" s="24" t="s">
        <v>101</v>
      </c>
      <c r="C105" s="6">
        <v>2</v>
      </c>
      <c r="D105" s="6">
        <v>220</v>
      </c>
      <c r="E105" s="4">
        <f>C105*D105</f>
        <v>440</v>
      </c>
      <c r="F105" s="121"/>
      <c r="G105" s="131"/>
      <c r="H105" s="131"/>
      <c r="I105" s="132"/>
    </row>
    <row r="106" spans="1:9" ht="30.75" thickBot="1">
      <c r="A106" s="66" t="s">
        <v>132</v>
      </c>
      <c r="B106" s="47" t="s">
        <v>133</v>
      </c>
      <c r="C106" s="47">
        <v>1</v>
      </c>
      <c r="D106" s="47">
        <v>143</v>
      </c>
      <c r="E106" s="47">
        <f t="shared" ref="E106:E109" si="14">C106*D106</f>
        <v>143</v>
      </c>
      <c r="F106" s="68">
        <v>143</v>
      </c>
      <c r="G106" s="125">
        <v>164</v>
      </c>
      <c r="H106" s="125">
        <v>164</v>
      </c>
      <c r="I106" s="126">
        <v>0</v>
      </c>
    </row>
    <row r="107" spans="1:9" ht="30.75" thickBot="1">
      <c r="A107" s="36" t="s">
        <v>134</v>
      </c>
      <c r="B107" s="23" t="s">
        <v>130</v>
      </c>
      <c r="C107" s="4">
        <v>2</v>
      </c>
      <c r="D107" s="4">
        <v>88</v>
      </c>
      <c r="E107" s="4">
        <f t="shared" si="14"/>
        <v>176</v>
      </c>
      <c r="F107" s="43">
        <v>176</v>
      </c>
      <c r="G107" s="125">
        <v>202</v>
      </c>
      <c r="H107" s="125"/>
      <c r="I107" s="126"/>
    </row>
    <row r="108" spans="1:9" ht="30.75" thickBot="1">
      <c r="A108" s="66" t="s">
        <v>135</v>
      </c>
      <c r="B108" s="47" t="s">
        <v>101</v>
      </c>
      <c r="C108" s="47">
        <v>1</v>
      </c>
      <c r="D108" s="47">
        <v>220</v>
      </c>
      <c r="E108" s="47">
        <f t="shared" si="14"/>
        <v>220</v>
      </c>
      <c r="F108" s="68">
        <v>220</v>
      </c>
      <c r="G108" s="125">
        <v>253</v>
      </c>
      <c r="H108" s="125">
        <v>211.6</v>
      </c>
      <c r="I108" s="126">
        <v>41.4</v>
      </c>
    </row>
    <row r="109" spans="1:9" ht="30.75" thickBot="1">
      <c r="A109" s="22" t="s">
        <v>136</v>
      </c>
      <c r="B109" s="34" t="s">
        <v>117</v>
      </c>
      <c r="C109" s="4">
        <v>2</v>
      </c>
      <c r="D109" s="4">
        <v>44</v>
      </c>
      <c r="E109" s="4">
        <f t="shared" si="14"/>
        <v>88</v>
      </c>
      <c r="F109" s="43">
        <v>88</v>
      </c>
      <c r="G109" s="125">
        <v>101</v>
      </c>
      <c r="H109" s="125"/>
      <c r="I109" s="126"/>
    </row>
    <row r="110" spans="1:9" ht="15.75" thickBot="1">
      <c r="A110" s="106" t="s">
        <v>137</v>
      </c>
      <c r="B110" s="61" t="s">
        <v>74</v>
      </c>
      <c r="C110" s="50">
        <v>1</v>
      </c>
      <c r="D110" s="50">
        <v>121</v>
      </c>
      <c r="E110" s="47">
        <f>C110*D110</f>
        <v>121</v>
      </c>
      <c r="F110" s="74">
        <f>SUM(E110:E111)</f>
        <v>286</v>
      </c>
      <c r="G110" s="127">
        <v>329</v>
      </c>
      <c r="H110" s="127"/>
      <c r="I110" s="128"/>
    </row>
    <row r="111" spans="1:9" ht="15.75" thickBot="1">
      <c r="A111" s="107"/>
      <c r="B111" s="63" t="s">
        <v>138</v>
      </c>
      <c r="C111" s="49">
        <v>1</v>
      </c>
      <c r="D111" s="49">
        <v>165</v>
      </c>
      <c r="E111" s="47">
        <f t="shared" ref="E111:E120" si="15">C111*D111</f>
        <v>165</v>
      </c>
      <c r="F111" s="75"/>
      <c r="G111" s="131"/>
      <c r="H111" s="131"/>
      <c r="I111" s="132"/>
    </row>
    <row r="112" spans="1:9" ht="30.75" thickBot="1">
      <c r="A112" s="112" t="s">
        <v>142</v>
      </c>
      <c r="B112" s="4" t="s">
        <v>143</v>
      </c>
      <c r="C112" s="4">
        <v>2</v>
      </c>
      <c r="D112" s="4">
        <v>143</v>
      </c>
      <c r="E112" s="4">
        <f t="shared" si="15"/>
        <v>286</v>
      </c>
      <c r="F112" s="44">
        <v>286</v>
      </c>
      <c r="G112" s="125">
        <v>329</v>
      </c>
      <c r="H112" s="125"/>
      <c r="I112" s="126"/>
    </row>
    <row r="113" spans="1:9">
      <c r="A113" s="115" t="s">
        <v>144</v>
      </c>
      <c r="B113" s="46" t="s">
        <v>145</v>
      </c>
      <c r="C113" s="46">
        <v>1</v>
      </c>
      <c r="D113" s="46">
        <v>330</v>
      </c>
      <c r="E113" s="46">
        <f t="shared" si="15"/>
        <v>330</v>
      </c>
      <c r="F113" s="72">
        <f>SUM(E113:E114)</f>
        <v>506</v>
      </c>
      <c r="G113" s="127">
        <v>582</v>
      </c>
      <c r="H113" s="127"/>
      <c r="I113" s="127"/>
    </row>
    <row r="114" spans="1:9" ht="15.75" thickBot="1">
      <c r="A114" s="116"/>
      <c r="B114" s="57" t="s">
        <v>148</v>
      </c>
      <c r="C114" s="57">
        <v>1</v>
      </c>
      <c r="D114" s="57">
        <v>176</v>
      </c>
      <c r="E114" s="57">
        <f t="shared" si="15"/>
        <v>176</v>
      </c>
      <c r="F114" s="76"/>
      <c r="G114" s="129"/>
      <c r="H114" s="129"/>
      <c r="I114" s="131"/>
    </row>
    <row r="115" spans="1:9">
      <c r="A115" s="117" t="s">
        <v>146</v>
      </c>
      <c r="B115" s="5" t="s">
        <v>100</v>
      </c>
      <c r="C115" s="5">
        <v>4</v>
      </c>
      <c r="D115" s="5">
        <v>165</v>
      </c>
      <c r="E115" s="13">
        <f t="shared" si="15"/>
        <v>660</v>
      </c>
      <c r="F115" s="77">
        <f>SUM(E115:E117)</f>
        <v>792</v>
      </c>
      <c r="G115" s="127">
        <v>910</v>
      </c>
      <c r="H115" s="127"/>
      <c r="I115" s="128"/>
    </row>
    <row r="116" spans="1:9" ht="30">
      <c r="A116" s="118"/>
      <c r="B116" s="1" t="s">
        <v>86</v>
      </c>
      <c r="C116" s="1">
        <v>1</v>
      </c>
      <c r="D116" s="1">
        <v>66</v>
      </c>
      <c r="E116" s="12">
        <f t="shared" si="15"/>
        <v>66</v>
      </c>
      <c r="F116" s="79"/>
      <c r="G116" s="129"/>
      <c r="H116" s="129"/>
      <c r="I116" s="130"/>
    </row>
    <row r="117" spans="1:9" ht="15.75" thickBot="1">
      <c r="A117" s="118"/>
      <c r="B117" s="11" t="s">
        <v>147</v>
      </c>
      <c r="C117" s="11">
        <v>1</v>
      </c>
      <c r="D117" s="11">
        <v>66</v>
      </c>
      <c r="E117" s="25">
        <f t="shared" si="15"/>
        <v>66</v>
      </c>
      <c r="F117" s="79"/>
      <c r="G117" s="129"/>
      <c r="H117" s="129"/>
      <c r="I117" s="132"/>
    </row>
    <row r="118" spans="1:9" ht="30">
      <c r="A118" s="97" t="s">
        <v>150</v>
      </c>
      <c r="B118" s="50" t="s">
        <v>71</v>
      </c>
      <c r="C118" s="50">
        <v>1</v>
      </c>
      <c r="D118" s="50">
        <v>154</v>
      </c>
      <c r="E118" s="50">
        <f t="shared" si="15"/>
        <v>154</v>
      </c>
      <c r="F118" s="72">
        <f>SUM(E118:E120)</f>
        <v>396</v>
      </c>
      <c r="G118" s="127">
        <v>455</v>
      </c>
      <c r="H118" s="127"/>
      <c r="I118" s="128"/>
    </row>
    <row r="119" spans="1:9">
      <c r="A119" s="122"/>
      <c r="B119" s="48" t="s">
        <v>151</v>
      </c>
      <c r="C119" s="48">
        <v>1</v>
      </c>
      <c r="D119" s="48">
        <v>154</v>
      </c>
      <c r="E119" s="48">
        <f t="shared" si="15"/>
        <v>154</v>
      </c>
      <c r="F119" s="76"/>
      <c r="G119" s="129"/>
      <c r="H119" s="129"/>
      <c r="I119" s="130"/>
    </row>
    <row r="120" spans="1:9" ht="15.75" thickBot="1">
      <c r="A120" s="123"/>
      <c r="B120" s="49" t="s">
        <v>152</v>
      </c>
      <c r="C120" s="49">
        <v>2</v>
      </c>
      <c r="D120" s="49">
        <v>44</v>
      </c>
      <c r="E120" s="49">
        <f t="shared" si="15"/>
        <v>88</v>
      </c>
      <c r="F120" s="73"/>
      <c r="G120" s="131"/>
      <c r="H120" s="131"/>
      <c r="I120" s="132"/>
    </row>
    <row r="121" spans="1:9">
      <c r="A121" s="14"/>
      <c r="B121" s="14"/>
      <c r="C121" s="14"/>
      <c r="D121" s="14"/>
      <c r="E121" s="14"/>
      <c r="F121" s="113"/>
      <c r="G121" s="113"/>
      <c r="H121" s="113"/>
      <c r="I121" s="113"/>
    </row>
    <row r="122" spans="1:9">
      <c r="A122" s="14"/>
      <c r="B122" s="14"/>
      <c r="C122" s="14"/>
      <c r="D122" s="14"/>
      <c r="E122" s="14"/>
      <c r="F122" s="14"/>
      <c r="G122" s="113"/>
      <c r="H122" s="14"/>
      <c r="I122" s="113"/>
    </row>
    <row r="123" spans="1:9">
      <c r="A123" s="14"/>
      <c r="B123" s="14"/>
      <c r="C123" s="14"/>
      <c r="D123" s="14"/>
      <c r="E123" s="14"/>
      <c r="F123" s="14"/>
      <c r="G123" s="113"/>
      <c r="H123" s="14"/>
      <c r="I123" s="113"/>
    </row>
    <row r="124" spans="1:9">
      <c r="A124" s="14"/>
      <c r="B124" s="14"/>
      <c r="C124" s="14"/>
      <c r="D124" s="14"/>
      <c r="E124" s="14"/>
      <c r="F124" s="14"/>
      <c r="G124" s="113"/>
      <c r="H124" s="14"/>
      <c r="I124" s="113"/>
    </row>
    <row r="125" spans="1:9">
      <c r="A125" s="14"/>
      <c r="B125" s="14"/>
      <c r="C125" s="14"/>
      <c r="D125" s="14"/>
      <c r="E125" s="14"/>
      <c r="F125" s="14"/>
      <c r="G125" s="113"/>
      <c r="H125" s="14"/>
      <c r="I125" s="113"/>
    </row>
  </sheetData>
  <mergeCells count="150">
    <mergeCell ref="I113:I114"/>
    <mergeCell ref="I115:I117"/>
    <mergeCell ref="I118:I120"/>
    <mergeCell ref="I78:I79"/>
    <mergeCell ref="I80:I81"/>
    <mergeCell ref="I83:I86"/>
    <mergeCell ref="I87:I92"/>
    <mergeCell ref="I93:I95"/>
    <mergeCell ref="I96:I97"/>
    <mergeCell ref="I100:I102"/>
    <mergeCell ref="I103:I105"/>
    <mergeCell ref="I110:I111"/>
    <mergeCell ref="A118:A120"/>
    <mergeCell ref="F118:F120"/>
    <mergeCell ref="G118:G120"/>
    <mergeCell ref="H118:H120"/>
    <mergeCell ref="G103:G105"/>
    <mergeCell ref="H103:H105"/>
    <mergeCell ref="I4:I7"/>
    <mergeCell ref="I9:I12"/>
    <mergeCell ref="I13:I15"/>
    <mergeCell ref="I16:I17"/>
    <mergeCell ref="I18:I19"/>
    <mergeCell ref="I20:I27"/>
    <mergeCell ref="I29:I32"/>
    <mergeCell ref="I34:I35"/>
    <mergeCell ref="I36:I37"/>
    <mergeCell ref="I38:I40"/>
    <mergeCell ref="I41:I45"/>
    <mergeCell ref="I48:I52"/>
    <mergeCell ref="I53:I55"/>
    <mergeCell ref="I57:I58"/>
    <mergeCell ref="I59:I62"/>
    <mergeCell ref="I65:I66"/>
    <mergeCell ref="I67:I73"/>
    <mergeCell ref="I74:I76"/>
    <mergeCell ref="F103:F105"/>
    <mergeCell ref="A113:A114"/>
    <mergeCell ref="A115:A117"/>
    <mergeCell ref="F113:F114"/>
    <mergeCell ref="G113:G114"/>
    <mergeCell ref="H113:H114"/>
    <mergeCell ref="F115:F117"/>
    <mergeCell ref="G115:G117"/>
    <mergeCell ref="H115:H117"/>
    <mergeCell ref="A80:A81"/>
    <mergeCell ref="A110:A111"/>
    <mergeCell ref="A83:A86"/>
    <mergeCell ref="A87:A92"/>
    <mergeCell ref="A93:A95"/>
    <mergeCell ref="A96:A97"/>
    <mergeCell ref="A100:A102"/>
    <mergeCell ref="A103:A105"/>
    <mergeCell ref="A48:A52"/>
    <mergeCell ref="A36:A37"/>
    <mergeCell ref="A53:A55"/>
    <mergeCell ref="A57:A58"/>
    <mergeCell ref="A59:A62"/>
    <mergeCell ref="A65:A66"/>
    <mergeCell ref="A67:A73"/>
    <mergeCell ref="A74:A76"/>
    <mergeCell ref="A78:A79"/>
    <mergeCell ref="F4:F7"/>
    <mergeCell ref="F9:F12"/>
    <mergeCell ref="F13:F15"/>
    <mergeCell ref="A34:A35"/>
    <mergeCell ref="A38:A40"/>
    <mergeCell ref="A41:A45"/>
    <mergeCell ref="A4:A7"/>
    <mergeCell ref="A9:A12"/>
    <mergeCell ref="A13:A15"/>
    <mergeCell ref="A18:A19"/>
    <mergeCell ref="A16:A17"/>
    <mergeCell ref="A29:A32"/>
    <mergeCell ref="A20:A27"/>
    <mergeCell ref="F67:F73"/>
    <mergeCell ref="F74:F76"/>
    <mergeCell ref="F36:F37"/>
    <mergeCell ref="F38:F40"/>
    <mergeCell ref="F41:F45"/>
    <mergeCell ref="F48:F52"/>
    <mergeCell ref="F53:F55"/>
    <mergeCell ref="F16:F17"/>
    <mergeCell ref="F18:F19"/>
    <mergeCell ref="F20:F27"/>
    <mergeCell ref="F29:F32"/>
    <mergeCell ref="F34:F35"/>
    <mergeCell ref="F96:F97"/>
    <mergeCell ref="F100:F102"/>
    <mergeCell ref="F110:F111"/>
    <mergeCell ref="G4:G7"/>
    <mergeCell ref="G9:G12"/>
    <mergeCell ref="G13:G15"/>
    <mergeCell ref="G16:G17"/>
    <mergeCell ref="G18:G19"/>
    <mergeCell ref="G20:G27"/>
    <mergeCell ref="G29:G32"/>
    <mergeCell ref="G34:G35"/>
    <mergeCell ref="G36:G37"/>
    <mergeCell ref="G38:G40"/>
    <mergeCell ref="G41:G45"/>
    <mergeCell ref="G48:G52"/>
    <mergeCell ref="F78:F79"/>
    <mergeCell ref="F80:F81"/>
    <mergeCell ref="F83:F86"/>
    <mergeCell ref="F87:F92"/>
    <mergeCell ref="F93:F95"/>
    <mergeCell ref="F57:F58"/>
    <mergeCell ref="F59:F62"/>
    <mergeCell ref="F65:F66"/>
    <mergeCell ref="G110:G111"/>
    <mergeCell ref="G74:G76"/>
    <mergeCell ref="G78:G79"/>
    <mergeCell ref="G80:G81"/>
    <mergeCell ref="G83:G86"/>
    <mergeCell ref="G87:G92"/>
    <mergeCell ref="G53:G55"/>
    <mergeCell ref="G57:G58"/>
    <mergeCell ref="G59:G62"/>
    <mergeCell ref="G65:G66"/>
    <mergeCell ref="G67:G73"/>
    <mergeCell ref="H4:H7"/>
    <mergeCell ref="H9:H12"/>
    <mergeCell ref="H13:H15"/>
    <mergeCell ref="H16:H17"/>
    <mergeCell ref="H18:H19"/>
    <mergeCell ref="G93:G95"/>
    <mergeCell ref="G96:G97"/>
    <mergeCell ref="G100:G102"/>
    <mergeCell ref="H41:H45"/>
    <mergeCell ref="H48:H52"/>
    <mergeCell ref="H53:H55"/>
    <mergeCell ref="H57:H58"/>
    <mergeCell ref="H59:H62"/>
    <mergeCell ref="H20:H27"/>
    <mergeCell ref="H29:H32"/>
    <mergeCell ref="H34:H35"/>
    <mergeCell ref="H36:H37"/>
    <mergeCell ref="H38:H40"/>
    <mergeCell ref="H110:H111"/>
    <mergeCell ref="H83:H86"/>
    <mergeCell ref="H87:H92"/>
    <mergeCell ref="H93:H95"/>
    <mergeCell ref="H96:H97"/>
    <mergeCell ref="H100:H102"/>
    <mergeCell ref="H65:H66"/>
    <mergeCell ref="H67:H73"/>
    <mergeCell ref="H74:H76"/>
    <mergeCell ref="H78:H79"/>
    <mergeCell ref="H80:H81"/>
  </mergeCells>
  <hyperlinks>
    <hyperlink ref="A47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2012-03-18T05:44:56Z</dcterms:modified>
</cp:coreProperties>
</file>