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4095" windowWidth="16605" windowHeight="4140" tabRatio="739"/>
  </bookViews>
  <sheets>
    <sheet name="PicnMix" sheetId="2" r:id="rId1"/>
  </sheets>
  <calcPr calcId="124519"/>
</workbook>
</file>

<file path=xl/calcChain.xml><?xml version="1.0" encoding="utf-8"?>
<calcChain xmlns="http://schemas.openxmlformats.org/spreadsheetml/2006/main">
  <c r="M6" i="2"/>
  <c r="M7"/>
  <c r="M8"/>
  <c r="M9"/>
  <c r="M10"/>
  <c r="L6"/>
  <c r="L7"/>
  <c r="L8"/>
  <c r="L9"/>
  <c r="L10"/>
  <c r="M5"/>
  <c r="L5"/>
</calcChain>
</file>

<file path=xl/sharedStrings.xml><?xml version="1.0" encoding="utf-8"?>
<sst xmlns="http://schemas.openxmlformats.org/spreadsheetml/2006/main" count="46" uniqueCount="45">
  <si>
    <t>Артикул</t>
  </si>
  <si>
    <t>Название</t>
  </si>
  <si>
    <t>Пирамидка Фонтан</t>
  </si>
  <si>
    <t>Волшебный кран</t>
  </si>
  <si>
    <t>Описание</t>
  </si>
  <si>
    <t>Возраст</t>
  </si>
  <si>
    <t>от 9 мес.</t>
  </si>
  <si>
    <t>от 12 мес.</t>
  </si>
  <si>
    <t xml:space="preserve">Параметры </t>
  </si>
  <si>
    <t>Штрих-код</t>
  </si>
  <si>
    <t>Изображениие</t>
  </si>
  <si>
    <t>Кол-во в коробке</t>
  </si>
  <si>
    <t>Развивающие игрушки для ванной комнаты</t>
  </si>
  <si>
    <t xml:space="preserve">Развивающая игрушка для игр в воде. Работает от 3-х "АА" батареек (не входят в комплект). Пирамидка состоит нескольких элементов, с которыми можно играть в отдельности. Игрушка способствует развитию формо- и цветовосприятию, мелкой моторики, вниманию, памяти, творческому мышлению. </t>
  </si>
  <si>
    <t>Развивающая игрушка для игр в воде, работает от 3-х "АА" батареек (не входят в комплект)
в комплект игрушечного водопроводного крана включены 3 разноцветные формы-насадки, игрушка крепится к стенке ванной.  Игрушка способствует развитию формо - и цветовосприя, причинно-следственного мышления, а также и мелкой моторики.</t>
  </si>
  <si>
    <t>Pic'nMix-АКВИК</t>
  </si>
  <si>
    <t>Поливочная станция-Африка</t>
  </si>
  <si>
    <t>Игрушка для ванны - Подсолнух</t>
  </si>
  <si>
    <t>Игрушка для ванны - Краб</t>
  </si>
  <si>
    <t>Игрушка для ванны - Лягушка</t>
  </si>
  <si>
    <t>от 2-х лет</t>
  </si>
  <si>
    <t>от18 мес.</t>
  </si>
  <si>
    <t>от 18 мес.</t>
  </si>
  <si>
    <t>Интерактивная механическая игрушка не требует батареек. Цветочек-душ легко крепиться на стенку ванны при помощи присосок.Для включения, необходимо  только нажать кнопку-звездочку  на основании цветка. Игрушка  учит пониманию причинно-следственной  связи, помогает тренировке координации движений и восприятию формы и цвета.</t>
  </si>
  <si>
    <t>Интерактивная механическая игрушка не требует батареек.
В наборе 2 предмета: краб и черпачок-ракушка. Фигурка краба легко крепится на стенку ванны при помощи присосок. Вода наливается  в игрушку при помощи черпачка и приводит в действие подвижные элементы. Игрушка  учит пониманию причинно-следственной  связи, помогает тренировке координацию движений и восприятию формы и цвета.</t>
  </si>
  <si>
    <t>Интерактивная механическая игрушка не требует батареек.
В наборе 2 предмета: лягушка и черпачок-рыбка. Фигурка лягушки легко крепится на стенку ванны при помощи присосок. Вода наливается  в игрушку при помощи черпачка и приводит в действие подвижные элементы. Игрушка  учит пониманию причинно-следственной  связи, помогает тренировке координацию движений и восприятию формы и цвета.</t>
  </si>
  <si>
    <t>Развивающая игрушка для игр в воде, работает от 4-х батареек формата «АА» (в комплект не входят). Состоит из 2-х элементов: подводная лодка-душ и поливочная станция, которая крепится на стенку ванны. Подводная лодка – насос набирает  воду и через шланг ее можно наливать в любую из 2-х форм-воронок, которые закрепляются на стенке ванны. Распылитель воды на конце шланга выполнен так, чтобы легко помещаться в детской руке, он имеет 2 режима подачи воды. Игрушка способствует тренировке причинно-следственного мышления, кроме того, она помогает  развитию мелкой моторики, координации движений, а также освоению навыков памяти, зрительного и тактильного восприятия. 
Работает от 4-х батареек формата «АА» (в комплект не входят).</t>
  </si>
  <si>
    <t>330х100х340</t>
  </si>
  <si>
    <t>270х100х266</t>
  </si>
  <si>
    <t>280х90х392</t>
  </si>
  <si>
    <t>210х130х415</t>
  </si>
  <si>
    <t xml:space="preserve"> Вес  ед. в инд. Упаковке (кг)</t>
  </si>
  <si>
    <t>параметры инд. Упаковки (мм)
Д х Ш х В</t>
  </si>
  <si>
    <t>Короб rf (мм)
Д х Ш х В</t>
  </si>
  <si>
    <t>65х43х83</t>
  </si>
  <si>
    <t>65х44х84</t>
  </si>
  <si>
    <t>94х37х69</t>
  </si>
  <si>
    <t>83х29х84</t>
  </si>
  <si>
    <t>190х90х395</t>
  </si>
  <si>
    <t>405х110х280</t>
  </si>
  <si>
    <t>59х42х43.5</t>
  </si>
  <si>
    <t>49х43х62</t>
  </si>
  <si>
    <t>Цена(руб.) при заказе от 2-4 шт</t>
  </si>
  <si>
    <t>Цена(руб.) при заказе от 5-15 шт</t>
  </si>
  <si>
    <t xml:space="preserve">Цена(руб.) при заказе от 15 шт                 </t>
  </si>
</sst>
</file>

<file path=xl/styles.xml><?xml version="1.0" encoding="utf-8"?>
<styleSheet xmlns="http://schemas.openxmlformats.org/spreadsheetml/2006/main">
  <numFmts count="2">
    <numFmt numFmtId="172" formatCode="#,##0&quot;р.&quot;"/>
    <numFmt numFmtId="173" formatCode="0.000"/>
  </numFmts>
  <fonts count="18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</font>
    <font>
      <b/>
      <sz val="11"/>
      <name val="Arial"/>
      <family val="2"/>
    </font>
    <font>
      <sz val="14"/>
      <name val="Trebuchet MS"/>
      <family val="2"/>
      <charset val="204"/>
    </font>
    <font>
      <b/>
      <sz val="12"/>
      <name val="Trebuchet MS"/>
      <family val="2"/>
    </font>
    <font>
      <b/>
      <sz val="12"/>
      <name val="Trebuchet MS"/>
      <family val="2"/>
      <charset val="204"/>
    </font>
    <font>
      <sz val="10"/>
      <name val="MingLiU"/>
      <family val="3"/>
      <charset val="136"/>
    </font>
    <font>
      <b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222222"/>
      <name val="Arial"/>
      <family val="2"/>
      <charset val="204"/>
    </font>
    <font>
      <b/>
      <sz val="16"/>
      <color rgb="FFFF0000"/>
      <name val="Tahoma"/>
      <family val="2"/>
      <charset val="204"/>
    </font>
    <font>
      <b/>
      <sz val="1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1"/>
      <color theme="0"/>
      <name val="Trebuchet MS"/>
      <family val="2"/>
      <charset val="204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1" fillId="0" borderId="0"/>
    <xf numFmtId="0" fontId="8" fillId="0" borderId="0"/>
  </cellStyleXfs>
  <cellXfs count="39">
    <xf numFmtId="0" fontId="0" fillId="0" borderId="0" xfId="0"/>
    <xf numFmtId="0" fontId="10" fillId="0" borderId="0" xfId="0" applyFont="1"/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3" fillId="0" borderId="1" xfId="2" applyNumberFormat="1" applyFont="1" applyFill="1" applyBorder="1" applyAlignment="1">
      <alignment horizontal="center" vertical="center"/>
    </xf>
    <xf numFmtId="1" fontId="7" fillId="2" borderId="1" xfId="2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/>
    </xf>
    <xf numFmtId="1" fontId="12" fillId="3" borderId="1" xfId="2" applyNumberFormat="1" applyFont="1" applyFill="1" applyBorder="1" applyAlignment="1">
      <alignment horizontal="center" vertical="center" wrapText="1"/>
    </xf>
    <xf numFmtId="172" fontId="13" fillId="4" borderId="1" xfId="2" applyNumberFormat="1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horizontal="center" vertical="center" wrapText="1"/>
    </xf>
    <xf numFmtId="1" fontId="15" fillId="5" borderId="1" xfId="0" applyNumberFormat="1" applyFont="1" applyFill="1" applyBorder="1" applyAlignment="1">
      <alignment horizontal="center" vertical="center"/>
    </xf>
    <xf numFmtId="0" fontId="16" fillId="5" borderId="1" xfId="4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left" vertical="center" wrapText="1"/>
    </xf>
    <xf numFmtId="0" fontId="17" fillId="0" borderId="2" xfId="4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wrapText="1"/>
    </xf>
    <xf numFmtId="2" fontId="11" fillId="0" borderId="1" xfId="0" applyNumberFormat="1" applyFont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wrapText="1"/>
    </xf>
    <xf numFmtId="0" fontId="4" fillId="0" borderId="0" xfId="2" applyFont="1" applyFill="1" applyBorder="1" applyAlignment="1">
      <alignment horizontal="center" vertical="center"/>
    </xf>
    <xf numFmtId="173" fontId="6" fillId="2" borderId="3" xfId="3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/>
    </xf>
    <xf numFmtId="173" fontId="6" fillId="2" borderId="4" xfId="3" applyNumberFormat="1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6" borderId="1" xfId="2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wrapText="1"/>
    </xf>
    <xf numFmtId="0" fontId="3" fillId="0" borderId="0" xfId="2" applyFont="1" applyFill="1" applyBorder="1" applyAlignment="1">
      <alignment horizontal="center" wrapText="1"/>
    </xf>
    <xf numFmtId="0" fontId="4" fillId="0" borderId="5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5" fillId="7" borderId="2" xfId="2" applyFont="1" applyFill="1" applyBorder="1" applyAlignment="1">
      <alignment horizontal="center" vertical="center" wrapText="1"/>
    </xf>
    <xf numFmtId="0" fontId="5" fillId="7" borderId="6" xfId="2" applyFont="1" applyFill="1" applyBorder="1" applyAlignment="1">
      <alignment horizontal="center" vertical="center" wrapText="1"/>
    </xf>
    <xf numFmtId="0" fontId="5" fillId="7" borderId="7" xfId="2" applyFont="1" applyFill="1" applyBorder="1" applyAlignment="1">
      <alignment horizontal="center" vertical="center" wrapText="1"/>
    </xf>
    <xf numFmtId="0" fontId="6" fillId="2" borderId="2" xfId="3" applyFont="1" applyFill="1" applyBorder="1" applyAlignment="1">
      <alignment horizontal="center" vertical="center" wrapText="1"/>
    </xf>
    <xf numFmtId="0" fontId="6" fillId="2" borderId="7" xfId="3" applyFont="1" applyFill="1" applyBorder="1" applyAlignment="1">
      <alignment horizontal="center" vertical="center" wrapText="1"/>
    </xf>
    <xf numFmtId="0" fontId="6" fillId="6" borderId="8" xfId="2" applyFont="1" applyFill="1" applyBorder="1" applyAlignment="1">
      <alignment horizontal="center" vertical="center" wrapText="1"/>
    </xf>
    <xf numFmtId="0" fontId="6" fillId="6" borderId="4" xfId="2" applyFont="1" applyFill="1" applyBorder="1" applyAlignment="1">
      <alignment horizontal="center" vertical="center" wrapText="1"/>
    </xf>
  </cellXfs>
  <cellStyles count="5">
    <cellStyle name="Normal 2" xfId="1"/>
    <cellStyle name="Обычный" xfId="0" builtinId="0"/>
    <cellStyle name="Обычный 2" xfId="2"/>
    <cellStyle name="Обычный 2 2" xfId="3"/>
    <cellStyle name="常规_Bulk production report (3)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4</xdr:row>
      <xdr:rowOff>0</xdr:rowOff>
    </xdr:from>
    <xdr:to>
      <xdr:col>4</xdr:col>
      <xdr:colOff>590550</xdr:colOff>
      <xdr:row>4</xdr:row>
      <xdr:rowOff>0</xdr:rowOff>
    </xdr:to>
    <xdr:pic>
      <xdr:nvPicPr>
        <xdr:cNvPr id="1037" name="Рисунок 4" descr="2 sides mixed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24475" y="1990725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</xdr:row>
      <xdr:rowOff>0</xdr:rowOff>
    </xdr:from>
    <xdr:to>
      <xdr:col>4</xdr:col>
      <xdr:colOff>590550</xdr:colOff>
      <xdr:row>4</xdr:row>
      <xdr:rowOff>0</xdr:rowOff>
    </xdr:to>
    <xdr:pic>
      <xdr:nvPicPr>
        <xdr:cNvPr id="1038" name="Рисунок 10" descr="PR9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53025" y="1990725"/>
          <a:ext cx="542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4</xdr:row>
      <xdr:rowOff>0</xdr:rowOff>
    </xdr:from>
    <xdr:to>
      <xdr:col>4</xdr:col>
      <xdr:colOff>590550</xdr:colOff>
      <xdr:row>4</xdr:row>
      <xdr:rowOff>0</xdr:rowOff>
    </xdr:to>
    <xdr:pic>
      <xdr:nvPicPr>
        <xdr:cNvPr id="103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33975" y="1990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4</xdr:row>
      <xdr:rowOff>0</xdr:rowOff>
    </xdr:from>
    <xdr:to>
      <xdr:col>4</xdr:col>
      <xdr:colOff>590550</xdr:colOff>
      <xdr:row>4</xdr:row>
      <xdr:rowOff>9525</xdr:rowOff>
    </xdr:to>
    <xdr:pic>
      <xdr:nvPicPr>
        <xdr:cNvPr id="1040" name="Picture 267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62550" y="1990725"/>
          <a:ext cx="533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695325</xdr:colOff>
      <xdr:row>4</xdr:row>
      <xdr:rowOff>0</xdr:rowOff>
    </xdr:from>
    <xdr:to>
      <xdr:col>4</xdr:col>
      <xdr:colOff>695325</xdr:colOff>
      <xdr:row>4</xdr:row>
      <xdr:rowOff>0</xdr:rowOff>
    </xdr:to>
    <xdr:pic>
      <xdr:nvPicPr>
        <xdr:cNvPr id="1041" name="Picture 268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800725" y="1990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6</xdr:row>
      <xdr:rowOff>28575</xdr:rowOff>
    </xdr:from>
    <xdr:to>
      <xdr:col>4</xdr:col>
      <xdr:colOff>1419225</xdr:colOff>
      <xdr:row>6</xdr:row>
      <xdr:rowOff>1647825</xdr:rowOff>
    </xdr:to>
    <xdr:pic>
      <xdr:nvPicPr>
        <xdr:cNvPr id="104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3025" y="4933950"/>
          <a:ext cx="13716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9</xdr:row>
      <xdr:rowOff>95250</xdr:rowOff>
    </xdr:from>
    <xdr:to>
      <xdr:col>4</xdr:col>
      <xdr:colOff>1371600</xdr:colOff>
      <xdr:row>9</xdr:row>
      <xdr:rowOff>1552575</xdr:rowOff>
    </xdr:to>
    <xdr:pic>
      <xdr:nvPicPr>
        <xdr:cNvPr id="1043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210175" y="10144125"/>
          <a:ext cx="12668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8</xdr:row>
      <xdr:rowOff>104775</xdr:rowOff>
    </xdr:from>
    <xdr:to>
      <xdr:col>4</xdr:col>
      <xdr:colOff>1333500</xdr:colOff>
      <xdr:row>8</xdr:row>
      <xdr:rowOff>1362075</xdr:rowOff>
    </xdr:to>
    <xdr:pic>
      <xdr:nvPicPr>
        <xdr:cNvPr id="1044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62550" y="8601075"/>
          <a:ext cx="12763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7</xdr:row>
      <xdr:rowOff>57150</xdr:rowOff>
    </xdr:from>
    <xdr:to>
      <xdr:col>4</xdr:col>
      <xdr:colOff>1409700</xdr:colOff>
      <xdr:row>7</xdr:row>
      <xdr:rowOff>1438275</xdr:rowOff>
    </xdr:to>
    <xdr:pic>
      <xdr:nvPicPr>
        <xdr:cNvPr id="1045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62550" y="6867525"/>
          <a:ext cx="13525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5</xdr:row>
      <xdr:rowOff>38100</xdr:rowOff>
    </xdr:from>
    <xdr:to>
      <xdr:col>4</xdr:col>
      <xdr:colOff>1409700</xdr:colOff>
      <xdr:row>5</xdr:row>
      <xdr:rowOff>1371600</xdr:rowOff>
    </xdr:to>
    <xdr:pic>
      <xdr:nvPicPr>
        <xdr:cNvPr id="1046" name="Рисунок 53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191125" y="3533775"/>
          <a:ext cx="13239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133350</xdr:colOff>
      <xdr:row>4</xdr:row>
      <xdr:rowOff>28575</xdr:rowOff>
    </xdr:from>
    <xdr:to>
      <xdr:col>4</xdr:col>
      <xdr:colOff>1219200</xdr:colOff>
      <xdr:row>4</xdr:row>
      <xdr:rowOff>1447800</xdr:rowOff>
    </xdr:to>
    <xdr:pic>
      <xdr:nvPicPr>
        <xdr:cNvPr id="1047" name="Picture 882" descr="D40116-FlowFillSpout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38750" y="2019300"/>
          <a:ext cx="10858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51955</xdr:colOff>
      <xdr:row>0</xdr:row>
      <xdr:rowOff>64943</xdr:rowOff>
    </xdr:from>
    <xdr:to>
      <xdr:col>2</xdr:col>
      <xdr:colOff>160194</xdr:colOff>
      <xdr:row>1</xdr:row>
      <xdr:rowOff>312593</xdr:rowOff>
    </xdr:to>
    <xdr:pic>
      <xdr:nvPicPr>
        <xdr:cNvPr id="104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1955" y="64943"/>
          <a:ext cx="1285875" cy="784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1"/>
  <sheetViews>
    <sheetView tabSelected="1" zoomScale="55" zoomScaleNormal="55" zoomScaleSheetLayoutView="85" workbookViewId="0">
      <pane ySplit="4" topLeftCell="A5" activePane="bottomLeft" state="frozen"/>
      <selection pane="bottomLeft" activeCell="K7" sqref="K7"/>
    </sheetView>
  </sheetViews>
  <sheetFormatPr defaultRowHeight="31.5" customHeight="1"/>
  <cols>
    <col min="1" max="1" width="2.85546875" style="2" hidden="1" customWidth="1"/>
    <col min="2" max="2" width="17.5703125" style="2" customWidth="1"/>
    <col min="3" max="3" width="36.140625" style="2" bestFit="1" customWidth="1"/>
    <col min="4" max="4" width="15.140625" style="2" customWidth="1"/>
    <col min="5" max="5" width="22" style="2" customWidth="1"/>
    <col min="6" max="6" width="79.140625" style="2" customWidth="1"/>
    <col min="7" max="7" width="11" style="26" hidden="1" customWidth="1"/>
    <col min="8" max="9" width="21.28515625" style="4" hidden="1" customWidth="1"/>
    <col min="10" max="10" width="22.85546875" style="4" hidden="1" customWidth="1"/>
    <col min="11" max="11" width="21.7109375" style="3" customWidth="1"/>
    <col min="12" max="12" width="20.5703125" style="3" customWidth="1"/>
    <col min="13" max="13" width="19.28515625" style="3" customWidth="1"/>
    <col min="14" max="16384" width="9.140625" style="1"/>
  </cols>
  <sheetData>
    <row r="1" spans="1:13" ht="42.75" customHeight="1">
      <c r="A1" s="5"/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19"/>
    </row>
    <row r="2" spans="1:13" ht="25.5" customHeight="1">
      <c r="A2" s="5"/>
      <c r="B2" s="30" t="s">
        <v>15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20"/>
    </row>
    <row r="3" spans="1:13" ht="18.75" customHeight="1">
      <c r="A3" s="32" t="s">
        <v>12</v>
      </c>
      <c r="B3" s="33"/>
      <c r="C3" s="33"/>
      <c r="D3" s="33"/>
      <c r="E3" s="33"/>
      <c r="F3" s="33"/>
      <c r="G3" s="34"/>
      <c r="H3" s="35" t="s">
        <v>8</v>
      </c>
      <c r="I3" s="36"/>
      <c r="J3" s="21"/>
      <c r="K3" s="37" t="s">
        <v>42</v>
      </c>
      <c r="L3" s="27" t="s">
        <v>43</v>
      </c>
      <c r="M3" s="27" t="s">
        <v>44</v>
      </c>
    </row>
    <row r="4" spans="1:13" ht="69.75" customHeight="1">
      <c r="A4" s="6" t="s">
        <v>9</v>
      </c>
      <c r="B4" s="7" t="s">
        <v>0</v>
      </c>
      <c r="C4" s="7" t="s">
        <v>1</v>
      </c>
      <c r="D4" s="7" t="s">
        <v>5</v>
      </c>
      <c r="E4" s="7" t="s">
        <v>10</v>
      </c>
      <c r="F4" s="7" t="s">
        <v>4</v>
      </c>
      <c r="G4" s="7" t="s">
        <v>11</v>
      </c>
      <c r="H4" s="22" t="s">
        <v>32</v>
      </c>
      <c r="I4" s="22" t="s">
        <v>33</v>
      </c>
      <c r="J4" s="23" t="s">
        <v>31</v>
      </c>
      <c r="K4" s="38"/>
      <c r="L4" s="27"/>
      <c r="M4" s="27"/>
    </row>
    <row r="5" spans="1:13" ht="118.5" customHeight="1">
      <c r="A5" s="12">
        <v>6900161200339</v>
      </c>
      <c r="B5" s="13">
        <v>120033</v>
      </c>
      <c r="C5" s="13" t="s">
        <v>3</v>
      </c>
      <c r="D5" s="11" t="s">
        <v>6</v>
      </c>
      <c r="E5" s="14"/>
      <c r="F5" s="15" t="s">
        <v>14</v>
      </c>
      <c r="G5" s="25">
        <v>12</v>
      </c>
      <c r="H5" s="9" t="s">
        <v>38</v>
      </c>
      <c r="I5" s="9" t="s">
        <v>40</v>
      </c>
      <c r="J5" s="8">
        <v>0.55000000000000004</v>
      </c>
      <c r="K5" s="10">
        <v>1900</v>
      </c>
      <c r="L5" s="10">
        <f t="shared" ref="L5:L10" si="0">K5-K5*0.25</f>
        <v>1425</v>
      </c>
      <c r="M5" s="10">
        <f t="shared" ref="M5:M10" si="1">K5-K5*0.3</f>
        <v>1330</v>
      </c>
    </row>
    <row r="6" spans="1:13" ht="111" customHeight="1">
      <c r="A6" s="12">
        <v>6900161200346</v>
      </c>
      <c r="B6" s="13">
        <v>120034</v>
      </c>
      <c r="C6" s="13" t="s">
        <v>2</v>
      </c>
      <c r="D6" s="11" t="s">
        <v>7</v>
      </c>
      <c r="E6" s="14"/>
      <c r="F6" s="16" t="s">
        <v>13</v>
      </c>
      <c r="G6" s="25">
        <v>8</v>
      </c>
      <c r="H6" s="9" t="s">
        <v>39</v>
      </c>
      <c r="I6" s="9" t="s">
        <v>41</v>
      </c>
      <c r="J6" s="18">
        <v>1.1299999999999999</v>
      </c>
      <c r="K6" s="10">
        <v>2650</v>
      </c>
      <c r="L6" s="10">
        <f t="shared" si="0"/>
        <v>1987.5</v>
      </c>
      <c r="M6" s="10">
        <f t="shared" si="1"/>
        <v>1855</v>
      </c>
    </row>
    <row r="7" spans="1:13" ht="150">
      <c r="A7" s="12">
        <v>6900161200353</v>
      </c>
      <c r="B7" s="13">
        <v>120035</v>
      </c>
      <c r="C7" s="13" t="s">
        <v>16</v>
      </c>
      <c r="D7" s="11" t="s">
        <v>20</v>
      </c>
      <c r="E7" s="14"/>
      <c r="F7" s="16" t="s">
        <v>26</v>
      </c>
      <c r="G7" s="11">
        <v>24</v>
      </c>
      <c r="H7" s="9" t="s">
        <v>29</v>
      </c>
      <c r="I7" s="9" t="s">
        <v>34</v>
      </c>
      <c r="J7" s="8">
        <v>0.77</v>
      </c>
      <c r="K7" s="10">
        <v>2118.94</v>
      </c>
      <c r="L7" s="10">
        <f t="shared" si="0"/>
        <v>1589.2049999999999</v>
      </c>
      <c r="M7" s="10">
        <f t="shared" si="1"/>
        <v>1483.258</v>
      </c>
    </row>
    <row r="8" spans="1:13" ht="132.75" customHeight="1">
      <c r="A8" s="12">
        <v>6900161200360</v>
      </c>
      <c r="B8" s="13">
        <v>120036</v>
      </c>
      <c r="C8" s="13" t="s">
        <v>17</v>
      </c>
      <c r="D8" s="11" t="s">
        <v>21</v>
      </c>
      <c r="E8" s="14"/>
      <c r="F8" s="15" t="s">
        <v>23</v>
      </c>
      <c r="G8" s="11">
        <v>18</v>
      </c>
      <c r="H8" s="9" t="s">
        <v>30</v>
      </c>
      <c r="I8" s="9" t="s">
        <v>35</v>
      </c>
      <c r="J8" s="8">
        <v>0.59</v>
      </c>
      <c r="K8" s="10">
        <v>1482.94</v>
      </c>
      <c r="L8" s="10">
        <f t="shared" si="0"/>
        <v>1112.2049999999999</v>
      </c>
      <c r="M8" s="10">
        <f t="shared" si="1"/>
        <v>1038.058</v>
      </c>
    </row>
    <row r="9" spans="1:13" ht="122.25" customHeight="1">
      <c r="A9" s="12">
        <v>6900161200377</v>
      </c>
      <c r="B9" s="13">
        <v>120037</v>
      </c>
      <c r="C9" s="13" t="s">
        <v>18</v>
      </c>
      <c r="D9" s="11" t="s">
        <v>22</v>
      </c>
      <c r="E9" s="14"/>
      <c r="F9" s="17" t="s">
        <v>24</v>
      </c>
      <c r="G9" s="25">
        <v>18</v>
      </c>
      <c r="H9" s="9" t="s">
        <v>27</v>
      </c>
      <c r="I9" s="9" t="s">
        <v>36</v>
      </c>
      <c r="J9" s="24">
        <v>0.622</v>
      </c>
      <c r="K9" s="10">
        <v>1270.94</v>
      </c>
      <c r="L9" s="10">
        <f t="shared" si="0"/>
        <v>953.20500000000004</v>
      </c>
      <c r="M9" s="10">
        <f t="shared" si="1"/>
        <v>889.65800000000013</v>
      </c>
    </row>
    <row r="10" spans="1:13" ht="129.75" customHeight="1">
      <c r="A10" s="12">
        <v>6900161200384</v>
      </c>
      <c r="B10" s="13">
        <v>120038</v>
      </c>
      <c r="C10" s="13" t="s">
        <v>19</v>
      </c>
      <c r="D10" s="11" t="s">
        <v>7</v>
      </c>
      <c r="E10" s="14"/>
      <c r="F10" s="17" t="s">
        <v>25</v>
      </c>
      <c r="G10" s="25">
        <v>24</v>
      </c>
      <c r="H10" s="18" t="s">
        <v>28</v>
      </c>
      <c r="I10" s="18" t="s">
        <v>37</v>
      </c>
      <c r="J10" s="24">
        <v>0.46500000000000002</v>
      </c>
      <c r="K10" s="10">
        <v>1164.94</v>
      </c>
      <c r="L10" s="10">
        <f t="shared" si="0"/>
        <v>873.70500000000004</v>
      </c>
      <c r="M10" s="10">
        <f t="shared" si="1"/>
        <v>815.45800000000008</v>
      </c>
    </row>
    <row r="11" spans="1:13" ht="31.5" customHeight="1">
      <c r="H11" s="2"/>
      <c r="I11" s="2"/>
      <c r="J11" s="2"/>
      <c r="K11" s="2"/>
      <c r="L11" s="2"/>
      <c r="M11" s="2"/>
    </row>
  </sheetData>
  <mergeCells count="7">
    <mergeCell ref="M3:M4"/>
    <mergeCell ref="L3:L4"/>
    <mergeCell ref="B1:L1"/>
    <mergeCell ref="B2:L2"/>
    <mergeCell ref="A3:G3"/>
    <mergeCell ref="H3:I3"/>
    <mergeCell ref="K3:K4"/>
  </mergeCells>
  <pageMargins left="0.25" right="0.25" top="0.75" bottom="0.75" header="0.3" footer="0.3"/>
  <pageSetup paperSize="9" scale="4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PicnMix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2017-02-01T15:06:59Z</dcterms:modified>
</cp:coreProperties>
</file>