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firstSheet="1" activeTab="6"/>
  </bookViews>
  <sheets>
    <sheet name="кп-1 от 18,02" sheetId="1" r:id="rId1"/>
    <sheet name="КП-2 от 04.03" sheetId="2" r:id="rId2"/>
    <sheet name="КП-3 от 18,03" sheetId="3" r:id="rId3"/>
    <sheet name="КП-4 от 01.04" sheetId="4" r:id="rId4"/>
    <sheet name="КП-5 от 10.04" sheetId="5" r:id="rId5"/>
    <sheet name="КП-6 от 22.04" sheetId="6" r:id="rId6"/>
    <sheet name="КП-7 от 29.04" sheetId="7" r:id="rId7"/>
  </sheets>
  <definedNames>
    <definedName name="_xlnm._FilterDatabase" localSheetId="0" hidden="1">'кп-1 от 18,02'!$A$2:$H$17</definedName>
    <definedName name="_xlnm._FilterDatabase" localSheetId="1" hidden="1">'КП-2 от 04.03'!$A$2:$I$9</definedName>
  </definedNames>
  <calcPr fullCalcOnLoad="1" refMode="R1C1"/>
</workbook>
</file>

<file path=xl/sharedStrings.xml><?xml version="1.0" encoding="utf-8"?>
<sst xmlns="http://schemas.openxmlformats.org/spreadsheetml/2006/main" count="660" uniqueCount="309">
  <si>
    <t>Сверка КП-1 от 18.02.2014</t>
  </si>
  <si>
    <t>НИК</t>
  </si>
  <si>
    <t>Код</t>
  </si>
  <si>
    <t>Товар</t>
  </si>
  <si>
    <t>Цена</t>
  </si>
  <si>
    <t>Кол-во</t>
  </si>
  <si>
    <t>Ед.</t>
  </si>
  <si>
    <t>Сумма</t>
  </si>
  <si>
    <t>KOROЛЕVНА</t>
  </si>
  <si>
    <t>566-046</t>
  </si>
  <si>
    <t>Смеситель Klabb 05 211 для кухни с бок. ручкой, керам. картридж, 40 мм, хром</t>
  </si>
  <si>
    <t>tatau</t>
  </si>
  <si>
    <t>457-100</t>
  </si>
  <si>
    <t>VETTA Набор пакетов 3шт вакуумных (73х130см - 2шт, 60х80см - 1шт) с рисунком, арт. BL-6001</t>
  </si>
  <si>
    <t>457-101</t>
  </si>
  <si>
    <t>VETTA Пакет вакуумный 70х100см, с крючком арт. BL-6003-P</t>
  </si>
  <si>
    <t>Yana79</t>
  </si>
  <si>
    <t>850-069</t>
  </si>
  <si>
    <t>VETTA Клэр Кофейник пластиковый корпус с прессом 350мл голубой B04S-350</t>
  </si>
  <si>
    <t>314-022</t>
  </si>
  <si>
    <t>Хомут молодежный "Матрица" 24,5х32 см, 100% полиэстер, микс</t>
  </si>
  <si>
    <t>Анна Чалдинь</t>
  </si>
  <si>
    <t>302-029</t>
  </si>
  <si>
    <t>Зонт женский, механический, 3 сложения, полиэстер, дл. спиц 53см-нерж.сталь, ручка пластик, в чехле</t>
  </si>
  <si>
    <t>бяшик</t>
  </si>
  <si>
    <t>846-143</t>
  </si>
  <si>
    <t>VETTA Форма для пиццы перфорированная 33,5*1 см SL-1013</t>
  </si>
  <si>
    <t>Елена солнышко</t>
  </si>
  <si>
    <t>520-129</t>
  </si>
  <si>
    <t>Фотоальбом с окошком 10х15 см, на 200 фото, микс (ПВХ)</t>
  </si>
  <si>
    <t>ЗлаяТапка</t>
  </si>
  <si>
    <t>Медицинка</t>
  </si>
  <si>
    <t>музя</t>
  </si>
  <si>
    <t>ОранЖивая</t>
  </si>
  <si>
    <t>СМОЛЬНАЯ</t>
  </si>
  <si>
    <t>438-026</t>
  </si>
  <si>
    <t>GRIFON Коврик антипригарный для приготовления 33х40см, в коробке</t>
  </si>
  <si>
    <t>Фрёкен Снорк</t>
  </si>
  <si>
    <t>506-001</t>
  </si>
  <si>
    <t>Картина "Ретро-автомобиль", 59х32х2,5см, стекло/дерево/металл в асс-те</t>
  </si>
  <si>
    <t>шт.</t>
  </si>
  <si>
    <t>Итого</t>
  </si>
  <si>
    <t>877-011</t>
  </si>
  <si>
    <t>VETTA Набор для торта 2 пр., стекло, d30,5см, в подар.уп, Маки S3000/2 PDQ</t>
  </si>
  <si>
    <t>Сверка кп-2
От 4 Марта 2014 г.</t>
  </si>
  <si>
    <t>Ник</t>
  </si>
  <si>
    <t>jouli23</t>
  </si>
  <si>
    <t>931-276</t>
  </si>
  <si>
    <t>Замок для ноутбука с ключом 104 см</t>
  </si>
  <si>
    <t>айгуш</t>
  </si>
  <si>
    <t>846-073</t>
  </si>
  <si>
    <t>VETTA Форма для выпечки круглая "Пирог" 25*4 см SL-1027M</t>
  </si>
  <si>
    <t>829-272</t>
  </si>
  <si>
    <t>Набор детский 3 пр. (тарелка 18см, суповая тарелка 13см, кружка 240мл), фрф, подар. уп., "Колобок"</t>
  </si>
  <si>
    <t>502-154</t>
  </si>
  <si>
    <t>Ваза стекло шар, диам.15cм</t>
  </si>
  <si>
    <t>Ната29.03.84</t>
  </si>
  <si>
    <t>129-030</t>
  </si>
  <si>
    <t>Коньки роликовые раздвижные "Узоры" база алюм, PVC со светом S:30-34, розовый, CF122L</t>
  </si>
  <si>
    <t>129-070</t>
  </si>
  <si>
    <t>Набор защиты (колени, локти, запястья) микс 4 цв., черный, красный, синий, розовый размер S 2020</t>
  </si>
  <si>
    <t>ПеЧеНюШк@</t>
  </si>
  <si>
    <t>891-009</t>
  </si>
  <si>
    <t>VETTA Форма силиконовая прямоугольная 25.5x13.5x7см, 4 цвета, HS-007B</t>
  </si>
  <si>
    <t>Цена 1</t>
  </si>
  <si>
    <t>Сумма 1</t>
  </si>
  <si>
    <t>Опл</t>
  </si>
  <si>
    <t>Долг</t>
  </si>
  <si>
    <t>дом</t>
  </si>
  <si>
    <t>ЦРПЦ</t>
  </si>
  <si>
    <t>?</t>
  </si>
  <si>
    <t>Сверка КП3
От 18 Марта 2014 г.</t>
  </si>
  <si>
    <t>angeldemon</t>
  </si>
  <si>
    <t>GalaK</t>
  </si>
  <si>
    <t>Green_Day</t>
  </si>
  <si>
    <t>Palanez</t>
  </si>
  <si>
    <t>ИриСа</t>
  </si>
  <si>
    <t>Северный мишка</t>
  </si>
  <si>
    <t>Юлия Nesterova</t>
  </si>
  <si>
    <t>102-157</t>
  </si>
  <si>
    <t>Коптильня "Гурман-2" 2-х уровневая 37х26,7х16см, тол. 0,8мм</t>
  </si>
  <si>
    <t>457-164</t>
  </si>
  <si>
    <t>VETTA Memory Чехол-кофр для хранения подушек и одеял, спанбонд влагостойкий, 60x45x30см, средний</t>
  </si>
  <si>
    <t>474-006</t>
  </si>
  <si>
    <t>Освежитель таблетка для сливного бачка унитаза 32гр. 1шт (ПАВ)</t>
  </si>
  <si>
    <t>646-099</t>
  </si>
  <si>
    <t>ЕРМАК Пила цепная электр. ПЦ-2200, 2200 Вт, 390 мм, 7600 об/мин, шина и цепь "OREGON", защ от перегр</t>
  </si>
  <si>
    <t>395-008</t>
  </si>
  <si>
    <t>Косметичка "Радуга" 11,5x20 см, микс цвета, полиэстер</t>
  </si>
  <si>
    <t>395-018</t>
  </si>
  <si>
    <t>Косметичка "Практик" 6 отделений для мелочей, 13x22,5 см, микс, полиэстер. PVC</t>
  </si>
  <si>
    <t>566-121</t>
  </si>
  <si>
    <t>Смеситель Quartz Н9020 для раковины, керам. картридж 35 мм, хром</t>
  </si>
  <si>
    <t>566-348</t>
  </si>
  <si>
    <t>Смеситель Quartz Н9020 для ванны, дл. изогн. излив, керам. картридж 35 мм, хром</t>
  </si>
  <si>
    <t>129-067</t>
  </si>
  <si>
    <t>Набор защиты (колени, локти, запястья) микс 4 цв., черный, красный, синий, розовый размер S 2019</t>
  </si>
  <si>
    <t>617-041</t>
  </si>
  <si>
    <t>KORAL Замок 762 sbet мат. золото с кл.</t>
  </si>
  <si>
    <t>254-083</t>
  </si>
  <si>
    <t>Сумка прогулочная 28x11x22см, полиэстер, цвета в асс-те</t>
  </si>
  <si>
    <t>356-206</t>
  </si>
  <si>
    <t>Резинка-браслет "Бисер", микс</t>
  </si>
  <si>
    <t>445-170</t>
  </si>
  <si>
    <t>Набор щеток изогнутых овальных 2 шт. арт 255, микс, 19,5*3*3 см, пластик</t>
  </si>
  <si>
    <t>568-870</t>
  </si>
  <si>
    <t>CRYSTAL mix Дозатор для мыла 500мл, 7,2*8*18,7см, пластик белый, HS-41401</t>
  </si>
  <si>
    <t>438-034</t>
  </si>
  <si>
    <t>GRIFON Фольга алюминиевая универсальная 29см х 10м, в пленке, 12мкм, 500-011</t>
  </si>
  <si>
    <t>ник</t>
  </si>
  <si>
    <t>Finachka</t>
  </si>
  <si>
    <t>341-024</t>
  </si>
  <si>
    <t>Пистолет водный 36см, пластик, 3 цвета</t>
  </si>
  <si>
    <t>252-065</t>
  </si>
  <si>
    <t>Игра развивающая Шнуровка-животные 2+ 6112, пластик АВС</t>
  </si>
  <si>
    <t>252-438</t>
  </si>
  <si>
    <t>Набор фигурок 6шт "Динозавры" 24х18см, пластик, 028</t>
  </si>
  <si>
    <t>254-044</t>
  </si>
  <si>
    <t>Носки детские для мальчиков р. 15-19 (93%хлопок, 5% полиамид, 2% эластан)</t>
  </si>
  <si>
    <t>Juliz</t>
  </si>
  <si>
    <t>319-002</t>
  </si>
  <si>
    <t>Расческа профессиональная пластиковая c металл. стержнем, 21,5х2,3см, 2 дизайна</t>
  </si>
  <si>
    <t>448-004</t>
  </si>
  <si>
    <t>VETTA Набор салфеток из микрофибры махровые 5 шт. TERRY H5 (30х30см)</t>
  </si>
  <si>
    <t>448-079</t>
  </si>
  <si>
    <t>GRIFON Набор салфеток 3шт губчатых для кухни, 15,5х16см, цветные, 910-013</t>
  </si>
  <si>
    <t>566-130</t>
  </si>
  <si>
    <t>Смеситель Ascot 206 для кухни, кор. излив, керам. картридж 35 мм, хром</t>
  </si>
  <si>
    <t>катя</t>
  </si>
  <si>
    <t>долг</t>
  </si>
  <si>
    <t>159-028</t>
  </si>
  <si>
    <t>Лосьон-спрей против комаров, 100мл</t>
  </si>
  <si>
    <t xml:space="preserve">Green_Day </t>
  </si>
  <si>
    <t>159-072</t>
  </si>
  <si>
    <t>ARGUS Дополнительный флакон жидкости от комаров 30мл, 45 ночей, без запаха</t>
  </si>
  <si>
    <t>159-018</t>
  </si>
  <si>
    <t>Дополнительный флакон жидкости от комаров 30мл, 30 ночей, без запаха</t>
  </si>
  <si>
    <t>159-074</t>
  </si>
  <si>
    <t>MIGAN Крем от комаров, москитов, мошек с экстрактом ромашки 35мл, туба</t>
  </si>
  <si>
    <t>159-077</t>
  </si>
  <si>
    <t>ARGUS Пластины 10шт от комаров, зеленые, 12 часов, без запаха</t>
  </si>
  <si>
    <t>159-078</t>
  </si>
  <si>
    <t>ARGUS Спирали 10шт, малодымные</t>
  </si>
  <si>
    <t>159-084</t>
  </si>
  <si>
    <t>ТАЙГА Спрей от комаров, 125мл</t>
  </si>
  <si>
    <t>159-085</t>
  </si>
  <si>
    <t>ARGUS Электрофумигатор универсальный, с индикатором</t>
  </si>
  <si>
    <t>513-195</t>
  </si>
  <si>
    <t>Шары воздушные "Ассорти" 10", пастель 25шт</t>
  </si>
  <si>
    <t>Lady in black</t>
  </si>
  <si>
    <t>254-082</t>
  </si>
  <si>
    <t>Сумка прогулочная 29x10x28см, полиэстер, цвета в асс-те</t>
  </si>
  <si>
    <t>174-034</t>
  </si>
  <si>
    <t>Кашпо пластик микс, Арт. ЗЗ-063</t>
  </si>
  <si>
    <t>835-004</t>
  </si>
  <si>
    <t>VETTA Нож кухонный с антиналипающим покрытием фуксия, 17,5см</t>
  </si>
  <si>
    <t>453-047</t>
  </si>
  <si>
    <t>ВЕСЕЛЫЙ РОДЖЕР Набор прищепок 16шт, пластик, металл, микс, арт.20-08</t>
  </si>
  <si>
    <t>453-049</t>
  </si>
  <si>
    <t>ВЕСЕЛЫЙ РОДЖЕР Набор прищепок 6шт "Сумочки" пластик, металл, микс, арт.20-02</t>
  </si>
  <si>
    <t>Дольче вита</t>
  </si>
  <si>
    <t>771-080</t>
  </si>
  <si>
    <t>NEW GALAXY Мойка автомобильная высокого давления HPI-501 220В, 70/100Bar,1500W, 5 л/мин</t>
  </si>
  <si>
    <t>463-287</t>
  </si>
  <si>
    <t>Корзина для белья складная, полиэстер, 25х25х40см, микс</t>
  </si>
  <si>
    <t>МАРИНАиЛИЛЯ</t>
  </si>
  <si>
    <t>770-032</t>
  </si>
  <si>
    <t>ЕРМАК Домкрат гидравлический подкатной 2 т, в кейсе, высота подъема 130-380 мм T82003S</t>
  </si>
  <si>
    <t>Панно4ка</t>
  </si>
  <si>
    <t>361-023</t>
  </si>
  <si>
    <t>Мочалка "Японская", жесткая, лента, микс, 30*100 см</t>
  </si>
  <si>
    <t>447-010</t>
  </si>
  <si>
    <t>VETTA Перчатки резиновые PREMIUM оранжевые M</t>
  </si>
  <si>
    <t>771-388</t>
  </si>
  <si>
    <t>Лопата туристическая складная в чехле</t>
  </si>
  <si>
    <t>Шаня1984</t>
  </si>
  <si>
    <t>162-047</t>
  </si>
  <si>
    <t>Фигура садовая Веселый Гном 10x10x16см, 2 дизайна</t>
  </si>
  <si>
    <t>176-004</t>
  </si>
  <si>
    <t>Гидрогель для домашних растений и декора "Ракушки", полимерный материал</t>
  </si>
  <si>
    <t>332-044</t>
  </si>
  <si>
    <t>BESTWAY Очки для плавания Pearlscape детские, 21045</t>
  </si>
  <si>
    <t>359-198</t>
  </si>
  <si>
    <t>INTEX Мяч пляжный с ярким рисунком, 3 вида, 61см, 59050</t>
  </si>
  <si>
    <t>359-220</t>
  </si>
  <si>
    <t>INTEX Нарукавники DELUXE, для 3-6 лет, 23*15см, 58642</t>
  </si>
  <si>
    <t>359-221</t>
  </si>
  <si>
    <t>INTEX Нарукавники большие DELUXE, для 6-12 лет, 30*15см, 58641</t>
  </si>
  <si>
    <t>опл</t>
  </si>
  <si>
    <t>850-004</t>
  </si>
  <si>
    <t>VETTA Элизабет Кофейник стальной корпус с прессом 600мл B515-600 К30</t>
  </si>
  <si>
    <t>april_ </t>
  </si>
  <si>
    <t>652-035</t>
  </si>
  <si>
    <t>Tramontina Конус посадочный с деревянной ручкой для семян 200х47мм 77923/001</t>
  </si>
  <si>
    <t>187-003</t>
  </si>
  <si>
    <t>Вилы копальные б/ч 800гр. 35х18см</t>
  </si>
  <si>
    <t>LUDOK957</t>
  </si>
  <si>
    <t>165-001</t>
  </si>
  <si>
    <t>Москитная сетка для дверей 0,9 х 2,1м, на магнитах</t>
  </si>
  <si>
    <t>medvedik</t>
  </si>
  <si>
    <t>viknik</t>
  </si>
  <si>
    <t>162-045</t>
  </si>
  <si>
    <t>Фигура садовая Царевна-Лягушка 9.2x8.5x12см</t>
  </si>
  <si>
    <t>163-040</t>
  </si>
  <si>
    <t>Фонарь садовый на солнечных батареях 7.6x7.6x18.1 см, CA2247-1</t>
  </si>
  <si>
    <t>162-052</t>
  </si>
  <si>
    <t>Фигура садовая Утка 13.5x6.5x11см</t>
  </si>
  <si>
    <t>162-053</t>
  </si>
  <si>
    <t>Фигура садовая Утенок 9.5*8.5*16см, 2 дизайна</t>
  </si>
  <si>
    <t>Winter-EV</t>
  </si>
  <si>
    <t>872-185</t>
  </si>
  <si>
    <t>Tramontina Multicolor Нож для томатов 5" на блистере 23512/115</t>
  </si>
  <si>
    <t>438-057</t>
  </si>
  <si>
    <t>GRIFON Рукав для запекания Maxi с клипсами в футляре 38см x 5м, 101-202</t>
  </si>
  <si>
    <t>924-029</t>
  </si>
  <si>
    <t>FORZA Звонок беспроводной, 32 мелодии, 3.0VDC(2x1.5VAA), с водонепроницаемой кнопкой, D001</t>
  </si>
  <si>
    <t>457-050</t>
  </si>
  <si>
    <t>VETTA Пакет вакуумный 68х98см с ароматом лаванды, арт. BL-6001-F</t>
  </si>
  <si>
    <t>884-008</t>
  </si>
  <si>
    <t>VETTA Ножницы для зелени 5 лезвий</t>
  </si>
  <si>
    <t>Веста1980</t>
  </si>
  <si>
    <t>159-025</t>
  </si>
  <si>
    <t>Лампа антимоскитная электрическая 220V, 26х12см,  длина шнура 80см</t>
  </si>
  <si>
    <t>771-010</t>
  </si>
  <si>
    <t>NEW GALAXY Мойка автомобильная высокого давления HPI-603 220В,120/180Bar,2400W, 6 л/мин,индукц.дв</t>
  </si>
  <si>
    <t>Каледония</t>
  </si>
  <si>
    <t>Лиатрис</t>
  </si>
  <si>
    <t>Одри</t>
  </si>
  <si>
    <t>светляк_off</t>
  </si>
  <si>
    <t>255-104</t>
  </si>
  <si>
    <t>Набор для творчества "Браслет", 27х18х2 см, фетр, пластик</t>
  </si>
  <si>
    <t>255-105</t>
  </si>
  <si>
    <t>Набор для творчества "Ветряной колокольчик", 23,5х15х3,5 см, пластик, металл</t>
  </si>
  <si>
    <t>Трутанова Е.</t>
  </si>
  <si>
    <t>Цветочная полянка</t>
  </si>
  <si>
    <t>ЭР и В</t>
  </si>
  <si>
    <t>JullS</t>
  </si>
  <si>
    <t>859-004</t>
  </si>
  <si>
    <t>VETTA Набор столовых приборов детских "Мишка" 2 пр.</t>
  </si>
  <si>
    <t>543-029</t>
  </si>
  <si>
    <t>RAIN Butterfly Дозатор жидкого мыла, полирезина/хром, 10.2x7.5x(11-17.5) см., BPO-0712A, инд. уп.</t>
  </si>
  <si>
    <t>ksiusha</t>
  </si>
  <si>
    <t>154-013</t>
  </si>
  <si>
    <t>INBLOOM Крепеж для подвязки растений 4х6см, 30шт, полиэтилен</t>
  </si>
  <si>
    <t>513-204</t>
  </si>
  <si>
    <t>Шары воздушные "Ассорти" 12", кристалл 10шт</t>
  </si>
  <si>
    <t>ludok957</t>
  </si>
  <si>
    <t>165-017</t>
  </si>
  <si>
    <t>Москитная сетка с магнитной лентой 210х90см, микс</t>
  </si>
  <si>
    <t>Natali208</t>
  </si>
  <si>
    <t>nata-zera</t>
  </si>
  <si>
    <t>Olga-Mig</t>
  </si>
  <si>
    <t>255-020</t>
  </si>
  <si>
    <t>Гравюра "В мире животных: Медведь" золото 33х22 см в комплекте со штихелем</t>
  </si>
  <si>
    <t>159-002</t>
  </si>
  <si>
    <t>Чехол - зонтик для пищи 40х40см, полиэстер, микс</t>
  </si>
  <si>
    <t>winter-ev</t>
  </si>
  <si>
    <t>878-025</t>
  </si>
  <si>
    <t>HEREVIN Милки Бутылка для молока 1000 мл, стекло, 111708, 111708</t>
  </si>
  <si>
    <t>350-038</t>
  </si>
  <si>
    <t>VETTA Ножницы универсальные кухонные BJ-9110A 8.5", длина 21,5 см</t>
  </si>
  <si>
    <t>Аульчанка</t>
  </si>
  <si>
    <t>Бузина</t>
  </si>
  <si>
    <t>651-143</t>
  </si>
  <si>
    <t>Отвертка реверсивная с набором бит и головок RRS004 19пр</t>
  </si>
  <si>
    <t>856-003</t>
  </si>
  <si>
    <t>Набор форм силиконовых 12шт, для выпечки "Ассорти" d5,5-7см, ADX-HL003</t>
  </si>
  <si>
    <t>варнаташа45</t>
  </si>
  <si>
    <t>452-003</t>
  </si>
  <si>
    <t>VETTA Сушилка для белья окраш. сталь 20м</t>
  </si>
  <si>
    <t>718-092</t>
  </si>
  <si>
    <t>NEW GALAXY Шторка на лобовое стекло 130х90см серебристая 119</t>
  </si>
  <si>
    <t>513-282</t>
  </si>
  <si>
    <t>Держатель визиток, фото "Волшебное дерево" на 5 карт 18 см</t>
  </si>
  <si>
    <t>Каледония </t>
  </si>
  <si>
    <t>Машкина</t>
  </si>
  <si>
    <t>165-005</t>
  </si>
  <si>
    <t>Москитная сетка для окон с крепежной лентой 1,3х1,5м, в пакете</t>
  </si>
  <si>
    <t>669-213</t>
  </si>
  <si>
    <t>Лампа переносная, 60вт 15м</t>
  </si>
  <si>
    <t>846-183</t>
  </si>
  <si>
    <t>VETTA Sydney Сковорода с керамическим покрытием d28см DY-10028</t>
  </si>
  <si>
    <t>ПеЧенЮшК@</t>
  </si>
  <si>
    <t>129-073</t>
  </si>
  <si>
    <t>Набор защиты (колени, локти, запястья) микс 4 цв., черн, красн, синий, розов универ (средний) 2015</t>
  </si>
  <si>
    <t>цена 1</t>
  </si>
  <si>
    <t>сумма 1</t>
  </si>
  <si>
    <t>итого</t>
  </si>
  <si>
    <t>444-171</t>
  </si>
  <si>
    <t>Ведро мусорное пластик, 26,5х25см, Арт ЗЗ-059, микс</t>
  </si>
  <si>
    <t>sunnyday5-ya</t>
  </si>
  <si>
    <t>359-062</t>
  </si>
  <si>
    <t>INTEX Надувная игрушка "Испытай удар", от 3 лет 91см 44669</t>
  </si>
  <si>
    <t>465-111</t>
  </si>
  <si>
    <t>Табурет складной пластик 25*31*21см</t>
  </si>
  <si>
    <t>446-016</t>
  </si>
  <si>
    <t>Перчатки вязаные х/б обливные с 2-слойным латексным покрытием</t>
  </si>
  <si>
    <t>881-089</t>
  </si>
  <si>
    <t>Ложка для мультиварки 20см, термопластик</t>
  </si>
  <si>
    <t>815-169</t>
  </si>
  <si>
    <t>Вилка"Золотистая мозайка" 20,2 см, металл</t>
  </si>
  <si>
    <t>857-005</t>
  </si>
  <si>
    <t>VETTA Нож столовый с пластиковой ручкой АМПИР фиолетовый</t>
  </si>
  <si>
    <t>ПеЧенЮшК@ </t>
  </si>
  <si>
    <t>780-001</t>
  </si>
  <si>
    <t>Аптечка нового образца</t>
  </si>
  <si>
    <t>ФАНТА</t>
  </si>
  <si>
    <t>333-492</t>
  </si>
  <si>
    <t>GRILLBOOM Мангал-чемодан складной, 35х27х19 см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</si>
</sst>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0"/>
      <name val="Verdana"/>
      <family val="2"/>
    </font>
    <font>
      <sz val="10"/>
      <color indexed="10"/>
      <name val="Verdana"/>
      <family val="2"/>
    </font>
    <font>
      <sz val="10"/>
      <name val="Calibri"/>
      <family val="2"/>
    </font>
    <font>
      <sz val="9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9"/>
      <color indexed="8"/>
      <name val="Verdana"/>
      <family val="2"/>
    </font>
    <font>
      <sz val="10"/>
      <color indexed="8"/>
      <name val="Verdana"/>
      <family val="2"/>
    </font>
    <font>
      <sz val="10"/>
      <color indexed="8"/>
      <name val="Calibri"/>
      <family val="2"/>
    </font>
    <font>
      <sz val="15"/>
      <color indexed="8"/>
      <name val="Calibri"/>
      <family val="2"/>
    </font>
    <font>
      <sz val="8"/>
      <name val="Tahoma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  <font>
      <sz val="9"/>
      <color rgb="FF000000"/>
      <name val="Verdana"/>
      <family val="2"/>
    </font>
    <font>
      <sz val="10"/>
      <color rgb="FFFF0000"/>
      <name val="Arial"/>
      <family val="2"/>
    </font>
    <font>
      <sz val="10"/>
      <color rgb="FF000000"/>
      <name val="Verdana"/>
      <family val="2"/>
    </font>
    <font>
      <sz val="10"/>
      <color theme="1"/>
      <name val="Calibri"/>
      <family val="2"/>
    </font>
    <font>
      <sz val="15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9" fillId="0" borderId="0" xfId="0" applyFont="1" applyAlignment="1">
      <alignment/>
    </xf>
    <xf numFmtId="0" fontId="2" fillId="0" borderId="11" xfId="0" applyFont="1" applyFill="1" applyBorder="1" applyAlignment="1">
      <alignment horizontal="center" vertical="center"/>
    </xf>
    <xf numFmtId="0" fontId="54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left" vertical="top"/>
    </xf>
    <xf numFmtId="0" fontId="3" fillId="33" borderId="10" xfId="0" applyFont="1" applyFill="1" applyBorder="1" applyAlignment="1">
      <alignment vertical="top" wrapText="1"/>
    </xf>
    <xf numFmtId="0" fontId="3" fillId="33" borderId="10" xfId="0" applyFont="1" applyFill="1" applyBorder="1" applyAlignment="1">
      <alignment/>
    </xf>
    <xf numFmtId="1" fontId="3" fillId="33" borderId="10" xfId="0" applyNumberFormat="1" applyFont="1" applyFill="1" applyBorder="1" applyAlignment="1">
      <alignment horizontal="right" vertical="top"/>
    </xf>
    <xf numFmtId="0" fontId="3" fillId="33" borderId="10" xfId="0" applyFont="1" applyFill="1" applyBorder="1" applyAlignment="1">
      <alignment horizontal="center" vertical="top"/>
    </xf>
    <xf numFmtId="0" fontId="0" fillId="33" borderId="10" xfId="0" applyFill="1" applyBorder="1" applyAlignment="1">
      <alignment/>
    </xf>
    <xf numFmtId="0" fontId="55" fillId="33" borderId="10" xfId="0" applyFont="1" applyFill="1" applyBorder="1" applyAlignment="1">
      <alignment/>
    </xf>
    <xf numFmtId="164" fontId="3" fillId="33" borderId="10" xfId="0" applyNumberFormat="1" applyFont="1" applyFill="1" applyBorder="1" applyAlignment="1">
      <alignment horizontal="right" vertical="top"/>
    </xf>
    <xf numFmtId="0" fontId="0" fillId="33" borderId="0" xfId="0" applyFill="1" applyAlignment="1">
      <alignment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 vertical="top"/>
    </xf>
    <xf numFmtId="0" fontId="3" fillId="0" borderId="10" xfId="0" applyFont="1" applyBorder="1" applyAlignment="1">
      <alignment vertical="top" wrapText="1"/>
    </xf>
    <xf numFmtId="0" fontId="2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/>
    </xf>
    <xf numFmtId="1" fontId="3" fillId="0" borderId="10" xfId="0" applyNumberFormat="1" applyFont="1" applyBorder="1" applyAlignment="1">
      <alignment horizontal="right" vertical="top"/>
    </xf>
    <xf numFmtId="0" fontId="3" fillId="0" borderId="10" xfId="0" applyFont="1" applyBorder="1" applyAlignment="1">
      <alignment horizontal="center" vertical="top"/>
    </xf>
    <xf numFmtId="0" fontId="3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3" fillId="33" borderId="10" xfId="0" applyFont="1" applyFill="1" applyBorder="1" applyAlignment="1">
      <alignment horizontal="left"/>
    </xf>
    <xf numFmtId="0" fontId="29" fillId="0" borderId="10" xfId="0" applyFont="1" applyBorder="1" applyAlignment="1">
      <alignment/>
    </xf>
    <xf numFmtId="0" fontId="54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left" vertical="top"/>
    </xf>
    <xf numFmtId="0" fontId="3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left" vertical="top"/>
    </xf>
    <xf numFmtId="0" fontId="6" fillId="0" borderId="10" xfId="0" applyFont="1" applyFill="1" applyBorder="1" applyAlignment="1">
      <alignment vertical="top" wrapText="1"/>
    </xf>
    <xf numFmtId="1" fontId="6" fillId="0" borderId="10" xfId="0" applyNumberFormat="1" applyFont="1" applyFill="1" applyBorder="1" applyAlignment="1">
      <alignment horizontal="right" vertical="top"/>
    </xf>
    <xf numFmtId="0" fontId="6" fillId="0" borderId="10" xfId="0" applyFont="1" applyFill="1" applyBorder="1" applyAlignment="1">
      <alignment horizontal="center" vertical="top"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56" fillId="0" borderId="0" xfId="0" applyFont="1" applyFill="1" applyAlignment="1">
      <alignment/>
    </xf>
    <xf numFmtId="0" fontId="56" fillId="0" borderId="10" xfId="0" applyFont="1" applyFill="1" applyBorder="1" applyAlignment="1">
      <alignment horizontal="left" vertical="top"/>
    </xf>
    <xf numFmtId="0" fontId="56" fillId="0" borderId="10" xfId="0" applyFont="1" applyFill="1" applyBorder="1" applyAlignment="1">
      <alignment vertical="top" wrapText="1"/>
    </xf>
    <xf numFmtId="0" fontId="56" fillId="0" borderId="10" xfId="0" applyFont="1" applyFill="1" applyBorder="1" applyAlignment="1">
      <alignment/>
    </xf>
    <xf numFmtId="1" fontId="56" fillId="0" borderId="10" xfId="0" applyNumberFormat="1" applyFont="1" applyFill="1" applyBorder="1" applyAlignment="1">
      <alignment horizontal="right" vertical="top"/>
    </xf>
    <xf numFmtId="0" fontId="56" fillId="0" borderId="10" xfId="0" applyFont="1" applyFill="1" applyBorder="1" applyAlignment="1">
      <alignment horizontal="center" vertical="top"/>
    </xf>
    <xf numFmtId="1" fontId="3" fillId="0" borderId="10" xfId="0" applyNumberFormat="1" applyFont="1" applyFill="1" applyBorder="1" applyAlignment="1">
      <alignment horizontal="right" vertical="top"/>
    </xf>
    <xf numFmtId="0" fontId="3" fillId="0" borderId="10" xfId="0" applyFont="1" applyFill="1" applyBorder="1" applyAlignment="1">
      <alignment horizontal="center" vertical="top"/>
    </xf>
    <xf numFmtId="0" fontId="54" fillId="0" borderId="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3" fillId="0" borderId="10" xfId="42" applyFont="1" applyFill="1" applyBorder="1" applyAlignment="1" applyProtection="1">
      <alignment/>
      <protection/>
    </xf>
    <xf numFmtId="0" fontId="57" fillId="0" borderId="10" xfId="0" applyFont="1" applyFill="1" applyBorder="1" applyAlignment="1">
      <alignment/>
    </xf>
    <xf numFmtId="0" fontId="58" fillId="0" borderId="10" xfId="53" applyFont="1" applyFill="1" applyBorder="1">
      <alignment/>
      <protection/>
    </xf>
    <xf numFmtId="0" fontId="58" fillId="0" borderId="10" xfId="53" applyFont="1" applyFill="1" applyBorder="1" applyAlignment="1">
      <alignment wrapText="1"/>
      <protection/>
    </xf>
    <xf numFmtId="0" fontId="7" fillId="0" borderId="10" xfId="0" applyFont="1" applyFill="1" applyBorder="1" applyAlignment="1">
      <alignment/>
    </xf>
    <xf numFmtId="0" fontId="5" fillId="0" borderId="0" xfId="0" applyFont="1" applyFill="1" applyAlignment="1">
      <alignment/>
    </xf>
    <xf numFmtId="0" fontId="3" fillId="0" borderId="12" xfId="0" applyFont="1" applyFill="1" applyBorder="1" applyAlignment="1">
      <alignment vertical="top" wrapText="1"/>
    </xf>
    <xf numFmtId="1" fontId="3" fillId="0" borderId="12" xfId="0" applyNumberFormat="1" applyFont="1" applyFill="1" applyBorder="1" applyAlignment="1">
      <alignment horizontal="right" vertical="top"/>
    </xf>
    <xf numFmtId="0" fontId="3" fillId="0" borderId="12" xfId="0" applyFont="1" applyFill="1" applyBorder="1" applyAlignment="1">
      <alignment horizontal="center" vertical="top"/>
    </xf>
    <xf numFmtId="0" fontId="54" fillId="0" borderId="0" xfId="0" applyFont="1" applyFill="1" applyAlignment="1">
      <alignment/>
    </xf>
    <xf numFmtId="0" fontId="6" fillId="0" borderId="12" xfId="0" applyFont="1" applyFill="1" applyBorder="1" applyAlignment="1">
      <alignment vertical="top" wrapText="1"/>
    </xf>
    <xf numFmtId="1" fontId="6" fillId="0" borderId="12" xfId="0" applyNumberFormat="1" applyFont="1" applyFill="1" applyBorder="1" applyAlignment="1">
      <alignment horizontal="right" vertical="top"/>
    </xf>
    <xf numFmtId="0" fontId="6" fillId="0" borderId="12" xfId="0" applyFont="1" applyFill="1" applyBorder="1" applyAlignment="1">
      <alignment horizontal="center" vertical="top"/>
    </xf>
    <xf numFmtId="0" fontId="8" fillId="0" borderId="0" xfId="0" applyFont="1" applyFill="1" applyAlignment="1">
      <alignment/>
    </xf>
    <xf numFmtId="0" fontId="9" fillId="0" borderId="10" xfId="42" applyFont="1" applyFill="1" applyBorder="1" applyAlignment="1" applyProtection="1">
      <alignment/>
      <protection/>
    </xf>
    <xf numFmtId="0" fontId="3" fillId="0" borderId="10" xfId="0" applyFont="1" applyFill="1" applyBorder="1" applyAlignment="1">
      <alignment horizontal="left"/>
    </xf>
    <xf numFmtId="0" fontId="10" fillId="0" borderId="10" xfId="0" applyFont="1" applyFill="1" applyBorder="1" applyAlignment="1">
      <alignment horizontal="left"/>
    </xf>
    <xf numFmtId="1" fontId="3" fillId="0" borderId="10" xfId="0" applyNumberFormat="1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/>
    </xf>
    <xf numFmtId="0" fontId="59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10" xfId="0" applyFill="1" applyBorder="1" applyAlignment="1">
      <alignment/>
    </xf>
    <xf numFmtId="0" fontId="54" fillId="0" borderId="10" xfId="0" applyFont="1" applyFill="1" applyBorder="1" applyAlignment="1">
      <alignment horizontal="left"/>
    </xf>
    <xf numFmtId="0" fontId="35" fillId="0" borderId="10" xfId="42" applyFont="1" applyFill="1" applyBorder="1" applyAlignment="1" applyProtection="1">
      <alignment horizontal="left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t=592985&amp;postdays=0&amp;postorder=asc&amp;start=5025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p=48730051" TargetMode="External" /><Relationship Id="rId2" Type="http://schemas.openxmlformats.org/officeDocument/2006/relationships/hyperlink" Target="http://forum.sibmama.ru/viewtopic.php?p=48730051" TargetMode="External" /><Relationship Id="rId3" Type="http://schemas.openxmlformats.org/officeDocument/2006/relationships/hyperlink" Target="http://forum.sibmama.ru/viewtopic.php?p=48730051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p=48730051" TargetMode="External" /><Relationship Id="rId2" Type="http://schemas.openxmlformats.org/officeDocument/2006/relationships/hyperlink" Target="http://forum.sibmama.ru/viewtopic.php?p=48730051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A2" sqref="A2:H2"/>
    </sheetView>
  </sheetViews>
  <sheetFormatPr defaultColWidth="9.140625" defaultRowHeight="15"/>
  <cols>
    <col min="1" max="1" width="16.28125" style="0" customWidth="1"/>
    <col min="3" max="3" width="60.8515625" style="0" customWidth="1"/>
  </cols>
  <sheetData>
    <row r="1" spans="1:5" ht="19.5">
      <c r="A1" s="64" t="s">
        <v>0</v>
      </c>
      <c r="B1" s="64"/>
      <c r="C1" s="64"/>
      <c r="D1" s="64"/>
      <c r="E1" s="64"/>
    </row>
    <row r="2" spans="1:8" ht="15">
      <c r="A2" s="2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3" t="s">
        <v>41</v>
      </c>
    </row>
    <row r="3" spans="1:8" ht="36" customHeight="1">
      <c r="A3" s="4" t="s">
        <v>8</v>
      </c>
      <c r="B3" s="5" t="s">
        <v>9</v>
      </c>
      <c r="C3" s="6" t="s">
        <v>10</v>
      </c>
      <c r="D3" s="7">
        <v>450.445</v>
      </c>
      <c r="E3" s="8">
        <v>1</v>
      </c>
      <c r="F3" s="9" t="s">
        <v>40</v>
      </c>
      <c r="G3" s="7">
        <v>450.445</v>
      </c>
      <c r="H3" s="7">
        <v>450.4</v>
      </c>
    </row>
    <row r="4" spans="1:8" ht="36" customHeight="1">
      <c r="A4" s="4" t="s">
        <v>11</v>
      </c>
      <c r="B4" s="5" t="s">
        <v>12</v>
      </c>
      <c r="C4" s="6" t="s">
        <v>13</v>
      </c>
      <c r="D4" s="7">
        <v>174.1</v>
      </c>
      <c r="E4" s="8">
        <v>1</v>
      </c>
      <c r="F4" s="9" t="s">
        <v>40</v>
      </c>
      <c r="G4" s="7">
        <v>174.1</v>
      </c>
      <c r="H4" s="10"/>
    </row>
    <row r="5" spans="1:8" ht="36" customHeight="1">
      <c r="A5" s="4" t="s">
        <v>11</v>
      </c>
      <c r="B5" s="5" t="s">
        <v>14</v>
      </c>
      <c r="C5" s="6" t="s">
        <v>15</v>
      </c>
      <c r="D5" s="7">
        <v>75.5</v>
      </c>
      <c r="E5" s="8">
        <v>5</v>
      </c>
      <c r="F5" s="9" t="s">
        <v>40</v>
      </c>
      <c r="G5" s="7">
        <v>377.5</v>
      </c>
      <c r="H5" s="10">
        <v>551.6</v>
      </c>
    </row>
    <row r="6" spans="1:8" ht="36" customHeight="1">
      <c r="A6" s="4" t="s">
        <v>16</v>
      </c>
      <c r="B6" s="5" t="s">
        <v>17</v>
      </c>
      <c r="C6" s="6" t="s">
        <v>18</v>
      </c>
      <c r="D6" s="7">
        <v>74.84</v>
      </c>
      <c r="E6" s="8">
        <v>2</v>
      </c>
      <c r="F6" s="9" t="s">
        <v>40</v>
      </c>
      <c r="G6" s="7">
        <v>149.68</v>
      </c>
      <c r="H6" s="7"/>
    </row>
    <row r="7" spans="1:8" ht="36" customHeight="1">
      <c r="A7" s="4" t="s">
        <v>16</v>
      </c>
      <c r="B7" s="5" t="s">
        <v>19</v>
      </c>
      <c r="C7" s="6" t="s">
        <v>20</v>
      </c>
      <c r="D7" s="7">
        <v>55.49</v>
      </c>
      <c r="E7" s="8">
        <v>1</v>
      </c>
      <c r="F7" s="9" t="s">
        <v>40</v>
      </c>
      <c r="G7" s="7">
        <v>55.49</v>
      </c>
      <c r="H7" s="10"/>
    </row>
    <row r="8" spans="1:8" ht="36" customHeight="1">
      <c r="A8" s="4" t="s">
        <v>16</v>
      </c>
      <c r="B8" s="5" t="s">
        <v>42</v>
      </c>
      <c r="C8" s="6" t="s">
        <v>43</v>
      </c>
      <c r="D8" s="12">
        <v>155.3</v>
      </c>
      <c r="E8" s="8">
        <v>1</v>
      </c>
      <c r="F8" s="9" t="s">
        <v>40</v>
      </c>
      <c r="G8" s="12">
        <f>D8*E8</f>
        <v>155.3</v>
      </c>
      <c r="H8" s="7">
        <v>360.47</v>
      </c>
    </row>
    <row r="9" spans="1:8" ht="36" customHeight="1">
      <c r="A9" s="4" t="s">
        <v>21</v>
      </c>
      <c r="B9" s="5" t="s">
        <v>22</v>
      </c>
      <c r="C9" s="6" t="s">
        <v>23</v>
      </c>
      <c r="D9" s="7">
        <v>216.75</v>
      </c>
      <c r="E9" s="8">
        <v>1</v>
      </c>
      <c r="F9" s="9" t="s">
        <v>40</v>
      </c>
      <c r="G9" s="7">
        <v>216.75</v>
      </c>
      <c r="H9" s="7">
        <v>216.75</v>
      </c>
    </row>
    <row r="10" spans="1:8" ht="36" customHeight="1">
      <c r="A10" s="4" t="s">
        <v>24</v>
      </c>
      <c r="B10" s="5" t="s">
        <v>25</v>
      </c>
      <c r="C10" s="6" t="s">
        <v>26</v>
      </c>
      <c r="D10" s="7">
        <v>116.50999999999999</v>
      </c>
      <c r="E10" s="8">
        <v>2</v>
      </c>
      <c r="F10" s="9" t="s">
        <v>40</v>
      </c>
      <c r="G10" s="7">
        <v>233.01999999999998</v>
      </c>
      <c r="H10" s="7">
        <v>223.02</v>
      </c>
    </row>
    <row r="11" spans="1:8" ht="36" customHeight="1">
      <c r="A11" s="4" t="s">
        <v>27</v>
      </c>
      <c r="B11" s="5" t="s">
        <v>28</v>
      </c>
      <c r="C11" s="6" t="s">
        <v>29</v>
      </c>
      <c r="D11" s="7">
        <v>102.92500000000001</v>
      </c>
      <c r="E11" s="8">
        <v>1</v>
      </c>
      <c r="F11" s="9" t="s">
        <v>40</v>
      </c>
      <c r="G11" s="7">
        <v>102.92500000000001</v>
      </c>
      <c r="H11" s="7">
        <v>102.93</v>
      </c>
    </row>
    <row r="12" spans="1:8" ht="36" customHeight="1">
      <c r="A12" s="11" t="s">
        <v>30</v>
      </c>
      <c r="B12" s="5" t="s">
        <v>22</v>
      </c>
      <c r="C12" s="6" t="s">
        <v>23</v>
      </c>
      <c r="D12" s="7">
        <v>216.75</v>
      </c>
      <c r="E12" s="8">
        <v>1</v>
      </c>
      <c r="F12" s="9" t="s">
        <v>40</v>
      </c>
      <c r="G12" s="7">
        <v>216.75</v>
      </c>
      <c r="H12" s="10">
        <v>216.75</v>
      </c>
    </row>
    <row r="13" spans="1:8" ht="36" customHeight="1">
      <c r="A13" s="11" t="s">
        <v>31</v>
      </c>
      <c r="B13" s="5" t="s">
        <v>22</v>
      </c>
      <c r="C13" s="6" t="s">
        <v>23</v>
      </c>
      <c r="D13" s="7">
        <v>216.75</v>
      </c>
      <c r="E13" s="8">
        <v>1</v>
      </c>
      <c r="F13" s="9" t="s">
        <v>40</v>
      </c>
      <c r="G13" s="7">
        <v>216.75</v>
      </c>
      <c r="H13" s="10">
        <v>216.75</v>
      </c>
    </row>
    <row r="14" spans="1:8" ht="36" customHeight="1">
      <c r="A14" s="4" t="s">
        <v>32</v>
      </c>
      <c r="B14" s="5" t="s">
        <v>25</v>
      </c>
      <c r="C14" s="6" t="s">
        <v>26</v>
      </c>
      <c r="D14" s="7">
        <v>116.50999999999999</v>
      </c>
      <c r="E14" s="8">
        <v>1</v>
      </c>
      <c r="F14" s="9" t="s">
        <v>40</v>
      </c>
      <c r="G14" s="7">
        <v>116.50999999999999</v>
      </c>
      <c r="H14" s="10">
        <v>116.51</v>
      </c>
    </row>
    <row r="15" spans="1:8" ht="36" customHeight="1">
      <c r="A15" s="4" t="s">
        <v>33</v>
      </c>
      <c r="B15" s="5" t="s">
        <v>25</v>
      </c>
      <c r="C15" s="6" t="s">
        <v>26</v>
      </c>
      <c r="D15" s="7">
        <v>116.50999999999999</v>
      </c>
      <c r="E15" s="8">
        <v>2</v>
      </c>
      <c r="F15" s="9" t="s">
        <v>40</v>
      </c>
      <c r="G15" s="7">
        <v>233.01999999999998</v>
      </c>
      <c r="H15" s="10">
        <v>223.02</v>
      </c>
    </row>
    <row r="16" spans="1:8" ht="36" customHeight="1">
      <c r="A16" s="4" t="s">
        <v>34</v>
      </c>
      <c r="B16" s="5" t="s">
        <v>35</v>
      </c>
      <c r="C16" s="6" t="s">
        <v>36</v>
      </c>
      <c r="D16" s="7">
        <v>114.755</v>
      </c>
      <c r="E16" s="8">
        <v>1</v>
      </c>
      <c r="F16" s="9" t="s">
        <v>40</v>
      </c>
      <c r="G16" s="7">
        <v>114.755</v>
      </c>
      <c r="H16" s="7">
        <v>114.75</v>
      </c>
    </row>
    <row r="17" spans="1:8" s="13" customFormat="1" ht="25.5">
      <c r="A17" s="4" t="s">
        <v>37</v>
      </c>
      <c r="B17" s="5" t="s">
        <v>38</v>
      </c>
      <c r="C17" s="6" t="s">
        <v>39</v>
      </c>
      <c r="D17" s="7">
        <v>137.04</v>
      </c>
      <c r="E17" s="8">
        <v>2</v>
      </c>
      <c r="F17" s="9" t="s">
        <v>40</v>
      </c>
      <c r="G17" s="7">
        <v>274.08</v>
      </c>
      <c r="H17" s="10">
        <v>274.08</v>
      </c>
    </row>
  </sheetData>
  <sheetProtection/>
  <autoFilter ref="A2:H17">
    <sortState ref="A3:H17">
      <sortCondition sortBy="value" ref="A3:A17"/>
    </sortState>
  </autoFilter>
  <mergeCells count="1">
    <mergeCell ref="A1:E1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"/>
  <sheetViews>
    <sheetView zoomScalePageLayoutView="0" workbookViewId="0" topLeftCell="A1">
      <selection activeCell="D3" sqref="D3"/>
    </sheetView>
  </sheetViews>
  <sheetFormatPr defaultColWidth="9.140625" defaultRowHeight="15"/>
  <cols>
    <col min="1" max="1" width="17.8515625" style="0" customWidth="1"/>
    <col min="3" max="3" width="58.57421875" style="0" customWidth="1"/>
  </cols>
  <sheetData>
    <row r="1" spans="1:7" ht="39.75" customHeight="1">
      <c r="A1" s="65" t="s">
        <v>44</v>
      </c>
      <c r="B1" s="65"/>
      <c r="C1" s="65"/>
      <c r="D1" s="65"/>
      <c r="E1" s="65"/>
      <c r="F1" s="65"/>
      <c r="G1" s="65"/>
    </row>
    <row r="2" spans="1:8" ht="15">
      <c r="A2" s="1" t="s">
        <v>45</v>
      </c>
      <c r="B2" s="1" t="s">
        <v>2</v>
      </c>
      <c r="C2" s="1" t="s">
        <v>3</v>
      </c>
      <c r="D2" s="17" t="s">
        <v>64</v>
      </c>
      <c r="E2" s="17" t="s">
        <v>65</v>
      </c>
      <c r="F2" s="17" t="s">
        <v>41</v>
      </c>
      <c r="G2" s="17" t="s">
        <v>66</v>
      </c>
      <c r="H2" s="17" t="s">
        <v>67</v>
      </c>
    </row>
    <row r="3" spans="1:9" ht="30" customHeight="1">
      <c r="A3" s="14" t="s">
        <v>46</v>
      </c>
      <c r="B3" s="15" t="s">
        <v>47</v>
      </c>
      <c r="C3" s="16" t="s">
        <v>48</v>
      </c>
      <c r="D3" s="18">
        <v>49.94</v>
      </c>
      <c r="E3" s="18">
        <v>49.94</v>
      </c>
      <c r="F3" s="18">
        <v>49.94</v>
      </c>
      <c r="G3" s="18"/>
      <c r="H3" s="18">
        <v>49.94</v>
      </c>
      <c r="I3" t="s">
        <v>68</v>
      </c>
    </row>
    <row r="4" spans="1:8" ht="30" customHeight="1">
      <c r="A4" s="14" t="s">
        <v>49</v>
      </c>
      <c r="B4" s="15" t="s">
        <v>50</v>
      </c>
      <c r="C4" s="16" t="s">
        <v>51</v>
      </c>
      <c r="D4" s="18">
        <v>69.425</v>
      </c>
      <c r="E4" s="18">
        <v>69.425</v>
      </c>
      <c r="F4" s="18"/>
      <c r="G4" s="18"/>
      <c r="H4" s="18"/>
    </row>
    <row r="5" spans="1:9" ht="30" customHeight="1">
      <c r="A5" s="14" t="s">
        <v>49</v>
      </c>
      <c r="B5" s="15" t="s">
        <v>52</v>
      </c>
      <c r="C5" s="16" t="s">
        <v>53</v>
      </c>
      <c r="D5" s="18">
        <v>232.69</v>
      </c>
      <c r="E5" s="18">
        <v>232.69</v>
      </c>
      <c r="F5" s="18">
        <v>302.12</v>
      </c>
      <c r="G5" s="18"/>
      <c r="H5" s="18">
        <v>302.12</v>
      </c>
      <c r="I5" t="s">
        <v>69</v>
      </c>
    </row>
    <row r="6" spans="1:9" ht="30" customHeight="1">
      <c r="A6" s="14" t="s">
        <v>27</v>
      </c>
      <c r="B6" s="15" t="s">
        <v>54</v>
      </c>
      <c r="C6" s="16" t="s">
        <v>55</v>
      </c>
      <c r="D6" s="18">
        <v>168.75</v>
      </c>
      <c r="E6" s="18">
        <v>168.75</v>
      </c>
      <c r="F6" s="18">
        <v>168.75</v>
      </c>
      <c r="G6" s="18"/>
      <c r="H6" s="18">
        <v>168.75</v>
      </c>
      <c r="I6" t="s">
        <v>69</v>
      </c>
    </row>
    <row r="7" spans="1:8" ht="30" customHeight="1">
      <c r="A7" s="14" t="s">
        <v>56</v>
      </c>
      <c r="B7" s="15" t="s">
        <v>57</v>
      </c>
      <c r="C7" s="16" t="s">
        <v>58</v>
      </c>
      <c r="D7" s="18">
        <v>1133.75</v>
      </c>
      <c r="E7" s="18">
        <v>1133.75</v>
      </c>
      <c r="F7" s="18"/>
      <c r="G7" s="18"/>
      <c r="H7" s="18"/>
    </row>
    <row r="8" spans="1:8" ht="30" customHeight="1">
      <c r="A8" s="14" t="s">
        <v>56</v>
      </c>
      <c r="B8" s="15" t="s">
        <v>59</v>
      </c>
      <c r="C8" s="16" t="s">
        <v>60</v>
      </c>
      <c r="D8" s="18">
        <v>175.625</v>
      </c>
      <c r="E8" s="18">
        <v>175.625</v>
      </c>
      <c r="F8" s="18">
        <v>1309.38</v>
      </c>
      <c r="G8" s="18"/>
      <c r="H8" s="18">
        <v>1309.38</v>
      </c>
    </row>
    <row r="9" spans="1:9" ht="30" customHeight="1">
      <c r="A9" s="14" t="s">
        <v>61</v>
      </c>
      <c r="B9" s="15" t="s">
        <v>62</v>
      </c>
      <c r="C9" s="16" t="s">
        <v>63</v>
      </c>
      <c r="D9" s="18">
        <v>67.64999999999999</v>
      </c>
      <c r="E9" s="18">
        <v>67.64999999999999</v>
      </c>
      <c r="F9" s="18">
        <v>67.65</v>
      </c>
      <c r="G9" s="18"/>
      <c r="H9" s="18">
        <v>67.65</v>
      </c>
      <c r="I9" t="s">
        <v>70</v>
      </c>
    </row>
  </sheetData>
  <sheetProtection/>
  <autoFilter ref="A2:I9"/>
  <mergeCells count="1">
    <mergeCell ref="A1:G1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5">
      <selection activeCell="C21" sqref="C21"/>
    </sheetView>
  </sheetViews>
  <sheetFormatPr defaultColWidth="9.140625" defaultRowHeight="15"/>
  <cols>
    <col min="1" max="1" width="20.57421875" style="0" customWidth="1"/>
    <col min="3" max="3" width="58.140625" style="0" customWidth="1"/>
    <col min="4" max="4" width="15.28125" style="0" customWidth="1"/>
  </cols>
  <sheetData>
    <row r="1" spans="1:7" ht="37.5" customHeight="1">
      <c r="A1" s="65" t="s">
        <v>71</v>
      </c>
      <c r="B1" s="65"/>
      <c r="C1" s="65"/>
      <c r="D1" s="65"/>
      <c r="E1" s="65"/>
      <c r="F1" s="65"/>
      <c r="G1" s="65"/>
    </row>
    <row r="2" spans="1:8" ht="15">
      <c r="A2" s="24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7" t="s">
        <v>41</v>
      </c>
    </row>
    <row r="3" spans="1:8" ht="38.25" customHeight="1">
      <c r="A3" s="23" t="s">
        <v>72</v>
      </c>
      <c r="B3" s="15" t="s">
        <v>79</v>
      </c>
      <c r="C3" s="16" t="s">
        <v>80</v>
      </c>
      <c r="D3" s="18">
        <v>310.94</v>
      </c>
      <c r="E3" s="19">
        <v>1</v>
      </c>
      <c r="F3" s="20" t="s">
        <v>40</v>
      </c>
      <c r="G3" s="18">
        <v>310.94</v>
      </c>
      <c r="H3" s="18">
        <v>310.95</v>
      </c>
    </row>
    <row r="4" spans="1:8" ht="38.25" customHeight="1">
      <c r="A4" s="23" t="s">
        <v>73</v>
      </c>
      <c r="B4" s="15" t="s">
        <v>81</v>
      </c>
      <c r="C4" s="16" t="s">
        <v>82</v>
      </c>
      <c r="D4" s="18">
        <v>102.74</v>
      </c>
      <c r="E4" s="19">
        <v>1</v>
      </c>
      <c r="F4" s="20" t="s">
        <v>40</v>
      </c>
      <c r="G4" s="18">
        <v>102.74</v>
      </c>
      <c r="H4" s="18">
        <v>102.74</v>
      </c>
    </row>
    <row r="5" spans="1:8" ht="38.25" customHeight="1">
      <c r="A5" s="23" t="s">
        <v>74</v>
      </c>
      <c r="B5" s="15" t="s">
        <v>83</v>
      </c>
      <c r="C5" s="16" t="s">
        <v>84</v>
      </c>
      <c r="D5" s="18">
        <v>2.59</v>
      </c>
      <c r="E5" s="19">
        <v>5</v>
      </c>
      <c r="F5" s="20" t="s">
        <v>40</v>
      </c>
      <c r="G5" s="18">
        <v>12.95</v>
      </c>
      <c r="H5" s="18"/>
    </row>
    <row r="6" spans="1:8" ht="38.25" customHeight="1">
      <c r="A6" s="23" t="s">
        <v>74</v>
      </c>
      <c r="B6" s="15" t="s">
        <v>85</v>
      </c>
      <c r="C6" s="16" t="s">
        <v>86</v>
      </c>
      <c r="D6" s="18">
        <v>2210.91</v>
      </c>
      <c r="E6" s="19">
        <v>1</v>
      </c>
      <c r="F6" s="20" t="s">
        <v>40</v>
      </c>
      <c r="G6" s="18">
        <v>2210.91</v>
      </c>
      <c r="H6" s="18">
        <v>2223.86</v>
      </c>
    </row>
    <row r="7" spans="1:8" ht="38.25" customHeight="1">
      <c r="A7" s="23" t="s">
        <v>75</v>
      </c>
      <c r="B7" s="15" t="s">
        <v>22</v>
      </c>
      <c r="C7" s="16" t="s">
        <v>23</v>
      </c>
      <c r="D7" s="18">
        <v>221.09</v>
      </c>
      <c r="E7" s="19">
        <v>1</v>
      </c>
      <c r="F7" s="20" t="s">
        <v>40</v>
      </c>
      <c r="G7" s="18">
        <v>221.09</v>
      </c>
      <c r="H7" s="18">
        <v>221.09</v>
      </c>
    </row>
    <row r="8" spans="1:8" ht="38.25" customHeight="1">
      <c r="A8" s="23" t="s">
        <v>49</v>
      </c>
      <c r="B8" s="15" t="s">
        <v>87</v>
      </c>
      <c r="C8" s="16" t="s">
        <v>88</v>
      </c>
      <c r="D8" s="18">
        <v>24.11</v>
      </c>
      <c r="E8" s="19">
        <v>2</v>
      </c>
      <c r="F8" s="20" t="s">
        <v>40</v>
      </c>
      <c r="G8" s="18">
        <v>48.22</v>
      </c>
      <c r="H8" s="18"/>
    </row>
    <row r="9" spans="1:8" ht="38.25" customHeight="1">
      <c r="A9" s="23" t="s">
        <v>49</v>
      </c>
      <c r="B9" s="15" t="s">
        <v>89</v>
      </c>
      <c r="C9" s="16" t="s">
        <v>90</v>
      </c>
      <c r="D9" s="18">
        <v>45.72</v>
      </c>
      <c r="E9" s="19">
        <v>1</v>
      </c>
      <c r="F9" s="20" t="s">
        <v>40</v>
      </c>
      <c r="G9" s="18">
        <v>45.72</v>
      </c>
      <c r="H9" s="18">
        <v>93.94</v>
      </c>
    </row>
    <row r="10" spans="1:8" ht="38.25" customHeight="1">
      <c r="A10" s="23" t="s">
        <v>76</v>
      </c>
      <c r="B10" s="15" t="s">
        <v>91</v>
      </c>
      <c r="C10" s="16" t="s">
        <v>92</v>
      </c>
      <c r="D10" s="18">
        <v>252.35</v>
      </c>
      <c r="E10" s="19">
        <v>2</v>
      </c>
      <c r="F10" s="20" t="s">
        <v>40</v>
      </c>
      <c r="G10" s="18">
        <v>504.7</v>
      </c>
      <c r="H10" s="18"/>
    </row>
    <row r="11" spans="1:8" ht="38.25" customHeight="1">
      <c r="A11" s="23" t="s">
        <v>76</v>
      </c>
      <c r="B11" s="15" t="s">
        <v>93</v>
      </c>
      <c r="C11" s="16" t="s">
        <v>94</v>
      </c>
      <c r="D11" s="18">
        <v>594.83</v>
      </c>
      <c r="E11" s="19">
        <v>1</v>
      </c>
      <c r="F11" s="20" t="s">
        <v>40</v>
      </c>
      <c r="G11" s="18">
        <v>594.83</v>
      </c>
      <c r="H11" s="18">
        <v>1099.53</v>
      </c>
    </row>
    <row r="12" spans="1:8" ht="38.25" customHeight="1">
      <c r="A12" s="23" t="s">
        <v>77</v>
      </c>
      <c r="B12" s="15" t="s">
        <v>95</v>
      </c>
      <c r="C12" s="16" t="s">
        <v>96</v>
      </c>
      <c r="D12" s="18">
        <v>127.5</v>
      </c>
      <c r="E12" s="19">
        <v>1</v>
      </c>
      <c r="F12" s="20" t="s">
        <v>40</v>
      </c>
      <c r="G12" s="18">
        <v>127.5</v>
      </c>
      <c r="H12" s="18"/>
    </row>
    <row r="13" spans="1:8" ht="38.25" customHeight="1">
      <c r="A13" s="23" t="s">
        <v>77</v>
      </c>
      <c r="B13" s="15" t="s">
        <v>97</v>
      </c>
      <c r="C13" s="16" t="s">
        <v>98</v>
      </c>
      <c r="D13" s="18">
        <v>306.25</v>
      </c>
      <c r="E13" s="19">
        <v>1</v>
      </c>
      <c r="F13" s="20" t="s">
        <v>40</v>
      </c>
      <c r="G13" s="18">
        <v>306.25</v>
      </c>
      <c r="H13" s="18">
        <v>433.75</v>
      </c>
    </row>
    <row r="14" spans="1:8" ht="38.25" customHeight="1">
      <c r="A14" s="23" t="s">
        <v>78</v>
      </c>
      <c r="B14" s="15" t="s">
        <v>99</v>
      </c>
      <c r="C14" s="16" t="s">
        <v>100</v>
      </c>
      <c r="D14" s="18">
        <v>261.25</v>
      </c>
      <c r="E14" s="19">
        <v>1</v>
      </c>
      <c r="F14" s="20" t="s">
        <v>40</v>
      </c>
      <c r="G14" s="18">
        <v>261.25</v>
      </c>
      <c r="H14" s="18"/>
    </row>
    <row r="15" spans="1:8" ht="38.25" customHeight="1">
      <c r="A15" s="23" t="s">
        <v>78</v>
      </c>
      <c r="B15" s="15" t="s">
        <v>101</v>
      </c>
      <c r="C15" s="16" t="s">
        <v>102</v>
      </c>
      <c r="D15" s="18">
        <v>7.28</v>
      </c>
      <c r="E15" s="19">
        <v>12</v>
      </c>
      <c r="F15" s="20" t="s">
        <v>40</v>
      </c>
      <c r="G15" s="18">
        <v>87.36</v>
      </c>
      <c r="H15" s="18"/>
    </row>
    <row r="16" spans="1:8" ht="38.25" customHeight="1">
      <c r="A16" s="23" t="s">
        <v>78</v>
      </c>
      <c r="B16" s="15" t="s">
        <v>103</v>
      </c>
      <c r="C16" s="16" t="s">
        <v>104</v>
      </c>
      <c r="D16" s="18">
        <v>9.83</v>
      </c>
      <c r="E16" s="19">
        <v>1</v>
      </c>
      <c r="F16" s="20" t="s">
        <v>40</v>
      </c>
      <c r="G16" s="18">
        <v>9.83</v>
      </c>
      <c r="H16" s="18"/>
    </row>
    <row r="17" spans="1:8" ht="38.25" customHeight="1">
      <c r="A17" s="23" t="s">
        <v>78</v>
      </c>
      <c r="B17" s="15" t="s">
        <v>105</v>
      </c>
      <c r="C17" s="16" t="s">
        <v>106</v>
      </c>
      <c r="D17" s="18">
        <v>229.18</v>
      </c>
      <c r="E17" s="19">
        <v>1</v>
      </c>
      <c r="F17" s="20" t="s">
        <v>40</v>
      </c>
      <c r="G17" s="18">
        <v>229.18</v>
      </c>
      <c r="H17" s="18"/>
    </row>
    <row r="18" spans="1:8" ht="38.25" customHeight="1">
      <c r="A18" s="4" t="s">
        <v>78</v>
      </c>
      <c r="B18" s="15" t="s">
        <v>107</v>
      </c>
      <c r="C18" s="16" t="s">
        <v>108</v>
      </c>
      <c r="D18" s="18">
        <v>43.61</v>
      </c>
      <c r="E18" s="19">
        <v>2</v>
      </c>
      <c r="F18" s="20" t="s">
        <v>40</v>
      </c>
      <c r="G18" s="21">
        <v>87.22</v>
      </c>
      <c r="H18" s="22">
        <v>674.83</v>
      </c>
    </row>
  </sheetData>
  <sheetProtection/>
  <mergeCells count="1">
    <mergeCell ref="A1:G1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1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17.00390625" style="0" customWidth="1"/>
    <col min="3" max="3" width="68.00390625" style="0" customWidth="1"/>
  </cols>
  <sheetData>
    <row r="1" spans="1:10" ht="15">
      <c r="A1" s="1" t="s">
        <v>109</v>
      </c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1" t="s">
        <v>7</v>
      </c>
      <c r="H1" s="17" t="s">
        <v>41</v>
      </c>
      <c r="I1" s="3" t="s">
        <v>188</v>
      </c>
      <c r="J1" s="3" t="s">
        <v>129</v>
      </c>
    </row>
    <row r="2" spans="1:10" s="33" customFormat="1" ht="24.75" customHeight="1">
      <c r="A2" s="28" t="s">
        <v>110</v>
      </c>
      <c r="B2" s="29" t="s">
        <v>111</v>
      </c>
      <c r="C2" s="30" t="s">
        <v>112</v>
      </c>
      <c r="D2" s="28">
        <v>143</v>
      </c>
      <c r="E2" s="31">
        <v>2</v>
      </c>
      <c r="F2" s="32" t="s">
        <v>40</v>
      </c>
      <c r="G2" s="28">
        <v>286</v>
      </c>
      <c r="H2" s="28"/>
      <c r="I2" s="28"/>
      <c r="J2" s="28"/>
    </row>
    <row r="3" spans="1:10" s="33" customFormat="1" ht="24.75" customHeight="1">
      <c r="A3" s="28" t="s">
        <v>110</v>
      </c>
      <c r="B3" s="29" t="s">
        <v>113</v>
      </c>
      <c r="C3" s="30" t="s">
        <v>114</v>
      </c>
      <c r="D3" s="28">
        <v>91.93</v>
      </c>
      <c r="E3" s="31">
        <v>1</v>
      </c>
      <c r="F3" s="32" t="s">
        <v>40</v>
      </c>
      <c r="G3" s="28">
        <v>91.93</v>
      </c>
      <c r="H3" s="28"/>
      <c r="I3" s="28"/>
      <c r="J3" s="28"/>
    </row>
    <row r="4" spans="1:10" s="33" customFormat="1" ht="24.75" customHeight="1">
      <c r="A4" s="34" t="s">
        <v>110</v>
      </c>
      <c r="B4" s="29" t="s">
        <v>115</v>
      </c>
      <c r="C4" s="30" t="s">
        <v>116</v>
      </c>
      <c r="D4" s="28">
        <v>95.59</v>
      </c>
      <c r="E4" s="31">
        <v>1</v>
      </c>
      <c r="F4" s="32" t="s">
        <v>40</v>
      </c>
      <c r="G4" s="28">
        <v>95.59</v>
      </c>
      <c r="H4" s="28"/>
      <c r="I4" s="28"/>
      <c r="J4" s="28"/>
    </row>
    <row r="5" spans="1:10" s="33" customFormat="1" ht="24.75" customHeight="1">
      <c r="A5" s="35" t="s">
        <v>110</v>
      </c>
      <c r="B5" s="36" t="s">
        <v>117</v>
      </c>
      <c r="C5" s="37" t="s">
        <v>118</v>
      </c>
      <c r="D5" s="38">
        <v>23.93</v>
      </c>
      <c r="E5" s="39">
        <v>12</v>
      </c>
      <c r="F5" s="40" t="s">
        <v>40</v>
      </c>
      <c r="G5" s="38">
        <v>287.16</v>
      </c>
      <c r="H5" s="38">
        <v>763.62</v>
      </c>
      <c r="I5" s="38">
        <v>764</v>
      </c>
      <c r="J5" s="38">
        <v>-0.37999999999999545</v>
      </c>
    </row>
    <row r="6" spans="1:10" s="33" customFormat="1" ht="24.75" customHeight="1">
      <c r="A6" s="25" t="s">
        <v>74</v>
      </c>
      <c r="B6" s="26" t="s">
        <v>130</v>
      </c>
      <c r="C6" s="27" t="s">
        <v>131</v>
      </c>
      <c r="D6" s="21">
        <v>36.88</v>
      </c>
      <c r="E6" s="41">
        <v>1</v>
      </c>
      <c r="F6" s="42" t="s">
        <v>40</v>
      </c>
      <c r="G6" s="21">
        <v>36.88</v>
      </c>
      <c r="H6" s="21"/>
      <c r="I6" s="21"/>
      <c r="J6" s="21"/>
    </row>
    <row r="7" spans="1:10" s="33" customFormat="1" ht="24.75" customHeight="1">
      <c r="A7" s="25" t="s">
        <v>132</v>
      </c>
      <c r="B7" s="26" t="s">
        <v>133</v>
      </c>
      <c r="C7" s="27" t="s">
        <v>134</v>
      </c>
      <c r="D7" s="21">
        <v>41.13</v>
      </c>
      <c r="E7" s="41">
        <v>1</v>
      </c>
      <c r="F7" s="42" t="s">
        <v>40</v>
      </c>
      <c r="G7" s="21">
        <v>41.13</v>
      </c>
      <c r="H7" s="21"/>
      <c r="I7" s="21"/>
      <c r="J7" s="21"/>
    </row>
    <row r="8" spans="1:10" s="33" customFormat="1" ht="24.75" customHeight="1">
      <c r="A8" s="25" t="s">
        <v>132</v>
      </c>
      <c r="B8" s="26" t="s">
        <v>135</v>
      </c>
      <c r="C8" s="27" t="s">
        <v>136</v>
      </c>
      <c r="D8" s="21">
        <v>31.875</v>
      </c>
      <c r="E8" s="41">
        <v>1</v>
      </c>
      <c r="F8" s="42" t="s">
        <v>40</v>
      </c>
      <c r="G8" s="21">
        <v>31.88</v>
      </c>
      <c r="H8" s="21"/>
      <c r="I8" s="21"/>
      <c r="J8" s="21"/>
    </row>
    <row r="9" spans="1:10" s="33" customFormat="1" ht="24.75" customHeight="1">
      <c r="A9" s="25" t="s">
        <v>132</v>
      </c>
      <c r="B9" s="26" t="s">
        <v>137</v>
      </c>
      <c r="C9" s="27" t="s">
        <v>138</v>
      </c>
      <c r="D9" s="21">
        <v>18.32</v>
      </c>
      <c r="E9" s="41">
        <v>1</v>
      </c>
      <c r="F9" s="42" t="s">
        <v>40</v>
      </c>
      <c r="G9" s="21">
        <v>18.32</v>
      </c>
      <c r="H9" s="21"/>
      <c r="I9" s="21"/>
      <c r="J9" s="21"/>
    </row>
    <row r="10" spans="1:10" s="33" customFormat="1" ht="24.75" customHeight="1">
      <c r="A10" s="25" t="s">
        <v>132</v>
      </c>
      <c r="B10" s="26" t="s">
        <v>139</v>
      </c>
      <c r="C10" s="27" t="s">
        <v>140</v>
      </c>
      <c r="D10" s="21">
        <v>6.88</v>
      </c>
      <c r="E10" s="41">
        <v>1</v>
      </c>
      <c r="F10" s="42" t="s">
        <v>40</v>
      </c>
      <c r="G10" s="21">
        <v>6.88</v>
      </c>
      <c r="H10" s="21"/>
      <c r="I10" s="21"/>
      <c r="J10" s="21"/>
    </row>
    <row r="11" spans="1:10" s="33" customFormat="1" ht="24.75" customHeight="1">
      <c r="A11" s="43" t="s">
        <v>132</v>
      </c>
      <c r="B11" s="26" t="s">
        <v>141</v>
      </c>
      <c r="C11" s="27" t="s">
        <v>142</v>
      </c>
      <c r="D11" s="21">
        <v>33.88</v>
      </c>
      <c r="E11" s="41">
        <v>1</v>
      </c>
      <c r="F11" s="42" t="s">
        <v>40</v>
      </c>
      <c r="G11" s="21">
        <v>33.88</v>
      </c>
      <c r="H11" s="21"/>
      <c r="I11" s="21"/>
      <c r="J11" s="21"/>
    </row>
    <row r="12" spans="1:10" s="33" customFormat="1" ht="15">
      <c r="A12" s="25" t="s">
        <v>132</v>
      </c>
      <c r="B12" s="26" t="s">
        <v>143</v>
      </c>
      <c r="C12" s="27" t="s">
        <v>144</v>
      </c>
      <c r="D12" s="21">
        <v>41</v>
      </c>
      <c r="E12" s="41">
        <v>1</v>
      </c>
      <c r="F12" s="42" t="s">
        <v>40</v>
      </c>
      <c r="G12" s="21">
        <v>41</v>
      </c>
      <c r="H12" s="21"/>
      <c r="I12" s="21"/>
      <c r="J12" s="21"/>
    </row>
    <row r="13" spans="1:10" s="33" customFormat="1" ht="15">
      <c r="A13" s="25" t="s">
        <v>132</v>
      </c>
      <c r="B13" s="26" t="s">
        <v>145</v>
      </c>
      <c r="C13" s="27" t="s">
        <v>146</v>
      </c>
      <c r="D13" s="21">
        <v>30</v>
      </c>
      <c r="E13" s="41">
        <v>1</v>
      </c>
      <c r="F13" s="42" t="s">
        <v>40</v>
      </c>
      <c r="G13" s="21">
        <v>30</v>
      </c>
      <c r="H13" s="21">
        <v>239.96</v>
      </c>
      <c r="I13" s="21"/>
      <c r="J13" s="21">
        <v>239.96</v>
      </c>
    </row>
    <row r="14" spans="1:10" s="33" customFormat="1" ht="15">
      <c r="A14" s="25" t="s">
        <v>119</v>
      </c>
      <c r="B14" s="26" t="s">
        <v>147</v>
      </c>
      <c r="C14" s="27" t="s">
        <v>148</v>
      </c>
      <c r="D14" s="21">
        <v>37.97</v>
      </c>
      <c r="E14" s="41">
        <v>3</v>
      </c>
      <c r="F14" s="42" t="s">
        <v>40</v>
      </c>
      <c r="G14" s="21">
        <v>113.91</v>
      </c>
      <c r="H14" s="21"/>
      <c r="I14" s="21"/>
      <c r="J14" s="21"/>
    </row>
    <row r="15" spans="1:10" s="33" customFormat="1" ht="25.5">
      <c r="A15" s="44" t="s">
        <v>119</v>
      </c>
      <c r="B15" s="26" t="s">
        <v>120</v>
      </c>
      <c r="C15" s="27" t="s">
        <v>121</v>
      </c>
      <c r="D15" s="21">
        <v>13.03</v>
      </c>
      <c r="E15" s="41">
        <v>2</v>
      </c>
      <c r="F15" s="42" t="s">
        <v>40</v>
      </c>
      <c r="G15" s="21">
        <v>26.06</v>
      </c>
      <c r="H15" s="21">
        <v>139.97</v>
      </c>
      <c r="I15" s="21"/>
      <c r="J15" s="21">
        <v>139.97</v>
      </c>
    </row>
    <row r="16" spans="1:10" s="33" customFormat="1" ht="15">
      <c r="A16" s="25" t="s">
        <v>149</v>
      </c>
      <c r="B16" s="26" t="s">
        <v>150</v>
      </c>
      <c r="C16" s="27" t="s">
        <v>151</v>
      </c>
      <c r="D16" s="21">
        <v>229.5</v>
      </c>
      <c r="E16" s="41">
        <v>1</v>
      </c>
      <c r="F16" s="42" t="s">
        <v>40</v>
      </c>
      <c r="G16" s="21">
        <v>229.5</v>
      </c>
      <c r="H16" s="21">
        <v>229.5</v>
      </c>
      <c r="I16" s="21"/>
      <c r="J16" s="21">
        <v>229.5</v>
      </c>
    </row>
    <row r="17" spans="1:10" s="33" customFormat="1" ht="15">
      <c r="A17" s="45" t="s">
        <v>16</v>
      </c>
      <c r="B17" s="26" t="s">
        <v>152</v>
      </c>
      <c r="C17" s="27" t="s">
        <v>153</v>
      </c>
      <c r="D17" s="21">
        <v>16.2</v>
      </c>
      <c r="E17" s="41">
        <v>5</v>
      </c>
      <c r="F17" s="42" t="s">
        <v>40</v>
      </c>
      <c r="G17" s="21">
        <v>81</v>
      </c>
      <c r="H17" s="21"/>
      <c r="I17" s="21"/>
      <c r="J17" s="21"/>
    </row>
    <row r="18" spans="1:10" s="33" customFormat="1" ht="15">
      <c r="A18" s="25" t="s">
        <v>16</v>
      </c>
      <c r="B18" s="26" t="s">
        <v>154</v>
      </c>
      <c r="C18" s="27" t="s">
        <v>155</v>
      </c>
      <c r="D18" s="21">
        <v>45.11</v>
      </c>
      <c r="E18" s="41">
        <v>1</v>
      </c>
      <c r="F18" s="42" t="s">
        <v>40</v>
      </c>
      <c r="G18" s="21">
        <v>45.11</v>
      </c>
      <c r="H18" s="21">
        <v>126.11</v>
      </c>
      <c r="I18" s="21"/>
      <c r="J18" s="21">
        <v>126.11</v>
      </c>
    </row>
    <row r="19" spans="1:10" s="33" customFormat="1" ht="25.5">
      <c r="A19" s="25" t="s">
        <v>49</v>
      </c>
      <c r="B19" s="26" t="s">
        <v>156</v>
      </c>
      <c r="C19" s="27" t="s">
        <v>157</v>
      </c>
      <c r="D19" s="21">
        <v>29.04</v>
      </c>
      <c r="E19" s="41">
        <v>1</v>
      </c>
      <c r="F19" s="42" t="s">
        <v>40</v>
      </c>
      <c r="G19" s="21">
        <v>29.04</v>
      </c>
      <c r="H19" s="21"/>
      <c r="I19" s="21"/>
      <c r="J19" s="21"/>
    </row>
    <row r="20" spans="1:10" s="33" customFormat="1" ht="25.5">
      <c r="A20" s="25" t="s">
        <v>49</v>
      </c>
      <c r="B20" s="26" t="s">
        <v>158</v>
      </c>
      <c r="C20" s="27" t="s">
        <v>159</v>
      </c>
      <c r="D20" s="21">
        <v>33.51</v>
      </c>
      <c r="E20" s="41">
        <v>1</v>
      </c>
      <c r="F20" s="42" t="s">
        <v>40</v>
      </c>
      <c r="G20" s="21">
        <v>33.51</v>
      </c>
      <c r="H20" s="21">
        <v>62.55</v>
      </c>
      <c r="I20" s="21"/>
      <c r="J20" s="21">
        <v>62.55</v>
      </c>
    </row>
    <row r="21" spans="1:10" s="33" customFormat="1" ht="26.25">
      <c r="A21" s="46" t="s">
        <v>160</v>
      </c>
      <c r="B21" s="47" t="s">
        <v>161</v>
      </c>
      <c r="C21" s="48" t="s">
        <v>162</v>
      </c>
      <c r="D21" s="21">
        <v>2876.54</v>
      </c>
      <c r="E21" s="41">
        <v>1</v>
      </c>
      <c r="F21" s="42" t="s">
        <v>40</v>
      </c>
      <c r="G21" s="21">
        <v>2876.54</v>
      </c>
      <c r="H21" s="21">
        <v>2876.54</v>
      </c>
      <c r="I21" s="21"/>
      <c r="J21" s="21">
        <v>2876.54</v>
      </c>
    </row>
    <row r="22" spans="1:10" s="33" customFormat="1" ht="25.5">
      <c r="A22" s="25" t="s">
        <v>27</v>
      </c>
      <c r="B22" s="26" t="s">
        <v>124</v>
      </c>
      <c r="C22" s="27" t="s">
        <v>125</v>
      </c>
      <c r="D22" s="21">
        <v>25.16</v>
      </c>
      <c r="E22" s="41">
        <v>3</v>
      </c>
      <c r="F22" s="42" t="s">
        <v>40</v>
      </c>
      <c r="G22" s="21">
        <v>75.48</v>
      </c>
      <c r="H22" s="21"/>
      <c r="I22" s="21"/>
      <c r="J22" s="21"/>
    </row>
    <row r="23" spans="1:10" s="33" customFormat="1" ht="25.5">
      <c r="A23" s="49" t="s">
        <v>27</v>
      </c>
      <c r="B23" s="26" t="s">
        <v>122</v>
      </c>
      <c r="C23" s="27" t="s">
        <v>123</v>
      </c>
      <c r="D23" s="21">
        <v>87.63</v>
      </c>
      <c r="E23" s="41">
        <v>2</v>
      </c>
      <c r="F23" s="42" t="s">
        <v>40</v>
      </c>
      <c r="G23" s="21">
        <v>175.26</v>
      </c>
      <c r="H23" s="21"/>
      <c r="I23" s="21"/>
      <c r="J23" s="21"/>
    </row>
    <row r="24" spans="1:10" s="33" customFormat="1" ht="25.5">
      <c r="A24" s="49" t="s">
        <v>27</v>
      </c>
      <c r="B24" s="26" t="s">
        <v>124</v>
      </c>
      <c r="C24" s="27" t="s">
        <v>125</v>
      </c>
      <c r="D24" s="21">
        <v>25.16</v>
      </c>
      <c r="E24" s="41">
        <v>3</v>
      </c>
      <c r="F24" s="42" t="s">
        <v>40</v>
      </c>
      <c r="G24" s="21">
        <v>75.48</v>
      </c>
      <c r="H24" s="21">
        <v>326.21</v>
      </c>
      <c r="I24" s="21"/>
      <c r="J24" s="21">
        <v>326.21</v>
      </c>
    </row>
    <row r="25" spans="1:10" s="33" customFormat="1" ht="15">
      <c r="A25" s="50" t="s">
        <v>76</v>
      </c>
      <c r="B25" s="26" t="s">
        <v>126</v>
      </c>
      <c r="C25" s="51" t="s">
        <v>127</v>
      </c>
      <c r="D25" s="21">
        <v>275</v>
      </c>
      <c r="E25" s="52">
        <v>2</v>
      </c>
      <c r="F25" s="53" t="s">
        <v>40</v>
      </c>
      <c r="G25" s="21">
        <v>550</v>
      </c>
      <c r="H25" s="21">
        <v>550</v>
      </c>
      <c r="I25" s="21"/>
      <c r="J25" s="21">
        <v>550</v>
      </c>
    </row>
    <row r="26" spans="1:10" s="33" customFormat="1" ht="25.5">
      <c r="A26" s="25" t="s">
        <v>128</v>
      </c>
      <c r="B26" s="26" t="s">
        <v>124</v>
      </c>
      <c r="C26" s="51" t="s">
        <v>125</v>
      </c>
      <c r="D26" s="21">
        <v>25.16</v>
      </c>
      <c r="E26" s="52">
        <v>2</v>
      </c>
      <c r="F26" s="53" t="s">
        <v>40</v>
      </c>
      <c r="G26" s="21">
        <v>50.32</v>
      </c>
      <c r="H26" s="21"/>
      <c r="I26" s="21"/>
      <c r="J26" s="21"/>
    </row>
    <row r="27" spans="1:10" s="33" customFormat="1" ht="15">
      <c r="A27" s="54" t="s">
        <v>128</v>
      </c>
      <c r="B27" s="26" t="s">
        <v>163</v>
      </c>
      <c r="C27" s="51" t="s">
        <v>164</v>
      </c>
      <c r="D27" s="21">
        <v>32.77</v>
      </c>
      <c r="E27" s="52">
        <v>3</v>
      </c>
      <c r="F27" s="53" t="s">
        <v>40</v>
      </c>
      <c r="G27" s="21">
        <v>98.31</v>
      </c>
      <c r="H27" s="21"/>
      <c r="I27" s="21"/>
      <c r="J27" s="21"/>
    </row>
    <row r="28" spans="1:10" s="33" customFormat="1" ht="25.5">
      <c r="A28" s="34" t="s">
        <v>128</v>
      </c>
      <c r="B28" s="29" t="s">
        <v>81</v>
      </c>
      <c r="C28" s="55" t="s">
        <v>82</v>
      </c>
      <c r="D28" s="28">
        <v>104.79</v>
      </c>
      <c r="E28" s="56">
        <v>1</v>
      </c>
      <c r="F28" s="57" t="s">
        <v>40</v>
      </c>
      <c r="G28" s="28">
        <v>104.79</v>
      </c>
      <c r="H28" s="28"/>
      <c r="I28" s="28"/>
      <c r="J28" s="21"/>
    </row>
    <row r="29" spans="1:10" s="33" customFormat="1" ht="25.5">
      <c r="A29" s="58" t="s">
        <v>128</v>
      </c>
      <c r="B29" s="29" t="s">
        <v>124</v>
      </c>
      <c r="C29" s="55" t="s">
        <v>125</v>
      </c>
      <c r="D29" s="28">
        <v>25.16</v>
      </c>
      <c r="E29" s="56">
        <v>2</v>
      </c>
      <c r="F29" s="57" t="s">
        <v>40</v>
      </c>
      <c r="G29" s="28">
        <v>50.32</v>
      </c>
      <c r="H29" s="28"/>
      <c r="I29" s="28"/>
      <c r="J29" s="21"/>
    </row>
    <row r="30" spans="1:10" s="33" customFormat="1" ht="15">
      <c r="A30" s="54" t="s">
        <v>128</v>
      </c>
      <c r="B30" s="26" t="s">
        <v>147</v>
      </c>
      <c r="C30" s="51" t="s">
        <v>148</v>
      </c>
      <c r="D30" s="21">
        <v>37.97</v>
      </c>
      <c r="E30" s="52">
        <v>1</v>
      </c>
      <c r="F30" s="53" t="s">
        <v>40</v>
      </c>
      <c r="G30" s="21">
        <v>37.97</v>
      </c>
      <c r="H30" s="21">
        <v>341.71</v>
      </c>
      <c r="I30" s="21">
        <v>156</v>
      </c>
      <c r="J30" s="21">
        <v>185.7</v>
      </c>
    </row>
    <row r="31" spans="1:10" s="33" customFormat="1" ht="25.5">
      <c r="A31" s="25" t="s">
        <v>165</v>
      </c>
      <c r="B31" s="26" t="s">
        <v>166</v>
      </c>
      <c r="C31" s="51" t="s">
        <v>167</v>
      </c>
      <c r="D31" s="21">
        <v>1741.32</v>
      </c>
      <c r="E31" s="52">
        <v>1</v>
      </c>
      <c r="F31" s="53" t="s">
        <v>40</v>
      </c>
      <c r="G31" s="21">
        <v>1741.32</v>
      </c>
      <c r="H31" s="21">
        <v>1741.32</v>
      </c>
      <c r="I31" s="21"/>
      <c r="J31" s="21">
        <v>1741.32</v>
      </c>
    </row>
    <row r="32" spans="1:10" s="33" customFormat="1" ht="15">
      <c r="A32" s="54" t="s">
        <v>168</v>
      </c>
      <c r="B32" s="26" t="s">
        <v>169</v>
      </c>
      <c r="C32" s="51" t="s">
        <v>170</v>
      </c>
      <c r="D32" s="21">
        <v>42.77</v>
      </c>
      <c r="E32" s="52">
        <v>5</v>
      </c>
      <c r="F32" s="53" t="s">
        <v>40</v>
      </c>
      <c r="G32" s="21">
        <v>213.85</v>
      </c>
      <c r="H32" s="21"/>
      <c r="I32" s="21"/>
      <c r="J32" s="21"/>
    </row>
    <row r="33" spans="1:10" s="33" customFormat="1" ht="15">
      <c r="A33" s="25" t="s">
        <v>168</v>
      </c>
      <c r="B33" s="26" t="s">
        <v>171</v>
      </c>
      <c r="C33" s="51" t="s">
        <v>172</v>
      </c>
      <c r="D33" s="21">
        <v>23.27</v>
      </c>
      <c r="E33" s="52">
        <v>12</v>
      </c>
      <c r="F33" s="53" t="s">
        <v>40</v>
      </c>
      <c r="G33" s="21">
        <v>279.24</v>
      </c>
      <c r="H33" s="21"/>
      <c r="I33" s="21"/>
      <c r="J33" s="21"/>
    </row>
    <row r="34" spans="1:10" s="33" customFormat="1" ht="15">
      <c r="A34" s="25" t="s">
        <v>168</v>
      </c>
      <c r="B34" s="26" t="s">
        <v>173</v>
      </c>
      <c r="C34" s="51" t="s">
        <v>174</v>
      </c>
      <c r="D34" s="21">
        <v>289.53</v>
      </c>
      <c r="E34" s="52">
        <v>1</v>
      </c>
      <c r="F34" s="53" t="s">
        <v>40</v>
      </c>
      <c r="G34" s="21">
        <v>289.53</v>
      </c>
      <c r="H34" s="21">
        <v>782.62</v>
      </c>
      <c r="I34" s="21"/>
      <c r="J34" s="21">
        <v>782.62</v>
      </c>
    </row>
    <row r="35" spans="1:10" s="33" customFormat="1" ht="15">
      <c r="A35" s="54" t="s">
        <v>175</v>
      </c>
      <c r="B35" s="26" t="s">
        <v>176</v>
      </c>
      <c r="C35" s="51" t="s">
        <v>177</v>
      </c>
      <c r="D35" s="21">
        <v>115.43</v>
      </c>
      <c r="E35" s="52">
        <v>1</v>
      </c>
      <c r="F35" s="53" t="s">
        <v>40</v>
      </c>
      <c r="G35" s="21">
        <v>115.43</v>
      </c>
      <c r="H35" s="21"/>
      <c r="I35" s="21"/>
      <c r="J35" s="21"/>
    </row>
    <row r="36" spans="1:10" s="33" customFormat="1" ht="25.5">
      <c r="A36" s="54" t="s">
        <v>175</v>
      </c>
      <c r="B36" s="26" t="s">
        <v>178</v>
      </c>
      <c r="C36" s="51" t="s">
        <v>179</v>
      </c>
      <c r="D36" s="21">
        <v>12.75</v>
      </c>
      <c r="E36" s="52">
        <v>6</v>
      </c>
      <c r="F36" s="53" t="s">
        <v>40</v>
      </c>
      <c r="G36" s="21">
        <v>76.5</v>
      </c>
      <c r="H36" s="21">
        <v>191.93</v>
      </c>
      <c r="I36" s="21"/>
      <c r="J36" s="21">
        <v>191.93</v>
      </c>
    </row>
    <row r="37" spans="1:10" s="33" customFormat="1" ht="15">
      <c r="A37" s="54" t="s">
        <v>78</v>
      </c>
      <c r="B37" s="26" t="s">
        <v>180</v>
      </c>
      <c r="C37" s="51" t="s">
        <v>181</v>
      </c>
      <c r="D37" s="21">
        <v>62.27</v>
      </c>
      <c r="E37" s="52">
        <v>1</v>
      </c>
      <c r="F37" s="53" t="s">
        <v>40</v>
      </c>
      <c r="G37" s="21">
        <v>62.27</v>
      </c>
      <c r="H37" s="21"/>
      <c r="I37" s="21"/>
      <c r="J37" s="21"/>
    </row>
    <row r="38" spans="1:10" s="33" customFormat="1" ht="15">
      <c r="A38" s="25" t="s">
        <v>78</v>
      </c>
      <c r="B38" s="26" t="s">
        <v>182</v>
      </c>
      <c r="C38" s="51" t="s">
        <v>183</v>
      </c>
      <c r="D38" s="21">
        <v>39</v>
      </c>
      <c r="E38" s="52">
        <v>2</v>
      </c>
      <c r="F38" s="53" t="s">
        <v>40</v>
      </c>
      <c r="G38" s="21">
        <v>78</v>
      </c>
      <c r="H38" s="21"/>
      <c r="I38" s="21"/>
      <c r="J38" s="21"/>
    </row>
    <row r="39" spans="1:10" s="33" customFormat="1" ht="15">
      <c r="A39" s="25" t="s">
        <v>78</v>
      </c>
      <c r="B39" s="26" t="s">
        <v>184</v>
      </c>
      <c r="C39" s="51" t="s">
        <v>185</v>
      </c>
      <c r="D39" s="21">
        <v>37.5</v>
      </c>
      <c r="E39" s="52">
        <v>1</v>
      </c>
      <c r="F39" s="53" t="s">
        <v>40</v>
      </c>
      <c r="G39" s="21">
        <v>37.5</v>
      </c>
      <c r="H39" s="21"/>
      <c r="I39" s="21"/>
      <c r="J39" s="21"/>
    </row>
    <row r="40" spans="1:10" s="33" customFormat="1" ht="15">
      <c r="A40" s="25" t="s">
        <v>78</v>
      </c>
      <c r="B40" s="26" t="s">
        <v>186</v>
      </c>
      <c r="C40" s="51" t="s">
        <v>187</v>
      </c>
      <c r="D40" s="21">
        <v>46.48</v>
      </c>
      <c r="E40" s="52">
        <v>1</v>
      </c>
      <c r="F40" s="53" t="s">
        <v>40</v>
      </c>
      <c r="G40" s="21">
        <v>46.48</v>
      </c>
      <c r="H40" s="21">
        <v>224.24</v>
      </c>
      <c r="I40" s="21"/>
      <c r="J40" s="21">
        <v>224.24</v>
      </c>
    </row>
    <row r="41" ht="15">
      <c r="G41">
        <f>SUM(G2:G40)</f>
        <v>8593.369999999999</v>
      </c>
    </row>
  </sheetData>
  <sheetProtection/>
  <hyperlinks>
    <hyperlink ref="A17" r:id="rId1" display="http://forum.sibmama.ru/viewtopic.php?t=592985&amp;postdays=0&amp;postorder=asc&amp;start=5025"/>
  </hyperlink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">
      <selection activeCell="C21" sqref="C21"/>
    </sheetView>
  </sheetViews>
  <sheetFormatPr defaultColWidth="9.140625" defaultRowHeight="15"/>
  <cols>
    <col min="1" max="1" width="20.8515625" style="0" customWidth="1"/>
    <col min="3" max="3" width="65.140625" style="0" customWidth="1"/>
  </cols>
  <sheetData>
    <row r="1" spans="1:10" ht="15">
      <c r="A1" s="1" t="s">
        <v>109</v>
      </c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1" t="s">
        <v>7</v>
      </c>
      <c r="H1" s="17" t="s">
        <v>41</v>
      </c>
      <c r="I1" s="3" t="s">
        <v>188</v>
      </c>
      <c r="J1" s="3" t="s">
        <v>129</v>
      </c>
    </row>
    <row r="2" spans="1:10" s="33" customFormat="1" ht="25.5">
      <c r="A2" s="46" t="s">
        <v>72</v>
      </c>
      <c r="B2" s="26" t="s">
        <v>189</v>
      </c>
      <c r="C2" s="27" t="s">
        <v>190</v>
      </c>
      <c r="D2" s="21">
        <v>235.88</v>
      </c>
      <c r="E2" s="41">
        <v>1</v>
      </c>
      <c r="F2" s="42" t="s">
        <v>40</v>
      </c>
      <c r="G2" s="21">
        <v>235.88</v>
      </c>
      <c r="H2" s="21">
        <v>235.88</v>
      </c>
      <c r="I2" s="21"/>
      <c r="J2" s="21">
        <f>H2-I2</f>
        <v>235.88</v>
      </c>
    </row>
    <row r="3" spans="1:10" s="33" customFormat="1" ht="25.5">
      <c r="A3" s="49" t="s">
        <v>191</v>
      </c>
      <c r="B3" s="26" t="s">
        <v>192</v>
      </c>
      <c r="C3" s="27" t="s">
        <v>193</v>
      </c>
      <c r="D3" s="21">
        <v>127.5</v>
      </c>
      <c r="E3" s="41">
        <v>1</v>
      </c>
      <c r="F3" s="42" t="s">
        <v>40</v>
      </c>
      <c r="G3" s="21">
        <v>127.5</v>
      </c>
      <c r="H3" s="21">
        <v>127.5</v>
      </c>
      <c r="I3" s="21"/>
      <c r="J3" s="21">
        <f>H3-I3</f>
        <v>127.5</v>
      </c>
    </row>
    <row r="4" spans="1:10" s="33" customFormat="1" ht="15">
      <c r="A4" s="25" t="s">
        <v>74</v>
      </c>
      <c r="B4" s="26" t="s">
        <v>194</v>
      </c>
      <c r="C4" s="27" t="s">
        <v>195</v>
      </c>
      <c r="D4" s="21">
        <v>147.5</v>
      </c>
      <c r="E4" s="41">
        <v>1</v>
      </c>
      <c r="F4" s="42" t="s">
        <v>40</v>
      </c>
      <c r="G4" s="21">
        <v>147.5</v>
      </c>
      <c r="H4" s="21">
        <v>147.5</v>
      </c>
      <c r="I4" s="21"/>
      <c r="J4" s="21">
        <f>H4-I4</f>
        <v>147.5</v>
      </c>
    </row>
    <row r="5" spans="1:10" s="33" customFormat="1" ht="15">
      <c r="A5" s="49" t="s">
        <v>196</v>
      </c>
      <c r="B5" s="26" t="s">
        <v>197</v>
      </c>
      <c r="C5" s="27" t="s">
        <v>198</v>
      </c>
      <c r="D5" s="21">
        <v>161.35</v>
      </c>
      <c r="E5" s="41">
        <v>3</v>
      </c>
      <c r="F5" s="42" t="s">
        <v>40</v>
      </c>
      <c r="G5" s="21">
        <v>484.05</v>
      </c>
      <c r="H5" s="21">
        <v>484.05</v>
      </c>
      <c r="I5" s="21"/>
      <c r="J5" s="21">
        <f>H5-I5</f>
        <v>484.05</v>
      </c>
    </row>
    <row r="6" spans="1:10" s="33" customFormat="1" ht="25.5">
      <c r="A6" s="49" t="s">
        <v>199</v>
      </c>
      <c r="B6" s="26" t="s">
        <v>192</v>
      </c>
      <c r="C6" s="27" t="s">
        <v>193</v>
      </c>
      <c r="D6" s="21">
        <v>127.5</v>
      </c>
      <c r="E6" s="41">
        <v>1</v>
      </c>
      <c r="F6" s="42" t="s">
        <v>40</v>
      </c>
      <c r="G6" s="21">
        <v>127.5</v>
      </c>
      <c r="H6" s="21">
        <v>127.5</v>
      </c>
      <c r="I6" s="21"/>
      <c r="J6" s="21">
        <f>H6-I6</f>
        <v>127.5</v>
      </c>
    </row>
    <row r="7" spans="1:10" s="33" customFormat="1" ht="15">
      <c r="A7" s="25" t="s">
        <v>200</v>
      </c>
      <c r="B7" s="26" t="s">
        <v>201</v>
      </c>
      <c r="C7" s="27" t="s">
        <v>202</v>
      </c>
      <c r="D7" s="21">
        <v>91.58</v>
      </c>
      <c r="E7" s="41">
        <v>1</v>
      </c>
      <c r="F7" s="42" t="s">
        <v>40</v>
      </c>
      <c r="G7" s="21">
        <v>91.58</v>
      </c>
      <c r="H7" s="21"/>
      <c r="I7" s="21"/>
      <c r="J7" s="21"/>
    </row>
    <row r="8" spans="1:10" s="33" customFormat="1" ht="15">
      <c r="A8" s="25" t="s">
        <v>200</v>
      </c>
      <c r="B8" s="26" t="s">
        <v>203</v>
      </c>
      <c r="C8" s="27" t="s">
        <v>204</v>
      </c>
      <c r="D8" s="21">
        <v>140.38</v>
      </c>
      <c r="E8" s="41">
        <v>1</v>
      </c>
      <c r="F8" s="42" t="s">
        <v>40</v>
      </c>
      <c r="G8" s="21">
        <v>140.38</v>
      </c>
      <c r="H8" s="21"/>
      <c r="I8" s="21"/>
      <c r="J8" s="21"/>
    </row>
    <row r="9" spans="1:10" s="33" customFormat="1" ht="15">
      <c r="A9" s="25" t="s">
        <v>200</v>
      </c>
      <c r="B9" s="26" t="s">
        <v>205</v>
      </c>
      <c r="C9" s="27" t="s">
        <v>206</v>
      </c>
      <c r="D9" s="21">
        <v>70.77</v>
      </c>
      <c r="E9" s="41">
        <v>1</v>
      </c>
      <c r="F9" s="42" t="s">
        <v>40</v>
      </c>
      <c r="G9" s="21">
        <v>70.77</v>
      </c>
      <c r="H9" s="21"/>
      <c r="I9" s="21"/>
      <c r="J9" s="21"/>
    </row>
    <row r="10" spans="1:10" s="33" customFormat="1" ht="15">
      <c r="A10" s="25" t="s">
        <v>200</v>
      </c>
      <c r="B10" s="26" t="s">
        <v>207</v>
      </c>
      <c r="C10" s="27" t="s">
        <v>208</v>
      </c>
      <c r="D10" s="21">
        <v>75.59</v>
      </c>
      <c r="E10" s="41">
        <v>1</v>
      </c>
      <c r="F10" s="42" t="s">
        <v>40</v>
      </c>
      <c r="G10" s="21">
        <v>75.59</v>
      </c>
      <c r="H10" s="21"/>
      <c r="I10" s="21"/>
      <c r="J10" s="21"/>
    </row>
    <row r="11" spans="1:10" s="33" customFormat="1" ht="25.5">
      <c r="A11" s="49" t="s">
        <v>200</v>
      </c>
      <c r="B11" s="26" t="s">
        <v>192</v>
      </c>
      <c r="C11" s="27" t="s">
        <v>193</v>
      </c>
      <c r="D11" s="21">
        <v>127.5</v>
      </c>
      <c r="E11" s="41">
        <v>1</v>
      </c>
      <c r="F11" s="42" t="s">
        <v>40</v>
      </c>
      <c r="G11" s="21">
        <v>127.5</v>
      </c>
      <c r="H11" s="21">
        <v>505.81</v>
      </c>
      <c r="I11" s="21"/>
      <c r="J11" s="21">
        <f>H11-I11</f>
        <v>505.81</v>
      </c>
    </row>
    <row r="12" spans="1:10" s="33" customFormat="1" ht="15">
      <c r="A12" s="59" t="s">
        <v>209</v>
      </c>
      <c r="B12" s="26" t="s">
        <v>210</v>
      </c>
      <c r="C12" s="27" t="s">
        <v>211</v>
      </c>
      <c r="D12" s="21">
        <v>54.56</v>
      </c>
      <c r="E12" s="41">
        <v>1</v>
      </c>
      <c r="F12" s="42" t="s">
        <v>40</v>
      </c>
      <c r="G12" s="21">
        <v>54.56</v>
      </c>
      <c r="H12" s="21"/>
      <c r="I12" s="21"/>
      <c r="J12" s="21"/>
    </row>
    <row r="13" spans="1:10" s="33" customFormat="1" ht="25.5">
      <c r="A13" s="59" t="s">
        <v>209</v>
      </c>
      <c r="B13" s="26" t="s">
        <v>212</v>
      </c>
      <c r="C13" s="27" t="s">
        <v>213</v>
      </c>
      <c r="D13" s="21">
        <v>84.78</v>
      </c>
      <c r="E13" s="41">
        <v>1</v>
      </c>
      <c r="F13" s="42" t="s">
        <v>40</v>
      </c>
      <c r="G13" s="21">
        <v>84.78</v>
      </c>
      <c r="H13" s="21"/>
      <c r="I13" s="21"/>
      <c r="J13" s="21"/>
    </row>
    <row r="14" spans="1:10" s="33" customFormat="1" ht="25.5">
      <c r="A14" s="59" t="s">
        <v>209</v>
      </c>
      <c r="B14" s="26" t="s">
        <v>192</v>
      </c>
      <c r="C14" s="27" t="s">
        <v>193</v>
      </c>
      <c r="D14" s="21">
        <v>127.5</v>
      </c>
      <c r="E14" s="41">
        <v>2</v>
      </c>
      <c r="F14" s="42" t="s">
        <v>40</v>
      </c>
      <c r="G14" s="21">
        <v>255</v>
      </c>
      <c r="H14" s="21">
        <v>394.34</v>
      </c>
      <c r="I14" s="21"/>
      <c r="J14" s="21">
        <f>H14-I14</f>
        <v>394.34</v>
      </c>
    </row>
    <row r="15" spans="1:10" s="33" customFormat="1" ht="25.5">
      <c r="A15" s="25" t="s">
        <v>49</v>
      </c>
      <c r="B15" s="26" t="s">
        <v>214</v>
      </c>
      <c r="C15" s="27" t="s">
        <v>215</v>
      </c>
      <c r="D15" s="21">
        <v>159.31</v>
      </c>
      <c r="E15" s="41">
        <v>1</v>
      </c>
      <c r="F15" s="42" t="s">
        <v>40</v>
      </c>
      <c r="G15" s="21">
        <v>159.31</v>
      </c>
      <c r="H15" s="21"/>
      <c r="I15" s="21"/>
      <c r="J15" s="21"/>
    </row>
    <row r="16" spans="1:10" s="33" customFormat="1" ht="25.5">
      <c r="A16" s="25" t="s">
        <v>49</v>
      </c>
      <c r="B16" s="26" t="s">
        <v>156</v>
      </c>
      <c r="C16" s="27" t="s">
        <v>157</v>
      </c>
      <c r="D16" s="21">
        <v>29.04</v>
      </c>
      <c r="E16" s="41">
        <v>1</v>
      </c>
      <c r="F16" s="42" t="s">
        <v>40</v>
      </c>
      <c r="G16" s="21">
        <v>29.04</v>
      </c>
      <c r="H16" s="21"/>
      <c r="I16" s="21"/>
      <c r="J16" s="21"/>
    </row>
    <row r="17" spans="1:10" s="33" customFormat="1" ht="15">
      <c r="A17" s="25" t="s">
        <v>49</v>
      </c>
      <c r="B17" s="26" t="s">
        <v>216</v>
      </c>
      <c r="C17" s="27" t="s">
        <v>217</v>
      </c>
      <c r="D17" s="21">
        <v>45.81</v>
      </c>
      <c r="E17" s="41">
        <v>2</v>
      </c>
      <c r="F17" s="42" t="s">
        <v>40</v>
      </c>
      <c r="G17" s="21">
        <v>91.62</v>
      </c>
      <c r="H17" s="21"/>
      <c r="I17" s="21"/>
      <c r="J17" s="21"/>
    </row>
    <row r="18" spans="1:10" s="33" customFormat="1" ht="15">
      <c r="A18" s="49" t="s">
        <v>49</v>
      </c>
      <c r="B18" s="26" t="s">
        <v>218</v>
      </c>
      <c r="C18" s="27" t="s">
        <v>219</v>
      </c>
      <c r="D18" s="21">
        <v>120.46</v>
      </c>
      <c r="E18" s="41">
        <v>1</v>
      </c>
      <c r="F18" s="42" t="s">
        <v>40</v>
      </c>
      <c r="G18" s="21">
        <v>120.46</v>
      </c>
      <c r="H18" s="21"/>
      <c r="I18" s="21"/>
      <c r="J18" s="21"/>
    </row>
    <row r="19" spans="1:10" s="33" customFormat="1" ht="25.5">
      <c r="A19" s="25" t="s">
        <v>49</v>
      </c>
      <c r="B19" s="26" t="s">
        <v>12</v>
      </c>
      <c r="C19" s="27" t="s">
        <v>13</v>
      </c>
      <c r="D19" s="21">
        <v>168.3</v>
      </c>
      <c r="E19" s="41">
        <v>1</v>
      </c>
      <c r="F19" s="42" t="s">
        <v>40</v>
      </c>
      <c r="G19" s="21">
        <v>168.3</v>
      </c>
      <c r="H19" s="21">
        <v>568.73</v>
      </c>
      <c r="I19" s="21"/>
      <c r="J19" s="21">
        <f aca="true" t="shared" si="0" ref="J19:J26">H19-I19</f>
        <v>568.73</v>
      </c>
    </row>
    <row r="20" spans="1:10" s="33" customFormat="1" ht="25.5">
      <c r="A20" s="25" t="s">
        <v>220</v>
      </c>
      <c r="B20" s="26" t="s">
        <v>221</v>
      </c>
      <c r="C20" s="27" t="s">
        <v>222</v>
      </c>
      <c r="D20" s="21">
        <v>220.56</v>
      </c>
      <c r="E20" s="41">
        <v>1</v>
      </c>
      <c r="F20" s="42" t="s">
        <v>40</v>
      </c>
      <c r="G20" s="21">
        <v>220.56</v>
      </c>
      <c r="H20" s="21">
        <v>220.56</v>
      </c>
      <c r="I20" s="21"/>
      <c r="J20" s="21">
        <f t="shared" si="0"/>
        <v>220.56</v>
      </c>
    </row>
    <row r="21" spans="1:10" s="33" customFormat="1" ht="25.5">
      <c r="A21" s="25" t="s">
        <v>160</v>
      </c>
      <c r="B21" s="26" t="s">
        <v>223</v>
      </c>
      <c r="C21" s="27" t="s">
        <v>224</v>
      </c>
      <c r="D21" s="21">
        <v>5109.59</v>
      </c>
      <c r="E21" s="41">
        <v>1</v>
      </c>
      <c r="F21" s="42" t="s">
        <v>40</v>
      </c>
      <c r="G21" s="21">
        <v>5109.59</v>
      </c>
      <c r="H21" s="21">
        <v>5109.6</v>
      </c>
      <c r="I21" s="21"/>
      <c r="J21" s="21">
        <f t="shared" si="0"/>
        <v>5109.6</v>
      </c>
    </row>
    <row r="22" spans="1:10" s="33" customFormat="1" ht="25.5">
      <c r="A22" s="49" t="s">
        <v>225</v>
      </c>
      <c r="B22" s="26" t="s">
        <v>192</v>
      </c>
      <c r="C22" s="27" t="s">
        <v>193</v>
      </c>
      <c r="D22" s="21">
        <v>127.5</v>
      </c>
      <c r="E22" s="41">
        <v>1</v>
      </c>
      <c r="F22" s="42" t="s">
        <v>40</v>
      </c>
      <c r="G22" s="21">
        <v>127.5</v>
      </c>
      <c r="H22" s="21">
        <v>127.5</v>
      </c>
      <c r="I22" s="21"/>
      <c r="J22" s="21">
        <f t="shared" si="0"/>
        <v>127.5</v>
      </c>
    </row>
    <row r="23" spans="1:10" s="33" customFormat="1" ht="15">
      <c r="A23" s="49" t="s">
        <v>128</v>
      </c>
      <c r="B23" s="26" t="s">
        <v>197</v>
      </c>
      <c r="C23" s="27" t="s">
        <v>198</v>
      </c>
      <c r="D23" s="21">
        <v>161.35</v>
      </c>
      <c r="E23" s="41">
        <v>2</v>
      </c>
      <c r="F23" s="42" t="s">
        <v>40</v>
      </c>
      <c r="G23" s="21">
        <v>322.7</v>
      </c>
      <c r="H23" s="21">
        <v>322.7</v>
      </c>
      <c r="I23" s="21"/>
      <c r="J23" s="21">
        <f t="shared" si="0"/>
        <v>322.7</v>
      </c>
    </row>
    <row r="24" spans="1:10" s="33" customFormat="1" ht="25.5">
      <c r="A24" s="49" t="s">
        <v>226</v>
      </c>
      <c r="B24" s="26" t="s">
        <v>192</v>
      </c>
      <c r="C24" s="27" t="s">
        <v>193</v>
      </c>
      <c r="D24" s="21">
        <v>127.5</v>
      </c>
      <c r="E24" s="41">
        <v>3</v>
      </c>
      <c r="F24" s="42" t="s">
        <v>40</v>
      </c>
      <c r="G24" s="21">
        <v>382.5</v>
      </c>
      <c r="H24" s="21">
        <v>382.5</v>
      </c>
      <c r="I24" s="21"/>
      <c r="J24" s="21">
        <f t="shared" si="0"/>
        <v>382.5</v>
      </c>
    </row>
    <row r="25" spans="1:10" s="33" customFormat="1" ht="25.5">
      <c r="A25" s="49" t="s">
        <v>227</v>
      </c>
      <c r="B25" s="26" t="s">
        <v>192</v>
      </c>
      <c r="C25" s="27" t="s">
        <v>193</v>
      </c>
      <c r="D25" s="21">
        <v>127.5</v>
      </c>
      <c r="E25" s="41">
        <v>1</v>
      </c>
      <c r="F25" s="42" t="s">
        <v>40</v>
      </c>
      <c r="G25" s="21">
        <v>127.5</v>
      </c>
      <c r="H25" s="21">
        <v>127.5</v>
      </c>
      <c r="I25" s="21"/>
      <c r="J25" s="21">
        <f t="shared" si="0"/>
        <v>127.5</v>
      </c>
    </row>
    <row r="26" spans="1:10" s="33" customFormat="1" ht="15">
      <c r="A26" s="25" t="s">
        <v>168</v>
      </c>
      <c r="B26" s="26" t="s">
        <v>169</v>
      </c>
      <c r="C26" s="27" t="s">
        <v>170</v>
      </c>
      <c r="D26" s="21">
        <v>42.77</v>
      </c>
      <c r="E26" s="41">
        <v>5</v>
      </c>
      <c r="F26" s="42" t="s">
        <v>40</v>
      </c>
      <c r="G26" s="21">
        <v>213.85</v>
      </c>
      <c r="H26" s="21">
        <v>213.85</v>
      </c>
      <c r="I26" s="21"/>
      <c r="J26" s="21">
        <f t="shared" si="0"/>
        <v>213.85</v>
      </c>
    </row>
    <row r="27" spans="1:10" s="33" customFormat="1" ht="15">
      <c r="A27" s="25" t="s">
        <v>228</v>
      </c>
      <c r="B27" s="26" t="s">
        <v>229</v>
      </c>
      <c r="C27" s="27" t="s">
        <v>230</v>
      </c>
      <c r="D27" s="21">
        <v>56.1</v>
      </c>
      <c r="E27" s="41">
        <v>3</v>
      </c>
      <c r="F27" s="42" t="s">
        <v>40</v>
      </c>
      <c r="G27" s="21">
        <v>168.3</v>
      </c>
      <c r="H27" s="21"/>
      <c r="I27" s="21"/>
      <c r="J27" s="21"/>
    </row>
    <row r="28" spans="1:10" s="33" customFormat="1" ht="25.5">
      <c r="A28" s="25" t="s">
        <v>228</v>
      </c>
      <c r="B28" s="26" t="s">
        <v>231</v>
      </c>
      <c r="C28" s="27" t="s">
        <v>232</v>
      </c>
      <c r="D28" s="21">
        <v>81.6</v>
      </c>
      <c r="E28" s="41">
        <v>2</v>
      </c>
      <c r="F28" s="42" t="s">
        <v>40</v>
      </c>
      <c r="G28" s="21">
        <v>163.2</v>
      </c>
      <c r="H28" s="21">
        <v>331.5</v>
      </c>
      <c r="I28" s="21"/>
      <c r="J28" s="21">
        <f>H28-I28</f>
        <v>331.5</v>
      </c>
    </row>
    <row r="29" spans="1:10" s="33" customFormat="1" ht="15">
      <c r="A29" s="49" t="s">
        <v>233</v>
      </c>
      <c r="B29" s="26" t="s">
        <v>197</v>
      </c>
      <c r="C29" s="27" t="s">
        <v>198</v>
      </c>
      <c r="D29" s="21">
        <v>161.35</v>
      </c>
      <c r="E29" s="41">
        <v>3</v>
      </c>
      <c r="F29" s="42" t="s">
        <v>40</v>
      </c>
      <c r="G29" s="21">
        <v>484.05</v>
      </c>
      <c r="H29" s="21"/>
      <c r="I29" s="21"/>
      <c r="J29" s="21"/>
    </row>
    <row r="30" spans="1:10" s="33" customFormat="1" ht="25.5">
      <c r="A30" s="49" t="s">
        <v>233</v>
      </c>
      <c r="B30" s="26" t="s">
        <v>192</v>
      </c>
      <c r="C30" s="27" t="s">
        <v>193</v>
      </c>
      <c r="D30" s="21">
        <v>127.5</v>
      </c>
      <c r="E30" s="41">
        <v>1</v>
      </c>
      <c r="F30" s="42" t="s">
        <v>40</v>
      </c>
      <c r="G30" s="21">
        <v>127.5</v>
      </c>
      <c r="H30" s="21">
        <v>611.54</v>
      </c>
      <c r="I30" s="21"/>
      <c r="J30" s="21">
        <f>H30-I30</f>
        <v>611.54</v>
      </c>
    </row>
    <row r="31" spans="1:10" s="33" customFormat="1" ht="15">
      <c r="A31" s="49" t="s">
        <v>234</v>
      </c>
      <c r="B31" s="26" t="s">
        <v>197</v>
      </c>
      <c r="C31" s="27" t="s">
        <v>198</v>
      </c>
      <c r="D31" s="21">
        <v>161.35</v>
      </c>
      <c r="E31" s="41">
        <v>1</v>
      </c>
      <c r="F31" s="42" t="s">
        <v>40</v>
      </c>
      <c r="G31" s="21">
        <v>161.35</v>
      </c>
      <c r="H31" s="21">
        <v>161.35</v>
      </c>
      <c r="I31" s="21"/>
      <c r="J31" s="21">
        <f>H31-I31</f>
        <v>161.35</v>
      </c>
    </row>
    <row r="32" spans="1:10" s="33" customFormat="1" ht="25.5">
      <c r="A32" s="49" t="s">
        <v>235</v>
      </c>
      <c r="B32" s="26" t="s">
        <v>192</v>
      </c>
      <c r="C32" s="27" t="s">
        <v>193</v>
      </c>
      <c r="D32" s="21">
        <v>127.5</v>
      </c>
      <c r="E32" s="41">
        <v>1</v>
      </c>
      <c r="F32" s="42" t="s">
        <v>40</v>
      </c>
      <c r="G32" s="21">
        <v>127.5</v>
      </c>
      <c r="H32" s="21">
        <v>127.5</v>
      </c>
      <c r="I32" s="21"/>
      <c r="J32" s="21">
        <f>H32-I32</f>
        <v>127.5</v>
      </c>
    </row>
  </sheetData>
  <sheetProtection/>
  <hyperlinks>
    <hyperlink ref="A12" r:id="rId1" display="http://forum.sibmama.ru/viewtopic.php?p=48730051"/>
    <hyperlink ref="A13" r:id="rId2" display="http://forum.sibmama.ru/viewtopic.php?p=48730051"/>
    <hyperlink ref="A14" r:id="rId3" display="http://forum.sibmama.ru/viewtopic.php?p=48730051"/>
  </hyperlink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24.421875" style="0" customWidth="1"/>
    <col min="3" max="3" width="72.7109375" style="0" customWidth="1"/>
  </cols>
  <sheetData>
    <row r="1" spans="1:10" ht="15">
      <c r="A1" s="1" t="s">
        <v>109</v>
      </c>
      <c r="B1" s="1" t="s">
        <v>2</v>
      </c>
      <c r="C1" s="1" t="s">
        <v>3</v>
      </c>
      <c r="D1" s="17" t="s">
        <v>285</v>
      </c>
      <c r="E1" s="1" t="s">
        <v>5</v>
      </c>
      <c r="F1" s="1" t="s">
        <v>6</v>
      </c>
      <c r="G1" s="17" t="s">
        <v>286</v>
      </c>
      <c r="H1" s="17" t="s">
        <v>287</v>
      </c>
      <c r="I1" s="17" t="s">
        <v>188</v>
      </c>
      <c r="J1" s="17" t="s">
        <v>129</v>
      </c>
    </row>
    <row r="2" spans="1:10" s="33" customFormat="1" ht="27" customHeight="1">
      <c r="A2" s="25" t="s">
        <v>236</v>
      </c>
      <c r="B2" s="26" t="s">
        <v>237</v>
      </c>
      <c r="C2" s="27" t="s">
        <v>238</v>
      </c>
      <c r="D2" s="21">
        <v>28.34</v>
      </c>
      <c r="E2" s="41">
        <v>1</v>
      </c>
      <c r="F2" s="42" t="s">
        <v>40</v>
      </c>
      <c r="G2" s="21">
        <v>28.34</v>
      </c>
      <c r="H2" s="21"/>
      <c r="I2" s="21"/>
      <c r="J2" s="21"/>
    </row>
    <row r="3" spans="1:10" s="33" customFormat="1" ht="27" customHeight="1">
      <c r="A3" s="60" t="s">
        <v>236</v>
      </c>
      <c r="B3" s="26" t="s">
        <v>239</v>
      </c>
      <c r="C3" s="27" t="s">
        <v>240</v>
      </c>
      <c r="D3" s="21">
        <v>108.37</v>
      </c>
      <c r="E3" s="41">
        <v>1</v>
      </c>
      <c r="F3" s="42" t="s">
        <v>40</v>
      </c>
      <c r="G3" s="21">
        <v>108.37</v>
      </c>
      <c r="H3" s="21">
        <v>136.71</v>
      </c>
      <c r="I3" s="21"/>
      <c r="J3" s="21">
        <v>136.71</v>
      </c>
    </row>
    <row r="4" spans="1:10" s="33" customFormat="1" ht="27" customHeight="1">
      <c r="A4" s="61" t="s">
        <v>241</v>
      </c>
      <c r="B4" s="26" t="s">
        <v>242</v>
      </c>
      <c r="C4" s="27" t="s">
        <v>243</v>
      </c>
      <c r="D4" s="21">
        <v>47.57</v>
      </c>
      <c r="E4" s="41">
        <v>2</v>
      </c>
      <c r="F4" s="42" t="s">
        <v>40</v>
      </c>
      <c r="G4" s="21">
        <v>95.14</v>
      </c>
      <c r="H4" s="21"/>
      <c r="I4" s="21"/>
      <c r="J4" s="21"/>
    </row>
    <row r="5" spans="1:10" s="33" customFormat="1" ht="27" customHeight="1">
      <c r="A5" s="61" t="s">
        <v>241</v>
      </c>
      <c r="B5" s="26" t="s">
        <v>244</v>
      </c>
      <c r="C5" s="27" t="s">
        <v>245</v>
      </c>
      <c r="D5" s="21">
        <v>26.27</v>
      </c>
      <c r="E5" s="41">
        <v>2</v>
      </c>
      <c r="F5" s="42" t="s">
        <v>40</v>
      </c>
      <c r="G5" s="21">
        <v>52.54</v>
      </c>
      <c r="H5" s="21">
        <v>147.67</v>
      </c>
      <c r="I5" s="21"/>
      <c r="J5" s="21">
        <v>147.67</v>
      </c>
    </row>
    <row r="6" spans="1:10" s="33" customFormat="1" ht="27" customHeight="1">
      <c r="A6" s="62" t="s">
        <v>246</v>
      </c>
      <c r="B6" s="26" t="s">
        <v>247</v>
      </c>
      <c r="C6" s="27" t="s">
        <v>248</v>
      </c>
      <c r="D6" s="21">
        <v>170.44</v>
      </c>
      <c r="E6" s="41">
        <v>2</v>
      </c>
      <c r="F6" s="42" t="s">
        <v>40</v>
      </c>
      <c r="G6" s="21">
        <v>340.88</v>
      </c>
      <c r="H6" s="21">
        <v>340.88</v>
      </c>
      <c r="I6" s="21"/>
      <c r="J6" s="21">
        <v>340.88</v>
      </c>
    </row>
    <row r="7" spans="1:10" s="33" customFormat="1" ht="27" customHeight="1">
      <c r="A7" s="61" t="s">
        <v>249</v>
      </c>
      <c r="B7" s="26" t="s">
        <v>244</v>
      </c>
      <c r="C7" s="27" t="s">
        <v>245</v>
      </c>
      <c r="D7" s="21">
        <v>26.27</v>
      </c>
      <c r="E7" s="41">
        <v>1</v>
      </c>
      <c r="F7" s="42" t="s">
        <v>40</v>
      </c>
      <c r="G7" s="21">
        <v>26.27</v>
      </c>
      <c r="H7" s="21">
        <v>26.27</v>
      </c>
      <c r="I7" s="21"/>
      <c r="J7" s="21">
        <v>26.27</v>
      </c>
    </row>
    <row r="8" spans="1:10" s="33" customFormat="1" ht="27" customHeight="1">
      <c r="A8" s="61" t="s">
        <v>250</v>
      </c>
      <c r="B8" s="26" t="s">
        <v>242</v>
      </c>
      <c r="C8" s="27" t="s">
        <v>243</v>
      </c>
      <c r="D8" s="21">
        <v>47.57</v>
      </c>
      <c r="E8" s="41">
        <v>1</v>
      </c>
      <c r="F8" s="42" t="s">
        <v>40</v>
      </c>
      <c r="G8" s="21">
        <v>47.57</v>
      </c>
      <c r="H8" s="21">
        <v>47.57</v>
      </c>
      <c r="I8" s="21"/>
      <c r="J8" s="21">
        <v>47.57</v>
      </c>
    </row>
    <row r="9" spans="1:10" s="33" customFormat="1" ht="27" customHeight="1">
      <c r="A9" s="60" t="s">
        <v>251</v>
      </c>
      <c r="B9" s="26" t="s">
        <v>252</v>
      </c>
      <c r="C9" s="27" t="s">
        <v>253</v>
      </c>
      <c r="D9" s="21">
        <v>41.62</v>
      </c>
      <c r="E9" s="41">
        <v>1</v>
      </c>
      <c r="F9" s="42" t="s">
        <v>40</v>
      </c>
      <c r="G9" s="21">
        <v>41.62</v>
      </c>
      <c r="H9" s="21"/>
      <c r="I9" s="21"/>
      <c r="J9" s="21"/>
    </row>
    <row r="10" spans="1:10" s="33" customFormat="1" ht="27" customHeight="1">
      <c r="A10" s="60" t="s">
        <v>251</v>
      </c>
      <c r="B10" s="26" t="s">
        <v>244</v>
      </c>
      <c r="C10" s="27" t="s">
        <v>245</v>
      </c>
      <c r="D10" s="21">
        <v>26.27</v>
      </c>
      <c r="E10" s="41">
        <v>2</v>
      </c>
      <c r="F10" s="42" t="s">
        <v>40</v>
      </c>
      <c r="G10" s="21">
        <v>52.54</v>
      </c>
      <c r="H10" s="21">
        <v>94.15</v>
      </c>
      <c r="I10" s="21"/>
      <c r="J10" s="21">
        <v>94.15</v>
      </c>
    </row>
    <row r="11" spans="1:10" s="33" customFormat="1" ht="27" customHeight="1">
      <c r="A11" s="60" t="s">
        <v>200</v>
      </c>
      <c r="B11" s="26" t="s">
        <v>254</v>
      </c>
      <c r="C11" s="27" t="s">
        <v>255</v>
      </c>
      <c r="D11" s="21">
        <v>35.1</v>
      </c>
      <c r="E11" s="41">
        <v>2</v>
      </c>
      <c r="F11" s="42" t="s">
        <v>40</v>
      </c>
      <c r="G11" s="21">
        <v>70.2</v>
      </c>
      <c r="H11" s="21"/>
      <c r="I11" s="21"/>
      <c r="J11" s="21"/>
    </row>
    <row r="12" spans="1:10" s="33" customFormat="1" ht="27" customHeight="1">
      <c r="A12" s="60" t="s">
        <v>200</v>
      </c>
      <c r="B12" s="26" t="s">
        <v>242</v>
      </c>
      <c r="C12" s="27" t="s">
        <v>243</v>
      </c>
      <c r="D12" s="21">
        <v>47.57</v>
      </c>
      <c r="E12" s="41">
        <v>3</v>
      </c>
      <c r="F12" s="42" t="s">
        <v>40</v>
      </c>
      <c r="G12" s="21">
        <v>142.71</v>
      </c>
      <c r="H12" s="21">
        <v>212.91</v>
      </c>
      <c r="I12" s="21"/>
      <c r="J12" s="21">
        <v>212.91</v>
      </c>
    </row>
    <row r="13" spans="1:10" s="33" customFormat="1" ht="27" customHeight="1">
      <c r="A13" s="60" t="s">
        <v>256</v>
      </c>
      <c r="B13" s="26" t="s">
        <v>242</v>
      </c>
      <c r="C13" s="27" t="s">
        <v>243</v>
      </c>
      <c r="D13" s="21">
        <v>47.57</v>
      </c>
      <c r="E13" s="41">
        <v>6</v>
      </c>
      <c r="F13" s="42" t="s">
        <v>40</v>
      </c>
      <c r="G13" s="21">
        <v>285.42</v>
      </c>
      <c r="H13" s="21"/>
      <c r="I13" s="21"/>
      <c r="J13" s="21"/>
    </row>
    <row r="14" spans="1:10" s="33" customFormat="1" ht="27" customHeight="1">
      <c r="A14" s="60" t="s">
        <v>256</v>
      </c>
      <c r="B14" s="26" t="s">
        <v>254</v>
      </c>
      <c r="C14" s="27" t="s">
        <v>255</v>
      </c>
      <c r="D14" s="21">
        <v>35.1</v>
      </c>
      <c r="E14" s="41">
        <v>1</v>
      </c>
      <c r="F14" s="42" t="s">
        <v>40</v>
      </c>
      <c r="G14" s="21">
        <v>35.1</v>
      </c>
      <c r="H14" s="21">
        <v>320.52</v>
      </c>
      <c r="I14" s="21"/>
      <c r="J14" s="21">
        <v>320.52</v>
      </c>
    </row>
    <row r="15" spans="1:10" s="33" customFormat="1" ht="27" customHeight="1">
      <c r="A15" s="60" t="s">
        <v>16</v>
      </c>
      <c r="B15" s="26" t="s">
        <v>257</v>
      </c>
      <c r="C15" s="27" t="s">
        <v>258</v>
      </c>
      <c r="D15" s="21">
        <v>92.5</v>
      </c>
      <c r="E15" s="41">
        <v>2</v>
      </c>
      <c r="F15" s="42" t="s">
        <v>40</v>
      </c>
      <c r="G15" s="21">
        <v>185</v>
      </c>
      <c r="H15" s="21"/>
      <c r="I15" s="21"/>
      <c r="J15" s="21"/>
    </row>
    <row r="16" spans="1:10" s="33" customFormat="1" ht="27" customHeight="1">
      <c r="A16" s="61" t="s">
        <v>16</v>
      </c>
      <c r="B16" s="26" t="s">
        <v>259</v>
      </c>
      <c r="C16" s="27" t="s">
        <v>260</v>
      </c>
      <c r="D16" s="21">
        <v>32.88</v>
      </c>
      <c r="E16" s="41">
        <v>1</v>
      </c>
      <c r="F16" s="42" t="s">
        <v>40</v>
      </c>
      <c r="G16" s="21">
        <v>32.88</v>
      </c>
      <c r="H16" s="21">
        <v>217.88</v>
      </c>
      <c r="I16" s="21"/>
      <c r="J16" s="21">
        <v>217.88</v>
      </c>
    </row>
    <row r="17" spans="1:10" s="33" customFormat="1" ht="27" customHeight="1">
      <c r="A17" s="61" t="s">
        <v>49</v>
      </c>
      <c r="B17" s="26" t="s">
        <v>259</v>
      </c>
      <c r="C17" s="27" t="s">
        <v>260</v>
      </c>
      <c r="D17" s="21">
        <v>32.88</v>
      </c>
      <c r="E17" s="41">
        <v>1</v>
      </c>
      <c r="F17" s="42" t="s">
        <v>40</v>
      </c>
      <c r="G17" s="21">
        <v>32.88</v>
      </c>
      <c r="H17" s="21">
        <v>32.88</v>
      </c>
      <c r="I17" s="21"/>
      <c r="J17" s="21">
        <v>32.88</v>
      </c>
    </row>
    <row r="18" spans="1:10" s="33" customFormat="1" ht="27" customHeight="1">
      <c r="A18" s="60" t="s">
        <v>261</v>
      </c>
      <c r="B18" s="26" t="s">
        <v>242</v>
      </c>
      <c r="C18" s="27" t="s">
        <v>243</v>
      </c>
      <c r="D18" s="21">
        <v>47.57</v>
      </c>
      <c r="E18" s="41">
        <v>2</v>
      </c>
      <c r="F18" s="42" t="s">
        <v>40</v>
      </c>
      <c r="G18" s="21">
        <v>95.14</v>
      </c>
      <c r="H18" s="21">
        <v>95.14</v>
      </c>
      <c r="I18" s="21"/>
      <c r="J18" s="21">
        <v>95.14</v>
      </c>
    </row>
    <row r="19" spans="1:10" s="33" customFormat="1" ht="27" customHeight="1">
      <c r="A19" s="60" t="s">
        <v>262</v>
      </c>
      <c r="B19" s="26" t="s">
        <v>263</v>
      </c>
      <c r="C19" s="27" t="s">
        <v>264</v>
      </c>
      <c r="D19" s="21">
        <v>116.45</v>
      </c>
      <c r="E19" s="41">
        <v>1</v>
      </c>
      <c r="F19" s="42" t="s">
        <v>40</v>
      </c>
      <c r="G19" s="21">
        <v>116.45</v>
      </c>
      <c r="H19" s="21"/>
      <c r="I19" s="21"/>
      <c r="J19" s="21"/>
    </row>
    <row r="20" spans="1:10" s="33" customFormat="1" ht="27" customHeight="1">
      <c r="A20" s="60" t="s">
        <v>262</v>
      </c>
      <c r="B20" s="26" t="s">
        <v>265</v>
      </c>
      <c r="C20" s="27" t="s">
        <v>266</v>
      </c>
      <c r="D20" s="21">
        <v>118.75</v>
      </c>
      <c r="E20" s="41">
        <v>1</v>
      </c>
      <c r="F20" s="42" t="s">
        <v>40</v>
      </c>
      <c r="G20" s="21">
        <v>118.75</v>
      </c>
      <c r="H20" s="21"/>
      <c r="I20" s="21"/>
      <c r="J20" s="21"/>
    </row>
    <row r="21" spans="1:10" s="33" customFormat="1" ht="27" customHeight="1">
      <c r="A21" s="60" t="s">
        <v>262</v>
      </c>
      <c r="B21" s="26" t="s">
        <v>62</v>
      </c>
      <c r="C21" s="27" t="s">
        <v>63</v>
      </c>
      <c r="D21" s="21">
        <v>67.65</v>
      </c>
      <c r="E21" s="41">
        <v>1</v>
      </c>
      <c r="F21" s="42" t="s">
        <v>40</v>
      </c>
      <c r="G21" s="21">
        <v>67.65</v>
      </c>
      <c r="H21" s="21">
        <v>302.85</v>
      </c>
      <c r="I21" s="21"/>
      <c r="J21" s="21">
        <v>302.85</v>
      </c>
    </row>
    <row r="22" spans="1:10" s="33" customFormat="1" ht="27" customHeight="1">
      <c r="A22" s="60" t="s">
        <v>267</v>
      </c>
      <c r="B22" s="26" t="s">
        <v>268</v>
      </c>
      <c r="C22" s="27" t="s">
        <v>269</v>
      </c>
      <c r="D22" s="21">
        <v>564.81</v>
      </c>
      <c r="E22" s="41">
        <v>1</v>
      </c>
      <c r="F22" s="42" t="s">
        <v>40</v>
      </c>
      <c r="G22" s="21">
        <v>564.81</v>
      </c>
      <c r="H22" s="21"/>
      <c r="I22" s="21"/>
      <c r="J22" s="21"/>
    </row>
    <row r="23" spans="1:10" s="33" customFormat="1" ht="27" customHeight="1">
      <c r="A23" s="60" t="s">
        <v>267</v>
      </c>
      <c r="B23" s="26" t="s">
        <v>270</v>
      </c>
      <c r="C23" s="27" t="s">
        <v>271</v>
      </c>
      <c r="D23" s="21">
        <v>100.62</v>
      </c>
      <c r="E23" s="41">
        <v>1</v>
      </c>
      <c r="F23" s="42" t="s">
        <v>40</v>
      </c>
      <c r="G23" s="21">
        <v>100.62</v>
      </c>
      <c r="H23" s="21"/>
      <c r="I23" s="21"/>
      <c r="J23" s="21"/>
    </row>
    <row r="24" spans="1:10" s="33" customFormat="1" ht="27" customHeight="1">
      <c r="A24" s="61" t="s">
        <v>267</v>
      </c>
      <c r="B24" s="26" t="s">
        <v>259</v>
      </c>
      <c r="C24" s="27" t="s">
        <v>260</v>
      </c>
      <c r="D24" s="21">
        <v>32.88</v>
      </c>
      <c r="E24" s="41">
        <v>1</v>
      </c>
      <c r="F24" s="42" t="s">
        <v>40</v>
      </c>
      <c r="G24" s="21">
        <v>32.88</v>
      </c>
      <c r="H24" s="21">
        <v>698.3</v>
      </c>
      <c r="I24" s="21"/>
      <c r="J24" s="21">
        <v>698.3</v>
      </c>
    </row>
    <row r="25" spans="1:10" s="33" customFormat="1" ht="27" customHeight="1">
      <c r="A25" s="60" t="s">
        <v>220</v>
      </c>
      <c r="B25" s="26" t="s">
        <v>272</v>
      </c>
      <c r="C25" s="27" t="s">
        <v>273</v>
      </c>
      <c r="D25" s="21">
        <v>32.41</v>
      </c>
      <c r="E25" s="41">
        <v>4</v>
      </c>
      <c r="F25" s="42" t="s">
        <v>40</v>
      </c>
      <c r="G25" s="21">
        <v>129.64</v>
      </c>
      <c r="H25" s="21">
        <v>129.64</v>
      </c>
      <c r="I25" s="21"/>
      <c r="J25" s="21">
        <v>129.64</v>
      </c>
    </row>
    <row r="26" spans="1:10" s="33" customFormat="1" ht="27" customHeight="1">
      <c r="A26" s="61" t="s">
        <v>274</v>
      </c>
      <c r="B26" s="26" t="s">
        <v>257</v>
      </c>
      <c r="C26" s="27" t="s">
        <v>258</v>
      </c>
      <c r="D26" s="21">
        <v>92.5</v>
      </c>
      <c r="E26" s="41">
        <v>1</v>
      </c>
      <c r="F26" s="42" t="s">
        <v>40</v>
      </c>
      <c r="G26" s="21">
        <v>92.5</v>
      </c>
      <c r="H26" s="21">
        <v>92.5</v>
      </c>
      <c r="I26" s="21"/>
      <c r="J26" s="21">
        <v>92.5</v>
      </c>
    </row>
    <row r="27" spans="1:10" s="33" customFormat="1" ht="27" customHeight="1">
      <c r="A27" s="61" t="s">
        <v>275</v>
      </c>
      <c r="B27" s="26" t="s">
        <v>276</v>
      </c>
      <c r="C27" s="27" t="s">
        <v>277</v>
      </c>
      <c r="D27" s="21">
        <v>100.41</v>
      </c>
      <c r="E27" s="41">
        <v>2</v>
      </c>
      <c r="F27" s="42" t="s">
        <v>40</v>
      </c>
      <c r="G27" s="21">
        <v>200.82</v>
      </c>
      <c r="H27" s="21">
        <v>200.82</v>
      </c>
      <c r="I27" s="21"/>
      <c r="J27" s="21">
        <v>200.82</v>
      </c>
    </row>
    <row r="28" spans="1:10" s="33" customFormat="1" ht="27" customHeight="1">
      <c r="A28" s="63" t="s">
        <v>61</v>
      </c>
      <c r="B28" s="26" t="s">
        <v>278</v>
      </c>
      <c r="C28" s="27" t="s">
        <v>279</v>
      </c>
      <c r="D28" s="21">
        <v>216.24</v>
      </c>
      <c r="E28" s="41">
        <v>1</v>
      </c>
      <c r="F28" s="42" t="s">
        <v>40</v>
      </c>
      <c r="G28" s="21">
        <v>216.24</v>
      </c>
      <c r="H28" s="21"/>
      <c r="I28" s="21"/>
      <c r="J28" s="21"/>
    </row>
    <row r="29" spans="1:10" s="33" customFormat="1" ht="27" customHeight="1">
      <c r="A29" s="63" t="s">
        <v>61</v>
      </c>
      <c r="B29" s="26" t="s">
        <v>280</v>
      </c>
      <c r="C29" s="27" t="s">
        <v>281</v>
      </c>
      <c r="D29" s="21">
        <v>150.48</v>
      </c>
      <c r="E29" s="41">
        <v>1</v>
      </c>
      <c r="F29" s="42" t="s">
        <v>40</v>
      </c>
      <c r="G29" s="21">
        <v>150.48</v>
      </c>
      <c r="H29" s="21"/>
      <c r="I29" s="21"/>
      <c r="J29" s="21"/>
    </row>
    <row r="30" spans="1:10" s="33" customFormat="1" ht="27" customHeight="1">
      <c r="A30" s="61" t="s">
        <v>282</v>
      </c>
      <c r="B30" s="26" t="s">
        <v>259</v>
      </c>
      <c r="C30" s="27" t="s">
        <v>260</v>
      </c>
      <c r="D30" s="21">
        <v>32.88</v>
      </c>
      <c r="E30" s="41">
        <v>2</v>
      </c>
      <c r="F30" s="42" t="s">
        <v>40</v>
      </c>
      <c r="G30" s="21">
        <v>65.76</v>
      </c>
      <c r="H30" s="21">
        <v>432.47</v>
      </c>
      <c r="I30" s="21"/>
      <c r="J30" s="21">
        <v>432.47</v>
      </c>
    </row>
    <row r="31" spans="1:10" s="33" customFormat="1" ht="27" customHeight="1">
      <c r="A31" s="60" t="s">
        <v>77</v>
      </c>
      <c r="B31" s="26" t="s">
        <v>283</v>
      </c>
      <c r="C31" s="27" t="s">
        <v>284</v>
      </c>
      <c r="D31" s="21">
        <v>101.3</v>
      </c>
      <c r="E31" s="41">
        <v>1</v>
      </c>
      <c r="F31" s="42" t="s">
        <v>40</v>
      </c>
      <c r="G31" s="21">
        <v>101.3</v>
      </c>
      <c r="H31" s="21">
        <v>101.3</v>
      </c>
      <c r="I31" s="21"/>
      <c r="J31" s="21">
        <v>101.3</v>
      </c>
    </row>
    <row r="32" spans="1:10" s="33" customFormat="1" ht="27" customHeight="1">
      <c r="A32" s="61" t="s">
        <v>234</v>
      </c>
      <c r="B32" s="26" t="s">
        <v>254</v>
      </c>
      <c r="C32" s="27" t="s">
        <v>255</v>
      </c>
      <c r="D32" s="21">
        <v>35.1</v>
      </c>
      <c r="E32" s="41">
        <v>1</v>
      </c>
      <c r="F32" s="42" t="s">
        <v>40</v>
      </c>
      <c r="G32" s="21">
        <v>35.1</v>
      </c>
      <c r="H32" s="21">
        <v>35.1</v>
      </c>
      <c r="I32" s="21"/>
      <c r="J32" s="21">
        <v>35.1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1"/>
  <sheetViews>
    <sheetView tabSelected="1" zoomScalePageLayoutView="0" workbookViewId="0" topLeftCell="A1">
      <selection activeCell="C12" sqref="C12"/>
    </sheetView>
  </sheetViews>
  <sheetFormatPr defaultColWidth="9.140625" defaultRowHeight="15"/>
  <cols>
    <col min="1" max="1" width="13.8515625" style="0" customWidth="1"/>
    <col min="2" max="2" width="10.28125" style="0" customWidth="1"/>
    <col min="3" max="3" width="49.421875" style="0" customWidth="1"/>
  </cols>
  <sheetData>
    <row r="1" spans="1:10" ht="15">
      <c r="A1" s="1" t="s">
        <v>109</v>
      </c>
      <c r="B1" s="1" t="s">
        <v>2</v>
      </c>
      <c r="C1" s="1" t="s">
        <v>3</v>
      </c>
      <c r="D1" s="17" t="s">
        <v>285</v>
      </c>
      <c r="E1" s="1" t="s">
        <v>5</v>
      </c>
      <c r="F1" s="1" t="s">
        <v>6</v>
      </c>
      <c r="G1" s="17" t="s">
        <v>286</v>
      </c>
      <c r="H1" s="17" t="s">
        <v>287</v>
      </c>
      <c r="I1" s="17" t="s">
        <v>188</v>
      </c>
      <c r="J1" s="17" t="s">
        <v>129</v>
      </c>
    </row>
    <row r="2" spans="1:10" s="33" customFormat="1" ht="25.5">
      <c r="A2" s="61" t="s">
        <v>249</v>
      </c>
      <c r="B2" s="26" t="s">
        <v>288</v>
      </c>
      <c r="C2" s="27" t="s">
        <v>289</v>
      </c>
      <c r="D2" s="21">
        <v>74.63</v>
      </c>
      <c r="E2" s="41">
        <v>1</v>
      </c>
      <c r="F2" s="42" t="s">
        <v>40</v>
      </c>
      <c r="G2" s="21">
        <v>74.63</v>
      </c>
      <c r="H2" s="66">
        <v>74.63</v>
      </c>
      <c r="I2" s="66"/>
      <c r="J2" s="21">
        <f>H2-I2</f>
        <v>74.63</v>
      </c>
    </row>
    <row r="3" spans="1:10" s="33" customFormat="1" ht="25.5">
      <c r="A3" s="62" t="s">
        <v>290</v>
      </c>
      <c r="B3" s="26" t="s">
        <v>291</v>
      </c>
      <c r="C3" s="27" t="s">
        <v>292</v>
      </c>
      <c r="D3" s="21">
        <v>88.19</v>
      </c>
      <c r="E3" s="41">
        <v>2</v>
      </c>
      <c r="F3" s="42" t="s">
        <v>40</v>
      </c>
      <c r="G3" s="21">
        <v>176.38</v>
      </c>
      <c r="H3" s="21">
        <v>176.38</v>
      </c>
      <c r="I3" s="21"/>
      <c r="J3" s="21">
        <f>H3-I3</f>
        <v>176.38</v>
      </c>
    </row>
    <row r="4" spans="1:10" s="33" customFormat="1" ht="15">
      <c r="A4" s="67" t="s">
        <v>200</v>
      </c>
      <c r="B4" s="26" t="s">
        <v>293</v>
      </c>
      <c r="C4" s="27" t="s">
        <v>294</v>
      </c>
      <c r="D4" s="21">
        <v>273.75</v>
      </c>
      <c r="E4" s="41">
        <v>1</v>
      </c>
      <c r="F4" s="42" t="s">
        <v>40</v>
      </c>
      <c r="G4" s="21">
        <v>273.75</v>
      </c>
      <c r="H4" s="21">
        <v>273.75</v>
      </c>
      <c r="I4" s="21"/>
      <c r="J4" s="21">
        <f>H4-I4</f>
        <v>273.75</v>
      </c>
    </row>
    <row r="5" spans="1:10" s="33" customFormat="1" ht="25.5">
      <c r="A5" s="68" t="s">
        <v>209</v>
      </c>
      <c r="B5" s="26" t="s">
        <v>295</v>
      </c>
      <c r="C5" s="27" t="s">
        <v>296</v>
      </c>
      <c r="D5" s="21">
        <v>19.38</v>
      </c>
      <c r="E5" s="41">
        <v>10</v>
      </c>
      <c r="F5" s="42" t="s">
        <v>40</v>
      </c>
      <c r="G5" s="21">
        <v>193.8</v>
      </c>
      <c r="H5" s="21"/>
      <c r="I5" s="21"/>
      <c r="J5" s="21"/>
    </row>
    <row r="6" spans="1:10" s="33" customFormat="1" ht="15">
      <c r="A6" s="68" t="s">
        <v>209</v>
      </c>
      <c r="B6" s="26" t="s">
        <v>297</v>
      </c>
      <c r="C6" s="27" t="s">
        <v>298</v>
      </c>
      <c r="D6" s="21">
        <v>17.3</v>
      </c>
      <c r="E6" s="41">
        <v>2</v>
      </c>
      <c r="F6" s="42" t="s">
        <v>40</v>
      </c>
      <c r="G6" s="21">
        <v>34.6</v>
      </c>
      <c r="H6" s="21">
        <v>228.35</v>
      </c>
      <c r="I6" s="21"/>
      <c r="J6" s="21">
        <f>H6-I6</f>
        <v>228.35</v>
      </c>
    </row>
    <row r="7" spans="1:10" s="33" customFormat="1" ht="15">
      <c r="A7" s="67" t="s">
        <v>16</v>
      </c>
      <c r="B7" s="26" t="s">
        <v>299</v>
      </c>
      <c r="C7" s="27" t="s">
        <v>300</v>
      </c>
      <c r="D7" s="21">
        <v>23.6</v>
      </c>
      <c r="E7" s="41">
        <v>2</v>
      </c>
      <c r="F7" s="42" t="s">
        <v>40</v>
      </c>
      <c r="G7" s="21">
        <v>47.2</v>
      </c>
      <c r="H7" s="21"/>
      <c r="I7" s="21"/>
      <c r="J7" s="21"/>
    </row>
    <row r="8" spans="1:10" s="33" customFormat="1" ht="25.5">
      <c r="A8" s="67" t="s">
        <v>16</v>
      </c>
      <c r="B8" s="26" t="s">
        <v>301</v>
      </c>
      <c r="C8" s="27" t="s">
        <v>302</v>
      </c>
      <c r="D8" s="21">
        <v>12.5</v>
      </c>
      <c r="E8" s="41">
        <v>1</v>
      </c>
      <c r="F8" s="42" t="s">
        <v>40</v>
      </c>
      <c r="G8" s="21">
        <v>12.5</v>
      </c>
      <c r="H8" s="21"/>
      <c r="I8" s="21"/>
      <c r="J8" s="21"/>
    </row>
    <row r="9" spans="1:10" s="33" customFormat="1" ht="15">
      <c r="A9" s="67" t="s">
        <v>16</v>
      </c>
      <c r="B9" s="26" t="s">
        <v>299</v>
      </c>
      <c r="C9" s="27" t="s">
        <v>300</v>
      </c>
      <c r="D9" s="21">
        <v>23.6</v>
      </c>
      <c r="E9" s="41">
        <v>4</v>
      </c>
      <c r="F9" s="42" t="s">
        <v>40</v>
      </c>
      <c r="G9" s="21">
        <v>94.4</v>
      </c>
      <c r="H9" s="66">
        <v>154.1</v>
      </c>
      <c r="I9" s="66"/>
      <c r="J9" s="21">
        <f>H9-I9</f>
        <v>154.1</v>
      </c>
    </row>
    <row r="10" spans="1:10" s="33" customFormat="1" ht="15">
      <c r="A10" s="61" t="s">
        <v>303</v>
      </c>
      <c r="B10" s="26" t="s">
        <v>304</v>
      </c>
      <c r="C10" s="27" t="s">
        <v>305</v>
      </c>
      <c r="D10" s="21">
        <v>123.75</v>
      </c>
      <c r="E10" s="41">
        <v>2</v>
      </c>
      <c r="F10" s="42" t="s">
        <v>40</v>
      </c>
      <c r="G10" s="21">
        <v>247.5</v>
      </c>
      <c r="H10" s="21">
        <v>247.5</v>
      </c>
      <c r="I10" s="21"/>
      <c r="J10" s="21">
        <f>H10-I10</f>
        <v>247.5</v>
      </c>
    </row>
    <row r="11" spans="1:10" s="33" customFormat="1" ht="15">
      <c r="A11" s="67" t="s">
        <v>306</v>
      </c>
      <c r="B11" s="26" t="s">
        <v>307</v>
      </c>
      <c r="C11" s="27" t="s">
        <v>308</v>
      </c>
      <c r="D11" s="21">
        <v>525</v>
      </c>
      <c r="E11" s="41">
        <v>1</v>
      </c>
      <c r="F11" s="42" t="s">
        <v>40</v>
      </c>
      <c r="G11" s="21">
        <v>525</v>
      </c>
      <c r="H11" s="21">
        <v>525</v>
      </c>
      <c r="I11" s="21"/>
      <c r="J11" s="21">
        <f>H11-I11</f>
        <v>525</v>
      </c>
    </row>
  </sheetData>
  <sheetProtection/>
  <hyperlinks>
    <hyperlink ref="A5" r:id="rId1" display="http://forum.sibmama.ru/viewtopic.php?p=48730051"/>
    <hyperlink ref="A6" r:id="rId2" display="http://forum.sibmama.ru/viewtopic.php?p=48730051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2014-04-29T13:17:51Z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