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570" windowWidth="20805" windowHeight="1147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L4" i="1"/>
  <c r="L8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2"/>
  <c r="I18"/>
  <c r="I19"/>
  <c r="I20"/>
  <c r="I35"/>
  <c r="I36"/>
  <c r="I37"/>
  <c r="I38"/>
  <c r="I3"/>
  <c r="I4"/>
  <c r="I5"/>
  <c r="I6"/>
  <c r="I7"/>
  <c r="I8"/>
  <c r="I9"/>
  <c r="I10"/>
  <c r="I11"/>
  <c r="I12"/>
  <c r="I13"/>
  <c r="I14"/>
  <c r="I15"/>
  <c r="I16"/>
  <c r="I17"/>
  <c r="I21"/>
  <c r="I22"/>
  <c r="I23"/>
  <c r="I24"/>
  <c r="I25"/>
  <c r="I26"/>
  <c r="I27"/>
  <c r="I28"/>
  <c r="I29"/>
  <c r="I30"/>
  <c r="I31"/>
  <c r="I32"/>
  <c r="I33"/>
  <c r="I34"/>
  <c r="I2"/>
  <c r="G21"/>
  <c r="F4"/>
  <c r="F5"/>
  <c r="F6"/>
  <c r="F7"/>
  <c r="F8"/>
  <c r="F9"/>
  <c r="F10"/>
  <c r="F11"/>
  <c r="F12"/>
  <c r="F13"/>
  <c r="F14"/>
  <c r="G14"/>
  <c r="F15"/>
  <c r="F16"/>
  <c r="F17"/>
  <c r="F18"/>
  <c r="G18"/>
  <c r="F19"/>
  <c r="F20"/>
  <c r="F21"/>
  <c r="F22"/>
  <c r="F23"/>
  <c r="F24"/>
  <c r="F25"/>
  <c r="F26"/>
  <c r="F27"/>
  <c r="F28"/>
  <c r="F29"/>
  <c r="G29"/>
  <c r="F30"/>
  <c r="G30"/>
  <c r="F31"/>
  <c r="G31"/>
  <c r="F32"/>
  <c r="F33"/>
  <c r="F34"/>
  <c r="F35"/>
  <c r="F36"/>
  <c r="F37"/>
  <c r="F3"/>
  <c r="F2"/>
</calcChain>
</file>

<file path=xl/sharedStrings.xml><?xml version="1.0" encoding="utf-8"?>
<sst xmlns="http://schemas.openxmlformats.org/spreadsheetml/2006/main" count="86" uniqueCount="70">
  <si>
    <t>НастюшаСолнышко</t>
  </si>
  <si>
    <t>Апплик.магнитоэл. корр. осанки АМПК-01(S)</t>
  </si>
  <si>
    <t>Грелка Солевая СТЕЛЬКА (пара)</t>
  </si>
  <si>
    <t>Натали1710</t>
  </si>
  <si>
    <t>enlara</t>
  </si>
  <si>
    <t>tane4ka.79</t>
  </si>
  <si>
    <t>леди Диана</t>
  </si>
  <si>
    <t>A L I E N A</t>
  </si>
  <si>
    <t>ГЕЛЕВЫЙ ПАКЕТ GELEX® S Gel02</t>
  </si>
  <si>
    <t>A L I E N A</t>
  </si>
  <si>
    <t>Экобриз антисептик, спрей 0,2л</t>
  </si>
  <si>
    <t>Каппадерм Крем питательный 0,5л с дозатором</t>
  </si>
  <si>
    <t>Navla</t>
  </si>
  <si>
    <t>*Ксю*</t>
  </si>
  <si>
    <t>Боди BE-Body S/S Body Effect Oro skin L/XL</t>
  </si>
  <si>
    <t>Чистота, антибактериальное жидкое мыло, с дозатором</t>
  </si>
  <si>
    <t>galkira</t>
  </si>
  <si>
    <t>Трусы-шорты BE-Guaina Body Effect Invisible skin S/M</t>
  </si>
  <si>
    <t>Грелка Солевая 100 ДОЛЛАРОВ</t>
  </si>
  <si>
    <t>Апплик.магнит. эластич. д/коленного сустава(короб.)</t>
  </si>
  <si>
    <t>Апплик.магнитоэл. для поясницы(в пак.)</t>
  </si>
  <si>
    <t>Апплик.магнитоэл. корр. осанки АМПК-01(L)</t>
  </si>
  <si>
    <t>Апплик.магнитоаккупунктурный АМБФ-1,2,3-муж.</t>
  </si>
  <si>
    <t>svetlako</t>
  </si>
  <si>
    <t>"Шарик-Ежик" 6,5см</t>
  </si>
  <si>
    <t>AlenaN</t>
  </si>
  <si>
    <t>Апплик.магнитоэл. корр. осанки АМПК-01(XL)</t>
  </si>
  <si>
    <t>Дина Леонидовна</t>
  </si>
  <si>
    <t>Persea</t>
  </si>
  <si>
    <t>Грелка Солевая 100 ДОЛЛАРОВ	ГС20	50</t>
  </si>
  <si>
    <t>mcat</t>
  </si>
  <si>
    <t>Наколенник эластичный, верблюжья шерсть	б/а</t>
  </si>
  <si>
    <t>размер 4</t>
  </si>
  <si>
    <t>Пояс согревающий эластичный, верблюжья шерсть	б/а</t>
  </si>
  <si>
    <t>размер L</t>
  </si>
  <si>
    <t>мама ната72</t>
  </si>
  <si>
    <t>5,2	Трусы с корсетом BE-Slip Corsetto Body Effect Oro nero L/XL</t>
  </si>
  <si>
    <t>2,1	Боди BE-Body S/S Body Effect Oro nero S/M</t>
  </si>
  <si>
    <t>2,2	Боди BE-Body S/S Body Effect Oro nero M/L</t>
  </si>
  <si>
    <t>Т000103591    Апплик.магнитоэластичный для поясницы(в кор.)</t>
  </si>
  <si>
    <t>Nataly Nov</t>
  </si>
  <si>
    <t>Трусы с корсетом BE-Slip Corsetto Body Effect Oro skin L/XL</t>
  </si>
  <si>
    <t>Ларико</t>
  </si>
  <si>
    <t>1,8	Трусы-шорты BE-Guaina Body Effect Invisible skin XXL - 437</t>
  </si>
  <si>
    <t>ГЕЛЕВЫЙ ПАКЕТ GELEX® S Gel02</t>
  </si>
  <si>
    <t>Грелка Солевая ВОРОТНИК	ГС03</t>
  </si>
  <si>
    <t>Ленели</t>
  </si>
  <si>
    <t>Грелка Солевая  СЕРДЦЕ  ГС06</t>
  </si>
  <si>
    <t>klio555</t>
  </si>
  <si>
    <t>Грелка Солевая МАТРАСИК	ГС04	12</t>
  </si>
  <si>
    <t>Каппадерм Крем питательный    100мл-туба</t>
  </si>
  <si>
    <t>sanechka2130</t>
  </si>
  <si>
    <t>ГС04  Грелка Солевая МАТРАСИК</t>
  </si>
  <si>
    <t>Грелка Солевая елка	ГС23	50</t>
  </si>
  <si>
    <t>Грелка Солевая Мишка	ГС09</t>
  </si>
  <si>
    <t>Столб-корсет позвоночный Doctor XL</t>
  </si>
  <si>
    <t>сумма</t>
  </si>
  <si>
    <t>к-во</t>
  </si>
  <si>
    <t>ник</t>
  </si>
  <si>
    <t>арт</t>
  </si>
  <si>
    <t xml:space="preserve"> с орг</t>
  </si>
  <si>
    <t>Апплик.магнитоэл. корр. осанки АМПК-01 Мр-р</t>
  </si>
  <si>
    <t>сдано</t>
  </si>
  <si>
    <t>пришел 1 шт</t>
  </si>
  <si>
    <t>Трусы-шорты BE-Guaina Body Effect Invisible беж S</t>
  </si>
  <si>
    <t>тр в ед</t>
  </si>
  <si>
    <t>тр 1 ед=3р</t>
  </si>
  <si>
    <t xml:space="preserve">итого </t>
  </si>
  <si>
    <t xml:space="preserve">ДОЛГ </t>
  </si>
  <si>
    <t>цена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</si>
</sst>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3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5" xfId="0" applyFill="1" applyBorder="1" applyAlignment="1">
      <alignment wrapText="1"/>
    </xf>
    <xf numFmtId="1" fontId="0" fillId="0" borderId="6" xfId="0" applyNumberForma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5" xfId="0" applyFill="1" applyBorder="1" applyAlignment="1">
      <alignment wrapText="1"/>
    </xf>
    <xf numFmtId="1" fontId="0" fillId="2" borderId="6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3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pane ySplit="3" topLeftCell="A10" activePane="bottomLeft" state="frozen"/>
      <selection pane="bottomLeft" activeCell="A21" sqref="A21"/>
    </sheetView>
  </sheetViews>
  <sheetFormatPr defaultColWidth="17.140625" defaultRowHeight="12.75" customHeight="1"/>
  <cols>
    <col min="1" max="1" width="17.140625" style="2"/>
    <col min="2" max="2" width="32" style="2" customWidth="1"/>
    <col min="3" max="3" width="6.42578125" style="2" customWidth="1"/>
    <col min="4" max="4" width="5.85546875" style="2" customWidth="1"/>
    <col min="5" max="5" width="11.85546875" style="2" customWidth="1"/>
    <col min="6" max="6" width="8.85546875" style="2" customWidth="1"/>
    <col min="7" max="7" width="9" style="2" customWidth="1"/>
    <col min="8" max="8" width="7.140625" style="2" customWidth="1"/>
    <col min="9" max="9" width="6.5703125" style="15" customWidth="1"/>
    <col min="10" max="10" width="9" style="10" customWidth="1"/>
    <col min="11" max="11" width="7.85546875" style="2" customWidth="1"/>
    <col min="12" max="12" width="10.5703125" style="15" customWidth="1"/>
    <col min="13" max="16384" width="17.140625" style="2"/>
  </cols>
  <sheetData>
    <row r="1" spans="1:12" ht="30" customHeight="1">
      <c r="A1" s="2" t="s">
        <v>58</v>
      </c>
      <c r="B1" s="2" t="s">
        <v>59</v>
      </c>
      <c r="C1" s="2" t="s">
        <v>69</v>
      </c>
      <c r="D1" s="2" t="s">
        <v>57</v>
      </c>
      <c r="F1" s="3" t="s">
        <v>56</v>
      </c>
      <c r="G1" s="3" t="s">
        <v>60</v>
      </c>
      <c r="H1" s="10" t="s">
        <v>65</v>
      </c>
      <c r="I1" s="15" t="s">
        <v>66</v>
      </c>
      <c r="J1" s="10" t="s">
        <v>67</v>
      </c>
      <c r="K1" s="2" t="s">
        <v>62</v>
      </c>
      <c r="L1" s="15" t="s">
        <v>68</v>
      </c>
    </row>
    <row r="2" spans="1:12" ht="12.75" customHeight="1">
      <c r="A2" s="3" t="s">
        <v>23</v>
      </c>
      <c r="B2" s="3" t="s">
        <v>24</v>
      </c>
      <c r="C2" s="3">
        <v>70</v>
      </c>
      <c r="D2" s="3">
        <v>8</v>
      </c>
      <c r="E2" s="5"/>
      <c r="F2" s="3">
        <f t="shared" ref="F2:F37" si="0">C2*D2</f>
        <v>560</v>
      </c>
      <c r="G2" s="3">
        <v>560</v>
      </c>
      <c r="H2" s="10">
        <v>1</v>
      </c>
      <c r="I2" s="15">
        <f>H2*D2*3</f>
        <v>24</v>
      </c>
      <c r="J2" s="10">
        <v>584</v>
      </c>
      <c r="K2" s="2">
        <v>584</v>
      </c>
      <c r="L2" s="15">
        <f>K2-J2</f>
        <v>0</v>
      </c>
    </row>
    <row r="3" spans="1:12" ht="25.5">
      <c r="A3" s="4" t="s">
        <v>13</v>
      </c>
      <c r="B3" s="4" t="s">
        <v>14</v>
      </c>
      <c r="C3" s="4">
        <v>813</v>
      </c>
      <c r="D3" s="4">
        <v>1</v>
      </c>
      <c r="E3" s="6"/>
      <c r="F3" s="1">
        <f t="shared" si="0"/>
        <v>813</v>
      </c>
      <c r="G3" s="8"/>
      <c r="H3" s="17">
        <v>5</v>
      </c>
      <c r="I3" s="18">
        <f t="shared" ref="I3:I38" si="1">H3*D3*3</f>
        <v>15</v>
      </c>
      <c r="J3" s="19"/>
      <c r="K3" s="21"/>
      <c r="L3" s="18"/>
    </row>
    <row r="4" spans="1:12" ht="25.5">
      <c r="A4" s="1" t="s">
        <v>13</v>
      </c>
      <c r="B4" s="1" t="s">
        <v>15</v>
      </c>
      <c r="C4" s="1">
        <v>73</v>
      </c>
      <c r="D4" s="1">
        <v>2</v>
      </c>
      <c r="E4" s="7"/>
      <c r="F4" s="1">
        <f t="shared" si="0"/>
        <v>146</v>
      </c>
      <c r="G4" s="8">
        <v>1103</v>
      </c>
      <c r="H4" s="17">
        <v>4</v>
      </c>
      <c r="I4" s="18">
        <f t="shared" si="1"/>
        <v>24</v>
      </c>
      <c r="J4" s="19">
        <v>1142</v>
      </c>
      <c r="K4" s="21">
        <v>1152</v>
      </c>
      <c r="L4" s="18">
        <f t="shared" ref="L4:L37" si="2">K4-J4</f>
        <v>10</v>
      </c>
    </row>
    <row r="5" spans="1:12" ht="25.5">
      <c r="A5" s="3" t="s">
        <v>7</v>
      </c>
      <c r="B5" s="3" t="s">
        <v>8</v>
      </c>
      <c r="C5" s="3">
        <v>48</v>
      </c>
      <c r="D5" s="3">
        <v>2</v>
      </c>
      <c r="E5" s="5"/>
      <c r="F5" s="3">
        <f t="shared" si="0"/>
        <v>96</v>
      </c>
      <c r="G5" s="9"/>
      <c r="H5" s="12">
        <v>1</v>
      </c>
      <c r="I5" s="15">
        <f t="shared" si="1"/>
        <v>6</v>
      </c>
      <c r="J5" s="16"/>
      <c r="K5" s="13"/>
    </row>
    <row r="6" spans="1:12" ht="25.5">
      <c r="A6" s="3" t="s">
        <v>7</v>
      </c>
      <c r="B6" s="3" t="s">
        <v>50</v>
      </c>
      <c r="C6" s="3">
        <v>62</v>
      </c>
      <c r="D6" s="3">
        <v>2</v>
      </c>
      <c r="E6" s="5"/>
      <c r="F6" s="3">
        <f t="shared" si="0"/>
        <v>124</v>
      </c>
      <c r="G6" s="9"/>
      <c r="H6" s="12">
        <v>2</v>
      </c>
      <c r="I6" s="15">
        <f t="shared" si="1"/>
        <v>12</v>
      </c>
      <c r="J6" s="16"/>
      <c r="K6" s="13"/>
    </row>
    <row r="7" spans="1:12" ht="25.5">
      <c r="A7" s="3" t="s">
        <v>9</v>
      </c>
      <c r="B7" s="3" t="s">
        <v>11</v>
      </c>
      <c r="C7" s="3">
        <v>163</v>
      </c>
      <c r="D7" s="3">
        <v>1</v>
      </c>
      <c r="E7" s="5"/>
      <c r="F7" s="3">
        <f t="shared" si="0"/>
        <v>163</v>
      </c>
      <c r="G7" s="9"/>
      <c r="H7" s="12">
        <v>4</v>
      </c>
      <c r="I7" s="15">
        <f t="shared" si="1"/>
        <v>12</v>
      </c>
      <c r="J7" s="16"/>
      <c r="K7" s="13"/>
    </row>
    <row r="8" spans="1:12">
      <c r="A8" s="3" t="s">
        <v>7</v>
      </c>
      <c r="B8" s="3" t="s">
        <v>10</v>
      </c>
      <c r="C8" s="3">
        <v>84</v>
      </c>
      <c r="D8" s="3">
        <v>1</v>
      </c>
      <c r="E8" s="5"/>
      <c r="F8" s="3">
        <f t="shared" si="0"/>
        <v>84</v>
      </c>
      <c r="G8" s="9">
        <v>537</v>
      </c>
      <c r="H8" s="12">
        <v>2</v>
      </c>
      <c r="I8" s="15">
        <f t="shared" si="1"/>
        <v>6</v>
      </c>
      <c r="J8" s="16">
        <v>573</v>
      </c>
      <c r="K8" s="13">
        <v>537</v>
      </c>
      <c r="L8" s="15">
        <f t="shared" si="2"/>
        <v>-36</v>
      </c>
    </row>
    <row r="9" spans="1:12" ht="25.5">
      <c r="A9" s="1" t="s">
        <v>25</v>
      </c>
      <c r="B9" s="1" t="s">
        <v>26</v>
      </c>
      <c r="C9" s="1">
        <v>265</v>
      </c>
      <c r="D9" s="1">
        <v>1</v>
      </c>
      <c r="E9" s="7"/>
      <c r="F9" s="1">
        <f t="shared" si="0"/>
        <v>265</v>
      </c>
      <c r="G9" s="8">
        <v>305</v>
      </c>
      <c r="H9" s="17">
        <v>3</v>
      </c>
      <c r="I9" s="18">
        <f t="shared" si="1"/>
        <v>9</v>
      </c>
      <c r="J9" s="19">
        <v>314</v>
      </c>
      <c r="K9" s="21">
        <v>305</v>
      </c>
      <c r="L9" s="18"/>
    </row>
    <row r="10" spans="1:12" ht="34.5" customHeight="1">
      <c r="A10" s="3" t="s">
        <v>4</v>
      </c>
      <c r="B10" s="3" t="s">
        <v>64</v>
      </c>
      <c r="C10" s="3">
        <v>415</v>
      </c>
      <c r="D10" s="3">
        <v>1</v>
      </c>
      <c r="E10" s="5"/>
      <c r="F10" s="3">
        <f t="shared" si="0"/>
        <v>415</v>
      </c>
      <c r="G10" s="9">
        <v>477</v>
      </c>
      <c r="H10" s="12">
        <v>4</v>
      </c>
      <c r="I10" s="15">
        <f t="shared" si="1"/>
        <v>12</v>
      </c>
      <c r="J10" s="16"/>
      <c r="K10" s="13">
        <v>415</v>
      </c>
      <c r="L10" s="15">
        <f t="shared" si="2"/>
        <v>415</v>
      </c>
    </row>
    <row r="11" spans="1:12">
      <c r="A11" s="1" t="s">
        <v>16</v>
      </c>
      <c r="B11" s="1" t="s">
        <v>18</v>
      </c>
      <c r="C11" s="1">
        <v>86</v>
      </c>
      <c r="D11" s="1">
        <v>1</v>
      </c>
      <c r="E11" s="7"/>
      <c r="F11" s="1">
        <f t="shared" si="0"/>
        <v>86</v>
      </c>
      <c r="G11" s="8"/>
      <c r="H11" s="17">
        <v>1</v>
      </c>
      <c r="I11" s="18">
        <f t="shared" si="1"/>
        <v>3</v>
      </c>
      <c r="J11" s="19"/>
      <c r="K11" s="21"/>
      <c r="L11" s="18">
        <f t="shared" si="2"/>
        <v>0</v>
      </c>
    </row>
    <row r="12" spans="1:12">
      <c r="A12" s="1" t="s">
        <v>16</v>
      </c>
      <c r="B12" s="1" t="s">
        <v>2</v>
      </c>
      <c r="C12" s="1">
        <v>213</v>
      </c>
      <c r="D12" s="1">
        <v>1</v>
      </c>
      <c r="E12" s="7"/>
      <c r="F12" s="1">
        <f t="shared" si="0"/>
        <v>213</v>
      </c>
      <c r="G12" s="8"/>
      <c r="H12" s="17">
        <v>2</v>
      </c>
      <c r="I12" s="18">
        <f t="shared" si="1"/>
        <v>6</v>
      </c>
      <c r="J12" s="19"/>
      <c r="K12" s="21"/>
      <c r="L12" s="18">
        <f t="shared" si="2"/>
        <v>0</v>
      </c>
    </row>
    <row r="13" spans="1:12" ht="25.5">
      <c r="A13" s="1" t="s">
        <v>16</v>
      </c>
      <c r="B13" s="1" t="s">
        <v>17</v>
      </c>
      <c r="C13" s="1">
        <v>415</v>
      </c>
      <c r="D13" s="1">
        <v>1</v>
      </c>
      <c r="E13" s="7"/>
      <c r="F13" s="1">
        <f t="shared" si="0"/>
        <v>415</v>
      </c>
      <c r="G13" s="8">
        <v>821</v>
      </c>
      <c r="H13" s="17">
        <v>4</v>
      </c>
      <c r="I13" s="18">
        <f t="shared" si="1"/>
        <v>12</v>
      </c>
      <c r="J13" s="19">
        <v>842</v>
      </c>
      <c r="K13" s="21">
        <v>821</v>
      </c>
      <c r="L13" s="18">
        <f t="shared" si="2"/>
        <v>-21</v>
      </c>
    </row>
    <row r="14" spans="1:12" ht="25.5">
      <c r="A14" s="3" t="s">
        <v>48</v>
      </c>
      <c r="B14" s="3" t="s">
        <v>49</v>
      </c>
      <c r="C14" s="3">
        <v>265</v>
      </c>
      <c r="D14" s="3">
        <v>1</v>
      </c>
      <c r="E14" s="5"/>
      <c r="F14" s="3">
        <f t="shared" si="0"/>
        <v>265</v>
      </c>
      <c r="G14" s="9">
        <f>F14*1.15</f>
        <v>304.75</v>
      </c>
      <c r="H14" s="12">
        <v>6</v>
      </c>
      <c r="I14" s="15">
        <f t="shared" si="1"/>
        <v>18</v>
      </c>
      <c r="J14" s="16">
        <v>323</v>
      </c>
      <c r="K14" s="13">
        <v>304.8</v>
      </c>
      <c r="L14" s="15">
        <f t="shared" si="2"/>
        <v>-18.199999999999989</v>
      </c>
    </row>
    <row r="15" spans="1:12" ht="25.5">
      <c r="A15" s="1" t="s">
        <v>30</v>
      </c>
      <c r="B15" s="1" t="s">
        <v>31</v>
      </c>
      <c r="C15" s="1">
        <v>186</v>
      </c>
      <c r="D15" s="1">
        <v>2</v>
      </c>
      <c r="E15" s="7" t="s">
        <v>32</v>
      </c>
      <c r="F15" s="1">
        <f t="shared" si="0"/>
        <v>372</v>
      </c>
      <c r="G15" s="8"/>
      <c r="H15" s="17">
        <v>2</v>
      </c>
      <c r="I15" s="18">
        <f t="shared" si="1"/>
        <v>12</v>
      </c>
      <c r="J15" s="19"/>
      <c r="K15" s="21"/>
      <c r="L15" s="18">
        <f t="shared" si="2"/>
        <v>0</v>
      </c>
    </row>
    <row r="16" spans="1:12" ht="25.5">
      <c r="A16" s="1" t="s">
        <v>30</v>
      </c>
      <c r="B16" s="1" t="s">
        <v>33</v>
      </c>
      <c r="C16" s="1">
        <v>247</v>
      </c>
      <c r="D16" s="1">
        <v>1</v>
      </c>
      <c r="E16" s="7" t="s">
        <v>34</v>
      </c>
      <c r="F16" s="1">
        <f t="shared" si="0"/>
        <v>247</v>
      </c>
      <c r="G16" s="8">
        <v>712</v>
      </c>
      <c r="H16" s="17">
        <v>3</v>
      </c>
      <c r="I16" s="18">
        <f t="shared" si="1"/>
        <v>9</v>
      </c>
      <c r="J16" s="19">
        <v>733</v>
      </c>
      <c r="K16" s="21">
        <v>712</v>
      </c>
      <c r="L16" s="18">
        <f t="shared" si="2"/>
        <v>-21</v>
      </c>
    </row>
    <row r="17" spans="1:13" ht="25.5">
      <c r="A17" s="3" t="s">
        <v>40</v>
      </c>
      <c r="B17" s="3" t="s">
        <v>41</v>
      </c>
      <c r="C17" s="3">
        <v>991</v>
      </c>
      <c r="D17" s="3">
        <v>1</v>
      </c>
      <c r="E17" s="5"/>
      <c r="F17" s="3">
        <f t="shared" si="0"/>
        <v>991</v>
      </c>
      <c r="G17" s="9">
        <v>1140</v>
      </c>
      <c r="H17" s="12">
        <v>4</v>
      </c>
      <c r="I17" s="15">
        <f t="shared" si="1"/>
        <v>12</v>
      </c>
      <c r="J17" s="16">
        <v>1152</v>
      </c>
      <c r="K17" s="13">
        <v>1140</v>
      </c>
      <c r="L17" s="15">
        <f t="shared" si="2"/>
        <v>-12</v>
      </c>
    </row>
    <row r="18" spans="1:13">
      <c r="A18" s="1" t="s">
        <v>12</v>
      </c>
      <c r="B18" s="1" t="s">
        <v>54</v>
      </c>
      <c r="C18" s="1">
        <v>113</v>
      </c>
      <c r="D18" s="1">
        <v>1</v>
      </c>
      <c r="E18" s="7"/>
      <c r="F18" s="1">
        <f t="shared" si="0"/>
        <v>113</v>
      </c>
      <c r="G18" s="8">
        <f>F18*1.15</f>
        <v>129.94999999999999</v>
      </c>
      <c r="H18" s="17">
        <v>1</v>
      </c>
      <c r="I18" s="15">
        <f t="shared" si="1"/>
        <v>3</v>
      </c>
      <c r="J18" s="19">
        <v>133</v>
      </c>
      <c r="K18" s="21">
        <v>130</v>
      </c>
      <c r="L18" s="18">
        <f t="shared" si="2"/>
        <v>-3</v>
      </c>
    </row>
    <row r="19" spans="1:13" ht="25.5">
      <c r="A19" s="3" t="s">
        <v>28</v>
      </c>
      <c r="B19" s="3" t="s">
        <v>29</v>
      </c>
      <c r="C19" s="3">
        <v>86</v>
      </c>
      <c r="D19" s="3">
        <v>1</v>
      </c>
      <c r="E19" s="5"/>
      <c r="F19" s="3">
        <f t="shared" si="0"/>
        <v>86</v>
      </c>
      <c r="G19" s="9"/>
      <c r="H19" s="12">
        <v>1</v>
      </c>
      <c r="I19" s="15">
        <f t="shared" si="1"/>
        <v>3</v>
      </c>
      <c r="J19" s="16"/>
      <c r="K19" s="13"/>
      <c r="L19" s="15">
        <f t="shared" si="2"/>
        <v>0</v>
      </c>
    </row>
    <row r="20" spans="1:13">
      <c r="A20" s="3" t="s">
        <v>28</v>
      </c>
      <c r="B20" s="3" t="s">
        <v>53</v>
      </c>
      <c r="C20" s="3">
        <v>154</v>
      </c>
      <c r="D20" s="3">
        <v>1</v>
      </c>
      <c r="E20" s="5"/>
      <c r="F20" s="3">
        <f t="shared" si="0"/>
        <v>154</v>
      </c>
      <c r="G20" s="9">
        <v>276</v>
      </c>
      <c r="H20" s="12">
        <v>1</v>
      </c>
      <c r="I20" s="15">
        <f t="shared" si="1"/>
        <v>3</v>
      </c>
      <c r="J20" s="16">
        <v>282</v>
      </c>
      <c r="K20" s="13">
        <v>276</v>
      </c>
      <c r="L20" s="15">
        <f t="shared" si="2"/>
        <v>-6</v>
      </c>
    </row>
    <row r="21" spans="1:13">
      <c r="A21" s="1" t="s">
        <v>51</v>
      </c>
      <c r="B21" s="1" t="s">
        <v>52</v>
      </c>
      <c r="C21" s="1">
        <v>265</v>
      </c>
      <c r="D21" s="1">
        <v>1</v>
      </c>
      <c r="E21" s="7"/>
      <c r="F21" s="1">
        <f t="shared" si="0"/>
        <v>265</v>
      </c>
      <c r="G21" s="8">
        <f>F21*1.15</f>
        <v>304.75</v>
      </c>
      <c r="H21" s="17">
        <v>6</v>
      </c>
      <c r="I21" s="18">
        <f t="shared" si="1"/>
        <v>18</v>
      </c>
      <c r="J21" s="19">
        <v>322</v>
      </c>
      <c r="K21" s="21">
        <v>610</v>
      </c>
      <c r="L21" s="18">
        <f t="shared" si="2"/>
        <v>288</v>
      </c>
      <c r="M21" s="2" t="s">
        <v>63</v>
      </c>
    </row>
    <row r="22" spans="1:13" ht="25.5">
      <c r="A22" s="3" t="s">
        <v>5</v>
      </c>
      <c r="B22" s="3" t="s">
        <v>1</v>
      </c>
      <c r="C22" s="3">
        <v>265</v>
      </c>
      <c r="D22" s="3">
        <v>1</v>
      </c>
      <c r="E22" s="5"/>
      <c r="F22" s="3">
        <f t="shared" si="0"/>
        <v>265</v>
      </c>
      <c r="G22" s="9"/>
      <c r="H22" s="12">
        <v>3</v>
      </c>
      <c r="I22" s="15">
        <f t="shared" si="1"/>
        <v>9</v>
      </c>
      <c r="J22" s="16"/>
      <c r="K22" s="13"/>
      <c r="L22" s="15">
        <f t="shared" si="2"/>
        <v>0</v>
      </c>
    </row>
    <row r="23" spans="1:13" ht="38.25">
      <c r="A23" s="3" t="s">
        <v>5</v>
      </c>
      <c r="B23" s="3" t="s">
        <v>39</v>
      </c>
      <c r="C23" s="3">
        <v>108</v>
      </c>
      <c r="D23" s="3">
        <v>1</v>
      </c>
      <c r="E23" s="5"/>
      <c r="F23" s="3">
        <f t="shared" si="0"/>
        <v>108</v>
      </c>
      <c r="G23" s="9">
        <v>429</v>
      </c>
      <c r="H23" s="12">
        <v>2</v>
      </c>
      <c r="I23" s="15">
        <f t="shared" si="1"/>
        <v>6</v>
      </c>
      <c r="J23" s="16">
        <v>444</v>
      </c>
      <c r="K23" s="13">
        <v>429</v>
      </c>
      <c r="L23" s="15">
        <f t="shared" si="2"/>
        <v>-15</v>
      </c>
    </row>
    <row r="24" spans="1:13" ht="25.5">
      <c r="A24" s="1" t="s">
        <v>27</v>
      </c>
      <c r="B24" s="1" t="s">
        <v>61</v>
      </c>
      <c r="C24" s="1">
        <v>265</v>
      </c>
      <c r="D24" s="1">
        <v>1</v>
      </c>
      <c r="E24" s="7">
        <v>46</v>
      </c>
      <c r="F24" s="1">
        <f t="shared" si="0"/>
        <v>265</v>
      </c>
      <c r="G24" s="8">
        <v>305</v>
      </c>
      <c r="H24" s="17">
        <v>3</v>
      </c>
      <c r="I24" s="18">
        <f t="shared" si="1"/>
        <v>9</v>
      </c>
      <c r="J24" s="19">
        <v>314</v>
      </c>
      <c r="K24" s="21">
        <v>305</v>
      </c>
      <c r="L24" s="18">
        <f t="shared" si="2"/>
        <v>-9</v>
      </c>
    </row>
    <row r="25" spans="1:13" ht="37.5" customHeight="1">
      <c r="A25" s="3" t="s">
        <v>42</v>
      </c>
      <c r="B25" s="3" t="s">
        <v>43</v>
      </c>
      <c r="C25" s="3">
        <v>415</v>
      </c>
      <c r="D25" s="3">
        <v>1</v>
      </c>
      <c r="E25" s="3"/>
      <c r="F25" s="3">
        <f t="shared" si="0"/>
        <v>415</v>
      </c>
      <c r="G25" s="9"/>
      <c r="H25" s="20">
        <v>4</v>
      </c>
      <c r="I25" s="15">
        <f t="shared" si="1"/>
        <v>12</v>
      </c>
      <c r="J25" s="15"/>
      <c r="K25" s="22"/>
      <c r="L25" s="15">
        <f t="shared" si="2"/>
        <v>0</v>
      </c>
    </row>
    <row r="26" spans="1:13" ht="25.5">
      <c r="A26" s="3" t="s">
        <v>42</v>
      </c>
      <c r="B26" s="3" t="s">
        <v>44</v>
      </c>
      <c r="C26" s="3">
        <v>48</v>
      </c>
      <c r="D26" s="3">
        <v>1</v>
      </c>
      <c r="E26" s="5"/>
      <c r="F26" s="3">
        <f t="shared" si="0"/>
        <v>48</v>
      </c>
      <c r="G26" s="9"/>
      <c r="H26" s="12">
        <v>1</v>
      </c>
      <c r="I26" s="15">
        <f t="shared" si="1"/>
        <v>3</v>
      </c>
      <c r="J26" s="16"/>
      <c r="K26" s="13"/>
      <c r="L26" s="15">
        <f t="shared" si="2"/>
        <v>0</v>
      </c>
    </row>
    <row r="27" spans="1:13" ht="25.5">
      <c r="A27" s="3" t="s">
        <v>42</v>
      </c>
      <c r="B27" s="3" t="s">
        <v>29</v>
      </c>
      <c r="C27" s="3">
        <v>86</v>
      </c>
      <c r="D27" s="3">
        <v>1</v>
      </c>
      <c r="E27" s="5"/>
      <c r="F27" s="3">
        <f t="shared" si="0"/>
        <v>86</v>
      </c>
      <c r="G27" s="9"/>
      <c r="H27" s="12">
        <v>1</v>
      </c>
      <c r="I27" s="15">
        <f t="shared" si="1"/>
        <v>3</v>
      </c>
      <c r="J27" s="16"/>
      <c r="K27" s="13"/>
      <c r="L27" s="15">
        <f t="shared" si="2"/>
        <v>0</v>
      </c>
    </row>
    <row r="28" spans="1:13">
      <c r="A28" s="3" t="s">
        <v>42</v>
      </c>
      <c r="B28" s="3" t="s">
        <v>45</v>
      </c>
      <c r="C28" s="3">
        <v>273</v>
      </c>
      <c r="D28" s="3">
        <v>1</v>
      </c>
      <c r="E28" s="5"/>
      <c r="F28" s="3">
        <f t="shared" si="0"/>
        <v>273</v>
      </c>
      <c r="G28" s="9">
        <v>945</v>
      </c>
      <c r="H28" s="12">
        <v>5</v>
      </c>
      <c r="I28" s="15">
        <f t="shared" si="1"/>
        <v>15</v>
      </c>
      <c r="J28" s="16">
        <v>978</v>
      </c>
      <c r="K28" s="13">
        <v>1028</v>
      </c>
      <c r="L28" s="15">
        <f t="shared" si="2"/>
        <v>50</v>
      </c>
    </row>
    <row r="29" spans="1:13" ht="25.5">
      <c r="A29" s="1" t="s">
        <v>6</v>
      </c>
      <c r="B29" s="1" t="s">
        <v>36</v>
      </c>
      <c r="C29" s="1">
        <v>991</v>
      </c>
      <c r="D29" s="1">
        <v>2</v>
      </c>
      <c r="E29" s="7"/>
      <c r="F29" s="1">
        <f t="shared" si="0"/>
        <v>1982</v>
      </c>
      <c r="G29" s="8">
        <f>F29*1.15</f>
        <v>2279.2999999999997</v>
      </c>
      <c r="H29" s="17">
        <v>4</v>
      </c>
      <c r="I29" s="18">
        <f t="shared" si="1"/>
        <v>24</v>
      </c>
      <c r="J29" s="19">
        <v>2303</v>
      </c>
      <c r="K29" s="21">
        <v>2279.3000000000002</v>
      </c>
      <c r="L29" s="18">
        <f t="shared" si="2"/>
        <v>-23.699999999999818</v>
      </c>
    </row>
    <row r="30" spans="1:13">
      <c r="A30" s="3" t="s">
        <v>46</v>
      </c>
      <c r="B30" s="3" t="s">
        <v>47</v>
      </c>
      <c r="C30" s="3">
        <v>98</v>
      </c>
      <c r="D30" s="3">
        <v>2</v>
      </c>
      <c r="E30" s="5"/>
      <c r="F30" s="3">
        <f t="shared" si="0"/>
        <v>196</v>
      </c>
      <c r="G30" s="9">
        <f>F30*1.15</f>
        <v>225.39999999999998</v>
      </c>
      <c r="H30" s="12">
        <v>1</v>
      </c>
      <c r="I30" s="15">
        <f t="shared" si="1"/>
        <v>6</v>
      </c>
      <c r="J30" s="16">
        <v>231</v>
      </c>
      <c r="K30" s="13">
        <v>225</v>
      </c>
      <c r="L30" s="15">
        <f t="shared" si="2"/>
        <v>-6</v>
      </c>
    </row>
    <row r="31" spans="1:13" ht="25.5">
      <c r="A31" s="1" t="s">
        <v>35</v>
      </c>
      <c r="B31" s="1" t="s">
        <v>55</v>
      </c>
      <c r="C31" s="1">
        <v>618</v>
      </c>
      <c r="D31" s="1">
        <v>1</v>
      </c>
      <c r="E31" s="7"/>
      <c r="F31" s="1">
        <f t="shared" si="0"/>
        <v>618</v>
      </c>
      <c r="G31" s="8">
        <f>F31*1.15</f>
        <v>710.69999999999993</v>
      </c>
      <c r="H31" s="17">
        <v>4</v>
      </c>
      <c r="I31" s="18">
        <f t="shared" si="1"/>
        <v>12</v>
      </c>
      <c r="J31" s="19">
        <v>722</v>
      </c>
      <c r="K31" s="21">
        <v>711</v>
      </c>
      <c r="L31" s="18">
        <f t="shared" si="2"/>
        <v>-11</v>
      </c>
    </row>
    <row r="32" spans="1:13" ht="25.5">
      <c r="A32" s="3" t="s">
        <v>0</v>
      </c>
      <c r="B32" s="3" t="s">
        <v>37</v>
      </c>
      <c r="C32" s="3">
        <v>813</v>
      </c>
      <c r="D32" s="3">
        <v>1</v>
      </c>
      <c r="E32" s="5"/>
      <c r="F32" s="3">
        <f t="shared" si="0"/>
        <v>813</v>
      </c>
      <c r="G32" s="9"/>
      <c r="H32" s="12">
        <v>4</v>
      </c>
      <c r="I32" s="15">
        <f t="shared" si="1"/>
        <v>12</v>
      </c>
      <c r="J32" s="16"/>
      <c r="K32" s="13"/>
      <c r="L32" s="15">
        <f t="shared" si="2"/>
        <v>0</v>
      </c>
    </row>
    <row r="33" spans="1:12" ht="25.5">
      <c r="A33" s="3" t="s">
        <v>0</v>
      </c>
      <c r="B33" s="3" t="s">
        <v>38</v>
      </c>
      <c r="C33" s="3">
        <v>813</v>
      </c>
      <c r="D33" s="3">
        <v>1</v>
      </c>
      <c r="E33" s="5"/>
      <c r="F33" s="3">
        <f t="shared" si="0"/>
        <v>813</v>
      </c>
      <c r="G33" s="9">
        <v>1870</v>
      </c>
      <c r="H33" s="12">
        <v>4</v>
      </c>
      <c r="I33" s="15">
        <f t="shared" si="1"/>
        <v>12</v>
      </c>
      <c r="J33" s="16">
        <v>1894</v>
      </c>
      <c r="K33" s="13">
        <v>1870</v>
      </c>
      <c r="L33" s="15">
        <f t="shared" si="2"/>
        <v>-24</v>
      </c>
    </row>
    <row r="34" spans="1:12" ht="25.5">
      <c r="A34" s="1" t="s">
        <v>3</v>
      </c>
      <c r="B34" s="1" t="s">
        <v>19</v>
      </c>
      <c r="C34" s="1">
        <v>115</v>
      </c>
      <c r="D34" s="1">
        <v>2</v>
      </c>
      <c r="E34" s="7"/>
      <c r="F34" s="1">
        <f t="shared" si="0"/>
        <v>230</v>
      </c>
      <c r="G34" s="8"/>
      <c r="H34" s="17">
        <v>1</v>
      </c>
      <c r="I34" s="18">
        <f t="shared" si="1"/>
        <v>6</v>
      </c>
      <c r="J34" s="19"/>
      <c r="K34" s="21"/>
      <c r="L34" s="18">
        <f t="shared" si="2"/>
        <v>0</v>
      </c>
    </row>
    <row r="35" spans="1:12" ht="25.5">
      <c r="A35" s="1" t="s">
        <v>3</v>
      </c>
      <c r="B35" s="1" t="s">
        <v>22</v>
      </c>
      <c r="C35" s="1">
        <v>97</v>
      </c>
      <c r="D35" s="1">
        <v>1</v>
      </c>
      <c r="E35" s="7"/>
      <c r="F35" s="1">
        <f t="shared" si="0"/>
        <v>97</v>
      </c>
      <c r="G35" s="8"/>
      <c r="H35" s="17">
        <v>2</v>
      </c>
      <c r="I35" s="18">
        <f t="shared" si="1"/>
        <v>6</v>
      </c>
      <c r="J35" s="19"/>
      <c r="K35" s="21"/>
      <c r="L35" s="18">
        <f t="shared" si="2"/>
        <v>0</v>
      </c>
    </row>
    <row r="36" spans="1:12" ht="25.5">
      <c r="A36" s="1" t="s">
        <v>3</v>
      </c>
      <c r="B36" s="1" t="s">
        <v>20</v>
      </c>
      <c r="C36" s="1">
        <v>108</v>
      </c>
      <c r="D36" s="1">
        <v>1</v>
      </c>
      <c r="E36" s="7"/>
      <c r="F36" s="1">
        <f t="shared" si="0"/>
        <v>108</v>
      </c>
      <c r="G36" s="8"/>
      <c r="H36" s="17">
        <v>1</v>
      </c>
      <c r="I36" s="18">
        <f t="shared" si="1"/>
        <v>3</v>
      </c>
      <c r="J36" s="19"/>
      <c r="K36" s="21"/>
      <c r="L36" s="18">
        <f t="shared" si="2"/>
        <v>0</v>
      </c>
    </row>
    <row r="37" spans="1:12" ht="25.5">
      <c r="A37" s="1" t="s">
        <v>3</v>
      </c>
      <c r="B37" s="1" t="s">
        <v>21</v>
      </c>
      <c r="C37" s="1">
        <v>265</v>
      </c>
      <c r="D37" s="1">
        <v>1</v>
      </c>
      <c r="E37" s="7"/>
      <c r="F37" s="1">
        <f t="shared" si="0"/>
        <v>265</v>
      </c>
      <c r="G37" s="8">
        <v>805</v>
      </c>
      <c r="H37" s="17">
        <v>3</v>
      </c>
      <c r="I37" s="18">
        <f t="shared" si="1"/>
        <v>9</v>
      </c>
      <c r="J37" s="19">
        <v>829</v>
      </c>
      <c r="K37" s="21">
        <v>805</v>
      </c>
      <c r="L37" s="18">
        <f t="shared" si="2"/>
        <v>-24</v>
      </c>
    </row>
    <row r="38" spans="1:12" ht="12.75" customHeight="1">
      <c r="A38" s="3"/>
      <c r="B38" s="3"/>
      <c r="C38" s="3"/>
      <c r="D38" s="3"/>
      <c r="E38" s="5"/>
      <c r="F38" s="3"/>
      <c r="G38" s="3"/>
      <c r="H38" s="13"/>
      <c r="I38" s="15">
        <f t="shared" si="1"/>
        <v>0</v>
      </c>
      <c r="J38" s="16"/>
      <c r="K38" s="13"/>
      <c r="L38" s="3"/>
    </row>
    <row r="39" spans="1:12" ht="12.75" customHeight="1">
      <c r="A39" s="3"/>
      <c r="B39" s="3"/>
      <c r="C39" s="3"/>
      <c r="D39" s="3"/>
      <c r="E39" s="5"/>
      <c r="F39" s="3"/>
      <c r="G39" s="3"/>
      <c r="H39" s="13"/>
      <c r="I39" s="3"/>
      <c r="J39" s="11"/>
      <c r="K39" s="13"/>
      <c r="L39" s="3"/>
    </row>
    <row r="40" spans="1:12" ht="12.75" customHeight="1">
      <c r="A40" s="3"/>
      <c r="B40" s="3"/>
      <c r="C40" s="3"/>
      <c r="D40" s="3"/>
      <c r="E40" s="5"/>
      <c r="F40" s="3"/>
      <c r="G40" s="3"/>
      <c r="H40" s="13"/>
      <c r="I40" s="3"/>
      <c r="J40" s="11"/>
      <c r="K40" s="13"/>
      <c r="L40" s="3"/>
    </row>
    <row r="41" spans="1:12" ht="12.75" customHeight="1">
      <c r="A41" s="3"/>
      <c r="B41" s="3"/>
      <c r="C41" s="3"/>
      <c r="D41" s="3"/>
      <c r="E41" s="3"/>
      <c r="F41" s="3"/>
      <c r="G41" s="3"/>
      <c r="H41" s="14"/>
      <c r="I41" s="3"/>
      <c r="J41" s="11"/>
      <c r="K41" s="13"/>
      <c r="L41" s="3"/>
    </row>
    <row r="42" spans="1:12" ht="12.75" customHeight="1">
      <c r="A42" s="3"/>
      <c r="B42" s="3"/>
      <c r="C42" s="3"/>
      <c r="D42" s="3"/>
      <c r="E42" s="3"/>
      <c r="F42" s="3"/>
      <c r="G42" s="3"/>
      <c r="H42" s="14"/>
      <c r="I42" s="3"/>
      <c r="J42" s="11"/>
      <c r="K42" s="13"/>
      <c r="L42" s="3"/>
    </row>
    <row r="43" spans="1:12" ht="12.75" customHeight="1">
      <c r="A43" s="3"/>
      <c r="B43" s="3"/>
      <c r="C43" s="3"/>
      <c r="D43" s="3"/>
      <c r="E43" s="3"/>
      <c r="F43" s="3"/>
      <c r="G43" s="3"/>
      <c r="H43" s="14"/>
      <c r="I43" s="3"/>
      <c r="J43" s="11"/>
      <c r="K43" s="13"/>
      <c r="L43" s="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created xsi:type="dcterms:W3CDTF">2012-12-03T07:20:58Z</dcterms:created>
  <dcterms:modified xsi:type="dcterms:W3CDTF">2012-12-19T12:18:23Z</dcterms:modified>
</cp:coreProperties>
</file>