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Семицветики" sheetId="3" r:id="rId1"/>
    <sheet name="Caretero" sheetId="4" r:id="rId2"/>
    <sheet name="Halmar" sheetId="5" r:id="rId3"/>
    <sheet name="Lamp&amp;Co" sheetId="6" r:id="rId4"/>
  </sheets>
  <calcPr calcId="125725" refMode="R1C1"/>
</workbook>
</file>

<file path=xl/calcChain.xml><?xml version="1.0" encoding="utf-8"?>
<calcChain xmlns="http://schemas.openxmlformats.org/spreadsheetml/2006/main">
  <c r="N69" i="3"/>
  <c r="J67" l="1"/>
  <c r="J50"/>
  <c r="J49"/>
  <c r="E31" i="4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J63" i="3"/>
  <c r="J65"/>
  <c r="J56"/>
  <c r="J55"/>
  <c r="J54"/>
  <c r="J53"/>
  <c r="J52"/>
  <c r="J59"/>
  <c r="J58"/>
  <c r="J44"/>
  <c r="J70"/>
  <c r="J81"/>
  <c r="J80"/>
  <c r="J78"/>
  <c r="J77"/>
  <c r="J76"/>
  <c r="J74"/>
  <c r="J73"/>
  <c r="J72"/>
  <c r="J62"/>
  <c r="J61"/>
  <c r="J34"/>
  <c r="J35"/>
  <c r="J36"/>
  <c r="J33"/>
  <c r="J40"/>
  <c r="J88"/>
  <c r="J87"/>
  <c r="J86"/>
  <c r="J85"/>
  <c r="J84"/>
  <c r="J83"/>
  <c r="J69"/>
  <c r="J48"/>
  <c r="J47"/>
  <c r="J46"/>
  <c r="J45"/>
  <c r="J42"/>
  <c r="J39"/>
</calcChain>
</file>

<file path=xl/comments1.xml><?xml version="1.0" encoding="utf-8"?>
<comments xmlns="http://schemas.openxmlformats.org/spreadsheetml/2006/main">
  <authors>
    <author>KTL</author>
  </authors>
  <commentList>
    <comment ref="B50" authorId="0">
      <text>
        <r>
          <rPr>
            <b/>
            <sz val="8"/>
            <color indexed="81"/>
            <rFont val="Tahoma"/>
            <family val="2"/>
            <charset val="204"/>
          </rPr>
          <t>KTL:</t>
        </r>
        <r>
          <rPr>
            <sz val="8"/>
            <color indexed="81"/>
            <rFont val="Tahoma"/>
            <family val="2"/>
            <charset val="204"/>
          </rPr>
          <t xml:space="preserve">
есть на сайте (4-10)</t>
        </r>
      </text>
    </comment>
  </commentList>
</comments>
</file>

<file path=xl/sharedStrings.xml><?xml version="1.0" encoding="utf-8"?>
<sst xmlns="http://schemas.openxmlformats.org/spreadsheetml/2006/main" count="686" uniqueCount="382">
  <si>
    <t>Наименование продукции</t>
  </si>
  <si>
    <t>Артикул</t>
  </si>
  <si>
    <t>СО-1</t>
  </si>
  <si>
    <t>ФО-1</t>
  </si>
  <si>
    <t>РГ-1</t>
  </si>
  <si>
    <t>Комплект столика с магнитной доской со стульчиком (регулировка по высоте)</t>
  </si>
  <si>
    <t>Комплект столика с полочками со стульчиком (регулировка по высоте)</t>
  </si>
  <si>
    <t>Комплект столика с дверцами со стульчиком (регулировка по высоте)</t>
  </si>
  <si>
    <t>СО-2</t>
  </si>
  <si>
    <t>ФО-2</t>
  </si>
  <si>
    <t>РГ-2</t>
  </si>
  <si>
    <t>СО-3</t>
  </si>
  <si>
    <t>ФО-3</t>
  </si>
  <si>
    <t>РГ-3</t>
  </si>
  <si>
    <t>СО</t>
  </si>
  <si>
    <t>ФО</t>
  </si>
  <si>
    <t>РГ</t>
  </si>
  <si>
    <t>Б</t>
  </si>
  <si>
    <t>Стульчик (регулировка по высоте)</t>
  </si>
  <si>
    <t>Салатово-оранжевый</t>
  </si>
  <si>
    <t>Фиолетово-оранжевый</t>
  </si>
  <si>
    <t>Бежево-салатовый</t>
  </si>
  <si>
    <t xml:space="preserve">Домик для кукол </t>
  </si>
  <si>
    <t xml:space="preserve">Светло-розовый </t>
  </si>
  <si>
    <t>Розничная цена</t>
  </si>
  <si>
    <t>СО-4</t>
  </si>
  <si>
    <t>РГ-4</t>
  </si>
  <si>
    <t>Фото</t>
  </si>
  <si>
    <t>ЖР-1</t>
  </si>
  <si>
    <t>ЖР</t>
  </si>
  <si>
    <t>Стульчик интерьерный</t>
  </si>
  <si>
    <t>Розовый</t>
  </si>
  <si>
    <t>Бежевый</t>
  </si>
  <si>
    <t>Голубой</t>
  </si>
  <si>
    <t>Оранжевый</t>
  </si>
  <si>
    <t>Фиолетовый</t>
  </si>
  <si>
    <t>Оптовая цена с НДС</t>
  </si>
  <si>
    <t>ББ-1</t>
  </si>
  <si>
    <t>СГ-1</t>
  </si>
  <si>
    <t>СГ-4</t>
  </si>
  <si>
    <t>Салатово-голубой</t>
  </si>
  <si>
    <t>ББ-2</t>
  </si>
  <si>
    <t>СГ-2</t>
  </si>
  <si>
    <t>ЖР-2</t>
  </si>
  <si>
    <t>ЖР-3</t>
  </si>
  <si>
    <t>ББ-3</t>
  </si>
  <si>
    <t>СГ-3</t>
  </si>
  <si>
    <t>Кукольный столик</t>
  </si>
  <si>
    <t>КС-Р</t>
  </si>
  <si>
    <t>Колыбелька 1</t>
  </si>
  <si>
    <t>Салатово-оранжевая</t>
  </si>
  <si>
    <t>Салатовый</t>
  </si>
  <si>
    <t>ВЖ-Б</t>
  </si>
  <si>
    <t>ВЖ-О</t>
  </si>
  <si>
    <t>Бежевая</t>
  </si>
  <si>
    <t>Оранжевая</t>
  </si>
  <si>
    <t>К1-СО</t>
  </si>
  <si>
    <t>К1-РГ</t>
  </si>
  <si>
    <t>К2-СО</t>
  </si>
  <si>
    <t>К2-РГ</t>
  </si>
  <si>
    <t>Детская тумбочка</t>
  </si>
  <si>
    <t>Т-ОФГ</t>
  </si>
  <si>
    <t>Т-ЖСО</t>
  </si>
  <si>
    <t>Оранжевый, фиолетовый, голубой</t>
  </si>
  <si>
    <t>Желтый, салатовый, оранжевый</t>
  </si>
  <si>
    <t>Москва: +7 (495) 984-16-88 Самара: +7 (927) 297-91-91 Минск + 375 (29) 696-19-35</t>
  </si>
  <si>
    <t>Моторчик для раскачивания кроватки NaNiNa</t>
  </si>
  <si>
    <t>NaNiNa</t>
  </si>
  <si>
    <t>Белый</t>
  </si>
  <si>
    <t>Детская кроватка-трансформер "Юни"</t>
  </si>
  <si>
    <t>Белая</t>
  </si>
  <si>
    <t>Слоновая кость</t>
  </si>
  <si>
    <t>П02/ белая</t>
  </si>
  <si>
    <t>П02/ слоновая кость</t>
  </si>
  <si>
    <t>П02/ вишня</t>
  </si>
  <si>
    <t>П02/ махагон</t>
  </si>
  <si>
    <t>Вишня</t>
  </si>
  <si>
    <t>Махагон</t>
  </si>
  <si>
    <t>С-1</t>
  </si>
  <si>
    <t>Сиренево-бежевый</t>
  </si>
  <si>
    <t>С-2</t>
  </si>
  <si>
    <t>С-3</t>
  </si>
  <si>
    <t>СГ-О</t>
  </si>
  <si>
    <t>СГ-Б</t>
  </si>
  <si>
    <t>СГ-С</t>
  </si>
  <si>
    <t>Бирюзовый</t>
  </si>
  <si>
    <t>СГ-Р</t>
  </si>
  <si>
    <t>СГ-Беж</t>
  </si>
  <si>
    <t>ВМ</t>
  </si>
  <si>
    <t>Отпускная цена с НДС</t>
  </si>
  <si>
    <t>от 500 у.е. скидка 2 %</t>
  </si>
  <si>
    <t>от 1000 у.е. скидка 3%</t>
  </si>
  <si>
    <t>от 1500 у.е. скидка 5%</t>
  </si>
  <si>
    <t>Рекомендуемая розничная цена, руб</t>
  </si>
  <si>
    <t>Детское автокресло FLY (группа 0+) 0-13кг.</t>
  </si>
  <si>
    <t>Детское автокресло FENIX (группа 0/1) 0-18кг.</t>
  </si>
  <si>
    <t>Детское автокресло SCOPE (группа 0/1/2) 0-25кг.</t>
  </si>
  <si>
    <t>Детское автокресло IBIZA (группа 1/2) 9-25кг.</t>
  </si>
  <si>
    <t>Детское автокресло SPORT Classic (группа 1/2) 9-25кг.</t>
  </si>
  <si>
    <t>Детское автокресло SPORT Turbo (группа 1/2) 9-25кг.</t>
  </si>
  <si>
    <t>Детское автокресло VIVO (группа 1/2/3) 9-36кг.</t>
  </si>
  <si>
    <t>Детское автокресло FALCON (группа 1/2/3) 9-36кг.</t>
  </si>
  <si>
    <t>Детское автокресло SPIDER (группа 1/2/3) 9-36кг.</t>
  </si>
  <si>
    <t>Детское автокресло MOVILO (группа 2/3) 15-36кг.</t>
  </si>
  <si>
    <t>Детское автокресло SHIFTER (группа 2/3) 15-36кг.</t>
  </si>
  <si>
    <t>Детское автокресло-бустер LEO (группа 2/3) 15-36кг.</t>
  </si>
  <si>
    <t>Манеж игровой QUADRA (1 уровень)</t>
  </si>
  <si>
    <t>Манеж-кровать SIMPLO (1 уровень) 120/60см.</t>
  </si>
  <si>
    <t>Манеж-кровать MEDIO (2 уровня) 120/60см.</t>
  </si>
  <si>
    <t>Манеж-кровать GRANDE (2 уровня) 120/60см.</t>
  </si>
  <si>
    <t>Стульчик для кормления PRACTICO</t>
  </si>
  <si>
    <t>Стульчик для кормления MAGNUS Classic</t>
  </si>
  <si>
    <t>Стульчик для кормления MAGNUS Fun (с рисунком)</t>
  </si>
  <si>
    <t>Стульчик для кормления ROYO</t>
  </si>
  <si>
    <t>Стульчик для кормления BISTRO</t>
  </si>
  <si>
    <t>Стульчик для кормления PRIMUS (трансформер - стул, стол)</t>
  </si>
  <si>
    <t>Прогулочная коляска "трость" ALFA</t>
  </si>
  <si>
    <t>Прогулочная коляска "трость" GRINGO (чехол на ножки, дождевик)</t>
  </si>
  <si>
    <t>Прогулочная коляска "трость" SPACER Classic (чехол на ножки, дождевик)</t>
  </si>
  <si>
    <t>Прогулочная коляска "трость" SPACER DeLuxe (чехол на ножки, дождевик)</t>
  </si>
  <si>
    <t>Прогулочная коляска "книжка" MONACO (чехол на ножки, дождевик)</t>
  </si>
  <si>
    <t>Детский шезлонг ASTRAL</t>
  </si>
  <si>
    <t>Наименование</t>
  </si>
  <si>
    <t>БC-1</t>
  </si>
  <si>
    <t>БС-2</t>
  </si>
  <si>
    <t>БС-3</t>
  </si>
  <si>
    <t>ЖР-4</t>
  </si>
  <si>
    <t>С</t>
  </si>
  <si>
    <t>Розово-голубой</t>
  </si>
  <si>
    <t>Желто-розовый</t>
  </si>
  <si>
    <t>ВЖ-СР</t>
  </si>
  <si>
    <t>К1-ЖР</t>
  </si>
  <si>
    <t>Желтая-розовая</t>
  </si>
  <si>
    <t>Розово-голубая</t>
  </si>
  <si>
    <t>К2-ЖР</t>
  </si>
  <si>
    <t>Желтый-розовый</t>
  </si>
  <si>
    <t>КС-ЖР</t>
  </si>
  <si>
    <t>CИ-1с</t>
  </si>
  <si>
    <t>CИ-1р</t>
  </si>
  <si>
    <t>CИ-1б</t>
  </si>
  <si>
    <t>CИ-1г</t>
  </si>
  <si>
    <t>CИ-1о</t>
  </si>
  <si>
    <t>CИ-1ф</t>
  </si>
  <si>
    <t>Бежево-бирюзовый</t>
  </si>
  <si>
    <t>ББ</t>
  </si>
  <si>
    <t>ДК-1</t>
  </si>
  <si>
    <t>ДК-2</t>
  </si>
  <si>
    <t>Колыбелька 2 (увеличенная)</t>
  </si>
  <si>
    <t>Комплект столик и стульчик "Гном"</t>
  </si>
  <si>
    <t>(495) 984-16-88</t>
  </si>
  <si>
    <t>http://stoliki-detyam.ru/</t>
  </si>
  <si>
    <t>№</t>
  </si>
  <si>
    <t>Вид</t>
  </si>
  <si>
    <t xml:space="preserve">Оптовая цена
 с НДС </t>
  </si>
  <si>
    <t>Парта</t>
  </si>
  <si>
    <t>ASTRO 2</t>
  </si>
  <si>
    <t>Лампа для парты</t>
  </si>
  <si>
    <t xml:space="preserve">ASTRO 2 lampka </t>
  </si>
  <si>
    <t>CECILLA</t>
  </si>
  <si>
    <t>COLLORIDO</t>
  </si>
  <si>
    <t>PACO</t>
  </si>
  <si>
    <t>Стеллаж</t>
  </si>
  <si>
    <t>CLEO 1</t>
  </si>
  <si>
    <t>CLEO 2</t>
  </si>
  <si>
    <t>CLEO 3</t>
  </si>
  <si>
    <t>CLEO 4</t>
  </si>
  <si>
    <t>CABOTO</t>
  </si>
  <si>
    <t>CABOTO 16</t>
  </si>
  <si>
    <t>LUINI</t>
  </si>
  <si>
    <t>LUINI 16</t>
  </si>
  <si>
    <t>Ящики для стеллажей</t>
  </si>
  <si>
    <t>WINNY</t>
  </si>
  <si>
    <t>Тумбочка на колесиках</t>
  </si>
  <si>
    <t>BEPPO</t>
  </si>
  <si>
    <t>NILS</t>
  </si>
  <si>
    <t>Складной стульчик</t>
  </si>
  <si>
    <t>DOG</t>
  </si>
  <si>
    <t xml:space="preserve">FISH </t>
  </si>
  <si>
    <t>FOOTBALL</t>
  </si>
  <si>
    <t>FOX</t>
  </si>
  <si>
    <t>QUEEN</t>
  </si>
  <si>
    <t>Складной стол со стульями</t>
  </si>
  <si>
    <t>MARIO</t>
  </si>
  <si>
    <t>Напольная вешалка</t>
  </si>
  <si>
    <t>KID 1</t>
  </si>
  <si>
    <t>KID 2</t>
  </si>
  <si>
    <t>KID 3</t>
  </si>
  <si>
    <t>Кровать</t>
  </si>
  <si>
    <t xml:space="preserve">EMI </t>
  </si>
  <si>
    <t>FLO</t>
  </si>
  <si>
    <t>FLORO</t>
  </si>
  <si>
    <t>LAURA</t>
  </si>
  <si>
    <t>LEONIE</t>
  </si>
  <si>
    <t>MAXIMA</t>
  </si>
  <si>
    <t>NEO</t>
  </si>
  <si>
    <t>NEO białe</t>
  </si>
  <si>
    <t>NEO PLUS</t>
  </si>
  <si>
    <t>NEO PLUS białe</t>
  </si>
  <si>
    <t>SAM</t>
  </si>
  <si>
    <t>Матрас</t>
  </si>
  <si>
    <t>MEDIOLAN materac</t>
  </si>
  <si>
    <t>NEAPOL materac</t>
  </si>
  <si>
    <t>Прайс-лист на продукцию HALMAR</t>
  </si>
  <si>
    <t>CENNIK 2014</t>
  </si>
  <si>
    <t>рисунок</t>
  </si>
  <si>
    <t>форма</t>
  </si>
  <si>
    <t>размер</t>
  </si>
  <si>
    <t xml:space="preserve">Цена, руб. </t>
  </si>
  <si>
    <t>Лампы настольные</t>
  </si>
  <si>
    <t>LK-1</t>
  </si>
  <si>
    <t>ДЕТИ НА ПАРАДЕ</t>
  </si>
  <si>
    <t>ЦИЛИНДР</t>
  </si>
  <si>
    <t>выс. 55 см с абажуром</t>
  </si>
  <si>
    <t>LK-2</t>
  </si>
  <si>
    <t>СКАЗОЧНЫЙ ЛЕС</t>
  </si>
  <si>
    <t>LK-3</t>
  </si>
  <si>
    <t>СКАЗОЧНЫЙ ЛЕС ГОЛУБОЙ ФОН</t>
  </si>
  <si>
    <t>LK-4</t>
  </si>
  <si>
    <t>ШАРИКИ</t>
  </si>
  <si>
    <t>КОНУС</t>
  </si>
  <si>
    <t>LK-5</t>
  </si>
  <si>
    <t>РОБОТЫ</t>
  </si>
  <si>
    <t>LK-6</t>
  </si>
  <si>
    <t>ПТИЧКИ СИНИЕ</t>
  </si>
  <si>
    <t>LK-7</t>
  </si>
  <si>
    <t>РАКЕТЫ В КОСМОСЕ</t>
  </si>
  <si>
    <t>LK-8</t>
  </si>
  <si>
    <t>LK-9</t>
  </si>
  <si>
    <t>ЦВЕТНАЯ КЛЕТКА</t>
  </si>
  <si>
    <t>LK-10</t>
  </si>
  <si>
    <t>LK-11</t>
  </si>
  <si>
    <t>LK-12</t>
  </si>
  <si>
    <t>ГОЛУБАЯ КЛЕТКА</t>
  </si>
  <si>
    <t>LK-13</t>
  </si>
  <si>
    <t>LK-14</t>
  </si>
  <si>
    <t>ЦВЕТНЫЕ ТОЧКИ</t>
  </si>
  <si>
    <t>LK-15</t>
  </si>
  <si>
    <t>LK-16</t>
  </si>
  <si>
    <t>РОЗОВЫЕ ПУЗЫРИ</t>
  </si>
  <si>
    <t>LK-17</t>
  </si>
  <si>
    <t>LK-18</t>
  </si>
  <si>
    <t>КАРТА МИРА</t>
  </si>
  <si>
    <t>LK-19</t>
  </si>
  <si>
    <t>МОРСКИЕ ПУЗЫРИ</t>
  </si>
  <si>
    <t>LK-20</t>
  </si>
  <si>
    <t>LK-21</t>
  </si>
  <si>
    <t>ГОЛУБЫЕ ПОЛОСКИ</t>
  </si>
  <si>
    <t>LK-22</t>
  </si>
  <si>
    <t>СУДНО В МОРЕ</t>
  </si>
  <si>
    <t>LK-23</t>
  </si>
  <si>
    <t>СУПЕР ГЕРОИ</t>
  </si>
  <si>
    <t>LK-24</t>
  </si>
  <si>
    <t>ТРАНСПОРТ СВЕТЛЫЙ</t>
  </si>
  <si>
    <t>LK-25</t>
  </si>
  <si>
    <t>ТРАНСПОРТ СИНИЙ</t>
  </si>
  <si>
    <t>LK-26</t>
  </si>
  <si>
    <t>ЦВЕТНЫЕ ПТИЧКИ</t>
  </si>
  <si>
    <t>LK-27</t>
  </si>
  <si>
    <t>ДЕТСКИЙ ТЕАТР</t>
  </si>
  <si>
    <t>LK-28</t>
  </si>
  <si>
    <t>ЦВЕТЫ БИРЮЗОВЫЕ</t>
  </si>
  <si>
    <t>LK-29</t>
  </si>
  <si>
    <t>LK-30</t>
  </si>
  <si>
    <t>ГОНКИ</t>
  </si>
  <si>
    <t>Лампы подвесные</t>
  </si>
  <si>
    <t>LK-41</t>
  </si>
  <si>
    <t>35 см диаметр, 23 см выс.</t>
  </si>
  <si>
    <t>LK-42</t>
  </si>
  <si>
    <t>LK-43</t>
  </si>
  <si>
    <t>LK-44</t>
  </si>
  <si>
    <t>LK-45</t>
  </si>
  <si>
    <t>LK-46</t>
  </si>
  <si>
    <t>GRANATOWE PTASZKI</t>
  </si>
  <si>
    <t>LK-47</t>
  </si>
  <si>
    <t>LK-48</t>
  </si>
  <si>
    <t>LK-49</t>
  </si>
  <si>
    <t>LK-50</t>
  </si>
  <si>
    <t>LK-51</t>
  </si>
  <si>
    <t>LK-52</t>
  </si>
  <si>
    <t>LK-53</t>
  </si>
  <si>
    <t>ГОРОШИК</t>
  </si>
  <si>
    <t>ПУФ</t>
  </si>
  <si>
    <t>LK-60</t>
  </si>
  <si>
    <t>ПУФ ДЕТИ НА ПАРАДЕ</t>
  </si>
  <si>
    <t>44 см диаметр. x 23 см выс.</t>
  </si>
  <si>
    <t>LK-61</t>
  </si>
  <si>
    <t>ПУФ СКАЗОЧНЫЙ ЛЕС КРЕМОВЫЙ</t>
  </si>
  <si>
    <t>LK-62</t>
  </si>
  <si>
    <t>ПУФ СКАЗОЧНЫЙ ЛЕС ГОЛУБОЙ</t>
  </si>
  <si>
    <t>LK-63</t>
  </si>
  <si>
    <t>ПУФ ШАРИКИ</t>
  </si>
  <si>
    <t>LK-64</t>
  </si>
  <si>
    <t>ПУФ ТРАНСПОРТ СВЕТЛЫЙ</t>
  </si>
  <si>
    <t>LK-65</t>
  </si>
  <si>
    <t>ПУФ ГОНКИ</t>
  </si>
  <si>
    <t>LK-66</t>
  </si>
  <si>
    <t>ПУФ СУПЕР ГЕРОИ</t>
  </si>
  <si>
    <t>LK-67</t>
  </si>
  <si>
    <t>ПУФ ПАСТЕЛЬНЫЕ ВЕЛОСИПЕДИКИ</t>
  </si>
  <si>
    <t>Подушки</t>
  </si>
  <si>
    <t>LK-80</t>
  </si>
  <si>
    <t>ПОДУШКА ДЕТИ НА ПАРАДЕ</t>
  </si>
  <si>
    <t>40 x 40 см</t>
  </si>
  <si>
    <t>LK-81</t>
  </si>
  <si>
    <t>ПОДУШКА СКАЗОЧНЫЙ ЛЕС КРЕМОВЫЙ</t>
  </si>
  <si>
    <t>LK-82</t>
  </si>
  <si>
    <t>ПОДУШКА СКАЗОЧНЫЙ ЛЕС ГОЛУБОЙ</t>
  </si>
  <si>
    <t>LK-83</t>
  </si>
  <si>
    <t>ПОДУШКА ШАРИКИ</t>
  </si>
  <si>
    <t>LK-84</t>
  </si>
  <si>
    <t>ПОДУШКА ТРАНСПОРТ СВЕТЛЫЙ</t>
  </si>
  <si>
    <t>LK-85</t>
  </si>
  <si>
    <t>ПОДУШКА ГОНКИ</t>
  </si>
  <si>
    <t>LK-86</t>
  </si>
  <si>
    <t>ПОДУШКА СУПЕР ГЕРОИ</t>
  </si>
  <si>
    <t>LK-87</t>
  </si>
  <si>
    <t>ПОДУШКА ПАСТЕЛЬНЫЕ ВЕЛОСИПЕДИКИ</t>
  </si>
  <si>
    <t>LK-88</t>
  </si>
  <si>
    <t>ПОДУШКА РОЗОВЫЙ ДЕСЕРТ</t>
  </si>
  <si>
    <t>Абажуры</t>
  </si>
  <si>
    <t>LK-100</t>
  </si>
  <si>
    <t>25 см диаметр x 20 см выс.</t>
  </si>
  <si>
    <t>LK-101</t>
  </si>
  <si>
    <t>LK-102</t>
  </si>
  <si>
    <t>LK-103</t>
  </si>
  <si>
    <t>27 см диаметр снизу x 18 сверху х 20 выс.</t>
  </si>
  <si>
    <t>LK-104</t>
  </si>
  <si>
    <t>LK-105</t>
  </si>
  <si>
    <t>LK-106</t>
  </si>
  <si>
    <t>LK-107</t>
  </si>
  <si>
    <t>LK-108</t>
  </si>
  <si>
    <t>LK-109</t>
  </si>
  <si>
    <t>LK-110</t>
  </si>
  <si>
    <t>LK-111</t>
  </si>
  <si>
    <t>LK-112</t>
  </si>
  <si>
    <t>LK-113</t>
  </si>
  <si>
    <t>LK-114</t>
  </si>
  <si>
    <t>LK-115</t>
  </si>
  <si>
    <t>LK-116</t>
  </si>
  <si>
    <t>LK-117</t>
  </si>
  <si>
    <t>LK-118</t>
  </si>
  <si>
    <t>LK-119</t>
  </si>
  <si>
    <t>LK-120</t>
  </si>
  <si>
    <t>LK-121</t>
  </si>
  <si>
    <t>LK-122</t>
  </si>
  <si>
    <t>LK-123</t>
  </si>
  <si>
    <t>LK-124</t>
  </si>
  <si>
    <t>LK-125</t>
  </si>
  <si>
    <t>LK-126</t>
  </si>
  <si>
    <t>LK-127</t>
  </si>
  <si>
    <t>LK-128</t>
  </si>
  <si>
    <t>LK-129</t>
  </si>
  <si>
    <t>LK-130</t>
  </si>
  <si>
    <t>LK-131</t>
  </si>
  <si>
    <t>LK-132</t>
  </si>
  <si>
    <t>LK-133</t>
  </si>
  <si>
    <t xml:space="preserve">Компьютерное кресло </t>
  </si>
  <si>
    <t>MIKE</t>
  </si>
  <si>
    <t>ADRIAN</t>
  </si>
  <si>
    <t>FLASH</t>
  </si>
  <si>
    <t>LENOX</t>
  </si>
  <si>
    <t>PINGUIN</t>
  </si>
  <si>
    <t>TONY</t>
  </si>
  <si>
    <t xml:space="preserve">DERBY </t>
  </si>
  <si>
    <t>FUN 1</t>
  </si>
  <si>
    <t>FUN 4</t>
  </si>
  <si>
    <t>FUN 5</t>
  </si>
  <si>
    <t>FUN 2</t>
  </si>
  <si>
    <t>FUN 10</t>
  </si>
  <si>
    <t>FUN 3</t>
  </si>
  <si>
    <t>FUN 6</t>
  </si>
  <si>
    <t>FUN 7</t>
  </si>
  <si>
    <t>FUN 8</t>
  </si>
  <si>
    <t>FUN 9</t>
  </si>
  <si>
    <t>GONZO</t>
  </si>
  <si>
    <t>JEFRY</t>
  </si>
  <si>
    <t>KUBUS</t>
  </si>
  <si>
    <t>Зелено-оранжевый</t>
  </si>
  <si>
    <t>Стульчик Гном (для самых маленьких). Cерия Маленький Мастер</t>
  </si>
  <si>
    <t>Вешалка жираф. Cерия Маленький Мастер</t>
  </si>
  <si>
    <t>Вешалка "Мишка" (конструктор). Cерия Маленький Мастер</t>
  </si>
  <si>
    <t>Ящик с инструментами (конструктор). Cерия Маленький Мастер</t>
  </si>
</sst>
</file>

<file path=xl/styles.xml><?xml version="1.0" encoding="utf-8"?>
<styleSheet xmlns="http://schemas.openxmlformats.org/spreadsheetml/2006/main">
  <numFmts count="2">
    <numFmt numFmtId="164" formatCode="m/d/yyyy;@"/>
    <numFmt numFmtId="165" formatCode="#,##0&quot;р.&quot;"/>
  </numFmts>
  <fonts count="40">
    <font>
      <sz val="10"/>
      <name val="Arial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7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4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name val="Dosis"/>
      <charset val="238"/>
    </font>
    <font>
      <sz val="14"/>
      <color theme="6" tint="-0.499984740745262"/>
      <name val="Dosis"/>
      <charset val="238"/>
    </font>
    <font>
      <b/>
      <sz val="18"/>
      <color theme="6" tint="-0.499984740745262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4"/>
      <color indexed="10"/>
      <name val="Dosis"/>
      <charset val="238"/>
    </font>
    <font>
      <b/>
      <sz val="14"/>
      <name val="Dosis"/>
      <charset val="238"/>
    </font>
    <font>
      <b/>
      <sz val="11"/>
      <color theme="6" tint="-0.499984740745262"/>
      <name val="Dosis"/>
      <charset val="238"/>
    </font>
    <font>
      <b/>
      <sz val="14"/>
      <color indexed="15"/>
      <name val="Dosis"/>
      <charset val="238"/>
    </font>
    <font>
      <b/>
      <sz val="20"/>
      <color rgb="FF92D050"/>
      <name val="Dosis"/>
      <charset val="238"/>
    </font>
    <font>
      <sz val="20"/>
      <color rgb="FF92D050"/>
      <name val="Arial"/>
      <family val="2"/>
      <charset val="238"/>
    </font>
    <font>
      <sz val="11"/>
      <name val="Dosis"/>
      <charset val="238"/>
    </font>
    <font>
      <sz val="8"/>
      <name val="Dosis"/>
      <charset val="238"/>
    </font>
    <font>
      <b/>
      <sz val="14"/>
      <color indexed="50"/>
      <name val="Dosis"/>
      <charset val="238"/>
    </font>
    <font>
      <sz val="10"/>
      <name val="Dosis"/>
      <charset val="238"/>
    </font>
    <font>
      <sz val="11"/>
      <color theme="6" tint="-0.499984740745262"/>
      <name val="Dosis"/>
      <charset val="238"/>
    </font>
    <font>
      <sz val="10"/>
      <color theme="6" tint="-0.499984740745262"/>
      <name val="Dosis"/>
      <charset val="238"/>
    </font>
    <font>
      <sz val="10"/>
      <color theme="1"/>
      <name val="Arial"/>
      <family val="2"/>
      <charset val="204"/>
    </font>
    <font>
      <b/>
      <sz val="10"/>
      <color rgb="FF484848"/>
      <name val="Arial"/>
      <family val="2"/>
      <charset val="204"/>
    </font>
    <font>
      <b/>
      <sz val="11"/>
      <color rgb="FF0070C0"/>
      <name val="Dosis"/>
      <charset val="238"/>
    </font>
    <font>
      <sz val="14"/>
      <name val="Calibri"/>
      <family val="2"/>
      <charset val="204"/>
      <scheme val="minor"/>
    </font>
    <font>
      <b/>
      <sz val="14"/>
      <color indexed="1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0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9" fontId="0" fillId="0" borderId="0" xfId="0" applyNumberFormat="1"/>
    <xf numFmtId="0" fontId="0" fillId="0" borderId="3" xfId="0" applyBorder="1"/>
    <xf numFmtId="3" fontId="5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0" borderId="0" xfId="0" applyFont="1" applyAlignment="1">
      <alignment wrapText="1"/>
    </xf>
    <xf numFmtId="0" fontId="2" fillId="0" borderId="0" xfId="0" applyFont="1" applyBorder="1" applyAlignment="1"/>
    <xf numFmtId="0" fontId="5" fillId="0" borderId="0" xfId="0" applyFont="1" applyBorder="1" applyAlignment="1"/>
    <xf numFmtId="3" fontId="5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0" fontId="0" fillId="0" borderId="13" xfId="0" applyBorder="1"/>
    <xf numFmtId="0" fontId="1" fillId="0" borderId="14" xfId="0" applyFont="1" applyBorder="1" applyAlignment="1">
      <alignment horizontal="center" vertical="center" wrapText="1"/>
    </xf>
    <xf numFmtId="0" fontId="0" fillId="0" borderId="15" xfId="0" applyBorder="1"/>
    <xf numFmtId="3" fontId="5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2" xfId="0" applyFont="1" applyBorder="1" applyAlignment="1">
      <alignment horizontal="left" vertical="center" wrapText="1"/>
    </xf>
    <xf numFmtId="0" fontId="0" fillId="0" borderId="22" xfId="0" applyBorder="1"/>
    <xf numFmtId="3" fontId="5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/>
    <xf numFmtId="0" fontId="1" fillId="0" borderId="24" xfId="0" applyFont="1" applyBorder="1" applyAlignment="1">
      <alignment horizontal="center" vertical="center" wrapText="1"/>
    </xf>
    <xf numFmtId="0" fontId="0" fillId="0" borderId="25" xfId="0" applyBorder="1"/>
    <xf numFmtId="3" fontId="5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0" fillId="0" borderId="27" xfId="0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3" fontId="0" fillId="0" borderId="28" xfId="0" applyNumberFormat="1" applyBorder="1" applyAlignment="1">
      <alignment wrapText="1"/>
    </xf>
    <xf numFmtId="3" fontId="13" fillId="0" borderId="28" xfId="0" applyNumberFormat="1" applyFont="1" applyBorder="1" applyAlignment="1">
      <alignment wrapText="1"/>
    </xf>
    <xf numFmtId="3" fontId="0" fillId="0" borderId="0" xfId="0" applyNumberFormat="1" applyAlignment="1">
      <alignment wrapText="1"/>
    </xf>
    <xf numFmtId="3" fontId="13" fillId="0" borderId="0" xfId="0" applyNumberFormat="1" applyFont="1" applyAlignment="1">
      <alignment wrapText="1"/>
    </xf>
    <xf numFmtId="3" fontId="0" fillId="0" borderId="27" xfId="0" applyNumberFormat="1" applyBorder="1" applyAlignment="1">
      <alignment wrapText="1"/>
    </xf>
    <xf numFmtId="3" fontId="13" fillId="0" borderId="27" xfId="0" applyNumberFormat="1" applyFont="1" applyBorder="1" applyAlignment="1">
      <alignment wrapText="1"/>
    </xf>
    <xf numFmtId="0" fontId="1" fillId="0" borderId="29" xfId="0" applyFont="1" applyBorder="1" applyAlignment="1">
      <alignment horizontal="center" vertical="center" wrapText="1"/>
    </xf>
    <xf numFmtId="0" fontId="0" fillId="0" borderId="23" xfId="0" applyBorder="1"/>
    <xf numFmtId="3" fontId="5" fillId="0" borderId="30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3" fontId="5" fillId="0" borderId="10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2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2" applyFont="1" applyBorder="1" applyAlignment="1">
      <alignment wrapText="1"/>
    </xf>
    <xf numFmtId="3" fontId="15" fillId="0" borderId="0" xfId="2" applyNumberFormat="1" applyBorder="1" applyAlignment="1">
      <alignment wrapText="1"/>
    </xf>
    <xf numFmtId="165" fontId="0" fillId="0" borderId="0" xfId="0" applyNumberFormat="1"/>
    <xf numFmtId="0" fontId="5" fillId="0" borderId="0" xfId="2" applyFont="1" applyBorder="1"/>
    <xf numFmtId="0" fontId="5" fillId="2" borderId="21" xfId="2" applyFont="1" applyFill="1" applyBorder="1" applyAlignment="1">
      <alignment wrapText="1"/>
    </xf>
    <xf numFmtId="0" fontId="15" fillId="2" borderId="52" xfId="2" applyFill="1" applyBorder="1" applyAlignment="1">
      <alignment wrapText="1"/>
    </xf>
    <xf numFmtId="0" fontId="16" fillId="2" borderId="54" xfId="1" applyFont="1" applyFill="1" applyBorder="1" applyAlignment="1" applyProtection="1"/>
    <xf numFmtId="0" fontId="15" fillId="2" borderId="55" xfId="2" applyFill="1" applyBorder="1" applyAlignment="1">
      <alignment wrapText="1"/>
    </xf>
    <xf numFmtId="0" fontId="16" fillId="2" borderId="29" xfId="1" applyFont="1" applyFill="1" applyBorder="1" applyAlignment="1" applyProtection="1"/>
    <xf numFmtId="0" fontId="15" fillId="2" borderId="53" xfId="2" applyFill="1" applyBorder="1" applyAlignment="1">
      <alignment wrapText="1"/>
    </xf>
    <xf numFmtId="0" fontId="17" fillId="0" borderId="0" xfId="0" applyFont="1" applyFill="1" applyBorder="1"/>
    <xf numFmtId="0" fontId="18" fillId="0" borderId="0" xfId="0" applyFont="1" applyFill="1" applyAlignment="1">
      <alignment horizontal="center"/>
    </xf>
    <xf numFmtId="49" fontId="17" fillId="0" borderId="0" xfId="0" applyNumberFormat="1" applyFont="1" applyFill="1" applyAlignment="1">
      <alignment horizontal="left" indent="1"/>
    </xf>
    <xf numFmtId="49" fontId="17" fillId="0" borderId="0" xfId="0" applyNumberFormat="1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/>
    <xf numFmtId="0" fontId="19" fillId="0" borderId="0" xfId="0" applyFont="1" applyFill="1" applyAlignment="1"/>
    <xf numFmtId="0" fontId="20" fillId="0" borderId="0" xfId="0" applyFont="1" applyFill="1" applyAlignment="1"/>
    <xf numFmtId="0" fontId="21" fillId="0" borderId="0" xfId="0" applyFont="1" applyFill="1" applyAlignment="1"/>
    <xf numFmtId="0" fontId="21" fillId="0" borderId="0" xfId="0" applyFont="1" applyFill="1" applyBorder="1" applyAlignment="1"/>
    <xf numFmtId="0" fontId="18" fillId="0" borderId="27" xfId="0" applyFont="1" applyFill="1" applyBorder="1" applyAlignment="1"/>
    <xf numFmtId="0" fontId="17" fillId="0" borderId="27" xfId="0" applyFont="1" applyFill="1" applyBorder="1" applyAlignment="1"/>
    <xf numFmtId="49" fontId="21" fillId="0" borderId="0" xfId="0" applyNumberFormat="1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2" fillId="0" borderId="0" xfId="0" applyFont="1" applyFill="1"/>
    <xf numFmtId="49" fontId="27" fillId="0" borderId="1" xfId="0" applyNumberFormat="1" applyFont="1" applyFill="1" applyBorder="1" applyAlignment="1">
      <alignment horizontal="left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49" fontId="27" fillId="0" borderId="11" xfId="0" applyNumberFormat="1" applyFont="1" applyFill="1" applyBorder="1" applyAlignment="1">
      <alignment horizontal="left" vertical="center"/>
    </xf>
    <xf numFmtId="49" fontId="27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1" xfId="0" applyNumberFormat="1" applyFont="1" applyFill="1" applyBorder="1" applyAlignment="1">
      <alignment vertical="center"/>
    </xf>
    <xf numFmtId="49" fontId="27" fillId="0" borderId="39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left" vertical="center"/>
    </xf>
    <xf numFmtId="49" fontId="27" fillId="0" borderId="40" xfId="0" applyNumberFormat="1" applyFont="1" applyFill="1" applyBorder="1" applyAlignment="1">
      <alignment horizontal="center" vertical="center"/>
    </xf>
    <xf numFmtId="0" fontId="30" fillId="0" borderId="0" xfId="0" applyFont="1" applyFill="1" applyBorder="1"/>
    <xf numFmtId="0" fontId="31" fillId="0" borderId="0" xfId="0" applyFont="1" applyFill="1" applyAlignment="1">
      <alignment horizontal="center"/>
    </xf>
    <xf numFmtId="49" fontId="27" fillId="0" borderId="0" xfId="0" applyNumberFormat="1" applyFont="1" applyFill="1" applyAlignment="1">
      <alignment horizontal="left" indent="1"/>
    </xf>
    <xf numFmtId="49" fontId="27" fillId="0" borderId="0" xfId="0" applyNumberFormat="1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0" fillId="0" borderId="0" xfId="0" applyFont="1" applyFill="1"/>
    <xf numFmtId="0" fontId="32" fillId="0" borderId="0" xfId="0" applyFont="1" applyFill="1" applyAlignment="1">
      <alignment horizontal="center"/>
    </xf>
    <xf numFmtId="49" fontId="30" fillId="0" borderId="0" xfId="0" applyNumberFormat="1" applyFont="1" applyFill="1" applyAlignment="1">
      <alignment horizontal="left" indent="1"/>
    </xf>
    <xf numFmtId="0" fontId="34" fillId="0" borderId="0" xfId="0" applyFont="1" applyBorder="1"/>
    <xf numFmtId="0" fontId="5" fillId="0" borderId="0" xfId="0" applyFont="1" applyBorder="1"/>
    <xf numFmtId="0" fontId="35" fillId="0" borderId="1" xfId="0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37" fillId="0" borderId="0" xfId="0" applyFont="1" applyFill="1" applyAlignment="1"/>
    <xf numFmtId="49" fontId="37" fillId="0" borderId="0" xfId="0" applyNumberFormat="1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3" fontId="33" fillId="0" borderId="1" xfId="2" applyNumberFormat="1" applyFont="1" applyFill="1" applyBorder="1" applyAlignment="1">
      <alignment wrapText="1"/>
    </xf>
    <xf numFmtId="3" fontId="0" fillId="0" borderId="0" xfId="0" applyNumberForma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7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5" fillId="0" borderId="45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vertical="center"/>
    </xf>
    <xf numFmtId="0" fontId="26" fillId="0" borderId="39" xfId="0" applyFont="1" applyFill="1" applyBorder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2">
    <dxf>
      <numFmt numFmtId="3" formatCode="#,##0"/>
      <alignment horizontal="general" vertical="bottom" textRotation="0" wrapText="1" indent="0" relativeIndent="0" justifyLastLine="0" shrinkToFit="0" readingOrder="0"/>
    </dxf>
    <dxf>
      <alignment horizontal="center" vertical="bottom" textRotation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23</xdr:row>
      <xdr:rowOff>200025</xdr:rowOff>
    </xdr:from>
    <xdr:to>
      <xdr:col>7</xdr:col>
      <xdr:colOff>1228725</xdr:colOff>
      <xdr:row>30</xdr:row>
      <xdr:rowOff>180975</xdr:rowOff>
    </xdr:to>
    <xdr:pic>
      <xdr:nvPicPr>
        <xdr:cNvPr id="5399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7629525"/>
          <a:ext cx="2914650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14</xdr:row>
      <xdr:rowOff>180975</xdr:rowOff>
    </xdr:from>
    <xdr:to>
      <xdr:col>7</xdr:col>
      <xdr:colOff>1219200</xdr:colOff>
      <xdr:row>21</xdr:row>
      <xdr:rowOff>152400</xdr:rowOff>
    </xdr:to>
    <xdr:pic>
      <xdr:nvPicPr>
        <xdr:cNvPr id="5400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0275" y="4924425"/>
          <a:ext cx="2895600" cy="2171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5</xdr:row>
      <xdr:rowOff>180975</xdr:rowOff>
    </xdr:from>
    <xdr:to>
      <xdr:col>7</xdr:col>
      <xdr:colOff>1228725</xdr:colOff>
      <xdr:row>12</xdr:row>
      <xdr:rowOff>161925</xdr:rowOff>
    </xdr:to>
    <xdr:pic>
      <xdr:nvPicPr>
        <xdr:cNvPr id="5401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00275" y="2238375"/>
          <a:ext cx="2905125" cy="2181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42</xdr:row>
      <xdr:rowOff>142875</xdr:rowOff>
    </xdr:from>
    <xdr:to>
      <xdr:col>7</xdr:col>
      <xdr:colOff>419100</xdr:colOff>
      <xdr:row>47</xdr:row>
      <xdr:rowOff>285750</xdr:rowOff>
    </xdr:to>
    <xdr:pic>
      <xdr:nvPicPr>
        <xdr:cNvPr id="5402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24150" y="14678025"/>
          <a:ext cx="1571625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200025</xdr:rowOff>
    </xdr:from>
    <xdr:to>
      <xdr:col>6</xdr:col>
      <xdr:colOff>847725</xdr:colOff>
      <xdr:row>1</xdr:row>
      <xdr:rowOff>390525</xdr:rowOff>
    </xdr:to>
    <xdr:pic>
      <xdr:nvPicPr>
        <xdr:cNvPr id="5403" name="Рисунок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200025"/>
          <a:ext cx="29432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1600200</xdr:colOff>
      <xdr:row>0</xdr:row>
      <xdr:rowOff>114300</xdr:rowOff>
    </xdr:from>
    <xdr:to>
      <xdr:col>10</xdr:col>
      <xdr:colOff>0</xdr:colOff>
      <xdr:row>2</xdr:row>
      <xdr:rowOff>361949</xdr:rowOff>
    </xdr:to>
    <xdr:sp macro="" textlink="">
      <xdr:nvSpPr>
        <xdr:cNvPr id="15" name="TextBox 14"/>
        <xdr:cNvSpPr txBox="1"/>
      </xdr:nvSpPr>
      <xdr:spPr>
        <a:xfrm>
          <a:off x="3600450" y="114300"/>
          <a:ext cx="3305175" cy="1295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ru-RU" sz="1100"/>
            <a:t>ООО «Новый Меридиан»</a:t>
          </a:r>
        </a:p>
        <a:p>
          <a:pPr>
            <a:lnSpc>
              <a:spcPts val="1200"/>
            </a:lnSpc>
          </a:pPr>
          <a:r>
            <a:rPr lang="ru-RU" sz="1100"/>
            <a:t>180004 г. Псков пр. Октябрьский 56Г офис 207</a:t>
          </a:r>
        </a:p>
        <a:p>
          <a:pPr>
            <a:lnSpc>
              <a:spcPts val="1200"/>
            </a:lnSpc>
          </a:pPr>
          <a:r>
            <a:rPr lang="ru-RU" sz="1100"/>
            <a:t>ИНН\КПП 6027108490\602701001</a:t>
          </a:r>
        </a:p>
        <a:p>
          <a:pPr>
            <a:lnSpc>
              <a:spcPts val="1200"/>
            </a:lnSpc>
          </a:pPr>
          <a:r>
            <a:rPr lang="ru-RU" sz="1100"/>
            <a:t>ОГРН 1076027010190, ОКПО 99378181</a:t>
          </a:r>
        </a:p>
        <a:p>
          <a:pPr>
            <a:lnSpc>
              <a:spcPts val="1200"/>
            </a:lnSpc>
          </a:pPr>
          <a:r>
            <a:rPr lang="ru-RU" sz="1100"/>
            <a:t>р\с: 40702810166000486901 СТ-ПЕТЕРБУРГСКИЙ ф-л ОАО "ПРОМСВЯЗЬБАНК"</a:t>
          </a:r>
        </a:p>
        <a:p>
          <a:pPr>
            <a:lnSpc>
              <a:spcPts val="1200"/>
            </a:lnSpc>
          </a:pPr>
          <a:r>
            <a:rPr lang="ru-RU" sz="1100"/>
            <a:t>БИК 044030920 к/счет: 30101810000000000920</a:t>
          </a:r>
        </a:p>
      </xdr:txBody>
    </xdr:sp>
    <xdr:clientData/>
  </xdr:twoCellAnchor>
  <xdr:twoCellAnchor>
    <xdr:from>
      <xdr:col>7</xdr:col>
      <xdr:colOff>866775</xdr:colOff>
      <xdr:row>7</xdr:row>
      <xdr:rowOff>38100</xdr:rowOff>
    </xdr:from>
    <xdr:to>
      <xdr:col>7</xdr:col>
      <xdr:colOff>914400</xdr:colOff>
      <xdr:row>8</xdr:row>
      <xdr:rowOff>152400</xdr:rowOff>
    </xdr:to>
    <xdr:grpSp>
      <xdr:nvGrpSpPr>
        <xdr:cNvPr id="5405" name="Группа 5"/>
        <xdr:cNvGrpSpPr>
          <a:grpSpLocks/>
        </xdr:cNvGrpSpPr>
      </xdr:nvGrpSpPr>
      <xdr:grpSpPr bwMode="auto">
        <a:xfrm>
          <a:off x="4743450" y="2724150"/>
          <a:ext cx="47625" cy="428625"/>
          <a:chOff x="4457700" y="2762250"/>
          <a:chExt cx="45719" cy="428625"/>
        </a:xfrm>
      </xdr:grpSpPr>
      <xdr:cxnSp macro="">
        <xdr:nvCxnSpPr>
          <xdr:cNvPr id="3" name="Прямая со стрелкой 2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Блок-схема: узел 4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6</xdr:col>
      <xdr:colOff>266700</xdr:colOff>
      <xdr:row>9</xdr:row>
      <xdr:rowOff>142875</xdr:rowOff>
    </xdr:from>
    <xdr:to>
      <xdr:col>6</xdr:col>
      <xdr:colOff>314325</xdr:colOff>
      <xdr:row>10</xdr:row>
      <xdr:rowOff>257175</xdr:rowOff>
    </xdr:to>
    <xdr:grpSp>
      <xdr:nvGrpSpPr>
        <xdr:cNvPr id="5406" name="Группа 15"/>
        <xdr:cNvGrpSpPr>
          <a:grpSpLocks/>
        </xdr:cNvGrpSpPr>
      </xdr:nvGrpSpPr>
      <xdr:grpSpPr bwMode="auto">
        <a:xfrm>
          <a:off x="2419350" y="3457575"/>
          <a:ext cx="47625" cy="428625"/>
          <a:chOff x="4457700" y="2762250"/>
          <a:chExt cx="45719" cy="428625"/>
        </a:xfrm>
      </xdr:grpSpPr>
      <xdr:cxnSp macro="">
        <xdr:nvCxnSpPr>
          <xdr:cNvPr id="17" name="Прямая со стрелкой 16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Блок-схема: узел 17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7</xdr:col>
      <xdr:colOff>866775</xdr:colOff>
      <xdr:row>16</xdr:row>
      <xdr:rowOff>76200</xdr:rowOff>
    </xdr:from>
    <xdr:to>
      <xdr:col>7</xdr:col>
      <xdr:colOff>914400</xdr:colOff>
      <xdr:row>17</xdr:row>
      <xdr:rowOff>190500</xdr:rowOff>
    </xdr:to>
    <xdr:grpSp>
      <xdr:nvGrpSpPr>
        <xdr:cNvPr id="5407" name="Группа 18"/>
        <xdr:cNvGrpSpPr>
          <a:grpSpLocks/>
        </xdr:cNvGrpSpPr>
      </xdr:nvGrpSpPr>
      <xdr:grpSpPr bwMode="auto">
        <a:xfrm>
          <a:off x="4743450" y="5448300"/>
          <a:ext cx="47625" cy="428625"/>
          <a:chOff x="4457700" y="2762250"/>
          <a:chExt cx="45719" cy="428625"/>
        </a:xfrm>
      </xdr:grpSpPr>
      <xdr:cxnSp macro="">
        <xdr:nvCxnSpPr>
          <xdr:cNvPr id="20" name="Прямая со стрелкой 19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Блок-схема: узел 20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6</xdr:col>
      <xdr:colOff>314325</xdr:colOff>
      <xdr:row>18</xdr:row>
      <xdr:rowOff>85725</xdr:rowOff>
    </xdr:from>
    <xdr:to>
      <xdr:col>6</xdr:col>
      <xdr:colOff>361950</xdr:colOff>
      <xdr:row>19</xdr:row>
      <xdr:rowOff>200025</xdr:rowOff>
    </xdr:to>
    <xdr:grpSp>
      <xdr:nvGrpSpPr>
        <xdr:cNvPr id="5408" name="Группа 21"/>
        <xdr:cNvGrpSpPr>
          <a:grpSpLocks/>
        </xdr:cNvGrpSpPr>
      </xdr:nvGrpSpPr>
      <xdr:grpSpPr bwMode="auto">
        <a:xfrm>
          <a:off x="2466975" y="6086475"/>
          <a:ext cx="47625" cy="428625"/>
          <a:chOff x="4457700" y="2762250"/>
          <a:chExt cx="45719" cy="428625"/>
        </a:xfrm>
      </xdr:grpSpPr>
      <xdr:cxnSp macro="">
        <xdr:nvCxnSpPr>
          <xdr:cNvPr id="23" name="Прямая со стрелкой 22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Блок-схема: узел 23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6</xdr:col>
      <xdr:colOff>752475</xdr:colOff>
      <xdr:row>44</xdr:row>
      <xdr:rowOff>257175</xdr:rowOff>
    </xdr:from>
    <xdr:to>
      <xdr:col>6</xdr:col>
      <xdr:colOff>800100</xdr:colOff>
      <xdr:row>46</xdr:row>
      <xdr:rowOff>57150</xdr:rowOff>
    </xdr:to>
    <xdr:grpSp>
      <xdr:nvGrpSpPr>
        <xdr:cNvPr id="5409" name="Группа 30"/>
        <xdr:cNvGrpSpPr>
          <a:grpSpLocks/>
        </xdr:cNvGrpSpPr>
      </xdr:nvGrpSpPr>
      <xdr:grpSpPr bwMode="auto">
        <a:xfrm>
          <a:off x="2905125" y="15278100"/>
          <a:ext cx="47625" cy="428625"/>
          <a:chOff x="4457700" y="2762250"/>
          <a:chExt cx="45719" cy="428625"/>
        </a:xfrm>
      </xdr:grpSpPr>
      <xdr:cxnSp macro="">
        <xdr:nvCxnSpPr>
          <xdr:cNvPr id="32" name="Прямая со стрелкой 31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Блок-схема: узел 32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 editAs="oneCell">
    <xdr:from>
      <xdr:col>6</xdr:col>
      <xdr:colOff>171450</xdr:colOff>
      <xdr:row>82</xdr:row>
      <xdr:rowOff>9525</xdr:rowOff>
    </xdr:from>
    <xdr:to>
      <xdr:col>7</xdr:col>
      <xdr:colOff>1085850</xdr:colOff>
      <xdr:row>88</xdr:row>
      <xdr:rowOff>9525</xdr:rowOff>
    </xdr:to>
    <xdr:pic>
      <xdr:nvPicPr>
        <xdr:cNvPr id="5410" name="Рисунок 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24100" y="33832800"/>
          <a:ext cx="26384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685800</xdr:colOff>
      <xdr:row>71</xdr:row>
      <xdr:rowOff>200025</xdr:rowOff>
    </xdr:from>
    <xdr:to>
      <xdr:col>7</xdr:col>
      <xdr:colOff>752475</xdr:colOff>
      <xdr:row>73</xdr:row>
      <xdr:rowOff>361950</xdr:rowOff>
    </xdr:to>
    <xdr:pic>
      <xdr:nvPicPr>
        <xdr:cNvPr id="5411" name="Рисунок 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38450" y="29479875"/>
          <a:ext cx="17907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857250</xdr:colOff>
      <xdr:row>25</xdr:row>
      <xdr:rowOff>66675</xdr:rowOff>
    </xdr:from>
    <xdr:to>
      <xdr:col>7</xdr:col>
      <xdr:colOff>904875</xdr:colOff>
      <xdr:row>26</xdr:row>
      <xdr:rowOff>180975</xdr:rowOff>
    </xdr:to>
    <xdr:grpSp>
      <xdr:nvGrpSpPr>
        <xdr:cNvPr id="5412" name="Группа 18"/>
        <xdr:cNvGrpSpPr>
          <a:grpSpLocks/>
        </xdr:cNvGrpSpPr>
      </xdr:nvGrpSpPr>
      <xdr:grpSpPr bwMode="auto">
        <a:xfrm>
          <a:off x="4733925" y="8124825"/>
          <a:ext cx="47625" cy="428625"/>
          <a:chOff x="4457700" y="2762250"/>
          <a:chExt cx="45719" cy="428625"/>
        </a:xfrm>
      </xdr:grpSpPr>
      <xdr:cxnSp macro="">
        <xdr:nvCxnSpPr>
          <xdr:cNvPr id="37" name="Прямая со стрелкой 36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Блок-схема: узел 37"/>
          <xdr:cNvSpPr/>
        </xdr:nvSpPr>
        <xdr:spPr>
          <a:xfrm>
            <a:off x="4457700" y="2952750"/>
            <a:ext cx="45719" cy="47625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>
    <xdr:from>
      <xdr:col>6</xdr:col>
      <xdr:colOff>314325</xdr:colOff>
      <xdr:row>26</xdr:row>
      <xdr:rowOff>228600</xdr:rowOff>
    </xdr:from>
    <xdr:to>
      <xdr:col>6</xdr:col>
      <xdr:colOff>361950</xdr:colOff>
      <xdr:row>27</xdr:row>
      <xdr:rowOff>228600</xdr:rowOff>
    </xdr:to>
    <xdr:grpSp>
      <xdr:nvGrpSpPr>
        <xdr:cNvPr id="5413" name="Группа 21"/>
        <xdr:cNvGrpSpPr>
          <a:grpSpLocks/>
        </xdr:cNvGrpSpPr>
      </xdr:nvGrpSpPr>
      <xdr:grpSpPr bwMode="auto">
        <a:xfrm>
          <a:off x="2466975" y="8601075"/>
          <a:ext cx="47625" cy="314325"/>
          <a:chOff x="4457700" y="2762250"/>
          <a:chExt cx="45719" cy="428625"/>
        </a:xfrm>
      </xdr:grpSpPr>
      <xdr:cxnSp macro="">
        <xdr:nvCxnSpPr>
          <xdr:cNvPr id="40" name="Прямая со стрелкой 39"/>
          <xdr:cNvCxnSpPr/>
        </xdr:nvCxnSpPr>
        <xdr:spPr>
          <a:xfrm>
            <a:off x="4475988" y="2762250"/>
            <a:ext cx="9144" cy="428625"/>
          </a:xfrm>
          <a:prstGeom prst="straightConnector1">
            <a:avLst/>
          </a:prstGeom>
          <a:ln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Блок-схема: узел 40"/>
          <xdr:cNvSpPr/>
        </xdr:nvSpPr>
        <xdr:spPr>
          <a:xfrm>
            <a:off x="4457700" y="2957080"/>
            <a:ext cx="45719" cy="38966"/>
          </a:xfrm>
          <a:prstGeom prst="flowChartConnector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</xdr:grpSp>
    <xdr:clientData/>
  </xdr:twoCellAnchor>
  <xdr:twoCellAnchor editAs="oneCell">
    <xdr:from>
      <xdr:col>6</xdr:col>
      <xdr:colOff>152400</xdr:colOff>
      <xdr:row>68</xdr:row>
      <xdr:rowOff>142875</xdr:rowOff>
    </xdr:from>
    <xdr:to>
      <xdr:col>7</xdr:col>
      <xdr:colOff>1019175</xdr:colOff>
      <xdr:row>69</xdr:row>
      <xdr:rowOff>895350</xdr:rowOff>
    </xdr:to>
    <xdr:pic>
      <xdr:nvPicPr>
        <xdr:cNvPr id="5414" name="Рисунок 1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05050" y="27308175"/>
          <a:ext cx="259080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733425</xdr:colOff>
      <xdr:row>75</xdr:row>
      <xdr:rowOff>114300</xdr:rowOff>
    </xdr:from>
    <xdr:to>
      <xdr:col>7</xdr:col>
      <xdr:colOff>657225</xdr:colOff>
      <xdr:row>77</xdr:row>
      <xdr:rowOff>323850</xdr:rowOff>
    </xdr:to>
    <xdr:pic>
      <xdr:nvPicPr>
        <xdr:cNvPr id="5415" name="Рисунок 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86075" y="31003875"/>
          <a:ext cx="16478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638175</xdr:colOff>
      <xdr:row>79</xdr:row>
      <xdr:rowOff>9525</xdr:rowOff>
    </xdr:from>
    <xdr:to>
      <xdr:col>7</xdr:col>
      <xdr:colOff>619125</xdr:colOff>
      <xdr:row>80</xdr:row>
      <xdr:rowOff>561975</xdr:rowOff>
    </xdr:to>
    <xdr:pic>
      <xdr:nvPicPr>
        <xdr:cNvPr id="5416" name="Рисунок 3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790825" y="32508825"/>
          <a:ext cx="170497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295275</xdr:colOff>
      <xdr:row>60</xdr:row>
      <xdr:rowOff>247650</xdr:rowOff>
    </xdr:from>
    <xdr:to>
      <xdr:col>7</xdr:col>
      <xdr:colOff>895350</xdr:colOff>
      <xdr:row>62</xdr:row>
      <xdr:rowOff>866775</xdr:rowOff>
    </xdr:to>
    <xdr:pic>
      <xdr:nvPicPr>
        <xdr:cNvPr id="5417" name="Рисунок 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447925" y="21974175"/>
          <a:ext cx="2324100" cy="300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38</xdr:row>
      <xdr:rowOff>152400</xdr:rowOff>
    </xdr:from>
    <xdr:to>
      <xdr:col>7</xdr:col>
      <xdr:colOff>1133475</xdr:colOff>
      <xdr:row>41</xdr:row>
      <xdr:rowOff>304800</xdr:rowOff>
    </xdr:to>
    <xdr:pic>
      <xdr:nvPicPr>
        <xdr:cNvPr id="5418" name="Рисунок 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95525" y="12706350"/>
          <a:ext cx="27146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447675</xdr:colOff>
      <xdr:row>55</xdr:row>
      <xdr:rowOff>180975</xdr:rowOff>
    </xdr:from>
    <xdr:to>
      <xdr:col>7</xdr:col>
      <xdr:colOff>647700</xdr:colOff>
      <xdr:row>58</xdr:row>
      <xdr:rowOff>1257300</xdr:rowOff>
    </xdr:to>
    <xdr:pic>
      <xdr:nvPicPr>
        <xdr:cNvPr id="5419" name="Рисунок 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600325" y="18516600"/>
          <a:ext cx="1924050" cy="288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609600</xdr:colOff>
      <xdr:row>89</xdr:row>
      <xdr:rowOff>19050</xdr:rowOff>
    </xdr:from>
    <xdr:to>
      <xdr:col>7</xdr:col>
      <xdr:colOff>247650</xdr:colOff>
      <xdr:row>89</xdr:row>
      <xdr:rowOff>933450</xdr:rowOff>
    </xdr:to>
    <xdr:pic>
      <xdr:nvPicPr>
        <xdr:cNvPr id="5420" name="Рисунок 1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762250" y="35556825"/>
          <a:ext cx="13620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</xdr:colOff>
      <xdr:row>32</xdr:row>
      <xdr:rowOff>152400</xdr:rowOff>
    </xdr:from>
    <xdr:to>
      <xdr:col>7</xdr:col>
      <xdr:colOff>933450</xdr:colOff>
      <xdr:row>35</xdr:row>
      <xdr:rowOff>361950</xdr:rowOff>
    </xdr:to>
    <xdr:pic>
      <xdr:nvPicPr>
        <xdr:cNvPr id="5421" name="Рисунок 1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314575" y="10410825"/>
          <a:ext cx="24955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390525</xdr:colOff>
      <xdr:row>51</xdr:row>
      <xdr:rowOff>47625</xdr:rowOff>
    </xdr:from>
    <xdr:to>
      <xdr:col>7</xdr:col>
      <xdr:colOff>819150</xdr:colOff>
      <xdr:row>55</xdr:row>
      <xdr:rowOff>228600</xdr:rowOff>
    </xdr:to>
    <xdr:pic>
      <xdr:nvPicPr>
        <xdr:cNvPr id="5422" name="Рисунок 44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543175" y="17125950"/>
          <a:ext cx="21526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1057275</xdr:colOff>
      <xdr:row>64</xdr:row>
      <xdr:rowOff>9525</xdr:rowOff>
    </xdr:from>
    <xdr:to>
      <xdr:col>7</xdr:col>
      <xdr:colOff>333375</xdr:colOff>
      <xdr:row>64</xdr:row>
      <xdr:rowOff>1514475</xdr:rowOff>
    </xdr:to>
    <xdr:pic>
      <xdr:nvPicPr>
        <xdr:cNvPr id="5423" name="Рисунок 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209925" y="25479375"/>
          <a:ext cx="10001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466725</xdr:colOff>
      <xdr:row>66</xdr:row>
      <xdr:rowOff>104776</xdr:rowOff>
    </xdr:from>
    <xdr:to>
      <xdr:col>7</xdr:col>
      <xdr:colOff>762001</xdr:colOff>
      <xdr:row>66</xdr:row>
      <xdr:rowOff>1450975</xdr:rowOff>
    </xdr:to>
    <xdr:pic>
      <xdr:nvPicPr>
        <xdr:cNvPr id="43" name="Рисунок 42" descr="_MG_1203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2619375" y="27270076"/>
          <a:ext cx="2019301" cy="1346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</xdr:rowOff>
    </xdr:from>
    <xdr:to>
      <xdr:col>5</xdr:col>
      <xdr:colOff>257175</xdr:colOff>
      <xdr:row>7</xdr:row>
      <xdr:rowOff>26789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9525"/>
          <a:ext cx="2971800" cy="1741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5:D63" totalsRowShown="0" headerRowDxfId="1">
  <autoFilter ref="A5:D63"/>
  <tableColumns count="4">
    <tableColumn id="1" name="№"/>
    <tableColumn id="2" name="Вид"/>
    <tableColumn id="3" name="Наименование"/>
    <tableColumn id="4" name="Оптовая цена_x000a_ с НДС " dataDxfId="0" dataCellStyle="Обычный 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toliki-detyam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0"/>
  <sheetViews>
    <sheetView tabSelected="1" workbookViewId="0">
      <selection activeCell="A32" sqref="A32:J32"/>
    </sheetView>
  </sheetViews>
  <sheetFormatPr defaultRowHeight="12.75"/>
  <cols>
    <col min="1" max="1" width="10.85546875" customWidth="1"/>
    <col min="4" max="4" width="3.140625" customWidth="1"/>
    <col min="5" max="5" width="9" hidden="1" customWidth="1"/>
    <col min="6" max="6" width="9.140625" hidden="1" customWidth="1"/>
    <col min="7" max="7" width="25.85546875" customWidth="1"/>
    <col min="8" max="8" width="18.85546875" customWidth="1"/>
    <col min="9" max="9" width="13.28515625" customWidth="1"/>
    <col min="10" max="10" width="15.5703125" customWidth="1"/>
    <col min="11" max="11" width="10.42578125" customWidth="1"/>
  </cols>
  <sheetData>
    <row r="1" spans="1:12" ht="47.25" customHeight="1">
      <c r="B1" s="18"/>
      <c r="C1" s="19"/>
      <c r="D1" s="19"/>
      <c r="E1" s="19"/>
      <c r="F1" s="19"/>
      <c r="G1" s="19"/>
      <c r="H1" s="19"/>
      <c r="I1" s="19"/>
      <c r="J1" s="19"/>
    </row>
    <row r="2" spans="1:12" ht="35.25" customHeight="1">
      <c r="B2" s="19"/>
      <c r="C2" s="19"/>
      <c r="D2" s="19"/>
      <c r="E2" s="19"/>
      <c r="F2" s="19"/>
      <c r="G2" s="19"/>
      <c r="H2" s="19"/>
      <c r="I2" s="19"/>
      <c r="J2" s="19"/>
    </row>
    <row r="3" spans="1:12" ht="41.25" customHeight="1" thickBot="1">
      <c r="A3" s="41" t="s">
        <v>65</v>
      </c>
      <c r="B3" s="41"/>
      <c r="C3" s="41"/>
      <c r="D3" s="41"/>
      <c r="E3" s="41"/>
      <c r="F3" s="41"/>
      <c r="G3" s="41"/>
      <c r="H3" s="17"/>
      <c r="I3" s="17"/>
      <c r="J3" s="17"/>
    </row>
    <row r="4" spans="1:12" ht="25.5" customHeight="1" thickBot="1">
      <c r="A4" s="9" t="s">
        <v>1</v>
      </c>
      <c r="B4" s="182" t="s">
        <v>0</v>
      </c>
      <c r="C4" s="183"/>
      <c r="D4" s="183"/>
      <c r="E4" s="183"/>
      <c r="F4" s="183"/>
      <c r="G4" s="183" t="s">
        <v>27</v>
      </c>
      <c r="H4" s="183"/>
      <c r="I4" s="3" t="s">
        <v>24</v>
      </c>
      <c r="J4" s="27" t="s">
        <v>36</v>
      </c>
      <c r="K4" s="2"/>
    </row>
    <row r="5" spans="1:12" ht="12.75" customHeight="1" thickBot="1">
      <c r="A5" s="23"/>
      <c r="B5" s="146" t="s">
        <v>5</v>
      </c>
      <c r="C5" s="147"/>
      <c r="D5" s="147"/>
      <c r="E5" s="147"/>
      <c r="F5" s="147"/>
      <c r="G5" s="147"/>
      <c r="H5" s="147"/>
      <c r="I5" s="147"/>
      <c r="J5" s="148"/>
      <c r="L5" s="37"/>
    </row>
    <row r="6" spans="1:12" ht="24.75" customHeight="1">
      <c r="A6" s="13" t="s">
        <v>28</v>
      </c>
      <c r="B6" s="170" t="s">
        <v>129</v>
      </c>
      <c r="C6" s="171"/>
      <c r="D6" s="171"/>
      <c r="E6" s="7"/>
      <c r="F6" s="7"/>
      <c r="G6" s="172"/>
      <c r="H6" s="173"/>
      <c r="I6" s="8">
        <v>4800</v>
      </c>
      <c r="J6" s="28">
        <v>3100</v>
      </c>
      <c r="K6" s="6"/>
    </row>
    <row r="7" spans="1:12" ht="24.75" customHeight="1">
      <c r="A7" s="10" t="s">
        <v>2</v>
      </c>
      <c r="B7" s="157" t="s">
        <v>19</v>
      </c>
      <c r="C7" s="158"/>
      <c r="D7" s="158"/>
      <c r="E7" s="1"/>
      <c r="F7" s="1"/>
      <c r="G7" s="174"/>
      <c r="H7" s="175"/>
      <c r="I7" s="8">
        <v>4800</v>
      </c>
      <c r="J7" s="28">
        <v>3100</v>
      </c>
      <c r="K7" s="6"/>
    </row>
    <row r="8" spans="1:12" ht="24.75" customHeight="1">
      <c r="A8" s="10" t="s">
        <v>3</v>
      </c>
      <c r="B8" s="157" t="s">
        <v>20</v>
      </c>
      <c r="C8" s="158"/>
      <c r="D8" s="158"/>
      <c r="E8" s="1"/>
      <c r="F8" s="1"/>
      <c r="G8" s="174"/>
      <c r="H8" s="175"/>
      <c r="I8" s="8">
        <v>4800</v>
      </c>
      <c r="J8" s="28">
        <v>3100</v>
      </c>
      <c r="K8" s="6"/>
    </row>
    <row r="9" spans="1:12" ht="24.75" customHeight="1">
      <c r="A9" s="10" t="s">
        <v>4</v>
      </c>
      <c r="B9" s="157" t="s">
        <v>128</v>
      </c>
      <c r="C9" s="158"/>
      <c r="D9" s="158"/>
      <c r="E9" s="1"/>
      <c r="F9" s="1"/>
      <c r="G9" s="174"/>
      <c r="H9" s="175"/>
      <c r="I9" s="8">
        <v>4800</v>
      </c>
      <c r="J9" s="28">
        <v>3100</v>
      </c>
      <c r="K9" s="6"/>
    </row>
    <row r="10" spans="1:12" ht="24.75" customHeight="1">
      <c r="A10" s="14" t="s">
        <v>123</v>
      </c>
      <c r="B10" s="155" t="s">
        <v>21</v>
      </c>
      <c r="C10" s="156"/>
      <c r="D10" s="156"/>
      <c r="E10" s="15"/>
      <c r="F10" s="15"/>
      <c r="G10" s="174"/>
      <c r="H10" s="175"/>
      <c r="I10" s="8">
        <v>4800</v>
      </c>
      <c r="J10" s="28">
        <v>3100</v>
      </c>
      <c r="K10" s="6"/>
    </row>
    <row r="11" spans="1:12" ht="24.75" customHeight="1">
      <c r="A11" s="14" t="s">
        <v>37</v>
      </c>
      <c r="B11" s="155" t="s">
        <v>143</v>
      </c>
      <c r="C11" s="156"/>
      <c r="D11" s="156"/>
      <c r="E11" s="4"/>
      <c r="F11" s="4"/>
      <c r="G11" s="174"/>
      <c r="H11" s="175"/>
      <c r="I11" s="8">
        <v>4800</v>
      </c>
      <c r="J11" s="28">
        <v>3100</v>
      </c>
      <c r="K11" s="6"/>
    </row>
    <row r="12" spans="1:12" ht="24.75" customHeight="1" thickBot="1">
      <c r="A12" s="14" t="s">
        <v>38</v>
      </c>
      <c r="B12" s="155" t="s">
        <v>40</v>
      </c>
      <c r="C12" s="156"/>
      <c r="D12" s="156"/>
      <c r="E12" s="4"/>
      <c r="F12" s="4"/>
      <c r="G12" s="176"/>
      <c r="H12" s="177"/>
      <c r="I12" s="8">
        <v>4800</v>
      </c>
      <c r="J12" s="28">
        <v>3100</v>
      </c>
      <c r="K12" s="6"/>
    </row>
    <row r="13" spans="1:12" ht="24.75" customHeight="1" thickBot="1">
      <c r="A13" s="14" t="s">
        <v>78</v>
      </c>
      <c r="B13" s="155" t="s">
        <v>79</v>
      </c>
      <c r="C13" s="156"/>
      <c r="D13" s="156"/>
      <c r="E13" s="4"/>
      <c r="F13" s="4"/>
      <c r="G13" s="47"/>
      <c r="H13" s="47"/>
      <c r="I13" s="8">
        <v>4800</v>
      </c>
      <c r="J13" s="28">
        <v>3100</v>
      </c>
      <c r="K13" s="6"/>
    </row>
    <row r="14" spans="1:12" ht="13.5" customHeight="1" thickBot="1">
      <c r="A14" s="21"/>
      <c r="B14" s="146" t="s">
        <v>6</v>
      </c>
      <c r="C14" s="147"/>
      <c r="D14" s="147"/>
      <c r="E14" s="147"/>
      <c r="F14" s="147"/>
      <c r="G14" s="147"/>
      <c r="H14" s="147"/>
      <c r="I14" s="147"/>
      <c r="J14" s="148"/>
    </row>
    <row r="15" spans="1:12" ht="24.75" customHeight="1">
      <c r="A15" s="13" t="s">
        <v>43</v>
      </c>
      <c r="B15" s="170" t="s">
        <v>129</v>
      </c>
      <c r="C15" s="171"/>
      <c r="D15" s="171"/>
      <c r="E15" s="7"/>
      <c r="F15" s="7"/>
      <c r="G15" s="172"/>
      <c r="H15" s="173"/>
      <c r="I15" s="8">
        <v>4500</v>
      </c>
      <c r="J15" s="28">
        <v>2900</v>
      </c>
    </row>
    <row r="16" spans="1:12" ht="24.75" customHeight="1">
      <c r="A16" s="10" t="s">
        <v>8</v>
      </c>
      <c r="B16" s="157" t="s">
        <v>19</v>
      </c>
      <c r="C16" s="158"/>
      <c r="D16" s="158"/>
      <c r="E16" s="1"/>
      <c r="F16" s="1"/>
      <c r="G16" s="174"/>
      <c r="H16" s="175"/>
      <c r="I16" s="8">
        <v>4500</v>
      </c>
      <c r="J16" s="28">
        <v>2900</v>
      </c>
    </row>
    <row r="17" spans="1:13" ht="24.75" customHeight="1">
      <c r="A17" s="10" t="s">
        <v>9</v>
      </c>
      <c r="B17" s="157" t="s">
        <v>20</v>
      </c>
      <c r="C17" s="158"/>
      <c r="D17" s="158"/>
      <c r="E17" s="1"/>
      <c r="F17" s="1"/>
      <c r="G17" s="174"/>
      <c r="H17" s="175"/>
      <c r="I17" s="8">
        <v>4500</v>
      </c>
      <c r="J17" s="28">
        <v>2900</v>
      </c>
    </row>
    <row r="18" spans="1:13" ht="24.75" customHeight="1">
      <c r="A18" s="10" t="s">
        <v>10</v>
      </c>
      <c r="B18" s="157" t="s">
        <v>128</v>
      </c>
      <c r="C18" s="158"/>
      <c r="D18" s="158"/>
      <c r="E18" s="1"/>
      <c r="F18" s="1"/>
      <c r="G18" s="174"/>
      <c r="H18" s="175"/>
      <c r="I18" s="8">
        <v>4500</v>
      </c>
      <c r="J18" s="28">
        <v>2900</v>
      </c>
    </row>
    <row r="19" spans="1:13" ht="24.75" customHeight="1">
      <c r="A19" s="14" t="s">
        <v>124</v>
      </c>
      <c r="B19" s="155" t="s">
        <v>21</v>
      </c>
      <c r="C19" s="156"/>
      <c r="D19" s="156"/>
      <c r="E19" s="4"/>
      <c r="F19" s="4"/>
      <c r="G19" s="174"/>
      <c r="H19" s="175"/>
      <c r="I19" s="8">
        <v>4500</v>
      </c>
      <c r="J19" s="28">
        <v>2900</v>
      </c>
    </row>
    <row r="20" spans="1:13" ht="24.75" customHeight="1">
      <c r="A20" s="14" t="s">
        <v>41</v>
      </c>
      <c r="B20" s="155" t="s">
        <v>143</v>
      </c>
      <c r="C20" s="156"/>
      <c r="D20" s="156"/>
      <c r="E20" s="4"/>
      <c r="F20" s="4"/>
      <c r="G20" s="174"/>
      <c r="H20" s="175"/>
      <c r="I20" s="8">
        <v>4500</v>
      </c>
      <c r="J20" s="28">
        <v>2900</v>
      </c>
      <c r="K20" s="6"/>
    </row>
    <row r="21" spans="1:13" ht="24.75" customHeight="1" thickBot="1">
      <c r="A21" s="14" t="s">
        <v>42</v>
      </c>
      <c r="B21" s="155" t="s">
        <v>40</v>
      </c>
      <c r="C21" s="156"/>
      <c r="D21" s="156"/>
      <c r="E21" s="4"/>
      <c r="F21" s="4"/>
      <c r="G21" s="176"/>
      <c r="H21" s="177"/>
      <c r="I21" s="8">
        <v>4500</v>
      </c>
      <c r="J21" s="28">
        <v>2900</v>
      </c>
      <c r="K21" s="6"/>
    </row>
    <row r="22" spans="1:13" ht="24.75" customHeight="1" thickBot="1">
      <c r="A22" s="14" t="s">
        <v>80</v>
      </c>
      <c r="B22" s="155" t="s">
        <v>79</v>
      </c>
      <c r="C22" s="156"/>
      <c r="D22" s="156"/>
      <c r="E22" s="4"/>
      <c r="F22" s="4"/>
      <c r="G22" s="47"/>
      <c r="H22" s="47"/>
      <c r="I22" s="8">
        <v>4500</v>
      </c>
      <c r="J22" s="28">
        <v>2900</v>
      </c>
      <c r="K22" s="6"/>
    </row>
    <row r="23" spans="1:13" ht="13.5" customHeight="1" thickBot="1">
      <c r="A23" s="21"/>
      <c r="B23" s="146" t="s">
        <v>7</v>
      </c>
      <c r="C23" s="147"/>
      <c r="D23" s="147"/>
      <c r="E23" s="147"/>
      <c r="F23" s="147"/>
      <c r="G23" s="147"/>
      <c r="H23" s="147"/>
      <c r="I23" s="147"/>
      <c r="J23" s="148"/>
      <c r="K23" s="5"/>
      <c r="L23" s="5"/>
      <c r="M23" s="5"/>
    </row>
    <row r="24" spans="1:13" ht="24.75" customHeight="1">
      <c r="A24" s="13" t="s">
        <v>44</v>
      </c>
      <c r="B24" s="170" t="s">
        <v>129</v>
      </c>
      <c r="C24" s="171"/>
      <c r="D24" s="171"/>
      <c r="E24" s="7"/>
      <c r="F24" s="7"/>
      <c r="G24" s="172"/>
      <c r="H24" s="173"/>
      <c r="I24" s="8">
        <v>4800</v>
      </c>
      <c r="J24" s="28">
        <v>3100</v>
      </c>
    </row>
    <row r="25" spans="1:13" ht="24.75" customHeight="1">
      <c r="A25" s="10" t="s">
        <v>11</v>
      </c>
      <c r="B25" s="157" t="s">
        <v>19</v>
      </c>
      <c r="C25" s="158"/>
      <c r="D25" s="158"/>
      <c r="E25" s="1"/>
      <c r="F25" s="1"/>
      <c r="G25" s="174"/>
      <c r="H25" s="175"/>
      <c r="I25" s="8">
        <v>4800</v>
      </c>
      <c r="J25" s="28">
        <v>3100</v>
      </c>
    </row>
    <row r="26" spans="1:13" ht="24.75" customHeight="1">
      <c r="A26" s="10" t="s">
        <v>12</v>
      </c>
      <c r="B26" s="157" t="s">
        <v>20</v>
      </c>
      <c r="C26" s="158"/>
      <c r="D26" s="158"/>
      <c r="E26" s="1"/>
      <c r="F26" s="1"/>
      <c r="G26" s="174"/>
      <c r="H26" s="175"/>
      <c r="I26" s="8">
        <v>4800</v>
      </c>
      <c r="J26" s="28">
        <v>3100</v>
      </c>
    </row>
    <row r="27" spans="1:13" ht="24.75" customHeight="1">
      <c r="A27" s="10" t="s">
        <v>13</v>
      </c>
      <c r="B27" s="157" t="s">
        <v>128</v>
      </c>
      <c r="C27" s="158"/>
      <c r="D27" s="158"/>
      <c r="E27" s="1"/>
      <c r="F27" s="1"/>
      <c r="G27" s="174"/>
      <c r="H27" s="175"/>
      <c r="I27" s="8">
        <v>4800</v>
      </c>
      <c r="J27" s="28">
        <v>3100</v>
      </c>
    </row>
    <row r="28" spans="1:13" ht="24.75" customHeight="1">
      <c r="A28" s="14" t="s">
        <v>125</v>
      </c>
      <c r="B28" s="155" t="s">
        <v>21</v>
      </c>
      <c r="C28" s="156"/>
      <c r="D28" s="156"/>
      <c r="E28" s="4"/>
      <c r="F28" s="4"/>
      <c r="G28" s="174"/>
      <c r="H28" s="175"/>
      <c r="I28" s="22">
        <v>4800</v>
      </c>
      <c r="J28" s="28">
        <v>3100</v>
      </c>
    </row>
    <row r="29" spans="1:13" ht="24.75" customHeight="1">
      <c r="A29" s="14" t="s">
        <v>45</v>
      </c>
      <c r="B29" s="155" t="s">
        <v>143</v>
      </c>
      <c r="C29" s="156"/>
      <c r="D29" s="156"/>
      <c r="E29" s="4"/>
      <c r="F29" s="4"/>
      <c r="G29" s="174"/>
      <c r="H29" s="175"/>
      <c r="I29" s="22">
        <v>4800</v>
      </c>
      <c r="J29" s="28">
        <v>3100</v>
      </c>
      <c r="K29" s="6"/>
    </row>
    <row r="30" spans="1:13" ht="24.75" customHeight="1">
      <c r="A30" s="14" t="s">
        <v>46</v>
      </c>
      <c r="B30" s="155" t="s">
        <v>40</v>
      </c>
      <c r="C30" s="156"/>
      <c r="D30" s="156"/>
      <c r="E30" s="4"/>
      <c r="F30" s="4"/>
      <c r="G30" s="174"/>
      <c r="H30" s="175"/>
      <c r="I30" s="22">
        <v>4800</v>
      </c>
      <c r="J30" s="28">
        <v>3100</v>
      </c>
      <c r="K30" s="6"/>
    </row>
    <row r="31" spans="1:13" ht="24.75" customHeight="1" thickBot="1">
      <c r="A31" s="14" t="s">
        <v>81</v>
      </c>
      <c r="B31" s="155" t="s">
        <v>79</v>
      </c>
      <c r="C31" s="156"/>
      <c r="D31" s="156"/>
      <c r="E31" s="4"/>
      <c r="F31" s="4"/>
      <c r="G31" s="47"/>
      <c r="H31" s="47"/>
      <c r="I31" s="8">
        <v>4800</v>
      </c>
      <c r="J31" s="28">
        <v>3100</v>
      </c>
      <c r="K31" s="6"/>
    </row>
    <row r="32" spans="1:13" ht="24.75" customHeight="1" thickBot="1">
      <c r="A32" s="146" t="s">
        <v>69</v>
      </c>
      <c r="B32" s="147"/>
      <c r="C32" s="147"/>
      <c r="D32" s="147"/>
      <c r="E32" s="147"/>
      <c r="F32" s="147"/>
      <c r="G32" s="147"/>
      <c r="H32" s="147"/>
      <c r="I32" s="147"/>
      <c r="J32" s="148"/>
      <c r="K32" s="6"/>
    </row>
    <row r="33" spans="1:11" ht="38.25" customHeight="1">
      <c r="A33" s="48" t="s">
        <v>72</v>
      </c>
      <c r="B33" s="170" t="s">
        <v>70</v>
      </c>
      <c r="C33" s="171"/>
      <c r="D33" s="171"/>
      <c r="E33" s="7"/>
      <c r="F33" s="7"/>
      <c r="G33" s="46"/>
      <c r="H33" s="46"/>
      <c r="I33" s="8">
        <v>6750</v>
      </c>
      <c r="J33" s="28">
        <f>I33/1.5</f>
        <v>4500</v>
      </c>
    </row>
    <row r="34" spans="1:11" ht="38.25" customHeight="1">
      <c r="A34" s="49" t="s">
        <v>73</v>
      </c>
      <c r="B34" s="155" t="s">
        <v>71</v>
      </c>
      <c r="C34" s="156"/>
      <c r="D34" s="156"/>
      <c r="E34" s="4"/>
      <c r="F34" s="4"/>
      <c r="G34" s="46"/>
      <c r="H34" s="46"/>
      <c r="I34" s="8">
        <v>6750</v>
      </c>
      <c r="J34" s="28">
        <f>I34/1.5</f>
        <v>4500</v>
      </c>
    </row>
    <row r="35" spans="1:11" ht="38.25" customHeight="1">
      <c r="A35" s="49" t="s">
        <v>74</v>
      </c>
      <c r="B35" s="155" t="s">
        <v>76</v>
      </c>
      <c r="C35" s="156"/>
      <c r="D35" s="156"/>
      <c r="E35" s="4"/>
      <c r="F35" s="4"/>
      <c r="G35" s="46"/>
      <c r="H35" s="46"/>
      <c r="I35" s="8">
        <v>6750</v>
      </c>
      <c r="J35" s="28">
        <f>I35/1.5</f>
        <v>4500</v>
      </c>
      <c r="K35" s="6"/>
    </row>
    <row r="36" spans="1:11" ht="38.25" customHeight="1" thickBot="1">
      <c r="A36" s="49" t="s">
        <v>75</v>
      </c>
      <c r="B36" s="155" t="s">
        <v>77</v>
      </c>
      <c r="C36" s="156"/>
      <c r="D36" s="156"/>
      <c r="E36" s="4"/>
      <c r="F36" s="4"/>
      <c r="G36" s="46"/>
      <c r="H36" s="46"/>
      <c r="I36" s="8">
        <v>6750</v>
      </c>
      <c r="J36" s="28">
        <f>I36/1.5</f>
        <v>4500</v>
      </c>
      <c r="K36" s="6"/>
    </row>
    <row r="37" spans="1:11" ht="14.25" customHeight="1" thickBot="1">
      <c r="A37" s="35"/>
      <c r="B37" s="38"/>
      <c r="C37" s="38"/>
      <c r="D37" s="38"/>
      <c r="E37" s="39"/>
      <c r="F37" s="39"/>
      <c r="G37" s="36"/>
      <c r="H37" s="36"/>
      <c r="I37" s="40"/>
      <c r="J37" s="40"/>
      <c r="K37" s="6"/>
    </row>
    <row r="38" spans="1:11" ht="13.5" customHeight="1" thickBot="1">
      <c r="A38" s="21"/>
      <c r="B38" s="146" t="s">
        <v>148</v>
      </c>
      <c r="C38" s="147"/>
      <c r="D38" s="147"/>
      <c r="E38" s="147"/>
      <c r="F38" s="147"/>
      <c r="G38" s="147"/>
      <c r="H38" s="147"/>
      <c r="I38" s="147"/>
      <c r="J38" s="148"/>
    </row>
    <row r="39" spans="1:11" ht="39" customHeight="1">
      <c r="A39" s="10" t="s">
        <v>25</v>
      </c>
      <c r="B39" s="161" t="s">
        <v>19</v>
      </c>
      <c r="C39" s="178"/>
      <c r="D39" s="178"/>
      <c r="E39" s="1"/>
      <c r="F39" s="1"/>
      <c r="G39" s="142"/>
      <c r="H39" s="143"/>
      <c r="I39" s="8">
        <v>2700</v>
      </c>
      <c r="J39" s="28">
        <f>I39/1.3</f>
        <v>2076.9230769230767</v>
      </c>
    </row>
    <row r="40" spans="1:11" ht="39" customHeight="1">
      <c r="A40" s="10" t="s">
        <v>39</v>
      </c>
      <c r="B40" s="161" t="s">
        <v>40</v>
      </c>
      <c r="C40" s="178"/>
      <c r="D40" s="178"/>
      <c r="E40" s="1"/>
      <c r="F40" s="1"/>
      <c r="G40" s="142"/>
      <c r="H40" s="143"/>
      <c r="I40" s="8">
        <v>2700</v>
      </c>
      <c r="J40" s="28">
        <f>I40/1.3</f>
        <v>2076.9230769230767</v>
      </c>
    </row>
    <row r="41" spans="1:11" ht="39" customHeight="1">
      <c r="A41" s="10" t="s">
        <v>126</v>
      </c>
      <c r="B41" s="159" t="s">
        <v>129</v>
      </c>
      <c r="C41" s="160"/>
      <c r="D41" s="161"/>
      <c r="E41" s="1"/>
      <c r="F41" s="1"/>
      <c r="G41" s="142"/>
      <c r="H41" s="143"/>
      <c r="I41" s="8">
        <v>2700</v>
      </c>
      <c r="J41" s="28">
        <v>2077</v>
      </c>
    </row>
    <row r="42" spans="1:11" ht="39" customHeight="1" thickBot="1">
      <c r="A42" s="10" t="s">
        <v>26</v>
      </c>
      <c r="B42" s="161" t="s">
        <v>128</v>
      </c>
      <c r="C42" s="178"/>
      <c r="D42" s="178"/>
      <c r="E42" s="1"/>
      <c r="F42" s="1"/>
      <c r="G42" s="142"/>
      <c r="H42" s="143"/>
      <c r="I42" s="8">
        <v>2700</v>
      </c>
      <c r="J42" s="28">
        <f>I42/1.3</f>
        <v>2076.9230769230767</v>
      </c>
    </row>
    <row r="43" spans="1:11" ht="13.5" customHeight="1" thickBot="1">
      <c r="A43" s="21"/>
      <c r="B43" s="146" t="s">
        <v>18</v>
      </c>
      <c r="C43" s="147"/>
      <c r="D43" s="147"/>
      <c r="E43" s="147"/>
      <c r="F43" s="147"/>
      <c r="G43" s="147"/>
      <c r="H43" s="147"/>
      <c r="I43" s="147"/>
      <c r="J43" s="148"/>
    </row>
    <row r="44" spans="1:11" ht="24.75" customHeight="1">
      <c r="A44" s="24" t="s">
        <v>29</v>
      </c>
      <c r="B44" s="149" t="s">
        <v>129</v>
      </c>
      <c r="C44" s="150"/>
      <c r="D44" s="150"/>
      <c r="E44" s="25"/>
      <c r="F44" s="25"/>
      <c r="G44" s="179"/>
      <c r="H44" s="179"/>
      <c r="I44" s="26">
        <v>1200</v>
      </c>
      <c r="J44" s="30">
        <f t="shared" ref="J44:J50" si="0">I44/1.3</f>
        <v>923.07692307692309</v>
      </c>
    </row>
    <row r="45" spans="1:11" ht="24.75" customHeight="1">
      <c r="A45" s="10" t="s">
        <v>14</v>
      </c>
      <c r="B45" s="157" t="s">
        <v>19</v>
      </c>
      <c r="C45" s="158"/>
      <c r="D45" s="158"/>
      <c r="E45" s="1"/>
      <c r="F45" s="1"/>
      <c r="G45" s="180"/>
      <c r="H45" s="180"/>
      <c r="I45" s="8">
        <v>1200</v>
      </c>
      <c r="J45" s="28">
        <f t="shared" si="0"/>
        <v>923.07692307692309</v>
      </c>
    </row>
    <row r="46" spans="1:11" ht="24.75" customHeight="1">
      <c r="A46" s="10" t="s">
        <v>15</v>
      </c>
      <c r="B46" s="157" t="s">
        <v>20</v>
      </c>
      <c r="C46" s="158"/>
      <c r="D46" s="158"/>
      <c r="E46" s="1"/>
      <c r="F46" s="1"/>
      <c r="G46" s="180"/>
      <c r="H46" s="180"/>
      <c r="I46" s="8">
        <v>1200</v>
      </c>
      <c r="J46" s="28">
        <f t="shared" si="0"/>
        <v>923.07692307692309</v>
      </c>
    </row>
    <row r="47" spans="1:11" ht="24.75" customHeight="1">
      <c r="A47" s="10" t="s">
        <v>16</v>
      </c>
      <c r="B47" s="157" t="s">
        <v>128</v>
      </c>
      <c r="C47" s="158"/>
      <c r="D47" s="158"/>
      <c r="E47" s="1"/>
      <c r="F47" s="1"/>
      <c r="G47" s="180"/>
      <c r="H47" s="180"/>
      <c r="I47" s="8">
        <v>1200</v>
      </c>
      <c r="J47" s="28">
        <f t="shared" si="0"/>
        <v>923.07692307692309</v>
      </c>
    </row>
    <row r="48" spans="1:11" ht="24.75" customHeight="1">
      <c r="A48" s="14" t="s">
        <v>17</v>
      </c>
      <c r="B48" s="155" t="s">
        <v>21</v>
      </c>
      <c r="C48" s="156"/>
      <c r="D48" s="156"/>
      <c r="E48" s="15"/>
      <c r="F48" s="15"/>
      <c r="G48" s="180"/>
      <c r="H48" s="180"/>
      <c r="I48" s="22">
        <v>1200</v>
      </c>
      <c r="J48" s="29">
        <f t="shared" si="0"/>
        <v>923.07692307692309</v>
      </c>
    </row>
    <row r="49" spans="1:10" ht="24.75" customHeight="1" thickBot="1">
      <c r="A49" s="14" t="s">
        <v>127</v>
      </c>
      <c r="B49" s="165" t="s">
        <v>79</v>
      </c>
      <c r="C49" s="166"/>
      <c r="D49" s="155"/>
      <c r="E49" s="12"/>
      <c r="F49" s="12"/>
      <c r="G49" s="180"/>
      <c r="H49" s="180"/>
      <c r="I49" s="34">
        <v>1200</v>
      </c>
      <c r="J49" s="64">
        <f t="shared" si="0"/>
        <v>923.07692307692309</v>
      </c>
    </row>
    <row r="50" spans="1:10" ht="24.75" customHeight="1" thickBot="1">
      <c r="A50" s="65" t="s">
        <v>144</v>
      </c>
      <c r="B50" s="167" t="s">
        <v>143</v>
      </c>
      <c r="C50" s="168"/>
      <c r="D50" s="169"/>
      <c r="E50" s="63"/>
      <c r="F50" s="63"/>
      <c r="G50" s="181"/>
      <c r="H50" s="181"/>
      <c r="I50" s="66">
        <v>1200</v>
      </c>
      <c r="J50" s="67">
        <f t="shared" si="0"/>
        <v>923.07692307692309</v>
      </c>
    </row>
    <row r="51" spans="1:10" ht="13.5" customHeight="1" thickBot="1">
      <c r="A51" s="62"/>
      <c r="B51" s="162" t="s">
        <v>378</v>
      </c>
      <c r="C51" s="163"/>
      <c r="D51" s="163"/>
      <c r="E51" s="163"/>
      <c r="F51" s="163"/>
      <c r="G51" s="163"/>
      <c r="H51" s="163"/>
      <c r="I51" s="163"/>
      <c r="J51" s="164"/>
    </row>
    <row r="52" spans="1:10" ht="24.75" customHeight="1">
      <c r="A52" s="13" t="s">
        <v>82</v>
      </c>
      <c r="B52" s="170" t="s">
        <v>34</v>
      </c>
      <c r="C52" s="171"/>
      <c r="D52" s="171"/>
      <c r="E52" s="7"/>
      <c r="F52" s="7"/>
      <c r="G52" s="142"/>
      <c r="H52" s="143"/>
      <c r="I52" s="8">
        <v>500</v>
      </c>
      <c r="J52" s="28">
        <f>I52/1.3</f>
        <v>384.61538461538458</v>
      </c>
    </row>
    <row r="53" spans="1:10" ht="24.75" customHeight="1">
      <c r="A53" s="10" t="s">
        <v>83</v>
      </c>
      <c r="B53" s="157" t="s">
        <v>85</v>
      </c>
      <c r="C53" s="158"/>
      <c r="D53" s="158"/>
      <c r="E53" s="1"/>
      <c r="F53" s="1"/>
      <c r="G53" s="142"/>
      <c r="H53" s="143"/>
      <c r="I53" s="8">
        <v>500</v>
      </c>
      <c r="J53" s="28">
        <f>I53/1.3</f>
        <v>384.61538461538458</v>
      </c>
    </row>
    <row r="54" spans="1:10" ht="24.75" customHeight="1">
      <c r="A54" s="10" t="s">
        <v>87</v>
      </c>
      <c r="B54" s="157" t="s">
        <v>32</v>
      </c>
      <c r="C54" s="158"/>
      <c r="D54" s="158"/>
      <c r="E54" s="1"/>
      <c r="F54" s="1"/>
      <c r="G54" s="142"/>
      <c r="H54" s="143"/>
      <c r="I54" s="8">
        <v>500</v>
      </c>
      <c r="J54" s="28">
        <f>I54/1.3</f>
        <v>384.61538461538458</v>
      </c>
    </row>
    <row r="55" spans="1:10" ht="24.75" customHeight="1">
      <c r="A55" s="10" t="s">
        <v>84</v>
      </c>
      <c r="B55" s="157" t="s">
        <v>51</v>
      </c>
      <c r="C55" s="158"/>
      <c r="D55" s="158"/>
      <c r="E55" s="1"/>
      <c r="F55" s="1"/>
      <c r="G55" s="142"/>
      <c r="H55" s="143"/>
      <c r="I55" s="8">
        <v>500</v>
      </c>
      <c r="J55" s="28">
        <f>I55/1.3</f>
        <v>384.61538461538458</v>
      </c>
    </row>
    <row r="56" spans="1:10" ht="24.75" customHeight="1" thickBot="1">
      <c r="A56" s="14" t="s">
        <v>86</v>
      </c>
      <c r="B56" s="155" t="s">
        <v>31</v>
      </c>
      <c r="C56" s="156"/>
      <c r="D56" s="156"/>
      <c r="E56" s="15"/>
      <c r="F56" s="15"/>
      <c r="G56" s="142"/>
      <c r="H56" s="143"/>
      <c r="I56" s="8">
        <v>500</v>
      </c>
      <c r="J56" s="29">
        <f>I56/1.3</f>
        <v>384.61538461538458</v>
      </c>
    </row>
    <row r="57" spans="1:10" ht="13.5" customHeight="1" thickBot="1">
      <c r="A57" s="21"/>
      <c r="B57" s="146" t="s">
        <v>60</v>
      </c>
      <c r="C57" s="147"/>
      <c r="D57" s="147"/>
      <c r="E57" s="147"/>
      <c r="F57" s="147"/>
      <c r="G57" s="147"/>
      <c r="H57" s="147"/>
      <c r="I57" s="147"/>
      <c r="J57" s="148"/>
    </row>
    <row r="58" spans="1:10" ht="104.25" customHeight="1">
      <c r="A58" s="14" t="s">
        <v>61</v>
      </c>
      <c r="B58" s="155" t="s">
        <v>63</v>
      </c>
      <c r="C58" s="156"/>
      <c r="D58" s="156"/>
      <c r="E58" s="16"/>
      <c r="F58" s="16"/>
      <c r="G58" s="140"/>
      <c r="H58" s="141"/>
      <c r="I58" s="22">
        <v>2500</v>
      </c>
      <c r="J58" s="29">
        <f>I58/1.3</f>
        <v>1923.0769230769231</v>
      </c>
    </row>
    <row r="59" spans="1:10" ht="111" customHeight="1" thickBot="1">
      <c r="A59" s="14" t="s">
        <v>62</v>
      </c>
      <c r="B59" s="155" t="s">
        <v>64</v>
      </c>
      <c r="C59" s="156"/>
      <c r="D59" s="156"/>
      <c r="E59" s="16"/>
      <c r="F59" s="16"/>
      <c r="G59" s="144"/>
      <c r="H59" s="145"/>
      <c r="I59" s="22">
        <v>2500</v>
      </c>
      <c r="J59" s="29">
        <f>I59/1.3</f>
        <v>1923.0769230769231</v>
      </c>
    </row>
    <row r="60" spans="1:10" ht="13.5" customHeight="1" thickBot="1">
      <c r="A60" s="21"/>
      <c r="B60" s="146" t="s">
        <v>379</v>
      </c>
      <c r="C60" s="147"/>
      <c r="D60" s="147"/>
      <c r="E60" s="147"/>
      <c r="F60" s="147"/>
      <c r="G60" s="147"/>
      <c r="H60" s="147"/>
      <c r="I60" s="147"/>
      <c r="J60" s="148"/>
    </row>
    <row r="61" spans="1:10" ht="93.75" customHeight="1">
      <c r="A61" s="14" t="s">
        <v>52</v>
      </c>
      <c r="B61" s="155" t="s">
        <v>54</v>
      </c>
      <c r="C61" s="156"/>
      <c r="D61" s="156"/>
      <c r="E61" s="16"/>
      <c r="F61" s="16"/>
      <c r="G61" s="140"/>
      <c r="H61" s="141"/>
      <c r="I61" s="22">
        <v>1200</v>
      </c>
      <c r="J61" s="29">
        <f>I61/1.4</f>
        <v>857.14285714285722</v>
      </c>
    </row>
    <row r="62" spans="1:10" ht="93.75" customHeight="1">
      <c r="A62" s="14" t="s">
        <v>53</v>
      </c>
      <c r="B62" s="155" t="s">
        <v>55</v>
      </c>
      <c r="C62" s="156"/>
      <c r="D62" s="156"/>
      <c r="E62" s="16"/>
      <c r="F62" s="16"/>
      <c r="G62" s="142"/>
      <c r="H62" s="143"/>
      <c r="I62" s="22">
        <v>1200</v>
      </c>
      <c r="J62" s="29">
        <f>I62/1.4</f>
        <v>857.14285714285722</v>
      </c>
    </row>
    <row r="63" spans="1:10" ht="93.75" customHeight="1" thickBot="1">
      <c r="A63" s="14" t="s">
        <v>130</v>
      </c>
      <c r="B63" s="155" t="s">
        <v>23</v>
      </c>
      <c r="C63" s="156"/>
      <c r="D63" s="156"/>
      <c r="E63" s="16"/>
      <c r="F63" s="16"/>
      <c r="G63" s="144"/>
      <c r="H63" s="145"/>
      <c r="I63" s="22">
        <v>1200</v>
      </c>
      <c r="J63" s="29">
        <f>I63/1.4</f>
        <v>857.14285714285722</v>
      </c>
    </row>
    <row r="64" spans="1:10" ht="13.5" customHeight="1" thickBot="1">
      <c r="A64" s="21"/>
      <c r="B64" s="146" t="s">
        <v>380</v>
      </c>
      <c r="C64" s="147"/>
      <c r="D64" s="147"/>
      <c r="E64" s="147"/>
      <c r="F64" s="147"/>
      <c r="G64" s="147"/>
      <c r="H64" s="147"/>
      <c r="I64" s="147"/>
      <c r="J64" s="148"/>
    </row>
    <row r="65" spans="1:14" ht="120" customHeight="1" thickBot="1">
      <c r="A65" s="68" t="s">
        <v>88</v>
      </c>
      <c r="B65" s="184" t="s">
        <v>68</v>
      </c>
      <c r="C65" s="185"/>
      <c r="D65" s="185"/>
      <c r="E65" s="69"/>
      <c r="F65" s="69"/>
      <c r="G65" s="186"/>
      <c r="H65" s="187"/>
      <c r="I65" s="70">
        <v>650</v>
      </c>
      <c r="J65" s="71">
        <f>I65/1.3</f>
        <v>500</v>
      </c>
    </row>
    <row r="66" spans="1:14" ht="13.5" customHeight="1" thickBot="1">
      <c r="A66" s="136"/>
      <c r="B66" s="146" t="s">
        <v>381</v>
      </c>
      <c r="C66" s="147"/>
      <c r="D66" s="147"/>
      <c r="E66" s="147"/>
      <c r="F66" s="147"/>
      <c r="G66" s="147"/>
      <c r="H66" s="147"/>
      <c r="I66" s="147"/>
      <c r="J66" s="148"/>
    </row>
    <row r="67" spans="1:14" ht="120" customHeight="1" thickBot="1">
      <c r="A67" s="68" t="s">
        <v>88</v>
      </c>
      <c r="B67" s="184" t="s">
        <v>377</v>
      </c>
      <c r="C67" s="185"/>
      <c r="D67" s="185"/>
      <c r="E67" s="69"/>
      <c r="F67" s="69"/>
      <c r="G67" s="186"/>
      <c r="H67" s="187"/>
      <c r="I67" s="70">
        <v>650</v>
      </c>
      <c r="J67" s="71">
        <f>I67/1.3</f>
        <v>500</v>
      </c>
    </row>
    <row r="68" spans="1:14" ht="13.5" customHeight="1" thickBot="1">
      <c r="A68" s="21"/>
      <c r="B68" s="146" t="s">
        <v>22</v>
      </c>
      <c r="C68" s="147"/>
      <c r="D68" s="147"/>
      <c r="E68" s="147"/>
      <c r="F68" s="147"/>
      <c r="G68" s="147"/>
      <c r="H68" s="147"/>
      <c r="I68" s="147"/>
      <c r="J68" s="148"/>
    </row>
    <row r="69" spans="1:14" ht="76.5" customHeight="1">
      <c r="A69" s="14" t="s">
        <v>145</v>
      </c>
      <c r="B69" s="155" t="s">
        <v>23</v>
      </c>
      <c r="C69" s="156"/>
      <c r="D69" s="156"/>
      <c r="E69" s="16"/>
      <c r="F69" s="16"/>
      <c r="G69" s="140"/>
      <c r="H69" s="141"/>
      <c r="I69" s="22">
        <v>2000</v>
      </c>
      <c r="J69" s="29">
        <f>I69/1.3</f>
        <v>1538.4615384615383</v>
      </c>
      <c r="N69">
        <f>(2000+450+1100)/3</f>
        <v>1183.3333333333333</v>
      </c>
    </row>
    <row r="70" spans="1:14" ht="76.5" customHeight="1" thickBot="1">
      <c r="A70" s="14" t="s">
        <v>146</v>
      </c>
      <c r="B70" s="155" t="s">
        <v>68</v>
      </c>
      <c r="C70" s="156"/>
      <c r="D70" s="156"/>
      <c r="E70" s="16"/>
      <c r="F70" s="16"/>
      <c r="G70" s="144"/>
      <c r="H70" s="145"/>
      <c r="I70" s="22">
        <v>2000</v>
      </c>
      <c r="J70" s="29">
        <f>I70/1.3</f>
        <v>1538.4615384615383</v>
      </c>
    </row>
    <row r="71" spans="1:14" ht="13.5" customHeight="1" thickBot="1">
      <c r="A71" s="21"/>
      <c r="B71" s="146" t="s">
        <v>49</v>
      </c>
      <c r="C71" s="147"/>
      <c r="D71" s="147"/>
      <c r="E71" s="147"/>
      <c r="F71" s="147"/>
      <c r="G71" s="147"/>
      <c r="H71" s="147"/>
      <c r="I71" s="147"/>
      <c r="J71" s="148"/>
    </row>
    <row r="72" spans="1:14" ht="38.25" customHeight="1">
      <c r="A72" s="24" t="s">
        <v>56</v>
      </c>
      <c r="B72" s="149" t="s">
        <v>50</v>
      </c>
      <c r="C72" s="150"/>
      <c r="D72" s="150"/>
      <c r="E72" s="25"/>
      <c r="F72" s="25"/>
      <c r="G72" s="140"/>
      <c r="H72" s="141"/>
      <c r="I72" s="26">
        <v>450</v>
      </c>
      <c r="J72" s="30">
        <f>I72/1.4</f>
        <v>321.42857142857144</v>
      </c>
    </row>
    <row r="73" spans="1:14" ht="37.5" customHeight="1" thickBot="1">
      <c r="A73" s="11" t="s">
        <v>57</v>
      </c>
      <c r="B73" s="138" t="s">
        <v>133</v>
      </c>
      <c r="C73" s="139"/>
      <c r="D73" s="139"/>
      <c r="E73" s="12"/>
      <c r="F73" s="12"/>
      <c r="G73" s="142"/>
      <c r="H73" s="143"/>
      <c r="I73" s="20">
        <v>450</v>
      </c>
      <c r="J73" s="31">
        <f>I73/1.4</f>
        <v>321.42857142857144</v>
      </c>
    </row>
    <row r="74" spans="1:14" ht="37.5" customHeight="1" thickBot="1">
      <c r="A74" s="11" t="s">
        <v>131</v>
      </c>
      <c r="B74" s="138" t="s">
        <v>132</v>
      </c>
      <c r="C74" s="139"/>
      <c r="D74" s="139"/>
      <c r="E74" s="12"/>
      <c r="F74" s="12"/>
      <c r="G74" s="144"/>
      <c r="H74" s="145"/>
      <c r="I74" s="20">
        <v>450</v>
      </c>
      <c r="J74" s="31">
        <f>I74/1.4</f>
        <v>321.42857142857144</v>
      </c>
    </row>
    <row r="75" spans="1:14" ht="13.5" customHeight="1" thickBot="1">
      <c r="A75" s="21"/>
      <c r="B75" s="146" t="s">
        <v>147</v>
      </c>
      <c r="C75" s="147"/>
      <c r="D75" s="147"/>
      <c r="E75" s="147"/>
      <c r="F75" s="147"/>
      <c r="G75" s="147"/>
      <c r="H75" s="147"/>
      <c r="I75" s="147"/>
      <c r="J75" s="148"/>
    </row>
    <row r="76" spans="1:14" ht="38.25" customHeight="1">
      <c r="A76" s="24" t="s">
        <v>58</v>
      </c>
      <c r="B76" s="149" t="s">
        <v>50</v>
      </c>
      <c r="C76" s="150"/>
      <c r="D76" s="150"/>
      <c r="E76" s="25"/>
      <c r="F76" s="25"/>
      <c r="G76" s="140"/>
      <c r="H76" s="141"/>
      <c r="I76" s="26">
        <v>550</v>
      </c>
      <c r="J76" s="30">
        <f>I76/1.4</f>
        <v>392.85714285714289</v>
      </c>
    </row>
    <row r="77" spans="1:14" ht="37.5" customHeight="1" thickBot="1">
      <c r="A77" s="11" t="s">
        <v>59</v>
      </c>
      <c r="B77" s="138" t="s">
        <v>133</v>
      </c>
      <c r="C77" s="139"/>
      <c r="D77" s="139"/>
      <c r="E77" s="12"/>
      <c r="F77" s="12"/>
      <c r="G77" s="142"/>
      <c r="H77" s="143"/>
      <c r="I77" s="20">
        <v>550</v>
      </c>
      <c r="J77" s="31">
        <f>I77/1.4</f>
        <v>392.85714285714289</v>
      </c>
    </row>
    <row r="78" spans="1:14" ht="37.5" customHeight="1" thickBot="1">
      <c r="A78" s="11" t="s">
        <v>134</v>
      </c>
      <c r="B78" s="138" t="s">
        <v>132</v>
      </c>
      <c r="C78" s="139"/>
      <c r="D78" s="139"/>
      <c r="E78" s="12"/>
      <c r="F78" s="12"/>
      <c r="G78" s="144"/>
      <c r="H78" s="145"/>
      <c r="I78" s="20">
        <v>550</v>
      </c>
      <c r="J78" s="31">
        <f>I78/1.4</f>
        <v>392.85714285714289</v>
      </c>
    </row>
    <row r="79" spans="1:14" ht="13.5" customHeight="1" thickBot="1">
      <c r="A79" s="21"/>
      <c r="B79" s="146" t="s">
        <v>47</v>
      </c>
      <c r="C79" s="147"/>
      <c r="D79" s="147"/>
      <c r="E79" s="147"/>
      <c r="F79" s="147"/>
      <c r="G79" s="147"/>
      <c r="H79" s="147"/>
      <c r="I79" s="147"/>
      <c r="J79" s="148"/>
    </row>
    <row r="80" spans="1:14" ht="45.75" customHeight="1">
      <c r="A80" s="24" t="s">
        <v>48</v>
      </c>
      <c r="B80" s="149" t="s">
        <v>31</v>
      </c>
      <c r="C80" s="150"/>
      <c r="D80" s="150"/>
      <c r="E80" s="25"/>
      <c r="F80" s="25"/>
      <c r="G80" s="140"/>
      <c r="H80" s="151"/>
      <c r="I80" s="26">
        <v>1100</v>
      </c>
      <c r="J80" s="30">
        <f>I80/1.4</f>
        <v>785.71428571428578</v>
      </c>
    </row>
    <row r="81" spans="1:10" ht="45.75" customHeight="1" thickBot="1">
      <c r="A81" s="11" t="s">
        <v>136</v>
      </c>
      <c r="B81" s="138" t="s">
        <v>135</v>
      </c>
      <c r="C81" s="139"/>
      <c r="D81" s="139"/>
      <c r="E81" s="12"/>
      <c r="F81" s="12"/>
      <c r="G81" s="152"/>
      <c r="H81" s="153"/>
      <c r="I81" s="20">
        <v>1100</v>
      </c>
      <c r="J81" s="31">
        <f>I81/1.4</f>
        <v>785.71428571428578</v>
      </c>
    </row>
    <row r="82" spans="1:10">
      <c r="A82" s="32"/>
      <c r="B82" s="193" t="s">
        <v>30</v>
      </c>
      <c r="C82" s="194"/>
      <c r="D82" s="194"/>
      <c r="E82" s="194"/>
      <c r="F82" s="194"/>
      <c r="G82" s="194"/>
      <c r="H82" s="194"/>
      <c r="I82" s="194"/>
      <c r="J82" s="195"/>
    </row>
    <row r="83" spans="1:10" ht="20.25" customHeight="1">
      <c r="A83" s="33" t="s">
        <v>137</v>
      </c>
      <c r="B83" s="158" t="s">
        <v>51</v>
      </c>
      <c r="C83" s="158"/>
      <c r="D83" s="158"/>
      <c r="E83" s="1"/>
      <c r="F83" s="1"/>
      <c r="G83" s="137"/>
      <c r="H83" s="137"/>
      <c r="I83" s="34">
        <v>800</v>
      </c>
      <c r="J83" s="34">
        <f t="shared" ref="J83:J88" si="1">I83/1.3</f>
        <v>615.38461538461536</v>
      </c>
    </row>
    <row r="84" spans="1:10" ht="20.25" customHeight="1">
      <c r="A84" s="33" t="s">
        <v>138</v>
      </c>
      <c r="B84" s="158" t="s">
        <v>31</v>
      </c>
      <c r="C84" s="158"/>
      <c r="D84" s="158"/>
      <c r="E84" s="1"/>
      <c r="F84" s="1"/>
      <c r="G84" s="137"/>
      <c r="H84" s="137"/>
      <c r="I84" s="34">
        <v>800</v>
      </c>
      <c r="J84" s="34">
        <f t="shared" si="1"/>
        <v>615.38461538461536</v>
      </c>
    </row>
    <row r="85" spans="1:10" ht="20.25" customHeight="1">
      <c r="A85" s="33" t="s">
        <v>139</v>
      </c>
      <c r="B85" s="158" t="s">
        <v>32</v>
      </c>
      <c r="C85" s="158"/>
      <c r="D85" s="158"/>
      <c r="E85" s="1"/>
      <c r="F85" s="1"/>
      <c r="G85" s="137"/>
      <c r="H85" s="137"/>
      <c r="I85" s="34">
        <v>800</v>
      </c>
      <c r="J85" s="34">
        <f t="shared" si="1"/>
        <v>615.38461538461536</v>
      </c>
    </row>
    <row r="86" spans="1:10" ht="20.25" customHeight="1">
      <c r="A86" s="33" t="s">
        <v>140</v>
      </c>
      <c r="B86" s="158" t="s">
        <v>33</v>
      </c>
      <c r="C86" s="158"/>
      <c r="D86" s="158"/>
      <c r="E86" s="1"/>
      <c r="F86" s="1"/>
      <c r="G86" s="154"/>
      <c r="H86" s="154"/>
      <c r="I86" s="34">
        <v>800</v>
      </c>
      <c r="J86" s="34">
        <f t="shared" si="1"/>
        <v>615.38461538461536</v>
      </c>
    </row>
    <row r="87" spans="1:10" ht="20.25" customHeight="1">
      <c r="A87" s="33" t="s">
        <v>141</v>
      </c>
      <c r="B87" s="158" t="s">
        <v>34</v>
      </c>
      <c r="C87" s="158"/>
      <c r="D87" s="158"/>
      <c r="E87" s="1"/>
      <c r="F87" s="1"/>
      <c r="G87" s="137"/>
      <c r="H87" s="137"/>
      <c r="I87" s="34">
        <v>800</v>
      </c>
      <c r="J87" s="34">
        <f t="shared" si="1"/>
        <v>615.38461538461536</v>
      </c>
    </row>
    <row r="88" spans="1:10" ht="20.25" customHeight="1">
      <c r="A88" s="33" t="s">
        <v>142</v>
      </c>
      <c r="B88" s="158" t="s">
        <v>35</v>
      </c>
      <c r="C88" s="158"/>
      <c r="D88" s="158"/>
      <c r="E88" s="1"/>
      <c r="F88" s="1"/>
      <c r="G88" s="137"/>
      <c r="H88" s="137"/>
      <c r="I88" s="34">
        <v>800</v>
      </c>
      <c r="J88" s="34">
        <f t="shared" si="1"/>
        <v>615.38461538461536</v>
      </c>
    </row>
    <row r="89" spans="1:10" ht="13.5" thickBot="1">
      <c r="A89" s="192" t="s">
        <v>66</v>
      </c>
      <c r="B89" s="192"/>
      <c r="C89" s="192"/>
      <c r="D89" s="192"/>
      <c r="E89" s="192"/>
      <c r="F89" s="192"/>
      <c r="G89" s="192"/>
      <c r="H89" s="192"/>
      <c r="I89" s="192"/>
      <c r="J89" s="192"/>
    </row>
    <row r="90" spans="1:10" ht="76.5" customHeight="1" thickBot="1">
      <c r="A90" s="42" t="s">
        <v>67</v>
      </c>
      <c r="B90" s="188" t="s">
        <v>68</v>
      </c>
      <c r="C90" s="189"/>
      <c r="D90" s="189"/>
      <c r="E90" s="43"/>
      <c r="F90" s="43"/>
      <c r="G90" s="190"/>
      <c r="H90" s="191"/>
      <c r="I90" s="44">
        <v>1500</v>
      </c>
      <c r="J90" s="45">
        <v>900</v>
      </c>
    </row>
  </sheetData>
  <mergeCells count="104">
    <mergeCell ref="B67:D67"/>
    <mergeCell ref="G67:H67"/>
    <mergeCell ref="B90:D90"/>
    <mergeCell ref="G90:H90"/>
    <mergeCell ref="B58:D58"/>
    <mergeCell ref="G58:H59"/>
    <mergeCell ref="B59:D59"/>
    <mergeCell ref="B71:J71"/>
    <mergeCell ref="B68:J68"/>
    <mergeCell ref="B84:D84"/>
    <mergeCell ref="B85:D85"/>
    <mergeCell ref="B87:D87"/>
    <mergeCell ref="A89:J89"/>
    <mergeCell ref="B60:J60"/>
    <mergeCell ref="B88:D88"/>
    <mergeCell ref="B82:J82"/>
    <mergeCell ref="B78:D78"/>
    <mergeCell ref="B83:D83"/>
    <mergeCell ref="B65:D65"/>
    <mergeCell ref="G65:H65"/>
    <mergeCell ref="B64:J64"/>
    <mergeCell ref="B63:D63"/>
    <mergeCell ref="G61:H63"/>
    <mergeCell ref="B86:D86"/>
    <mergeCell ref="B4:F4"/>
    <mergeCell ref="G4:H4"/>
    <mergeCell ref="B19:D19"/>
    <mergeCell ref="B6:D6"/>
    <mergeCell ref="B7:D7"/>
    <mergeCell ref="B10:D10"/>
    <mergeCell ref="B18:D18"/>
    <mergeCell ref="B16:D16"/>
    <mergeCell ref="B27:D27"/>
    <mergeCell ref="B17:D17"/>
    <mergeCell ref="B11:D11"/>
    <mergeCell ref="B12:D12"/>
    <mergeCell ref="B21:D21"/>
    <mergeCell ref="B24:D24"/>
    <mergeCell ref="B13:D13"/>
    <mergeCell ref="B22:D22"/>
    <mergeCell ref="B23:J23"/>
    <mergeCell ref="B25:D25"/>
    <mergeCell ref="B26:D26"/>
    <mergeCell ref="G24:H30"/>
    <mergeCell ref="B5:J5"/>
    <mergeCell ref="B8:D8"/>
    <mergeCell ref="B9:D9"/>
    <mergeCell ref="B15:D15"/>
    <mergeCell ref="G6:H12"/>
    <mergeCell ref="G15:H21"/>
    <mergeCell ref="B20:D20"/>
    <mergeCell ref="B14:J14"/>
    <mergeCell ref="B40:D40"/>
    <mergeCell ref="B30:D30"/>
    <mergeCell ref="B43:J43"/>
    <mergeCell ref="B47:D47"/>
    <mergeCell ref="B28:D28"/>
    <mergeCell ref="B29:D29"/>
    <mergeCell ref="B38:J38"/>
    <mergeCell ref="B44:D44"/>
    <mergeCell ref="B33:D33"/>
    <mergeCell ref="G44:H50"/>
    <mergeCell ref="G39:H42"/>
    <mergeCell ref="B39:D39"/>
    <mergeCell ref="B42:D42"/>
    <mergeCell ref="B31:D31"/>
    <mergeCell ref="B70:D70"/>
    <mergeCell ref="G69:H70"/>
    <mergeCell ref="B61:D61"/>
    <mergeCell ref="B62:D62"/>
    <mergeCell ref="B45:D45"/>
    <mergeCell ref="B46:D46"/>
    <mergeCell ref="B69:D69"/>
    <mergeCell ref="B41:D41"/>
    <mergeCell ref="A32:J32"/>
    <mergeCell ref="B34:D34"/>
    <mergeCell ref="B35:D35"/>
    <mergeCell ref="B36:D36"/>
    <mergeCell ref="B57:J57"/>
    <mergeCell ref="B51:J51"/>
    <mergeCell ref="B49:D49"/>
    <mergeCell ref="B50:D50"/>
    <mergeCell ref="B48:D48"/>
    <mergeCell ref="B52:D52"/>
    <mergeCell ref="G52:H56"/>
    <mergeCell ref="B53:D53"/>
    <mergeCell ref="B54:D54"/>
    <mergeCell ref="B55:D55"/>
    <mergeCell ref="B56:D56"/>
    <mergeCell ref="B66:J66"/>
    <mergeCell ref="G87:H88"/>
    <mergeCell ref="B81:D81"/>
    <mergeCell ref="G72:H74"/>
    <mergeCell ref="G76:H78"/>
    <mergeCell ref="B74:D74"/>
    <mergeCell ref="B75:J75"/>
    <mergeCell ref="B72:D72"/>
    <mergeCell ref="B79:J79"/>
    <mergeCell ref="B80:D80"/>
    <mergeCell ref="G80:H81"/>
    <mergeCell ref="B76:D76"/>
    <mergeCell ref="B77:D77"/>
    <mergeCell ref="G83:H86"/>
    <mergeCell ref="B73:D73"/>
  </mergeCells>
  <phoneticPr fontId="0" type="noConversion"/>
  <pageMargins left="0" right="0" top="0" bottom="0" header="0" footer="0"/>
  <pageSetup paperSize="9" scale="92" fitToHeight="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A11" sqref="A11"/>
    </sheetView>
  </sheetViews>
  <sheetFormatPr defaultColWidth="17.140625" defaultRowHeight="12.75"/>
  <cols>
    <col min="1" max="1" width="75" style="52" customWidth="1"/>
    <col min="2" max="2" width="10.85546875" style="52" customWidth="1"/>
    <col min="3" max="3" width="9.85546875" style="52" customWidth="1"/>
    <col min="4" max="4" width="10.42578125" style="52" customWidth="1"/>
    <col min="5" max="5" width="10.140625" style="52" customWidth="1"/>
    <col min="6" max="6" width="12.7109375" style="52" customWidth="1"/>
    <col min="7" max="16384" width="17.140625" style="52"/>
  </cols>
  <sheetData>
    <row r="1" spans="1:6" ht="18">
      <c r="A1" s="50"/>
      <c r="B1" s="51"/>
    </row>
    <row r="2" spans="1:6">
      <c r="A2" s="53"/>
      <c r="B2" s="53"/>
      <c r="C2" s="53"/>
      <c r="D2" s="53"/>
      <c r="E2" s="53"/>
      <c r="F2" s="53"/>
    </row>
    <row r="3" spans="1:6" ht="55.5" customHeight="1">
      <c r="A3" s="54" t="s">
        <v>122</v>
      </c>
      <c r="B3" s="54" t="s">
        <v>89</v>
      </c>
      <c r="C3" s="54" t="s">
        <v>90</v>
      </c>
      <c r="D3" s="54" t="s">
        <v>91</v>
      </c>
      <c r="E3" s="54" t="s">
        <v>92</v>
      </c>
      <c r="F3" s="54" t="s">
        <v>93</v>
      </c>
    </row>
    <row r="4" spans="1:6">
      <c r="A4" s="55" t="s">
        <v>94</v>
      </c>
      <c r="B4" s="56">
        <v>2160</v>
      </c>
      <c r="C4" s="57">
        <f t="shared" ref="C4:C31" si="0">B4-((B4/100)*2)</f>
        <v>2116.8000000000002</v>
      </c>
      <c r="D4" s="57">
        <f t="shared" ref="D4:D31" si="1">B4-((B4/100)*3)</f>
        <v>2095.1999999999998</v>
      </c>
      <c r="E4" s="57">
        <f t="shared" ref="E4:E31" si="2">B4-((B4/100)*5)</f>
        <v>2052</v>
      </c>
      <c r="F4" s="56">
        <v>3300</v>
      </c>
    </row>
    <row r="5" spans="1:6">
      <c r="A5" s="52" t="s">
        <v>95</v>
      </c>
      <c r="B5" s="58">
        <v>3240</v>
      </c>
      <c r="C5" s="59">
        <f t="shared" si="0"/>
        <v>3175.2</v>
      </c>
      <c r="D5" s="59">
        <f t="shared" si="1"/>
        <v>3142.8</v>
      </c>
      <c r="E5" s="59">
        <f t="shared" si="2"/>
        <v>3078</v>
      </c>
      <c r="F5" s="135">
        <v>4500</v>
      </c>
    </row>
    <row r="6" spans="1:6">
      <c r="A6" s="52" t="s">
        <v>96</v>
      </c>
      <c r="B6" s="58">
        <v>3744</v>
      </c>
      <c r="C6" s="59">
        <f t="shared" si="0"/>
        <v>3669.12</v>
      </c>
      <c r="D6" s="59">
        <f t="shared" si="1"/>
        <v>3631.68</v>
      </c>
      <c r="E6" s="59">
        <f t="shared" si="2"/>
        <v>3556.8</v>
      </c>
      <c r="F6" s="135">
        <v>4900</v>
      </c>
    </row>
    <row r="7" spans="1:6">
      <c r="A7" s="52" t="s">
        <v>97</v>
      </c>
      <c r="B7" s="58">
        <v>3888</v>
      </c>
      <c r="C7" s="59">
        <f t="shared" si="0"/>
        <v>3810.24</v>
      </c>
      <c r="D7" s="59">
        <f t="shared" si="1"/>
        <v>3771.36</v>
      </c>
      <c r="E7" s="59">
        <f t="shared" si="2"/>
        <v>3693.6</v>
      </c>
      <c r="F7" s="135">
        <v>5200</v>
      </c>
    </row>
    <row r="8" spans="1:6">
      <c r="A8" s="52" t="s">
        <v>98</v>
      </c>
      <c r="B8" s="58">
        <v>4140</v>
      </c>
      <c r="C8" s="59">
        <f t="shared" si="0"/>
        <v>4057.2</v>
      </c>
      <c r="D8" s="59">
        <f t="shared" si="1"/>
        <v>4015.8</v>
      </c>
      <c r="E8" s="59">
        <f t="shared" si="2"/>
        <v>3933</v>
      </c>
      <c r="F8" s="135">
        <v>5300</v>
      </c>
    </row>
    <row r="9" spans="1:6">
      <c r="A9" s="52" t="s">
        <v>99</v>
      </c>
      <c r="B9" s="58">
        <v>4140</v>
      </c>
      <c r="C9" s="59">
        <f t="shared" si="0"/>
        <v>4057.2</v>
      </c>
      <c r="D9" s="59">
        <f t="shared" si="1"/>
        <v>4015.8</v>
      </c>
      <c r="E9" s="59">
        <f t="shared" si="2"/>
        <v>3933</v>
      </c>
      <c r="F9" s="135">
        <v>5300</v>
      </c>
    </row>
    <row r="10" spans="1:6">
      <c r="A10" s="52" t="s">
        <v>100</v>
      </c>
      <c r="B10" s="58">
        <v>2772</v>
      </c>
      <c r="C10" s="59">
        <f t="shared" si="0"/>
        <v>2716.56</v>
      </c>
      <c r="D10" s="59">
        <f t="shared" si="1"/>
        <v>2688.84</v>
      </c>
      <c r="E10" s="59">
        <f t="shared" si="2"/>
        <v>2633.4</v>
      </c>
      <c r="F10" s="135">
        <v>3900</v>
      </c>
    </row>
    <row r="11" spans="1:6">
      <c r="A11" s="52" t="s">
        <v>101</v>
      </c>
      <c r="B11" s="58">
        <v>2844</v>
      </c>
      <c r="C11" s="59">
        <f t="shared" si="0"/>
        <v>2787.12</v>
      </c>
      <c r="D11" s="59">
        <f t="shared" si="1"/>
        <v>2758.68</v>
      </c>
      <c r="E11" s="59">
        <f t="shared" si="2"/>
        <v>2701.8</v>
      </c>
      <c r="F11" s="135">
        <v>4100</v>
      </c>
    </row>
    <row r="12" spans="1:6">
      <c r="A12" s="52" t="s">
        <v>102</v>
      </c>
      <c r="B12" s="58">
        <v>2952</v>
      </c>
      <c r="C12" s="59">
        <f t="shared" si="0"/>
        <v>2892.96</v>
      </c>
      <c r="D12" s="59">
        <f t="shared" si="1"/>
        <v>2863.44</v>
      </c>
      <c r="E12" s="59">
        <f t="shared" si="2"/>
        <v>2804.4</v>
      </c>
      <c r="F12" s="135">
        <v>4100</v>
      </c>
    </row>
    <row r="13" spans="1:6">
      <c r="A13" s="52" t="s">
        <v>103</v>
      </c>
      <c r="B13" s="58">
        <v>2304</v>
      </c>
      <c r="C13" s="59">
        <f t="shared" si="0"/>
        <v>2257.92</v>
      </c>
      <c r="D13" s="59">
        <f t="shared" si="1"/>
        <v>2234.88</v>
      </c>
      <c r="E13" s="59">
        <f t="shared" si="2"/>
        <v>2188.8000000000002</v>
      </c>
      <c r="F13" s="135">
        <v>3400</v>
      </c>
    </row>
    <row r="14" spans="1:6">
      <c r="A14" s="52" t="s">
        <v>104</v>
      </c>
      <c r="B14" s="58">
        <v>4320</v>
      </c>
      <c r="C14" s="59">
        <f t="shared" si="0"/>
        <v>4233.6000000000004</v>
      </c>
      <c r="D14" s="59">
        <f t="shared" si="1"/>
        <v>4190.3999999999996</v>
      </c>
      <c r="E14" s="59">
        <f t="shared" si="2"/>
        <v>4104</v>
      </c>
      <c r="F14" s="135">
        <v>5200</v>
      </c>
    </row>
    <row r="15" spans="1:6">
      <c r="A15" s="53" t="s">
        <v>105</v>
      </c>
      <c r="B15" s="60">
        <v>1080</v>
      </c>
      <c r="C15" s="61">
        <f t="shared" si="0"/>
        <v>1058.4000000000001</v>
      </c>
      <c r="D15" s="61">
        <f t="shared" si="1"/>
        <v>1047.5999999999999</v>
      </c>
      <c r="E15" s="61">
        <f t="shared" si="2"/>
        <v>1026</v>
      </c>
      <c r="F15" s="135">
        <v>1700</v>
      </c>
    </row>
    <row r="16" spans="1:6">
      <c r="A16" s="55" t="s">
        <v>106</v>
      </c>
      <c r="B16" s="56">
        <v>2772</v>
      </c>
      <c r="C16" s="57">
        <f t="shared" si="0"/>
        <v>2716.56</v>
      </c>
      <c r="D16" s="57">
        <f t="shared" si="1"/>
        <v>2688.84</v>
      </c>
      <c r="E16" s="57">
        <f t="shared" si="2"/>
        <v>2633.4</v>
      </c>
      <c r="F16" s="56">
        <v>3900</v>
      </c>
    </row>
    <row r="17" spans="1:6">
      <c r="A17" s="52" t="s">
        <v>107</v>
      </c>
      <c r="B17" s="58">
        <v>2772</v>
      </c>
      <c r="C17" s="59">
        <f t="shared" si="0"/>
        <v>2716.56</v>
      </c>
      <c r="D17" s="59">
        <f t="shared" si="1"/>
        <v>2688.84</v>
      </c>
      <c r="E17" s="59">
        <f t="shared" si="2"/>
        <v>2633.4</v>
      </c>
      <c r="F17" s="135">
        <v>3900</v>
      </c>
    </row>
    <row r="18" spans="1:6">
      <c r="A18" s="52" t="s">
        <v>108</v>
      </c>
      <c r="B18" s="58">
        <v>3600</v>
      </c>
      <c r="C18" s="59">
        <f t="shared" si="0"/>
        <v>3528</v>
      </c>
      <c r="D18" s="59">
        <f t="shared" si="1"/>
        <v>3492</v>
      </c>
      <c r="E18" s="59">
        <f t="shared" si="2"/>
        <v>3420</v>
      </c>
      <c r="F18" s="135">
        <v>4600</v>
      </c>
    </row>
    <row r="19" spans="1:6">
      <c r="A19" s="53" t="s">
        <v>109</v>
      </c>
      <c r="B19" s="60">
        <v>4320</v>
      </c>
      <c r="C19" s="61">
        <f t="shared" si="0"/>
        <v>4233.6000000000004</v>
      </c>
      <c r="D19" s="61">
        <f t="shared" si="1"/>
        <v>4190.3999999999996</v>
      </c>
      <c r="E19" s="61">
        <f t="shared" si="2"/>
        <v>4104</v>
      </c>
      <c r="F19" s="135">
        <v>5300</v>
      </c>
    </row>
    <row r="20" spans="1:6">
      <c r="A20" s="55" t="s">
        <v>110</v>
      </c>
      <c r="B20" s="56">
        <v>2160</v>
      </c>
      <c r="C20" s="57">
        <f t="shared" si="0"/>
        <v>2116.8000000000002</v>
      </c>
      <c r="D20" s="57">
        <f t="shared" si="1"/>
        <v>2095.1999999999998</v>
      </c>
      <c r="E20" s="57">
        <f t="shared" si="2"/>
        <v>2052</v>
      </c>
      <c r="F20" s="56">
        <v>3300</v>
      </c>
    </row>
    <row r="21" spans="1:6">
      <c r="A21" s="52" t="s">
        <v>111</v>
      </c>
      <c r="B21" s="58">
        <v>3780</v>
      </c>
      <c r="C21" s="59">
        <f t="shared" si="0"/>
        <v>3704.4</v>
      </c>
      <c r="D21" s="59">
        <f t="shared" si="1"/>
        <v>3666.6</v>
      </c>
      <c r="E21" s="59">
        <f t="shared" si="2"/>
        <v>3591</v>
      </c>
      <c r="F21" s="135">
        <v>4800</v>
      </c>
    </row>
    <row r="22" spans="1:6">
      <c r="A22" s="52" t="s">
        <v>112</v>
      </c>
      <c r="B22" s="58">
        <v>3780</v>
      </c>
      <c r="C22" s="59">
        <f t="shared" si="0"/>
        <v>3704.4</v>
      </c>
      <c r="D22" s="59">
        <f t="shared" si="1"/>
        <v>3666.6</v>
      </c>
      <c r="E22" s="59">
        <f t="shared" si="2"/>
        <v>3591</v>
      </c>
      <c r="F22" s="135">
        <v>4800</v>
      </c>
    </row>
    <row r="23" spans="1:6">
      <c r="A23" s="52" t="s">
        <v>113</v>
      </c>
      <c r="B23" s="58">
        <v>4320</v>
      </c>
      <c r="C23" s="59">
        <f t="shared" si="0"/>
        <v>4233.6000000000004</v>
      </c>
      <c r="D23" s="59">
        <f t="shared" si="1"/>
        <v>4190.3999999999996</v>
      </c>
      <c r="E23" s="59">
        <f t="shared" si="2"/>
        <v>4104</v>
      </c>
      <c r="F23" s="135">
        <v>5500</v>
      </c>
    </row>
    <row r="24" spans="1:6">
      <c r="A24" s="52" t="s">
        <v>114</v>
      </c>
      <c r="B24" s="58">
        <v>4320</v>
      </c>
      <c r="C24" s="59">
        <f t="shared" si="0"/>
        <v>4233.6000000000004</v>
      </c>
      <c r="D24" s="59">
        <f t="shared" si="1"/>
        <v>4190.3999999999996</v>
      </c>
      <c r="E24" s="59">
        <f t="shared" si="2"/>
        <v>4104</v>
      </c>
      <c r="F24" s="135">
        <v>5500</v>
      </c>
    </row>
    <row r="25" spans="1:6">
      <c r="A25" s="53" t="s">
        <v>115</v>
      </c>
      <c r="B25" s="60">
        <v>4140</v>
      </c>
      <c r="C25" s="61">
        <f t="shared" si="0"/>
        <v>4057.2</v>
      </c>
      <c r="D25" s="61">
        <f t="shared" si="1"/>
        <v>4015.8</v>
      </c>
      <c r="E25" s="61">
        <f t="shared" si="2"/>
        <v>3933</v>
      </c>
      <c r="F25" s="135">
        <v>5500</v>
      </c>
    </row>
    <row r="26" spans="1:6">
      <c r="A26" s="55" t="s">
        <v>116</v>
      </c>
      <c r="B26" s="56">
        <v>2412</v>
      </c>
      <c r="C26" s="57">
        <f t="shared" si="0"/>
        <v>2363.7600000000002</v>
      </c>
      <c r="D26" s="57">
        <f t="shared" si="1"/>
        <v>2339.64</v>
      </c>
      <c r="E26" s="57">
        <f t="shared" si="2"/>
        <v>2291.4</v>
      </c>
      <c r="F26" s="56">
        <v>3500</v>
      </c>
    </row>
    <row r="27" spans="1:6">
      <c r="A27" s="52" t="s">
        <v>117</v>
      </c>
      <c r="B27" s="58">
        <v>3132</v>
      </c>
      <c r="C27" s="59">
        <f t="shared" si="0"/>
        <v>3069.36</v>
      </c>
      <c r="D27" s="59">
        <f t="shared" si="1"/>
        <v>3038.04</v>
      </c>
      <c r="E27" s="59">
        <f t="shared" si="2"/>
        <v>2975.4</v>
      </c>
      <c r="F27" s="135">
        <v>4100</v>
      </c>
    </row>
    <row r="28" spans="1:6">
      <c r="A28" s="52" t="s">
        <v>118</v>
      </c>
      <c r="B28" s="58">
        <v>3672</v>
      </c>
      <c r="C28" s="59">
        <f t="shared" si="0"/>
        <v>3598.56</v>
      </c>
      <c r="D28" s="59">
        <f t="shared" si="1"/>
        <v>3561.84</v>
      </c>
      <c r="E28" s="59">
        <f t="shared" si="2"/>
        <v>3488.4</v>
      </c>
      <c r="F28" s="135">
        <v>4800</v>
      </c>
    </row>
    <row r="29" spans="1:6">
      <c r="A29" s="52" t="s">
        <v>119</v>
      </c>
      <c r="B29" s="58">
        <v>4248</v>
      </c>
      <c r="C29" s="59">
        <f t="shared" si="0"/>
        <v>4163.04</v>
      </c>
      <c r="D29" s="59">
        <f t="shared" si="1"/>
        <v>4120.5600000000004</v>
      </c>
      <c r="E29" s="59">
        <f t="shared" si="2"/>
        <v>4035.6</v>
      </c>
      <c r="F29" s="135">
        <v>4800</v>
      </c>
    </row>
    <row r="30" spans="1:6">
      <c r="A30" s="53" t="s">
        <v>120</v>
      </c>
      <c r="B30" s="60">
        <v>3960</v>
      </c>
      <c r="C30" s="61">
        <f t="shared" si="0"/>
        <v>3880.8</v>
      </c>
      <c r="D30" s="61">
        <f t="shared" si="1"/>
        <v>3841.2</v>
      </c>
      <c r="E30" s="61">
        <f t="shared" si="2"/>
        <v>3762</v>
      </c>
      <c r="F30" s="135">
        <v>5100</v>
      </c>
    </row>
    <row r="31" spans="1:6">
      <c r="A31" s="55" t="s">
        <v>121</v>
      </c>
      <c r="B31" s="56">
        <v>1872</v>
      </c>
      <c r="C31" s="57">
        <f t="shared" si="0"/>
        <v>1834.56</v>
      </c>
      <c r="D31" s="57">
        <f t="shared" si="1"/>
        <v>1815.84</v>
      </c>
      <c r="E31" s="57">
        <f t="shared" si="2"/>
        <v>1778.4</v>
      </c>
      <c r="F31" s="56">
        <v>3000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3"/>
  <sheetViews>
    <sheetView workbookViewId="0">
      <selection activeCell="B14" sqref="B14"/>
    </sheetView>
  </sheetViews>
  <sheetFormatPr defaultRowHeight="12.75"/>
  <cols>
    <col min="1" max="1" width="10.140625" customWidth="1"/>
    <col min="2" max="2" width="28.140625" bestFit="1" customWidth="1"/>
    <col min="3" max="256" width="19.28515625" customWidth="1"/>
  </cols>
  <sheetData>
    <row r="1" spans="1:8" ht="21.75" thickBot="1">
      <c r="B1" s="72" t="s">
        <v>202</v>
      </c>
      <c r="E1" s="4"/>
    </row>
    <row r="2" spans="1:8" ht="16.5" customHeight="1">
      <c r="C2" s="80" t="s">
        <v>149</v>
      </c>
      <c r="D2" s="81"/>
      <c r="E2" s="4"/>
    </row>
    <row r="3" spans="1:8" ht="16.5" customHeight="1">
      <c r="C3" s="82" t="s">
        <v>150</v>
      </c>
      <c r="D3" s="83"/>
      <c r="E3" s="4"/>
    </row>
    <row r="4" spans="1:8" ht="15.75" thickBot="1">
      <c r="C4" s="84"/>
      <c r="D4" s="85"/>
      <c r="E4" s="4"/>
    </row>
    <row r="5" spans="1:8" ht="25.5">
      <c r="A5" s="74" t="s">
        <v>151</v>
      </c>
      <c r="B5" s="74" t="s">
        <v>152</v>
      </c>
      <c r="C5" s="74" t="s">
        <v>122</v>
      </c>
      <c r="D5" s="75" t="s">
        <v>153</v>
      </c>
      <c r="E5" s="4"/>
    </row>
    <row r="6" spans="1:8">
      <c r="A6">
        <v>1</v>
      </c>
      <c r="B6" t="s">
        <v>154</v>
      </c>
      <c r="C6" s="76" t="s">
        <v>155</v>
      </c>
      <c r="D6" s="77">
        <v>10930</v>
      </c>
      <c r="E6" s="4"/>
      <c r="F6" s="78"/>
    </row>
    <row r="7" spans="1:8">
      <c r="A7">
        <v>2</v>
      </c>
      <c r="B7" t="s">
        <v>156</v>
      </c>
      <c r="C7" s="73" t="s">
        <v>157</v>
      </c>
      <c r="D7" s="77">
        <v>2190</v>
      </c>
      <c r="E7" s="4"/>
      <c r="F7" s="78"/>
    </row>
    <row r="8" spans="1:8">
      <c r="A8">
        <v>3</v>
      </c>
      <c r="B8" t="s">
        <v>154</v>
      </c>
      <c r="C8" s="73" t="s">
        <v>158</v>
      </c>
      <c r="D8" s="77">
        <v>5770</v>
      </c>
      <c r="E8" s="4"/>
      <c r="F8" s="78"/>
      <c r="H8" s="4"/>
    </row>
    <row r="9" spans="1:8">
      <c r="A9">
        <v>4</v>
      </c>
      <c r="B9" t="s">
        <v>154</v>
      </c>
      <c r="C9" s="73" t="s">
        <v>159</v>
      </c>
      <c r="D9" s="77">
        <v>8300</v>
      </c>
      <c r="E9" s="4"/>
      <c r="F9" s="78"/>
      <c r="H9" s="4"/>
    </row>
    <row r="10" spans="1:8">
      <c r="A10">
        <v>5</v>
      </c>
      <c r="B10" t="s">
        <v>154</v>
      </c>
      <c r="C10" t="s">
        <v>160</v>
      </c>
      <c r="D10" s="77">
        <v>5770</v>
      </c>
      <c r="F10" s="78"/>
    </row>
    <row r="11" spans="1:8">
      <c r="A11">
        <v>6</v>
      </c>
      <c r="B11" t="s">
        <v>161</v>
      </c>
      <c r="C11" s="73" t="s">
        <v>162</v>
      </c>
      <c r="D11" s="77">
        <v>2650</v>
      </c>
      <c r="E11" s="4"/>
      <c r="F11" s="78"/>
      <c r="H11" s="4"/>
    </row>
    <row r="12" spans="1:8">
      <c r="A12">
        <v>7</v>
      </c>
      <c r="B12" t="s">
        <v>161</v>
      </c>
      <c r="C12" s="73" t="s">
        <v>163</v>
      </c>
      <c r="D12" s="77">
        <v>2190</v>
      </c>
      <c r="E12" s="4"/>
      <c r="F12" s="78"/>
      <c r="H12" s="4"/>
    </row>
    <row r="13" spans="1:8">
      <c r="A13">
        <v>8</v>
      </c>
      <c r="B13" t="s">
        <v>161</v>
      </c>
      <c r="C13" s="73" t="s">
        <v>164</v>
      </c>
      <c r="D13" s="77">
        <v>1650</v>
      </c>
      <c r="E13" s="4"/>
      <c r="F13" s="78"/>
      <c r="H13" s="4"/>
    </row>
    <row r="14" spans="1:8">
      <c r="A14">
        <v>9</v>
      </c>
      <c r="B14" t="s">
        <v>161</v>
      </c>
      <c r="C14" s="73" t="s">
        <v>165</v>
      </c>
      <c r="D14" s="77">
        <v>3350</v>
      </c>
      <c r="E14" s="4"/>
      <c r="F14" s="78"/>
      <c r="H14" s="4"/>
    </row>
    <row r="15" spans="1:8">
      <c r="A15">
        <v>10</v>
      </c>
      <c r="B15" t="s">
        <v>161</v>
      </c>
      <c r="C15" s="73" t="s">
        <v>166</v>
      </c>
      <c r="D15" s="77">
        <v>5250</v>
      </c>
      <c r="E15" s="4"/>
      <c r="F15" s="78"/>
      <c r="H15" s="4"/>
    </row>
    <row r="16" spans="1:8">
      <c r="A16">
        <v>11</v>
      </c>
      <c r="B16" t="s">
        <v>161</v>
      </c>
      <c r="C16" s="73" t="s">
        <v>167</v>
      </c>
      <c r="D16" s="77">
        <v>7970</v>
      </c>
      <c r="E16" s="4"/>
      <c r="F16" s="78"/>
      <c r="H16" s="4"/>
    </row>
    <row r="17" spans="1:8">
      <c r="A17">
        <v>12</v>
      </c>
      <c r="B17" t="s">
        <v>161</v>
      </c>
      <c r="C17" s="73" t="s">
        <v>168</v>
      </c>
      <c r="D17" s="77">
        <v>6000</v>
      </c>
      <c r="E17" s="4"/>
      <c r="F17" s="78"/>
      <c r="H17" s="4"/>
    </row>
    <row r="18" spans="1:8">
      <c r="A18">
        <v>13</v>
      </c>
      <c r="B18" t="s">
        <v>161</v>
      </c>
      <c r="C18" s="73" t="s">
        <v>169</v>
      </c>
      <c r="D18" s="77">
        <v>10550</v>
      </c>
      <c r="E18" s="4"/>
      <c r="F18" s="78"/>
      <c r="H18" s="4"/>
    </row>
    <row r="19" spans="1:8">
      <c r="A19">
        <v>14</v>
      </c>
      <c r="B19" t="s">
        <v>170</v>
      </c>
      <c r="C19" t="s">
        <v>171</v>
      </c>
      <c r="D19" s="77">
        <v>350</v>
      </c>
      <c r="F19" s="78"/>
    </row>
    <row r="20" spans="1:8">
      <c r="A20">
        <v>15</v>
      </c>
      <c r="B20" t="s">
        <v>172</v>
      </c>
      <c r="C20" s="76" t="s">
        <v>173</v>
      </c>
      <c r="D20" s="77">
        <v>3270</v>
      </c>
      <c r="E20" s="4"/>
      <c r="F20" s="78"/>
      <c r="H20" s="4"/>
    </row>
    <row r="21" spans="1:8">
      <c r="A21">
        <v>16</v>
      </c>
      <c r="B21" t="s">
        <v>172</v>
      </c>
      <c r="C21" t="s">
        <v>174</v>
      </c>
      <c r="D21" s="77">
        <v>2700</v>
      </c>
      <c r="F21" s="78"/>
    </row>
    <row r="22" spans="1:8">
      <c r="A22">
        <v>17</v>
      </c>
      <c r="B22" t="s">
        <v>175</v>
      </c>
      <c r="C22" s="73" t="s">
        <v>176</v>
      </c>
      <c r="D22" s="77">
        <v>1100</v>
      </c>
      <c r="E22" s="4"/>
      <c r="F22" s="78"/>
      <c r="H22" s="4"/>
    </row>
    <row r="23" spans="1:8">
      <c r="A23">
        <v>18</v>
      </c>
      <c r="B23" t="s">
        <v>175</v>
      </c>
      <c r="C23" s="73" t="s">
        <v>177</v>
      </c>
      <c r="D23" s="77">
        <v>1100</v>
      </c>
      <c r="E23" s="4"/>
      <c r="F23" s="78"/>
      <c r="H23" s="4"/>
    </row>
    <row r="24" spans="1:8">
      <c r="A24">
        <v>19</v>
      </c>
      <c r="B24" t="s">
        <v>175</v>
      </c>
      <c r="C24" s="73" t="s">
        <v>178</v>
      </c>
      <c r="D24" s="77">
        <v>1000</v>
      </c>
      <c r="E24" s="4"/>
      <c r="F24" s="78"/>
      <c r="H24" s="4"/>
    </row>
    <row r="25" spans="1:8">
      <c r="A25">
        <v>20</v>
      </c>
      <c r="B25" t="s">
        <v>175</v>
      </c>
      <c r="C25" s="73" t="s">
        <v>179</v>
      </c>
      <c r="D25" s="77">
        <v>770</v>
      </c>
      <c r="E25" s="4"/>
      <c r="F25" s="78"/>
      <c r="H25" s="4"/>
    </row>
    <row r="26" spans="1:8">
      <c r="A26">
        <v>21</v>
      </c>
      <c r="B26" t="s">
        <v>175</v>
      </c>
      <c r="C26" s="73" t="s">
        <v>180</v>
      </c>
      <c r="D26" s="77">
        <v>2190</v>
      </c>
      <c r="E26" s="4"/>
      <c r="F26" s="78"/>
      <c r="H26" s="4"/>
    </row>
    <row r="27" spans="1:8">
      <c r="A27">
        <v>22</v>
      </c>
      <c r="B27" t="s">
        <v>181</v>
      </c>
      <c r="C27" s="76" t="s">
        <v>182</v>
      </c>
      <c r="D27" s="77">
        <v>1550</v>
      </c>
      <c r="E27" s="4"/>
      <c r="F27" s="78"/>
      <c r="H27" s="4"/>
    </row>
    <row r="28" spans="1:8">
      <c r="A28">
        <v>23</v>
      </c>
      <c r="B28" t="s">
        <v>183</v>
      </c>
      <c r="C28" s="73" t="s">
        <v>184</v>
      </c>
      <c r="D28" s="77">
        <v>2500</v>
      </c>
      <c r="E28" s="4"/>
      <c r="F28" s="78"/>
      <c r="H28" s="4"/>
    </row>
    <row r="29" spans="1:8">
      <c r="A29">
        <v>24</v>
      </c>
      <c r="B29" t="s">
        <v>183</v>
      </c>
      <c r="C29" s="73" t="s">
        <v>185</v>
      </c>
      <c r="D29" s="77">
        <v>2100</v>
      </c>
      <c r="E29" s="4"/>
      <c r="F29" s="78"/>
      <c r="H29" s="4"/>
    </row>
    <row r="30" spans="1:8">
      <c r="A30">
        <v>25</v>
      </c>
      <c r="B30" t="s">
        <v>183</v>
      </c>
      <c r="C30" s="73" t="s">
        <v>186</v>
      </c>
      <c r="D30" s="77">
        <v>2100</v>
      </c>
      <c r="E30" s="4"/>
      <c r="F30" s="78"/>
      <c r="H30" s="4"/>
    </row>
    <row r="31" spans="1:8">
      <c r="A31">
        <v>26</v>
      </c>
      <c r="B31" t="s">
        <v>187</v>
      </c>
      <c r="C31" s="73" t="s">
        <v>188</v>
      </c>
      <c r="D31" s="77">
        <v>13300</v>
      </c>
      <c r="E31" s="4"/>
      <c r="F31" s="78"/>
      <c r="H31" s="4"/>
    </row>
    <row r="32" spans="1:8">
      <c r="A32">
        <v>27</v>
      </c>
      <c r="B32" t="s">
        <v>187</v>
      </c>
      <c r="C32" s="73" t="s">
        <v>189</v>
      </c>
      <c r="D32" s="77">
        <v>13400</v>
      </c>
      <c r="E32" s="4"/>
      <c r="F32" s="78"/>
      <c r="H32" s="4"/>
    </row>
    <row r="33" spans="1:8">
      <c r="A33">
        <v>28</v>
      </c>
      <c r="B33" t="s">
        <v>187</v>
      </c>
      <c r="C33" s="73" t="s">
        <v>190</v>
      </c>
      <c r="D33" s="77">
        <v>14750</v>
      </c>
      <c r="E33" s="4"/>
      <c r="F33" s="78"/>
      <c r="H33" s="4"/>
    </row>
    <row r="34" spans="1:8">
      <c r="A34">
        <v>29</v>
      </c>
      <c r="B34" t="s">
        <v>187</v>
      </c>
      <c r="C34" s="76" t="s">
        <v>191</v>
      </c>
      <c r="D34" s="77">
        <v>9350</v>
      </c>
      <c r="E34" s="4"/>
      <c r="F34" s="78"/>
      <c r="H34" s="4"/>
    </row>
    <row r="35" spans="1:8">
      <c r="A35">
        <v>30</v>
      </c>
      <c r="B35" t="s">
        <v>187</v>
      </c>
      <c r="C35" s="73" t="s">
        <v>192</v>
      </c>
      <c r="D35" s="77">
        <v>9750</v>
      </c>
      <c r="E35" s="4"/>
      <c r="F35" s="78"/>
      <c r="H35" s="4"/>
    </row>
    <row r="36" spans="1:8">
      <c r="A36">
        <v>31</v>
      </c>
      <c r="B36" t="s">
        <v>187</v>
      </c>
      <c r="C36" s="79" t="s">
        <v>193</v>
      </c>
      <c r="D36" s="77">
        <v>15280</v>
      </c>
      <c r="E36" s="4"/>
      <c r="F36" s="78"/>
      <c r="H36" s="4"/>
    </row>
    <row r="37" spans="1:8">
      <c r="A37">
        <v>32</v>
      </c>
      <c r="B37" t="s">
        <v>187</v>
      </c>
      <c r="C37" t="s">
        <v>194</v>
      </c>
      <c r="D37" s="77">
        <v>12450</v>
      </c>
      <c r="F37" s="78"/>
    </row>
    <row r="38" spans="1:8">
      <c r="A38">
        <v>33</v>
      </c>
      <c r="B38" t="s">
        <v>187</v>
      </c>
      <c r="C38" t="s">
        <v>195</v>
      </c>
      <c r="D38" s="77">
        <v>13600</v>
      </c>
      <c r="F38" s="78"/>
    </row>
    <row r="39" spans="1:8">
      <c r="A39">
        <v>34</v>
      </c>
      <c r="B39" t="s">
        <v>187</v>
      </c>
      <c r="C39" t="s">
        <v>196</v>
      </c>
      <c r="D39" s="77">
        <v>13150</v>
      </c>
      <c r="F39" s="78"/>
    </row>
    <row r="40" spans="1:8">
      <c r="A40">
        <v>35</v>
      </c>
      <c r="B40" t="s">
        <v>187</v>
      </c>
      <c r="C40" t="s">
        <v>197</v>
      </c>
      <c r="D40" s="77">
        <v>14350</v>
      </c>
      <c r="F40" s="78"/>
    </row>
    <row r="41" spans="1:8">
      <c r="A41">
        <v>36</v>
      </c>
      <c r="B41" t="s">
        <v>187</v>
      </c>
      <c r="C41" t="s">
        <v>198</v>
      </c>
      <c r="D41" s="77">
        <v>17290</v>
      </c>
      <c r="F41" s="78"/>
    </row>
    <row r="42" spans="1:8">
      <c r="A42">
        <v>37</v>
      </c>
      <c r="B42" t="s">
        <v>199</v>
      </c>
      <c r="C42" t="s">
        <v>200</v>
      </c>
      <c r="D42" s="77">
        <v>4270</v>
      </c>
      <c r="F42" s="78"/>
    </row>
    <row r="43" spans="1:8">
      <c r="A43">
        <v>38</v>
      </c>
      <c r="B43" t="s">
        <v>199</v>
      </c>
      <c r="C43" t="s">
        <v>201</v>
      </c>
      <c r="D43" s="77">
        <v>2700</v>
      </c>
      <c r="F43" s="78"/>
    </row>
    <row r="44" spans="1:8">
      <c r="A44">
        <v>39</v>
      </c>
      <c r="B44" s="126" t="s">
        <v>356</v>
      </c>
      <c r="C44" s="125" t="s">
        <v>357</v>
      </c>
      <c r="D44" s="77">
        <v>4120</v>
      </c>
    </row>
    <row r="45" spans="1:8">
      <c r="A45">
        <v>40</v>
      </c>
      <c r="B45" s="126" t="s">
        <v>356</v>
      </c>
      <c r="C45" s="126" t="s">
        <v>358</v>
      </c>
      <c r="D45" s="77">
        <v>3970</v>
      </c>
    </row>
    <row r="46" spans="1:8">
      <c r="A46">
        <v>41</v>
      </c>
      <c r="B46" s="126" t="s">
        <v>356</v>
      </c>
      <c r="C46" s="126" t="s">
        <v>359</v>
      </c>
      <c r="D46" s="77">
        <v>2580</v>
      </c>
    </row>
    <row r="47" spans="1:8">
      <c r="A47">
        <v>42</v>
      </c>
      <c r="B47" s="126" t="s">
        <v>356</v>
      </c>
      <c r="C47" s="125" t="s">
        <v>360</v>
      </c>
      <c r="D47" s="77">
        <v>3970</v>
      </c>
    </row>
    <row r="48" spans="1:8">
      <c r="A48">
        <v>43</v>
      </c>
      <c r="B48" s="126" t="s">
        <v>356</v>
      </c>
      <c r="C48" s="126" t="s">
        <v>361</v>
      </c>
      <c r="D48" s="77">
        <v>3800</v>
      </c>
    </row>
    <row r="49" spans="1:4">
      <c r="A49">
        <v>44</v>
      </c>
      <c r="B49" s="126" t="s">
        <v>356</v>
      </c>
      <c r="C49" s="126" t="s">
        <v>362</v>
      </c>
      <c r="D49" s="77">
        <v>3500</v>
      </c>
    </row>
    <row r="50" spans="1:4">
      <c r="A50">
        <v>45</v>
      </c>
      <c r="B50" s="126" t="s">
        <v>356</v>
      </c>
      <c r="C50" s="126" t="s">
        <v>363</v>
      </c>
      <c r="D50" s="77">
        <v>4550</v>
      </c>
    </row>
    <row r="51" spans="1:4">
      <c r="A51">
        <v>46</v>
      </c>
      <c r="B51" s="126" t="s">
        <v>356</v>
      </c>
      <c r="C51" s="126" t="s">
        <v>364</v>
      </c>
      <c r="D51" s="77">
        <v>3960</v>
      </c>
    </row>
    <row r="52" spans="1:4">
      <c r="A52">
        <v>47</v>
      </c>
      <c r="B52" s="126" t="s">
        <v>356</v>
      </c>
      <c r="C52" s="126" t="s">
        <v>368</v>
      </c>
      <c r="D52" s="77">
        <v>3970</v>
      </c>
    </row>
    <row r="53" spans="1:4">
      <c r="A53">
        <v>48</v>
      </c>
      <c r="B53" s="126" t="s">
        <v>356</v>
      </c>
      <c r="C53" s="126" t="s">
        <v>367</v>
      </c>
      <c r="D53" s="77">
        <v>3970</v>
      </c>
    </row>
    <row r="54" spans="1:4">
      <c r="A54">
        <v>49</v>
      </c>
      <c r="B54" s="126" t="s">
        <v>356</v>
      </c>
      <c r="C54" s="126" t="s">
        <v>369</v>
      </c>
      <c r="D54" s="77">
        <v>3970</v>
      </c>
    </row>
    <row r="55" spans="1:4">
      <c r="A55">
        <v>50</v>
      </c>
      <c r="B55" s="126" t="s">
        <v>356</v>
      </c>
      <c r="C55" s="126" t="s">
        <v>365</v>
      </c>
      <c r="D55" s="77">
        <v>3970</v>
      </c>
    </row>
    <row r="56" spans="1:4">
      <c r="A56">
        <v>51</v>
      </c>
      <c r="B56" s="126" t="s">
        <v>356</v>
      </c>
      <c r="C56" s="125" t="s">
        <v>366</v>
      </c>
      <c r="D56" s="77">
        <v>3970</v>
      </c>
    </row>
    <row r="57" spans="1:4">
      <c r="A57">
        <v>52</v>
      </c>
      <c r="B57" s="126" t="s">
        <v>356</v>
      </c>
      <c r="C57" s="125" t="s">
        <v>370</v>
      </c>
      <c r="D57" s="77">
        <v>3970</v>
      </c>
    </row>
    <row r="58" spans="1:4">
      <c r="A58">
        <v>53</v>
      </c>
      <c r="B58" s="126" t="s">
        <v>356</v>
      </c>
      <c r="C58" s="125" t="s">
        <v>371</v>
      </c>
      <c r="D58" s="77">
        <v>3970</v>
      </c>
    </row>
    <row r="59" spans="1:4">
      <c r="A59">
        <v>54</v>
      </c>
      <c r="B59" s="126" t="s">
        <v>356</v>
      </c>
      <c r="C59" s="125" t="s">
        <v>372</v>
      </c>
      <c r="D59" s="77">
        <v>3970</v>
      </c>
    </row>
    <row r="60" spans="1:4">
      <c r="A60">
        <v>55</v>
      </c>
      <c r="B60" s="126" t="s">
        <v>356</v>
      </c>
      <c r="C60" s="125" t="s">
        <v>373</v>
      </c>
      <c r="D60" s="77">
        <v>3970</v>
      </c>
    </row>
    <row r="61" spans="1:4">
      <c r="A61">
        <v>56</v>
      </c>
      <c r="B61" s="126" t="s">
        <v>356</v>
      </c>
      <c r="C61" s="126" t="s">
        <v>374</v>
      </c>
      <c r="D61" s="77">
        <v>4500</v>
      </c>
    </row>
    <row r="62" spans="1:4">
      <c r="A62">
        <v>57</v>
      </c>
      <c r="B62" s="126" t="s">
        <v>356</v>
      </c>
      <c r="C62" s="126" t="s">
        <v>375</v>
      </c>
      <c r="D62" s="77">
        <v>4200</v>
      </c>
    </row>
    <row r="63" spans="1:4">
      <c r="A63">
        <v>58</v>
      </c>
      <c r="B63" s="126" t="s">
        <v>356</v>
      </c>
      <c r="C63" s="126" t="s">
        <v>376</v>
      </c>
      <c r="D63" s="77">
        <v>3800</v>
      </c>
    </row>
  </sheetData>
  <hyperlinks>
    <hyperlink ref="C3" r:id="rId1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I186"/>
  <sheetViews>
    <sheetView topLeftCell="A55" workbookViewId="0">
      <selection activeCell="I75" sqref="I75"/>
    </sheetView>
  </sheetViews>
  <sheetFormatPr defaultRowHeight="15"/>
  <cols>
    <col min="1" max="1" width="0.42578125" style="117" customWidth="1"/>
    <col min="2" max="2" width="14.42578125" style="123" customWidth="1"/>
    <col min="3" max="3" width="45.140625" style="119" customWidth="1"/>
    <col min="4" max="4" width="14.85546875" style="124" customWidth="1"/>
    <col min="5" max="5" width="25.85546875" style="120" customWidth="1"/>
    <col min="6" max="6" width="11.42578125" style="133" customWidth="1"/>
    <col min="7" max="7" width="20.85546875" style="121" customWidth="1"/>
    <col min="8" max="16384" width="9.140625" style="122"/>
  </cols>
  <sheetData>
    <row r="1" spans="1:7" s="91" customFormat="1" ht="18.75">
      <c r="A1" s="86"/>
      <c r="B1" s="87"/>
      <c r="C1" s="88"/>
      <c r="D1" s="88"/>
      <c r="E1" s="89"/>
      <c r="F1" s="129"/>
      <c r="G1" s="90"/>
    </row>
    <row r="2" spans="1:7" s="91" customFormat="1" ht="18.75">
      <c r="A2" s="86"/>
      <c r="B2" s="87"/>
      <c r="C2" s="88"/>
      <c r="D2" s="88"/>
      <c r="E2" s="89"/>
      <c r="F2" s="129"/>
      <c r="G2" s="90"/>
    </row>
    <row r="3" spans="1:7" s="91" customFormat="1" ht="18.75">
      <c r="A3" s="86"/>
      <c r="B3" s="87"/>
      <c r="C3" s="88"/>
      <c r="D3" s="88"/>
      <c r="E3" s="89"/>
      <c r="F3" s="129"/>
      <c r="G3" s="90"/>
    </row>
    <row r="4" spans="1:7" s="91" customFormat="1" ht="18.75">
      <c r="A4" s="86"/>
      <c r="B4" s="87"/>
      <c r="C4" s="88"/>
      <c r="D4" s="88"/>
      <c r="E4" s="89"/>
      <c r="F4" s="129"/>
      <c r="G4" s="90"/>
    </row>
    <row r="5" spans="1:7" s="91" customFormat="1" ht="18.75">
      <c r="A5" s="86"/>
      <c r="B5" s="87"/>
      <c r="C5" s="88"/>
      <c r="D5" s="88"/>
      <c r="E5" s="89"/>
      <c r="F5" s="129"/>
      <c r="G5" s="90"/>
    </row>
    <row r="6" spans="1:7" s="91" customFormat="1" ht="18.75">
      <c r="A6" s="86"/>
      <c r="B6" s="87"/>
      <c r="C6" s="88"/>
      <c r="D6" s="88"/>
      <c r="E6" s="89"/>
      <c r="F6" s="129"/>
      <c r="G6" s="90"/>
    </row>
    <row r="7" spans="1:7" s="91" customFormat="1" ht="23.25">
      <c r="A7" s="86"/>
      <c r="C7" s="92" t="s">
        <v>203</v>
      </c>
      <c r="D7" s="93"/>
      <c r="E7" s="94"/>
      <c r="F7" s="130"/>
      <c r="G7" s="95"/>
    </row>
    <row r="8" spans="1:7" s="91" customFormat="1" ht="18.75">
      <c r="A8" s="86"/>
      <c r="B8" s="87"/>
      <c r="C8" s="88"/>
      <c r="D8" s="88"/>
      <c r="E8" s="89"/>
      <c r="F8" s="129"/>
      <c r="G8" s="90"/>
    </row>
    <row r="9" spans="1:7" s="91" customFormat="1" ht="18.75">
      <c r="A9" s="86"/>
      <c r="B9" s="96"/>
      <c r="C9" s="97"/>
      <c r="D9" s="97"/>
      <c r="E9" s="97"/>
      <c r="F9" s="131"/>
      <c r="G9" s="98"/>
    </row>
    <row r="10" spans="1:7" s="102" customFormat="1" ht="18">
      <c r="A10" s="99"/>
      <c r="B10" s="127" t="s">
        <v>1</v>
      </c>
      <c r="C10" s="128" t="s">
        <v>204</v>
      </c>
      <c r="D10" s="128" t="s">
        <v>205</v>
      </c>
      <c r="E10" s="128" t="s">
        <v>206</v>
      </c>
      <c r="F10" s="132" t="s">
        <v>207</v>
      </c>
      <c r="G10" s="101"/>
    </row>
    <row r="11" spans="1:7" s="102" customFormat="1" ht="26.25">
      <c r="A11" s="99"/>
      <c r="B11" s="196" t="s">
        <v>208</v>
      </c>
      <c r="C11" s="197"/>
      <c r="D11" s="197"/>
      <c r="E11" s="197"/>
      <c r="F11" s="198"/>
      <c r="G11" s="101"/>
    </row>
    <row r="12" spans="1:7" s="91" customFormat="1" ht="18">
      <c r="A12" s="86"/>
      <c r="B12" s="100" t="s">
        <v>209</v>
      </c>
      <c r="C12" s="103" t="s">
        <v>210</v>
      </c>
      <c r="D12" s="104" t="s">
        <v>211</v>
      </c>
      <c r="E12" s="105" t="s">
        <v>212</v>
      </c>
      <c r="F12" s="134">
        <v>3340</v>
      </c>
      <c r="G12" s="106"/>
    </row>
    <row r="13" spans="1:7" s="91" customFormat="1" ht="18">
      <c r="A13" s="86"/>
      <c r="B13" s="100" t="s">
        <v>213</v>
      </c>
      <c r="C13" s="103" t="s">
        <v>214</v>
      </c>
      <c r="D13" s="104" t="s">
        <v>211</v>
      </c>
      <c r="E13" s="105" t="s">
        <v>212</v>
      </c>
      <c r="F13" s="134">
        <v>3340</v>
      </c>
      <c r="G13" s="106"/>
    </row>
    <row r="14" spans="1:7" s="91" customFormat="1" ht="18">
      <c r="A14" s="107"/>
      <c r="B14" s="100" t="s">
        <v>215</v>
      </c>
      <c r="C14" s="103" t="s">
        <v>216</v>
      </c>
      <c r="D14" s="104" t="s">
        <v>211</v>
      </c>
      <c r="E14" s="105" t="s">
        <v>212</v>
      </c>
      <c r="F14" s="134">
        <v>3340</v>
      </c>
      <c r="G14" s="106"/>
    </row>
    <row r="15" spans="1:7" s="91" customFormat="1" ht="18">
      <c r="A15" s="107"/>
      <c r="B15" s="100" t="s">
        <v>217</v>
      </c>
      <c r="C15" s="103" t="s">
        <v>218</v>
      </c>
      <c r="D15" s="104" t="s">
        <v>219</v>
      </c>
      <c r="E15" s="105" t="s">
        <v>212</v>
      </c>
      <c r="F15" s="134">
        <v>3340</v>
      </c>
      <c r="G15" s="106"/>
    </row>
    <row r="16" spans="1:7" s="91" customFormat="1" ht="18">
      <c r="A16" s="107"/>
      <c r="B16" s="100" t="s">
        <v>220</v>
      </c>
      <c r="C16" s="103" t="s">
        <v>221</v>
      </c>
      <c r="D16" s="104" t="s">
        <v>211</v>
      </c>
      <c r="E16" s="105" t="s">
        <v>212</v>
      </c>
      <c r="F16" s="134">
        <v>3340</v>
      </c>
      <c r="G16" s="106"/>
    </row>
    <row r="17" spans="1:7" s="91" customFormat="1" ht="18">
      <c r="A17" s="107"/>
      <c r="B17" s="100" t="s">
        <v>222</v>
      </c>
      <c r="C17" s="103" t="s">
        <v>223</v>
      </c>
      <c r="D17" s="104" t="s">
        <v>211</v>
      </c>
      <c r="E17" s="105" t="s">
        <v>212</v>
      </c>
      <c r="F17" s="134">
        <v>3340</v>
      </c>
      <c r="G17" s="106"/>
    </row>
    <row r="18" spans="1:7" s="91" customFormat="1" ht="18">
      <c r="A18" s="86"/>
      <c r="B18" s="100" t="s">
        <v>224</v>
      </c>
      <c r="C18" s="103" t="s">
        <v>225</v>
      </c>
      <c r="D18" s="104" t="s">
        <v>211</v>
      </c>
      <c r="E18" s="105" t="s">
        <v>212</v>
      </c>
      <c r="F18" s="134">
        <v>3340</v>
      </c>
      <c r="G18" s="106"/>
    </row>
    <row r="19" spans="1:7" s="91" customFormat="1" ht="18">
      <c r="A19" s="107"/>
      <c r="B19" s="100" t="s">
        <v>226</v>
      </c>
      <c r="C19" s="103" t="s">
        <v>225</v>
      </c>
      <c r="D19" s="104" t="s">
        <v>219</v>
      </c>
      <c r="E19" s="105" t="s">
        <v>212</v>
      </c>
      <c r="F19" s="134">
        <v>3340</v>
      </c>
      <c r="G19" s="106"/>
    </row>
    <row r="20" spans="1:7" s="91" customFormat="1" ht="18">
      <c r="A20" s="107"/>
      <c r="B20" s="100" t="s">
        <v>227</v>
      </c>
      <c r="C20" s="103" t="s">
        <v>228</v>
      </c>
      <c r="D20" s="104" t="s">
        <v>211</v>
      </c>
      <c r="E20" s="105" t="s">
        <v>212</v>
      </c>
      <c r="F20" s="134">
        <v>3340</v>
      </c>
      <c r="G20" s="106"/>
    </row>
    <row r="21" spans="1:7" s="91" customFormat="1" ht="18">
      <c r="A21" s="107"/>
      <c r="B21" s="100" t="s">
        <v>229</v>
      </c>
      <c r="C21" s="103" t="s">
        <v>228</v>
      </c>
      <c r="D21" s="104" t="s">
        <v>219</v>
      </c>
      <c r="E21" s="105" t="s">
        <v>212</v>
      </c>
      <c r="F21" s="134">
        <v>3340</v>
      </c>
      <c r="G21" s="106"/>
    </row>
    <row r="22" spans="1:7" s="91" customFormat="1" ht="18">
      <c r="A22" s="107"/>
      <c r="B22" s="100" t="s">
        <v>230</v>
      </c>
      <c r="C22" s="103" t="s">
        <v>223</v>
      </c>
      <c r="D22" s="104" t="s">
        <v>211</v>
      </c>
      <c r="E22" s="105" t="s">
        <v>212</v>
      </c>
      <c r="F22" s="134">
        <v>3340</v>
      </c>
      <c r="G22" s="106"/>
    </row>
    <row r="23" spans="1:7" s="91" customFormat="1" ht="18">
      <c r="A23" s="86"/>
      <c r="B23" s="100" t="s">
        <v>231</v>
      </c>
      <c r="C23" s="103" t="s">
        <v>232</v>
      </c>
      <c r="D23" s="104" t="s">
        <v>211</v>
      </c>
      <c r="E23" s="105" t="s">
        <v>212</v>
      </c>
      <c r="F23" s="134">
        <v>3340</v>
      </c>
      <c r="G23" s="106"/>
    </row>
    <row r="24" spans="1:7" s="91" customFormat="1" ht="18">
      <c r="A24" s="107"/>
      <c r="B24" s="100" t="s">
        <v>233</v>
      </c>
      <c r="C24" s="103" t="s">
        <v>232</v>
      </c>
      <c r="D24" s="104" t="s">
        <v>219</v>
      </c>
      <c r="E24" s="105" t="s">
        <v>212</v>
      </c>
      <c r="F24" s="134">
        <v>3340</v>
      </c>
      <c r="G24" s="106"/>
    </row>
    <row r="25" spans="1:7" s="91" customFormat="1" ht="18">
      <c r="A25" s="107"/>
      <c r="B25" s="100" t="s">
        <v>234</v>
      </c>
      <c r="C25" s="103" t="s">
        <v>235</v>
      </c>
      <c r="D25" s="104" t="s">
        <v>211</v>
      </c>
      <c r="E25" s="105" t="s">
        <v>212</v>
      </c>
      <c r="F25" s="134">
        <v>3340</v>
      </c>
      <c r="G25" s="106"/>
    </row>
    <row r="26" spans="1:7" s="91" customFormat="1" ht="18">
      <c r="A26" s="86"/>
      <c r="B26" s="100" t="s">
        <v>236</v>
      </c>
      <c r="C26" s="103" t="s">
        <v>235</v>
      </c>
      <c r="D26" s="104" t="s">
        <v>219</v>
      </c>
      <c r="E26" s="105" t="s">
        <v>212</v>
      </c>
      <c r="F26" s="134">
        <v>3340</v>
      </c>
      <c r="G26" s="106"/>
    </row>
    <row r="27" spans="1:7" s="91" customFormat="1" ht="18">
      <c r="A27" s="107"/>
      <c r="B27" s="100" t="s">
        <v>237</v>
      </c>
      <c r="C27" s="103" t="s">
        <v>238</v>
      </c>
      <c r="D27" s="104" t="s">
        <v>219</v>
      </c>
      <c r="E27" s="105" t="s">
        <v>212</v>
      </c>
      <c r="F27" s="134">
        <v>3340</v>
      </c>
      <c r="G27" s="106"/>
    </row>
    <row r="28" spans="1:7" s="91" customFormat="1" ht="18">
      <c r="A28" s="107"/>
      <c r="B28" s="100" t="s">
        <v>239</v>
      </c>
      <c r="C28" s="103" t="s">
        <v>238</v>
      </c>
      <c r="D28" s="104" t="s">
        <v>211</v>
      </c>
      <c r="E28" s="105" t="s">
        <v>212</v>
      </c>
      <c r="F28" s="134">
        <v>3340</v>
      </c>
      <c r="G28" s="106"/>
    </row>
    <row r="29" spans="1:7" s="91" customFormat="1" ht="18">
      <c r="A29" s="86"/>
      <c r="B29" s="100" t="s">
        <v>240</v>
      </c>
      <c r="C29" s="103" t="s">
        <v>241</v>
      </c>
      <c r="D29" s="104" t="s">
        <v>211</v>
      </c>
      <c r="E29" s="105" t="s">
        <v>212</v>
      </c>
      <c r="F29" s="134">
        <v>3340</v>
      </c>
      <c r="G29" s="106"/>
    </row>
    <row r="30" spans="1:7" s="91" customFormat="1" ht="18">
      <c r="A30" s="86"/>
      <c r="B30" s="100" t="s">
        <v>242</v>
      </c>
      <c r="C30" s="103" t="s">
        <v>243</v>
      </c>
      <c r="D30" s="104" t="s">
        <v>211</v>
      </c>
      <c r="E30" s="105" t="s">
        <v>212</v>
      </c>
      <c r="F30" s="134">
        <v>3340</v>
      </c>
      <c r="G30" s="106"/>
    </row>
    <row r="31" spans="1:7" s="91" customFormat="1" ht="18">
      <c r="A31" s="107"/>
      <c r="B31" s="100" t="s">
        <v>244</v>
      </c>
      <c r="C31" s="103" t="s">
        <v>243</v>
      </c>
      <c r="D31" s="104" t="s">
        <v>219</v>
      </c>
      <c r="E31" s="105" t="s">
        <v>212</v>
      </c>
      <c r="F31" s="134">
        <v>3340</v>
      </c>
      <c r="G31" s="106"/>
    </row>
    <row r="32" spans="1:7" s="91" customFormat="1" ht="18">
      <c r="A32" s="107"/>
      <c r="B32" s="100" t="s">
        <v>245</v>
      </c>
      <c r="C32" s="103" t="s">
        <v>246</v>
      </c>
      <c r="D32" s="104" t="s">
        <v>211</v>
      </c>
      <c r="E32" s="105" t="s">
        <v>212</v>
      </c>
      <c r="F32" s="134">
        <v>3340</v>
      </c>
      <c r="G32" s="106"/>
    </row>
    <row r="33" spans="1:7" s="91" customFormat="1" ht="18">
      <c r="A33" s="86"/>
      <c r="B33" s="100" t="s">
        <v>247</v>
      </c>
      <c r="C33" s="103" t="s">
        <v>248</v>
      </c>
      <c r="D33" s="104" t="s">
        <v>211</v>
      </c>
      <c r="E33" s="105" t="s">
        <v>212</v>
      </c>
      <c r="F33" s="134">
        <v>3340</v>
      </c>
      <c r="G33" s="106"/>
    </row>
    <row r="34" spans="1:7" s="91" customFormat="1" ht="18">
      <c r="A34" s="107"/>
      <c r="B34" s="100" t="s">
        <v>249</v>
      </c>
      <c r="C34" s="103" t="s">
        <v>250</v>
      </c>
      <c r="D34" s="104" t="s">
        <v>211</v>
      </c>
      <c r="E34" s="105" t="s">
        <v>212</v>
      </c>
      <c r="F34" s="134">
        <v>3340</v>
      </c>
      <c r="G34" s="106"/>
    </row>
    <row r="35" spans="1:7" s="91" customFormat="1" ht="18">
      <c r="A35" s="107"/>
      <c r="B35" s="100" t="s">
        <v>251</v>
      </c>
      <c r="C35" s="103" t="s">
        <v>252</v>
      </c>
      <c r="D35" s="104" t="s">
        <v>211</v>
      </c>
      <c r="E35" s="105" t="s">
        <v>212</v>
      </c>
      <c r="F35" s="134">
        <v>3340</v>
      </c>
      <c r="G35" s="106"/>
    </row>
    <row r="36" spans="1:7" s="91" customFormat="1" ht="18">
      <c r="A36" s="107"/>
      <c r="B36" s="100" t="s">
        <v>253</v>
      </c>
      <c r="C36" s="103" t="s">
        <v>254</v>
      </c>
      <c r="D36" s="104" t="s">
        <v>211</v>
      </c>
      <c r="E36" s="105" t="s">
        <v>212</v>
      </c>
      <c r="F36" s="134">
        <v>3340</v>
      </c>
      <c r="G36" s="106"/>
    </row>
    <row r="37" spans="1:7" s="91" customFormat="1" ht="18">
      <c r="A37" s="107"/>
      <c r="B37" s="100" t="s">
        <v>255</v>
      </c>
      <c r="C37" s="103" t="s">
        <v>256</v>
      </c>
      <c r="D37" s="104" t="s">
        <v>211</v>
      </c>
      <c r="E37" s="105" t="s">
        <v>212</v>
      </c>
      <c r="F37" s="134">
        <v>3340</v>
      </c>
      <c r="G37" s="106"/>
    </row>
    <row r="38" spans="1:7" s="91" customFormat="1" ht="18">
      <c r="A38" s="107"/>
      <c r="B38" s="100" t="s">
        <v>257</v>
      </c>
      <c r="C38" s="103" t="s">
        <v>258</v>
      </c>
      <c r="D38" s="104" t="s">
        <v>211</v>
      </c>
      <c r="E38" s="105" t="s">
        <v>212</v>
      </c>
      <c r="F38" s="134">
        <v>3340</v>
      </c>
      <c r="G38" s="106"/>
    </row>
    <row r="39" spans="1:7" s="91" customFormat="1" ht="18">
      <c r="A39" s="107"/>
      <c r="B39" s="100" t="s">
        <v>259</v>
      </c>
      <c r="C39" s="103" t="s">
        <v>260</v>
      </c>
      <c r="D39" s="104" t="s">
        <v>211</v>
      </c>
      <c r="E39" s="105" t="s">
        <v>212</v>
      </c>
      <c r="F39" s="134">
        <v>3340</v>
      </c>
      <c r="G39" s="106"/>
    </row>
    <row r="40" spans="1:7" s="91" customFormat="1" ht="18">
      <c r="A40" s="107"/>
      <c r="B40" s="100" t="s">
        <v>261</v>
      </c>
      <c r="C40" s="103" t="s">
        <v>260</v>
      </c>
      <c r="D40" s="104" t="s">
        <v>219</v>
      </c>
      <c r="E40" s="105" t="s">
        <v>212</v>
      </c>
      <c r="F40" s="134">
        <v>3340</v>
      </c>
      <c r="G40" s="106"/>
    </row>
    <row r="41" spans="1:7" s="91" customFormat="1" ht="18">
      <c r="A41" s="107"/>
      <c r="B41" s="100" t="s">
        <v>262</v>
      </c>
      <c r="C41" s="103" t="s">
        <v>263</v>
      </c>
      <c r="D41" s="104" t="s">
        <v>211</v>
      </c>
      <c r="E41" s="105" t="s">
        <v>212</v>
      </c>
      <c r="F41" s="134">
        <v>3340</v>
      </c>
      <c r="G41" s="106"/>
    </row>
    <row r="42" spans="1:7" s="91" customFormat="1" ht="26.25">
      <c r="A42" s="107"/>
      <c r="B42" s="196" t="s">
        <v>264</v>
      </c>
      <c r="C42" s="197"/>
      <c r="D42" s="197"/>
      <c r="E42" s="197"/>
      <c r="F42" s="198"/>
      <c r="G42" s="106"/>
    </row>
    <row r="43" spans="1:7" s="91" customFormat="1" ht="18">
      <c r="A43" s="107"/>
      <c r="B43" s="100" t="s">
        <v>265</v>
      </c>
      <c r="C43" s="103" t="s">
        <v>210</v>
      </c>
      <c r="D43" s="104" t="s">
        <v>211</v>
      </c>
      <c r="E43" s="105" t="s">
        <v>266</v>
      </c>
      <c r="F43" s="134">
        <v>2840</v>
      </c>
      <c r="G43" s="106"/>
    </row>
    <row r="44" spans="1:7" s="91" customFormat="1" ht="18">
      <c r="A44" s="107"/>
      <c r="B44" s="100" t="s">
        <v>267</v>
      </c>
      <c r="C44" s="103" t="s">
        <v>214</v>
      </c>
      <c r="D44" s="104" t="s">
        <v>211</v>
      </c>
      <c r="E44" s="105" t="s">
        <v>266</v>
      </c>
      <c r="F44" s="134">
        <v>2840</v>
      </c>
      <c r="G44" s="106"/>
    </row>
    <row r="45" spans="1:7" s="91" customFormat="1" ht="18">
      <c r="A45" s="86"/>
      <c r="B45" s="100" t="s">
        <v>268</v>
      </c>
      <c r="C45" s="103" t="s">
        <v>243</v>
      </c>
      <c r="D45" s="104" t="s">
        <v>211</v>
      </c>
      <c r="E45" s="105" t="s">
        <v>266</v>
      </c>
      <c r="F45" s="134">
        <v>2840</v>
      </c>
      <c r="G45" s="106"/>
    </row>
    <row r="46" spans="1:7" s="91" customFormat="1" ht="18">
      <c r="A46" s="86"/>
      <c r="B46" s="100" t="s">
        <v>269</v>
      </c>
      <c r="C46" s="103" t="s">
        <v>256</v>
      </c>
      <c r="D46" s="104" t="s">
        <v>211</v>
      </c>
      <c r="E46" s="105" t="s">
        <v>266</v>
      </c>
      <c r="F46" s="134">
        <v>2840</v>
      </c>
      <c r="G46" s="106"/>
    </row>
    <row r="47" spans="1:7" s="91" customFormat="1" ht="18">
      <c r="A47" s="86"/>
      <c r="B47" s="100" t="s">
        <v>270</v>
      </c>
      <c r="C47" s="103" t="s">
        <v>232</v>
      </c>
      <c r="D47" s="104" t="s">
        <v>211</v>
      </c>
      <c r="E47" s="105" t="s">
        <v>266</v>
      </c>
      <c r="F47" s="134">
        <v>2840</v>
      </c>
      <c r="G47" s="106"/>
    </row>
    <row r="48" spans="1:7" s="91" customFormat="1" ht="18">
      <c r="A48" s="86"/>
      <c r="B48" s="100" t="s">
        <v>271</v>
      </c>
      <c r="C48" s="103" t="s">
        <v>272</v>
      </c>
      <c r="D48" s="104" t="s">
        <v>211</v>
      </c>
      <c r="E48" s="105" t="s">
        <v>266</v>
      </c>
      <c r="F48" s="134">
        <v>2840</v>
      </c>
      <c r="G48" s="106"/>
    </row>
    <row r="49" spans="1:7" s="91" customFormat="1" ht="18">
      <c r="A49" s="86"/>
      <c r="B49" s="100" t="s">
        <v>273</v>
      </c>
      <c r="C49" s="103" t="s">
        <v>221</v>
      </c>
      <c r="D49" s="104" t="s">
        <v>211</v>
      </c>
      <c r="E49" s="105" t="s">
        <v>266</v>
      </c>
      <c r="F49" s="134">
        <v>2840</v>
      </c>
      <c r="G49" s="106"/>
    </row>
    <row r="50" spans="1:7" s="91" customFormat="1" ht="18">
      <c r="A50" s="86"/>
      <c r="B50" s="100" t="s">
        <v>274</v>
      </c>
      <c r="C50" s="103" t="s">
        <v>258</v>
      </c>
      <c r="D50" s="104" t="s">
        <v>211</v>
      </c>
      <c r="E50" s="105" t="s">
        <v>266</v>
      </c>
      <c r="F50" s="134">
        <v>2840</v>
      </c>
      <c r="G50" s="106"/>
    </row>
    <row r="51" spans="1:7" s="91" customFormat="1" ht="18">
      <c r="A51" s="86"/>
      <c r="B51" s="100" t="s">
        <v>275</v>
      </c>
      <c r="C51" s="103" t="s">
        <v>252</v>
      </c>
      <c r="D51" s="104" t="s">
        <v>211</v>
      </c>
      <c r="E51" s="105" t="s">
        <v>266</v>
      </c>
      <c r="F51" s="134">
        <v>2840</v>
      </c>
      <c r="G51" s="106"/>
    </row>
    <row r="52" spans="1:7" s="91" customFormat="1" ht="18">
      <c r="A52" s="86"/>
      <c r="B52" s="100" t="s">
        <v>276</v>
      </c>
      <c r="C52" s="103" t="s">
        <v>254</v>
      </c>
      <c r="D52" s="104" t="s">
        <v>211</v>
      </c>
      <c r="E52" s="105" t="s">
        <v>266</v>
      </c>
      <c r="F52" s="134">
        <v>2840</v>
      </c>
      <c r="G52" s="106"/>
    </row>
    <row r="53" spans="1:7" s="91" customFormat="1" ht="18">
      <c r="A53" s="86"/>
      <c r="B53" s="100" t="s">
        <v>277</v>
      </c>
      <c r="C53" s="103" t="s">
        <v>238</v>
      </c>
      <c r="D53" s="104" t="s">
        <v>211</v>
      </c>
      <c r="E53" s="105" t="s">
        <v>266</v>
      </c>
      <c r="F53" s="134">
        <v>2840</v>
      </c>
      <c r="G53" s="106"/>
    </row>
    <row r="54" spans="1:7" s="91" customFormat="1" ht="18">
      <c r="A54" s="86"/>
      <c r="B54" s="100" t="s">
        <v>278</v>
      </c>
      <c r="C54" s="103" t="s">
        <v>241</v>
      </c>
      <c r="D54" s="104" t="s">
        <v>211</v>
      </c>
      <c r="E54" s="105" t="s">
        <v>266</v>
      </c>
      <c r="F54" s="134">
        <v>2840</v>
      </c>
      <c r="G54" s="106"/>
    </row>
    <row r="55" spans="1:7" s="91" customFormat="1" ht="18">
      <c r="A55" s="86"/>
      <c r="B55" s="100" t="s">
        <v>279</v>
      </c>
      <c r="C55" s="108" t="s">
        <v>280</v>
      </c>
      <c r="D55" s="109" t="s">
        <v>211</v>
      </c>
      <c r="E55" s="110" t="s">
        <v>266</v>
      </c>
      <c r="F55" s="134">
        <v>2840</v>
      </c>
      <c r="G55" s="106"/>
    </row>
    <row r="56" spans="1:7" s="91" customFormat="1" ht="26.25">
      <c r="A56" s="86"/>
      <c r="B56" s="199" t="s">
        <v>281</v>
      </c>
      <c r="C56" s="200"/>
      <c r="D56" s="200"/>
      <c r="E56" s="200"/>
      <c r="F56" s="201"/>
      <c r="G56" s="106"/>
    </row>
    <row r="57" spans="1:7" s="91" customFormat="1" ht="18">
      <c r="A57" s="86"/>
      <c r="B57" s="100" t="s">
        <v>282</v>
      </c>
      <c r="C57" s="111" t="s">
        <v>283</v>
      </c>
      <c r="D57" s="103"/>
      <c r="E57" s="105" t="s">
        <v>284</v>
      </c>
      <c r="F57" s="134">
        <v>2540</v>
      </c>
      <c r="G57" s="106"/>
    </row>
    <row r="58" spans="1:7" s="91" customFormat="1" ht="18">
      <c r="A58" s="107"/>
      <c r="B58" s="100" t="s">
        <v>285</v>
      </c>
      <c r="C58" s="111" t="s">
        <v>286</v>
      </c>
      <c r="D58" s="103"/>
      <c r="E58" s="105" t="s">
        <v>284</v>
      </c>
      <c r="F58" s="134">
        <v>2540</v>
      </c>
      <c r="G58" s="106"/>
    </row>
    <row r="59" spans="1:7" s="91" customFormat="1" ht="18">
      <c r="A59" s="107"/>
      <c r="B59" s="100" t="s">
        <v>287</v>
      </c>
      <c r="C59" s="111" t="s">
        <v>288</v>
      </c>
      <c r="D59" s="103"/>
      <c r="E59" s="105" t="s">
        <v>284</v>
      </c>
      <c r="F59" s="134">
        <v>2540</v>
      </c>
      <c r="G59" s="106"/>
    </row>
    <row r="60" spans="1:7" s="91" customFormat="1" ht="18">
      <c r="A60" s="107"/>
      <c r="B60" s="100" t="s">
        <v>289</v>
      </c>
      <c r="C60" s="111" t="s">
        <v>290</v>
      </c>
      <c r="D60" s="103"/>
      <c r="E60" s="105" t="s">
        <v>284</v>
      </c>
      <c r="F60" s="134">
        <v>2540</v>
      </c>
      <c r="G60" s="106"/>
    </row>
    <row r="61" spans="1:7" s="91" customFormat="1" ht="18">
      <c r="A61" s="86"/>
      <c r="B61" s="100" t="s">
        <v>291</v>
      </c>
      <c r="C61" s="111" t="s">
        <v>292</v>
      </c>
      <c r="D61" s="103"/>
      <c r="E61" s="105" t="s">
        <v>284</v>
      </c>
      <c r="F61" s="134">
        <v>2540</v>
      </c>
      <c r="G61" s="106"/>
    </row>
    <row r="62" spans="1:7" s="91" customFormat="1" ht="18">
      <c r="A62" s="86"/>
      <c r="B62" s="100" t="s">
        <v>293</v>
      </c>
      <c r="C62" s="111" t="s">
        <v>294</v>
      </c>
      <c r="D62" s="103"/>
      <c r="E62" s="105" t="s">
        <v>284</v>
      </c>
      <c r="F62" s="134">
        <v>2540</v>
      </c>
      <c r="G62" s="106"/>
    </row>
    <row r="63" spans="1:7" s="91" customFormat="1" ht="18">
      <c r="A63" s="86"/>
      <c r="B63" s="100" t="s">
        <v>295</v>
      </c>
      <c r="C63" s="111" t="s">
        <v>296</v>
      </c>
      <c r="D63" s="103"/>
      <c r="E63" s="105" t="s">
        <v>284</v>
      </c>
      <c r="F63" s="134">
        <v>2540</v>
      </c>
      <c r="G63" s="106"/>
    </row>
    <row r="64" spans="1:7" s="91" customFormat="1" ht="18">
      <c r="A64" s="86"/>
      <c r="B64" s="100" t="s">
        <v>297</v>
      </c>
      <c r="C64" s="112" t="s">
        <v>298</v>
      </c>
      <c r="D64" s="108"/>
      <c r="E64" s="110" t="s">
        <v>284</v>
      </c>
      <c r="F64" s="134">
        <v>2540</v>
      </c>
      <c r="G64" s="106"/>
    </row>
    <row r="65" spans="1:7" s="91" customFormat="1" ht="26.25">
      <c r="A65" s="86"/>
      <c r="B65" s="199" t="s">
        <v>299</v>
      </c>
      <c r="C65" s="200"/>
      <c r="D65" s="200"/>
      <c r="E65" s="200"/>
      <c r="F65" s="201"/>
      <c r="G65" s="106"/>
    </row>
    <row r="66" spans="1:7" s="91" customFormat="1" ht="18">
      <c r="A66" s="107"/>
      <c r="B66" s="100" t="s">
        <v>300</v>
      </c>
      <c r="C66" s="111" t="s">
        <v>301</v>
      </c>
      <c r="D66" s="103"/>
      <c r="E66" s="105" t="s">
        <v>302</v>
      </c>
      <c r="F66" s="134">
        <v>900</v>
      </c>
      <c r="G66" s="106"/>
    </row>
    <row r="67" spans="1:7" s="91" customFormat="1" ht="18">
      <c r="A67" s="86"/>
      <c r="B67" s="100" t="s">
        <v>303</v>
      </c>
      <c r="C67" s="111" t="s">
        <v>304</v>
      </c>
      <c r="D67" s="103"/>
      <c r="E67" s="105" t="s">
        <v>302</v>
      </c>
      <c r="F67" s="134">
        <v>900</v>
      </c>
      <c r="G67" s="106"/>
    </row>
    <row r="68" spans="1:7" s="91" customFormat="1" ht="18">
      <c r="A68" s="107"/>
      <c r="B68" s="100" t="s">
        <v>305</v>
      </c>
      <c r="C68" s="111" t="s">
        <v>306</v>
      </c>
      <c r="D68" s="103"/>
      <c r="E68" s="105" t="s">
        <v>302</v>
      </c>
      <c r="F68" s="134">
        <v>900</v>
      </c>
      <c r="G68" s="106"/>
    </row>
    <row r="69" spans="1:7" s="91" customFormat="1" ht="18">
      <c r="A69" s="107"/>
      <c r="B69" s="100" t="s">
        <v>307</v>
      </c>
      <c r="C69" s="111" t="s">
        <v>308</v>
      </c>
      <c r="D69" s="103"/>
      <c r="E69" s="105" t="s">
        <v>302</v>
      </c>
      <c r="F69" s="134">
        <v>900</v>
      </c>
      <c r="G69" s="106"/>
    </row>
    <row r="70" spans="1:7" s="91" customFormat="1" ht="18">
      <c r="A70" s="86"/>
      <c r="B70" s="100" t="s">
        <v>309</v>
      </c>
      <c r="C70" s="111" t="s">
        <v>310</v>
      </c>
      <c r="D70" s="103"/>
      <c r="E70" s="105" t="s">
        <v>302</v>
      </c>
      <c r="F70" s="134">
        <v>900</v>
      </c>
      <c r="G70" s="106"/>
    </row>
    <row r="71" spans="1:7" s="91" customFormat="1" ht="18">
      <c r="A71" s="86"/>
      <c r="B71" s="100" t="s">
        <v>311</v>
      </c>
      <c r="C71" s="111" t="s">
        <v>312</v>
      </c>
      <c r="D71" s="103"/>
      <c r="E71" s="105" t="s">
        <v>302</v>
      </c>
      <c r="F71" s="134">
        <v>900</v>
      </c>
      <c r="G71" s="106"/>
    </row>
    <row r="72" spans="1:7" s="91" customFormat="1" ht="18">
      <c r="A72" s="107"/>
      <c r="B72" s="100" t="s">
        <v>313</v>
      </c>
      <c r="C72" s="111" t="s">
        <v>314</v>
      </c>
      <c r="D72" s="103"/>
      <c r="E72" s="105" t="s">
        <v>302</v>
      </c>
      <c r="F72" s="134">
        <v>900</v>
      </c>
      <c r="G72" s="106"/>
    </row>
    <row r="73" spans="1:7" s="91" customFormat="1" ht="18">
      <c r="A73" s="86"/>
      <c r="B73" s="100" t="s">
        <v>315</v>
      </c>
      <c r="C73" s="111" t="s">
        <v>316</v>
      </c>
      <c r="D73" s="103"/>
      <c r="E73" s="105" t="s">
        <v>302</v>
      </c>
      <c r="F73" s="134">
        <v>900</v>
      </c>
      <c r="G73" s="106"/>
    </row>
    <row r="74" spans="1:7" s="91" customFormat="1" ht="18">
      <c r="A74" s="86"/>
      <c r="B74" s="100" t="s">
        <v>317</v>
      </c>
      <c r="C74" s="112" t="s">
        <v>318</v>
      </c>
      <c r="D74" s="108"/>
      <c r="E74" s="110" t="s">
        <v>302</v>
      </c>
      <c r="F74" s="134">
        <v>900</v>
      </c>
      <c r="G74" s="106"/>
    </row>
    <row r="75" spans="1:7" s="91" customFormat="1" ht="26.25">
      <c r="A75" s="86"/>
      <c r="B75" s="199" t="s">
        <v>319</v>
      </c>
      <c r="C75" s="200"/>
      <c r="D75" s="200"/>
      <c r="E75" s="200"/>
      <c r="F75" s="201"/>
      <c r="G75" s="106"/>
    </row>
    <row r="76" spans="1:7" s="91" customFormat="1" ht="18">
      <c r="A76" s="86"/>
      <c r="B76" s="100" t="s">
        <v>320</v>
      </c>
      <c r="C76" s="103" t="s">
        <v>210</v>
      </c>
      <c r="D76" s="113" t="s">
        <v>211</v>
      </c>
      <c r="E76" s="114" t="s">
        <v>321</v>
      </c>
      <c r="F76" s="134">
        <v>1640</v>
      </c>
      <c r="G76" s="106"/>
    </row>
    <row r="77" spans="1:7" s="91" customFormat="1" ht="18">
      <c r="A77" s="86"/>
      <c r="B77" s="100" t="s">
        <v>322</v>
      </c>
      <c r="C77" s="115" t="s">
        <v>214</v>
      </c>
      <c r="D77" s="116" t="s">
        <v>211</v>
      </c>
      <c r="E77" s="114" t="s">
        <v>321</v>
      </c>
      <c r="F77" s="134">
        <v>1640</v>
      </c>
      <c r="G77" s="106"/>
    </row>
    <row r="78" spans="1:7" s="91" customFormat="1" ht="18">
      <c r="A78" s="86"/>
      <c r="B78" s="100" t="s">
        <v>323</v>
      </c>
      <c r="C78" s="115" t="s">
        <v>216</v>
      </c>
      <c r="D78" s="116" t="s">
        <v>211</v>
      </c>
      <c r="E78" s="114" t="s">
        <v>321</v>
      </c>
      <c r="F78" s="134">
        <v>1640</v>
      </c>
      <c r="G78" s="106"/>
    </row>
    <row r="79" spans="1:7" s="91" customFormat="1" ht="22.5">
      <c r="A79" s="86"/>
      <c r="B79" s="100" t="s">
        <v>324</v>
      </c>
      <c r="C79" s="115" t="s">
        <v>218</v>
      </c>
      <c r="D79" s="116" t="s">
        <v>219</v>
      </c>
      <c r="E79" s="114" t="s">
        <v>325</v>
      </c>
      <c r="F79" s="134">
        <v>1640</v>
      </c>
      <c r="G79" s="106"/>
    </row>
    <row r="80" spans="1:7" s="91" customFormat="1" ht="18">
      <c r="A80" s="86"/>
      <c r="B80" s="100" t="s">
        <v>326</v>
      </c>
      <c r="C80" s="115" t="s">
        <v>221</v>
      </c>
      <c r="D80" s="116" t="s">
        <v>211</v>
      </c>
      <c r="E80" s="114" t="s">
        <v>321</v>
      </c>
      <c r="F80" s="134">
        <v>1640</v>
      </c>
      <c r="G80" s="106"/>
    </row>
    <row r="81" spans="1:7" s="91" customFormat="1" ht="18">
      <c r="A81" s="86"/>
      <c r="B81" s="100" t="s">
        <v>327</v>
      </c>
      <c r="C81" s="115" t="s">
        <v>223</v>
      </c>
      <c r="D81" s="116" t="s">
        <v>211</v>
      </c>
      <c r="E81" s="114" t="s">
        <v>321</v>
      </c>
      <c r="F81" s="134">
        <v>1640</v>
      </c>
      <c r="G81" s="106"/>
    </row>
    <row r="82" spans="1:7" s="91" customFormat="1" ht="18">
      <c r="A82" s="86"/>
      <c r="B82" s="100" t="s">
        <v>328</v>
      </c>
      <c r="C82" s="115" t="s">
        <v>225</v>
      </c>
      <c r="D82" s="116" t="s">
        <v>211</v>
      </c>
      <c r="E82" s="114" t="s">
        <v>321</v>
      </c>
      <c r="F82" s="134">
        <v>1640</v>
      </c>
      <c r="G82" s="106"/>
    </row>
    <row r="83" spans="1:7" s="91" customFormat="1" ht="22.5">
      <c r="A83" s="86"/>
      <c r="B83" s="100" t="s">
        <v>329</v>
      </c>
      <c r="C83" s="115" t="s">
        <v>225</v>
      </c>
      <c r="D83" s="116" t="s">
        <v>219</v>
      </c>
      <c r="E83" s="114" t="s">
        <v>325</v>
      </c>
      <c r="F83" s="134">
        <v>1640</v>
      </c>
      <c r="G83" s="106"/>
    </row>
    <row r="84" spans="1:7" s="91" customFormat="1" ht="18">
      <c r="A84" s="86"/>
      <c r="B84" s="100" t="s">
        <v>330</v>
      </c>
      <c r="C84" s="115" t="s">
        <v>228</v>
      </c>
      <c r="D84" s="116" t="s">
        <v>211</v>
      </c>
      <c r="E84" s="114" t="s">
        <v>321</v>
      </c>
      <c r="F84" s="134">
        <v>1640</v>
      </c>
      <c r="G84" s="106"/>
    </row>
    <row r="85" spans="1:7" s="91" customFormat="1" ht="22.5">
      <c r="A85" s="86"/>
      <c r="B85" s="100" t="s">
        <v>331</v>
      </c>
      <c r="C85" s="115" t="s">
        <v>228</v>
      </c>
      <c r="D85" s="116" t="s">
        <v>219</v>
      </c>
      <c r="E85" s="114" t="s">
        <v>325</v>
      </c>
      <c r="F85" s="134">
        <v>1640</v>
      </c>
      <c r="G85" s="106"/>
    </row>
    <row r="86" spans="1:7" s="91" customFormat="1" ht="18">
      <c r="A86" s="86"/>
      <c r="B86" s="100" t="s">
        <v>332</v>
      </c>
      <c r="C86" s="115" t="s">
        <v>223</v>
      </c>
      <c r="D86" s="116" t="s">
        <v>211</v>
      </c>
      <c r="E86" s="114" t="s">
        <v>321</v>
      </c>
      <c r="F86" s="134">
        <v>1640</v>
      </c>
      <c r="G86" s="106"/>
    </row>
    <row r="87" spans="1:7" s="91" customFormat="1" ht="18">
      <c r="A87" s="86"/>
      <c r="B87" s="100" t="s">
        <v>333</v>
      </c>
      <c r="C87" s="115" t="s">
        <v>232</v>
      </c>
      <c r="D87" s="116" t="s">
        <v>211</v>
      </c>
      <c r="E87" s="114" t="s">
        <v>321</v>
      </c>
      <c r="F87" s="134">
        <v>1640</v>
      </c>
      <c r="G87" s="106"/>
    </row>
    <row r="88" spans="1:7" s="91" customFormat="1" ht="22.5">
      <c r="A88" s="86"/>
      <c r="B88" s="100" t="s">
        <v>334</v>
      </c>
      <c r="C88" s="115" t="s">
        <v>232</v>
      </c>
      <c r="D88" s="116" t="s">
        <v>219</v>
      </c>
      <c r="E88" s="114" t="s">
        <v>325</v>
      </c>
      <c r="F88" s="134">
        <v>1640</v>
      </c>
      <c r="G88" s="106"/>
    </row>
    <row r="89" spans="1:7" s="91" customFormat="1" ht="18">
      <c r="A89" s="86"/>
      <c r="B89" s="100" t="s">
        <v>335</v>
      </c>
      <c r="C89" s="115" t="s">
        <v>235</v>
      </c>
      <c r="D89" s="116" t="s">
        <v>211</v>
      </c>
      <c r="E89" s="114" t="s">
        <v>321</v>
      </c>
      <c r="F89" s="134">
        <v>1640</v>
      </c>
      <c r="G89" s="106"/>
    </row>
    <row r="90" spans="1:7" s="91" customFormat="1" ht="22.5">
      <c r="A90" s="86"/>
      <c r="B90" s="100" t="s">
        <v>336</v>
      </c>
      <c r="C90" s="115" t="s">
        <v>235</v>
      </c>
      <c r="D90" s="116" t="s">
        <v>219</v>
      </c>
      <c r="E90" s="114" t="s">
        <v>325</v>
      </c>
      <c r="F90" s="134">
        <v>1640</v>
      </c>
      <c r="G90" s="106"/>
    </row>
    <row r="91" spans="1:7" s="91" customFormat="1" ht="22.5">
      <c r="A91" s="86"/>
      <c r="B91" s="100" t="s">
        <v>337</v>
      </c>
      <c r="C91" s="115" t="s">
        <v>238</v>
      </c>
      <c r="D91" s="116" t="s">
        <v>219</v>
      </c>
      <c r="E91" s="114" t="s">
        <v>325</v>
      </c>
      <c r="F91" s="134">
        <v>1640</v>
      </c>
      <c r="G91" s="106"/>
    </row>
    <row r="92" spans="1:7" s="91" customFormat="1" ht="18">
      <c r="A92" s="86"/>
      <c r="B92" s="100" t="s">
        <v>338</v>
      </c>
      <c r="C92" s="115" t="s">
        <v>238</v>
      </c>
      <c r="D92" s="116" t="s">
        <v>211</v>
      </c>
      <c r="E92" s="114" t="s">
        <v>321</v>
      </c>
      <c r="F92" s="134">
        <v>1640</v>
      </c>
      <c r="G92" s="106"/>
    </row>
    <row r="93" spans="1:7" s="91" customFormat="1" ht="18">
      <c r="A93" s="86"/>
      <c r="B93" s="100" t="s">
        <v>339</v>
      </c>
      <c r="C93" s="115" t="s">
        <v>241</v>
      </c>
      <c r="D93" s="116" t="s">
        <v>211</v>
      </c>
      <c r="E93" s="114" t="s">
        <v>321</v>
      </c>
      <c r="F93" s="134">
        <v>1640</v>
      </c>
      <c r="G93" s="106"/>
    </row>
    <row r="94" spans="1:7" s="91" customFormat="1" ht="18">
      <c r="A94" s="86"/>
      <c r="B94" s="100" t="s">
        <v>340</v>
      </c>
      <c r="C94" s="115" t="s">
        <v>243</v>
      </c>
      <c r="D94" s="116" t="s">
        <v>211</v>
      </c>
      <c r="E94" s="114" t="s">
        <v>321</v>
      </c>
      <c r="F94" s="134">
        <v>1640</v>
      </c>
      <c r="G94" s="106"/>
    </row>
    <row r="95" spans="1:7" s="91" customFormat="1" ht="22.5">
      <c r="A95" s="86"/>
      <c r="B95" s="100" t="s">
        <v>341</v>
      </c>
      <c r="C95" s="115" t="s">
        <v>243</v>
      </c>
      <c r="D95" s="116" t="s">
        <v>219</v>
      </c>
      <c r="E95" s="114" t="s">
        <v>325</v>
      </c>
      <c r="F95" s="134">
        <v>1640</v>
      </c>
      <c r="G95" s="106"/>
    </row>
    <row r="96" spans="1:7" s="91" customFormat="1" ht="18">
      <c r="A96" s="86"/>
      <c r="B96" s="100" t="s">
        <v>342</v>
      </c>
      <c r="C96" s="115" t="s">
        <v>248</v>
      </c>
      <c r="D96" s="116" t="s">
        <v>211</v>
      </c>
      <c r="E96" s="114" t="s">
        <v>321</v>
      </c>
      <c r="F96" s="134">
        <v>1640</v>
      </c>
      <c r="G96" s="106"/>
    </row>
    <row r="97" spans="1:9" s="91" customFormat="1" ht="18">
      <c r="A97" s="86"/>
      <c r="B97" s="100" t="s">
        <v>343</v>
      </c>
      <c r="C97" s="115" t="s">
        <v>250</v>
      </c>
      <c r="D97" s="116" t="s">
        <v>211</v>
      </c>
      <c r="E97" s="114" t="s">
        <v>321</v>
      </c>
      <c r="F97" s="134">
        <v>1640</v>
      </c>
      <c r="G97" s="106"/>
    </row>
    <row r="98" spans="1:9" s="91" customFormat="1" ht="18">
      <c r="A98" s="86"/>
      <c r="B98" s="100" t="s">
        <v>344</v>
      </c>
      <c r="C98" s="115" t="s">
        <v>252</v>
      </c>
      <c r="D98" s="116" t="s">
        <v>211</v>
      </c>
      <c r="E98" s="114" t="s">
        <v>321</v>
      </c>
      <c r="F98" s="134">
        <v>1640</v>
      </c>
      <c r="G98" s="106"/>
    </row>
    <row r="99" spans="1:9" s="91" customFormat="1" ht="18">
      <c r="A99" s="86"/>
      <c r="B99" s="100" t="s">
        <v>345</v>
      </c>
      <c r="C99" s="115" t="s">
        <v>254</v>
      </c>
      <c r="D99" s="116" t="s">
        <v>211</v>
      </c>
      <c r="E99" s="114" t="s">
        <v>321</v>
      </c>
      <c r="F99" s="134">
        <v>1640</v>
      </c>
      <c r="G99" s="106"/>
    </row>
    <row r="100" spans="1:9" s="91" customFormat="1" ht="18">
      <c r="A100" s="86"/>
      <c r="B100" s="100" t="s">
        <v>346</v>
      </c>
      <c r="C100" s="115" t="s">
        <v>256</v>
      </c>
      <c r="D100" s="116" t="s">
        <v>211</v>
      </c>
      <c r="E100" s="114" t="s">
        <v>321</v>
      </c>
      <c r="F100" s="134">
        <v>1640</v>
      </c>
      <c r="G100" s="106"/>
    </row>
    <row r="101" spans="1:9" s="91" customFormat="1" ht="18">
      <c r="A101" s="86"/>
      <c r="B101" s="100" t="s">
        <v>347</v>
      </c>
      <c r="C101" s="115" t="s">
        <v>258</v>
      </c>
      <c r="D101" s="116" t="s">
        <v>211</v>
      </c>
      <c r="E101" s="114" t="s">
        <v>321</v>
      </c>
      <c r="F101" s="134">
        <v>1640</v>
      </c>
      <c r="G101" s="106"/>
    </row>
    <row r="102" spans="1:9" s="91" customFormat="1" ht="18">
      <c r="A102" s="86"/>
      <c r="B102" s="100" t="s">
        <v>348</v>
      </c>
      <c r="C102" s="115" t="s">
        <v>260</v>
      </c>
      <c r="D102" s="116" t="s">
        <v>211</v>
      </c>
      <c r="E102" s="114" t="s">
        <v>321</v>
      </c>
      <c r="F102" s="134">
        <v>1640</v>
      </c>
      <c r="G102" s="106"/>
    </row>
    <row r="103" spans="1:9" s="91" customFormat="1" ht="22.5">
      <c r="A103" s="86"/>
      <c r="B103" s="100" t="s">
        <v>349</v>
      </c>
      <c r="C103" s="115" t="s">
        <v>260</v>
      </c>
      <c r="D103" s="116" t="s">
        <v>219</v>
      </c>
      <c r="E103" s="114" t="s">
        <v>325</v>
      </c>
      <c r="F103" s="134">
        <v>1640</v>
      </c>
      <c r="G103" s="106"/>
    </row>
    <row r="104" spans="1:9" s="91" customFormat="1" ht="18">
      <c r="A104" s="86"/>
      <c r="B104" s="100" t="s">
        <v>350</v>
      </c>
      <c r="C104" s="115" t="s">
        <v>263</v>
      </c>
      <c r="D104" s="116" t="s">
        <v>211</v>
      </c>
      <c r="E104" s="114" t="s">
        <v>321</v>
      </c>
      <c r="F104" s="134">
        <v>1640</v>
      </c>
      <c r="G104" s="106"/>
    </row>
    <row r="105" spans="1:9" s="91" customFormat="1" ht="18">
      <c r="A105" s="86"/>
      <c r="B105" s="100" t="s">
        <v>351</v>
      </c>
      <c r="C105" s="103" t="s">
        <v>250</v>
      </c>
      <c r="D105" s="104" t="s">
        <v>211</v>
      </c>
      <c r="E105" s="114" t="s">
        <v>321</v>
      </c>
      <c r="F105" s="134">
        <v>1640</v>
      </c>
      <c r="G105" s="106"/>
    </row>
    <row r="106" spans="1:9" s="91" customFormat="1" ht="18">
      <c r="A106" s="86"/>
      <c r="B106" s="100" t="s">
        <v>352</v>
      </c>
      <c r="C106" s="103" t="s">
        <v>252</v>
      </c>
      <c r="D106" s="104" t="s">
        <v>211</v>
      </c>
      <c r="E106" s="114" t="s">
        <v>321</v>
      </c>
      <c r="F106" s="134">
        <v>1640</v>
      </c>
      <c r="G106" s="106"/>
    </row>
    <row r="107" spans="1:9" s="91" customFormat="1" ht="18">
      <c r="A107" s="86"/>
      <c r="B107" s="100" t="s">
        <v>353</v>
      </c>
      <c r="C107" s="103" t="s">
        <v>254</v>
      </c>
      <c r="D107" s="104" t="s">
        <v>211</v>
      </c>
      <c r="E107" s="114" t="s">
        <v>321</v>
      </c>
      <c r="F107" s="134">
        <v>1640</v>
      </c>
      <c r="G107" s="106"/>
    </row>
    <row r="108" spans="1:9" s="91" customFormat="1" ht="18">
      <c r="A108" s="86"/>
      <c r="B108" s="100" t="s">
        <v>354</v>
      </c>
      <c r="C108" s="103" t="s">
        <v>256</v>
      </c>
      <c r="D108" s="104" t="s">
        <v>211</v>
      </c>
      <c r="E108" s="114" t="s">
        <v>321</v>
      </c>
      <c r="F108" s="134">
        <v>1640</v>
      </c>
      <c r="G108" s="106"/>
    </row>
    <row r="109" spans="1:9" s="91" customFormat="1" ht="18">
      <c r="A109" s="86"/>
      <c r="B109" s="100" t="s">
        <v>355</v>
      </c>
      <c r="C109" s="103" t="s">
        <v>258</v>
      </c>
      <c r="D109" s="104" t="s">
        <v>211</v>
      </c>
      <c r="E109" s="114" t="s">
        <v>321</v>
      </c>
      <c r="F109" s="134">
        <v>1640</v>
      </c>
      <c r="G109" s="106"/>
    </row>
    <row r="110" spans="1:9" ht="18">
      <c r="B110" s="118"/>
      <c r="D110" s="119"/>
      <c r="I110" s="91"/>
    </row>
    <row r="111" spans="1:9" ht="18">
      <c r="B111" s="118"/>
      <c r="D111" s="119"/>
      <c r="I111" s="91"/>
    </row>
    <row r="112" spans="1:9">
      <c r="B112" s="118"/>
      <c r="D112" s="119"/>
    </row>
    <row r="113" spans="2:4">
      <c r="B113" s="118"/>
      <c r="D113" s="119"/>
    </row>
    <row r="114" spans="2:4">
      <c r="B114" s="118"/>
      <c r="D114" s="119"/>
    </row>
    <row r="115" spans="2:4">
      <c r="B115" s="118"/>
      <c r="D115" s="119"/>
    </row>
    <row r="116" spans="2:4">
      <c r="B116" s="118"/>
      <c r="D116" s="119"/>
    </row>
    <row r="117" spans="2:4">
      <c r="B117" s="118"/>
      <c r="D117" s="119"/>
    </row>
    <row r="118" spans="2:4">
      <c r="B118" s="118"/>
      <c r="D118" s="119"/>
    </row>
    <row r="119" spans="2:4">
      <c r="B119" s="118"/>
      <c r="D119" s="119"/>
    </row>
    <row r="120" spans="2:4">
      <c r="B120" s="118"/>
      <c r="D120" s="119"/>
    </row>
    <row r="121" spans="2:4">
      <c r="B121" s="118"/>
      <c r="D121" s="119"/>
    </row>
    <row r="122" spans="2:4">
      <c r="B122" s="118"/>
      <c r="D122" s="119"/>
    </row>
    <row r="123" spans="2:4">
      <c r="B123" s="118"/>
      <c r="D123" s="119"/>
    </row>
    <row r="124" spans="2:4">
      <c r="B124" s="118"/>
      <c r="D124" s="119"/>
    </row>
    <row r="125" spans="2:4">
      <c r="B125" s="118"/>
      <c r="D125" s="119"/>
    </row>
    <row r="126" spans="2:4">
      <c r="B126" s="118"/>
      <c r="D126" s="119"/>
    </row>
    <row r="127" spans="2:4">
      <c r="B127" s="118"/>
      <c r="D127" s="119"/>
    </row>
    <row r="128" spans="2:4">
      <c r="B128" s="118"/>
      <c r="D128" s="119"/>
    </row>
    <row r="129" spans="2:4">
      <c r="B129" s="118"/>
      <c r="D129" s="119"/>
    </row>
    <row r="130" spans="2:4">
      <c r="B130" s="118"/>
      <c r="D130" s="119"/>
    </row>
    <row r="131" spans="2:4">
      <c r="B131" s="118"/>
      <c r="D131" s="119"/>
    </row>
    <row r="132" spans="2:4">
      <c r="B132" s="118"/>
      <c r="D132" s="119"/>
    </row>
    <row r="133" spans="2:4">
      <c r="B133" s="118"/>
      <c r="D133" s="119"/>
    </row>
    <row r="134" spans="2:4">
      <c r="B134" s="118"/>
      <c r="D134" s="119"/>
    </row>
    <row r="135" spans="2:4">
      <c r="B135" s="118"/>
      <c r="D135" s="119"/>
    </row>
    <row r="136" spans="2:4">
      <c r="B136" s="118"/>
      <c r="D136" s="119"/>
    </row>
    <row r="137" spans="2:4">
      <c r="B137" s="118"/>
      <c r="D137" s="119"/>
    </row>
    <row r="138" spans="2:4">
      <c r="B138" s="118"/>
      <c r="D138" s="119"/>
    </row>
    <row r="139" spans="2:4">
      <c r="B139" s="118"/>
      <c r="D139" s="119"/>
    </row>
    <row r="140" spans="2:4">
      <c r="B140" s="118"/>
      <c r="D140" s="119"/>
    </row>
    <row r="141" spans="2:4">
      <c r="B141" s="118"/>
      <c r="D141" s="119"/>
    </row>
    <row r="142" spans="2:4">
      <c r="B142" s="118"/>
      <c r="D142" s="119"/>
    </row>
    <row r="143" spans="2:4">
      <c r="B143" s="118"/>
      <c r="D143" s="119"/>
    </row>
    <row r="144" spans="2:4">
      <c r="B144" s="118"/>
      <c r="D144" s="119"/>
    </row>
    <row r="145" spans="2:4">
      <c r="B145" s="118"/>
      <c r="D145" s="119"/>
    </row>
    <row r="146" spans="2:4">
      <c r="B146" s="118"/>
      <c r="D146" s="119"/>
    </row>
    <row r="147" spans="2:4">
      <c r="B147" s="118"/>
      <c r="D147" s="119"/>
    </row>
    <row r="148" spans="2:4">
      <c r="B148" s="118"/>
      <c r="D148" s="119"/>
    </row>
    <row r="149" spans="2:4">
      <c r="B149" s="118"/>
      <c r="D149" s="119"/>
    </row>
    <row r="150" spans="2:4">
      <c r="B150" s="118"/>
      <c r="D150" s="119"/>
    </row>
    <row r="151" spans="2:4">
      <c r="B151" s="118"/>
      <c r="D151" s="119"/>
    </row>
    <row r="152" spans="2:4">
      <c r="B152" s="118"/>
      <c r="D152" s="119"/>
    </row>
    <row r="153" spans="2:4">
      <c r="B153" s="118"/>
      <c r="D153" s="119"/>
    </row>
    <row r="154" spans="2:4">
      <c r="B154" s="118"/>
      <c r="D154" s="119"/>
    </row>
    <row r="155" spans="2:4">
      <c r="B155" s="118"/>
      <c r="D155" s="119"/>
    </row>
    <row r="156" spans="2:4">
      <c r="B156" s="118"/>
      <c r="D156" s="119"/>
    </row>
    <row r="157" spans="2:4">
      <c r="B157" s="118"/>
      <c r="D157" s="119"/>
    </row>
    <row r="158" spans="2:4">
      <c r="B158" s="118"/>
      <c r="D158" s="119"/>
    </row>
    <row r="159" spans="2:4">
      <c r="B159" s="118"/>
      <c r="D159" s="119"/>
    </row>
    <row r="160" spans="2:4">
      <c r="B160" s="118"/>
      <c r="D160" s="119"/>
    </row>
    <row r="161" spans="2:4">
      <c r="B161" s="118"/>
      <c r="D161" s="119"/>
    </row>
    <row r="162" spans="2:4">
      <c r="B162" s="118"/>
      <c r="D162" s="119"/>
    </row>
    <row r="163" spans="2:4">
      <c r="B163" s="118"/>
      <c r="D163" s="119"/>
    </row>
    <row r="164" spans="2:4">
      <c r="B164" s="118"/>
      <c r="D164" s="119"/>
    </row>
    <row r="165" spans="2:4">
      <c r="B165" s="118"/>
      <c r="D165" s="119"/>
    </row>
    <row r="166" spans="2:4">
      <c r="B166" s="118"/>
      <c r="D166" s="119"/>
    </row>
    <row r="167" spans="2:4">
      <c r="B167" s="118"/>
      <c r="D167" s="119"/>
    </row>
    <row r="168" spans="2:4">
      <c r="B168" s="118"/>
      <c r="D168" s="119"/>
    </row>
    <row r="169" spans="2:4">
      <c r="B169" s="118"/>
      <c r="D169" s="119"/>
    </row>
    <row r="170" spans="2:4">
      <c r="B170" s="118"/>
      <c r="D170" s="119"/>
    </row>
    <row r="171" spans="2:4">
      <c r="B171" s="118"/>
      <c r="D171" s="119"/>
    </row>
    <row r="172" spans="2:4">
      <c r="B172" s="118"/>
      <c r="D172" s="119"/>
    </row>
    <row r="173" spans="2:4">
      <c r="B173" s="118"/>
      <c r="D173" s="119"/>
    </row>
    <row r="174" spans="2:4">
      <c r="B174" s="118"/>
      <c r="D174" s="119"/>
    </row>
    <row r="175" spans="2:4">
      <c r="B175" s="118"/>
      <c r="D175" s="119"/>
    </row>
    <row r="176" spans="2:4">
      <c r="B176" s="118"/>
      <c r="D176" s="119"/>
    </row>
    <row r="177" spans="2:4">
      <c r="B177" s="118"/>
      <c r="D177" s="119"/>
    </row>
    <row r="178" spans="2:4">
      <c r="B178" s="118"/>
      <c r="D178" s="119"/>
    </row>
    <row r="179" spans="2:4">
      <c r="B179" s="118"/>
      <c r="D179" s="119"/>
    </row>
    <row r="180" spans="2:4">
      <c r="B180" s="118"/>
      <c r="D180" s="119"/>
    </row>
    <row r="181" spans="2:4">
      <c r="B181" s="118"/>
      <c r="D181" s="119"/>
    </row>
    <row r="182" spans="2:4">
      <c r="B182" s="118"/>
      <c r="D182" s="119"/>
    </row>
    <row r="183" spans="2:4">
      <c r="B183" s="118"/>
      <c r="D183" s="119"/>
    </row>
    <row r="184" spans="2:4">
      <c r="B184" s="118"/>
      <c r="D184" s="119"/>
    </row>
    <row r="185" spans="2:4">
      <c r="B185" s="118"/>
      <c r="D185" s="119"/>
    </row>
    <row r="186" spans="2:4">
      <c r="B186" s="118"/>
      <c r="D186" s="119"/>
    </row>
  </sheetData>
  <mergeCells count="5">
    <mergeCell ref="B11:F11"/>
    <mergeCell ref="B42:F42"/>
    <mergeCell ref="B56:F56"/>
    <mergeCell ref="B65:F65"/>
    <mergeCell ref="B75:F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Семицветики</vt:lpstr>
      <vt:lpstr>Caretero</vt:lpstr>
      <vt:lpstr>Halmar</vt:lpstr>
      <vt:lpstr>Lamp&amp;Co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5555</cp:lastModifiedBy>
  <cp:lastPrinted>2014-06-16T12:48:25Z</cp:lastPrinted>
  <dcterms:created xsi:type="dcterms:W3CDTF">1996-10-08T23:32:33Z</dcterms:created>
  <dcterms:modified xsi:type="dcterms:W3CDTF">2014-08-01T07:28:08Z</dcterms:modified>
</cp:coreProperties>
</file>