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4855" windowHeight="122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Лист1!$A$1:$L$46</definedName>
    <definedName name="_xlnm._FilterDatabase" localSheetId="2" hidden="1">Лист3!$A$1:$B$40</definedName>
  </definedNames>
  <calcPr calcId="124519" refMode="R1C1"/>
</workbook>
</file>

<file path=xl/calcChain.xml><?xml version="1.0" encoding="utf-8"?>
<calcChain xmlns="http://schemas.openxmlformats.org/spreadsheetml/2006/main">
  <c r="K46" i="1"/>
  <c r="AH45" i="2"/>
  <c r="G46" i="1"/>
  <c r="H46"/>
  <c r="I46"/>
  <c r="J46"/>
  <c r="H45"/>
  <c r="F46"/>
  <c r="H4"/>
  <c r="H6"/>
  <c r="H7"/>
  <c r="H11"/>
  <c r="H17"/>
  <c r="H19"/>
  <c r="H22"/>
  <c r="H25"/>
  <c r="H26"/>
  <c r="H27"/>
  <c r="H31"/>
  <c r="H32"/>
  <c r="H34"/>
  <c r="H37"/>
  <c r="H39"/>
  <c r="H40"/>
  <c r="H3"/>
</calcChain>
</file>

<file path=xl/sharedStrings.xml><?xml version="1.0" encoding="utf-8"?>
<sst xmlns="http://schemas.openxmlformats.org/spreadsheetml/2006/main" count="338" uniqueCount="144">
  <si>
    <t>Ник</t>
  </si>
  <si>
    <t>Артикул</t>
  </si>
  <si>
    <t>Цвет</t>
  </si>
  <si>
    <t>Размер</t>
  </si>
  <si>
    <t>Цена</t>
  </si>
  <si>
    <t>инга81</t>
  </si>
  <si>
    <t>Голубой</t>
  </si>
  <si>
    <t>L</t>
  </si>
  <si>
    <t>MariStBel</t>
  </si>
  <si>
    <t>C %</t>
  </si>
  <si>
    <t>К оплате</t>
  </si>
  <si>
    <t>Сдано</t>
  </si>
  <si>
    <t>ТР</t>
  </si>
  <si>
    <t>Сорочка</t>
  </si>
  <si>
    <t>Халат</t>
  </si>
  <si>
    <t>Наименование</t>
  </si>
  <si>
    <t xml:space="preserve">Топ на запахе </t>
  </si>
  <si>
    <t xml:space="preserve">серый меланж </t>
  </si>
  <si>
    <r>
      <t>ELEN$</t>
    </r>
    <r>
      <rPr>
        <sz val="12.5"/>
        <color rgb="FF000000"/>
        <rFont val="Verdana"/>
        <family val="2"/>
        <charset val="204"/>
      </rPr>
      <t xml:space="preserve"> </t>
    </r>
  </si>
  <si>
    <t xml:space="preserve">Футболка для кормящих </t>
  </si>
  <si>
    <t xml:space="preserve">Лонгслив для кормящих </t>
  </si>
  <si>
    <t>индиго</t>
  </si>
  <si>
    <t>ментол</t>
  </si>
  <si>
    <t>Насяня</t>
  </si>
  <si>
    <t xml:space="preserve">Майка для кормящих "Совята" </t>
  </si>
  <si>
    <r>
      <t>Татка мандаринка</t>
    </r>
    <r>
      <rPr>
        <sz val="12.5"/>
        <color rgb="FF000000"/>
        <rFont val="Verdana"/>
        <family val="2"/>
        <charset val="204"/>
      </rPr>
      <t xml:space="preserve"> </t>
    </r>
  </si>
  <si>
    <t xml:space="preserve">Костюм "Париж" </t>
  </si>
  <si>
    <t>M</t>
  </si>
  <si>
    <t>черный</t>
  </si>
  <si>
    <t>Лосины</t>
  </si>
  <si>
    <t>Пловер</t>
  </si>
  <si>
    <t>Водолазка из теплой вискозы</t>
  </si>
  <si>
    <t>турецкие огурцы на бежевом</t>
  </si>
  <si>
    <t xml:space="preserve">Брюки "Home" </t>
  </si>
  <si>
    <t>серый меланж</t>
  </si>
  <si>
    <t>XL</t>
  </si>
  <si>
    <t>Футболка</t>
  </si>
  <si>
    <t>коралл</t>
  </si>
  <si>
    <t>гжель</t>
  </si>
  <si>
    <t xml:space="preserve">Топ на бретелях </t>
  </si>
  <si>
    <t>белый</t>
  </si>
  <si>
    <r>
      <t>Юлия VV</t>
    </r>
    <r>
      <rPr>
        <sz val="12.5"/>
        <color rgb="FF000000"/>
        <rFont val="Verdana"/>
        <family val="2"/>
        <charset val="204"/>
      </rPr>
      <t xml:space="preserve"> </t>
    </r>
  </si>
  <si>
    <t xml:space="preserve">Платье для кормящих </t>
  </si>
  <si>
    <t xml:space="preserve">темно-синий </t>
  </si>
  <si>
    <r>
      <t>Катарина</t>
    </r>
    <r>
      <rPr>
        <sz val="12.5"/>
        <color rgb="FF000000"/>
        <rFont val="Verdana"/>
        <family val="2"/>
        <charset val="204"/>
      </rPr>
      <t xml:space="preserve"> </t>
    </r>
  </si>
  <si>
    <t>1158/01</t>
  </si>
  <si>
    <r>
      <t>Нина)</t>
    </r>
    <r>
      <rPr>
        <sz val="12.5"/>
        <color rgb="FF000000"/>
        <rFont val="Verdana"/>
        <family val="2"/>
        <charset val="204"/>
      </rPr>
      <t xml:space="preserve"> </t>
    </r>
  </si>
  <si>
    <t xml:space="preserve">индиго на замену бирюза, голубой, розовый, в общем любой </t>
  </si>
  <si>
    <t>синий (или любой)</t>
  </si>
  <si>
    <t xml:space="preserve">Майка для кормящих </t>
  </si>
  <si>
    <t xml:space="preserve">ментол (на замену любой) </t>
  </si>
  <si>
    <t>ElenKa80</t>
  </si>
  <si>
    <t xml:space="preserve">Лосины для беременных (утепленные) </t>
  </si>
  <si>
    <t>ЛЕНОК76</t>
  </si>
  <si>
    <t>NatalyaVlady</t>
  </si>
  <si>
    <t xml:space="preserve">Домашнее платье </t>
  </si>
  <si>
    <t>XXL</t>
  </si>
  <si>
    <t>vino</t>
  </si>
  <si>
    <t>Августовская</t>
  </si>
  <si>
    <t>Синий меланж На замену темно-синий</t>
  </si>
  <si>
    <t>РозМаринка</t>
  </si>
  <si>
    <t>Kseniya</t>
  </si>
  <si>
    <t>Iriscka</t>
  </si>
  <si>
    <t>1160/01</t>
  </si>
  <si>
    <t>1160/02</t>
  </si>
  <si>
    <t>Майка для кормящих</t>
  </si>
  <si>
    <t>1158/11</t>
  </si>
  <si>
    <t>1159/02</t>
  </si>
  <si>
    <t>1318/01</t>
  </si>
  <si>
    <t>1651/01</t>
  </si>
  <si>
    <t>1158/14</t>
  </si>
  <si>
    <t>1317/01</t>
  </si>
  <si>
    <t>1158/03</t>
  </si>
  <si>
    <t>Итого</t>
  </si>
  <si>
    <t>Туника "Fly"</t>
  </si>
  <si>
    <t>1246/01</t>
  </si>
  <si>
    <t>сирень</t>
  </si>
  <si>
    <t>ирина 17</t>
  </si>
  <si>
    <t>ХХL</t>
  </si>
  <si>
    <t xml:space="preserve">лонгслив для кормящих </t>
  </si>
  <si>
    <t xml:space="preserve">водолазка для кормящих теплая </t>
  </si>
  <si>
    <t>огурцы на бежевом</t>
  </si>
  <si>
    <t>1088 Футболка женская (круглый верез) (SUPL) L(44-46) коралл</t>
  </si>
  <si>
    <t>шт</t>
  </si>
  <si>
    <t>1088 Футболка женская (круглый верез) (SUPL) XXL(52-54) черный</t>
  </si>
  <si>
    <t>1159 Лонгслив для кормящих мам (SUPL) XL(48-50) коралл</t>
  </si>
  <si>
    <t>1332 Брюки домашние женские "Home" (SUP) XL(48-50) серый меланж</t>
  </si>
  <si>
    <t>1333 Сорочка для беременных и кормящих мам (SUP) L(44-46) лазурный</t>
  </si>
  <si>
    <t>1334 Халат для будущих мам (SUP) L(44-46) лазурный</t>
  </si>
  <si>
    <t>1344 Лосины для беременных (утепленные) (SUPL) XL(48-50) черный</t>
  </si>
  <si>
    <t>1604 Топ женский (на запах) (SUPL) L(44-46) черный</t>
  </si>
  <si>
    <t>1604 Топ женский (на запах) (SUPL) XL(48-50) черный</t>
  </si>
  <si>
    <t>1604 Топ женский (на запах) (SUPL) L(44-46) серый меланж</t>
  </si>
  <si>
    <t>1605 Топ женский (на брителях) (SUPL) L(44-46) белый</t>
  </si>
  <si>
    <t>1605 Топ женский (на брителях) (SUPL) XXL(52-54) белый</t>
  </si>
  <si>
    <t>1605 Топ женский (на брителях) (SUPL) L(44-46) серый меланж</t>
  </si>
  <si>
    <t>1605 Топ женский (на брителях) (SUPL) XL(48-50) индиго</t>
  </si>
  <si>
    <t>1606 Лосины женские (SUPL) M(40-42) черный</t>
  </si>
  <si>
    <t>1624 Сорочка для беременных и кормящих мам (SUP) XXL(52-54) vino</t>
  </si>
  <si>
    <t>1643 Сорочка женская  (SUP) XXL(52-54) vino</t>
  </si>
  <si>
    <t>1644 Платье домашнее "Комфорт" (SUP) XXL(52-54) темно-синий</t>
  </si>
  <si>
    <t>1648 Лонгслив для кормящих мам Гжель (SUPL) L(44-46) белый</t>
  </si>
  <si>
    <t>1649 Футболка женская "Гжель" (VISL) L(44-46) белый</t>
  </si>
  <si>
    <t>1661 Водолазка из теплой вискозы (VISL) L(44-46) турецкие огурцы на бежевом</t>
  </si>
  <si>
    <t>1662 Водолазка для кормления из теплой вискозы (VISL) L(44-46) огурцы на бежевом</t>
  </si>
  <si>
    <t>1158/01 Футболка для кормящих мам "Орнамент 1" (SUPL) XL(48-50) индиго</t>
  </si>
  <si>
    <t>1158/03 Футболка для кормящих мам "Узоры" (SUPL) M(40-42) индиго</t>
  </si>
  <si>
    <t>1158/11 Футболка для кормящих мам "Life is Beautiful" (SUPL) L(44-46) индиго</t>
  </si>
  <si>
    <t>1158/11 Футболка для кормящих мам "Life is Beautiful" (SUPL) XL(48-50) серый меланж</t>
  </si>
  <si>
    <t>1158/14 Футболка для кормящих мам "Ночной город" (SUPL) L(44-46) ментол</t>
  </si>
  <si>
    <t>1159/02 Лонгслив для кормящих мам "Бабочка" (SUPL) L(44-46) ментол</t>
  </si>
  <si>
    <t>1160/01 Майка для кормящих мам "Ежики" (SUPL) XXL(52-54) серый меланж</t>
  </si>
  <si>
    <t>1160/01 Майка для кормящих мам "Ежики" (SUPL) M(40-42) ментол</t>
  </si>
  <si>
    <t>1160/01 Майка для кормящих мам "Ежики" (SUPL) XL(48-50) ментол</t>
  </si>
  <si>
    <t>1160/02 Майка для кормящих мам "Совята" (SUPL) XXL(52-54) ментол</t>
  </si>
  <si>
    <t>1160/02 Майка для кормящих мам "Совята" (SUPL) L(44-46) индиго</t>
  </si>
  <si>
    <t>1246/01 Туника женская "FLY" (SUP) XXL(52-54) сирень</t>
  </si>
  <si>
    <t>1317/01 Костюм женский домашний "Париж" (SUP) L(44-46)</t>
  </si>
  <si>
    <t>1318/01 Костюм женский домашний "Париж" (SUP) M(40-42)</t>
  </si>
  <si>
    <t>1651/01 Платье домашнее для кормящих мам (SUP) XL(48-50) темно-синий</t>
  </si>
  <si>
    <t>1651/01 Платье домашнее для кормящих мам (SUP) L(44-46) синий меланж</t>
  </si>
  <si>
    <t>Упаковка</t>
  </si>
  <si>
    <t>Лонгслив для кормящих</t>
  </si>
  <si>
    <t>Топ на запахе</t>
  </si>
  <si>
    <t xml:space="preserve"> 1160/02</t>
  </si>
  <si>
    <t>Футболка для кормящих</t>
  </si>
  <si>
    <t xml:space="preserve"> 1158/11</t>
  </si>
  <si>
    <t xml:space="preserve"> GKids 007/30</t>
  </si>
  <si>
    <t xml:space="preserve"> - </t>
  </si>
  <si>
    <t xml:space="preserve"> ментол </t>
  </si>
  <si>
    <t xml:space="preserve"> коралл </t>
  </si>
  <si>
    <t xml:space="preserve"> индиго </t>
  </si>
  <si>
    <t xml:space="preserve"> серый меланж</t>
  </si>
  <si>
    <t xml:space="preserve"> L</t>
  </si>
  <si>
    <t xml:space="preserve"> 110/30</t>
  </si>
  <si>
    <r>
      <t>Марусенька Кузя</t>
    </r>
    <r>
      <rPr>
        <sz val="9"/>
        <color theme="1"/>
        <rFont val="Verdana"/>
        <family val="2"/>
        <charset val="204"/>
      </rPr>
      <t xml:space="preserve"> </t>
    </r>
  </si>
  <si>
    <t>Товары (работы, услуги)</t>
  </si>
  <si>
    <t>Кол-во</t>
  </si>
  <si>
    <t>Ед.</t>
  </si>
  <si>
    <t>Сумма</t>
  </si>
  <si>
    <t>1618 Лонгслив для кормящих мам Птички (VISL) L(44-46) ментол</t>
  </si>
  <si>
    <t>1604 Топ женский (на запах) (SUPL) L(44-46) ментол</t>
  </si>
  <si>
    <t>1160/02 Майка для кормящих мам "Совята" (SUPL) L(44-46) коралл</t>
  </si>
  <si>
    <t>GKids 007/30 Футболка детская "Marry" (SUP) 110/30 серый меланж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</si>
</sst>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.5"/>
      <color rgb="FF000000"/>
      <name val="Verdana"/>
      <family val="2"/>
      <charset val="204"/>
    </font>
    <font>
      <b/>
      <sz val="12.5"/>
      <color rgb="FF000000"/>
      <name val="Verdana"/>
      <family val="2"/>
      <charset val="204"/>
    </font>
    <font>
      <sz val="11"/>
      <color theme="1"/>
      <name val="Arial"/>
      <family val="2"/>
      <charset val="204"/>
    </font>
    <font>
      <b/>
      <sz val="12.5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b/>
      <sz val="9"/>
      <name val="Arial"/>
      <family val="2"/>
    </font>
    <font>
      <b/>
      <sz val="12.5"/>
      <color rgb="FFFF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Fill="1"/>
    <xf numFmtId="2" fontId="2" fillId="2" borderId="0" xfId="0" applyNumberFormat="1" applyFont="1" applyFill="1" applyAlignment="1">
      <alignment horizontal="right"/>
    </xf>
    <xf numFmtId="0" fontId="2" fillId="2" borderId="0" xfId="0" applyNumberFormat="1" applyFont="1" applyFill="1" applyAlignment="1">
      <alignment horizontal="right"/>
    </xf>
    <xf numFmtId="0" fontId="4" fillId="2" borderId="0" xfId="0" applyFont="1" applyFill="1"/>
    <xf numFmtId="0" fontId="4" fillId="0" borderId="0" xfId="0" applyFont="1"/>
    <xf numFmtId="0" fontId="2" fillId="2" borderId="3" xfId="0" applyFont="1" applyFill="1" applyBorder="1"/>
    <xf numFmtId="0" fontId="4" fillId="2" borderId="3" xfId="0" applyFont="1" applyFill="1" applyBorder="1"/>
    <xf numFmtId="0" fontId="2" fillId="0" borderId="3" xfId="0" applyFont="1" applyBorder="1"/>
    <xf numFmtId="0" fontId="4" fillId="0" borderId="3" xfId="0" applyFont="1" applyBorder="1"/>
    <xf numFmtId="0" fontId="4" fillId="0" borderId="0" xfId="0" applyFont="1" applyFill="1"/>
    <xf numFmtId="2" fontId="0" fillId="0" borderId="0" xfId="0" applyNumberFormat="1"/>
    <xf numFmtId="0" fontId="0" fillId="0" borderId="1" xfId="0" applyNumberFormat="1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/>
    </xf>
    <xf numFmtId="2" fontId="0" fillId="0" borderId="1" xfId="0" applyNumberFormat="1" applyFont="1" applyBorder="1" applyAlignment="1">
      <alignment horizontal="right" vertical="top"/>
    </xf>
    <xf numFmtId="2" fontId="0" fillId="0" borderId="2" xfId="0" applyNumberFormat="1" applyFont="1" applyBorder="1" applyAlignment="1">
      <alignment horizontal="right" vertical="top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7" fillId="2" borderId="0" xfId="0" applyFont="1" applyFill="1"/>
    <xf numFmtId="0" fontId="7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topLeftCell="A25" workbookViewId="0">
      <selection activeCell="K39" sqref="K39"/>
    </sheetView>
  </sheetViews>
  <sheetFormatPr defaultRowHeight="15"/>
  <cols>
    <col min="1" max="1" width="27.7109375" customWidth="1"/>
    <col min="2" max="2" width="38.140625" customWidth="1"/>
    <col min="3" max="3" width="17.140625" customWidth="1"/>
    <col min="4" max="4" width="13.7109375" customWidth="1"/>
    <col min="8" max="8" width="12.42578125" bestFit="1" customWidth="1"/>
    <col min="9" max="10" width="12.42578125" customWidth="1"/>
  </cols>
  <sheetData>
    <row r="1" spans="1:12">
      <c r="A1" s="3" t="s">
        <v>0</v>
      </c>
      <c r="B1" s="3" t="s">
        <v>15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73</v>
      </c>
      <c r="H1" s="3" t="s">
        <v>9</v>
      </c>
      <c r="I1" s="3" t="s">
        <v>121</v>
      </c>
      <c r="J1" s="3" t="s">
        <v>10</v>
      </c>
      <c r="K1" s="3" t="s">
        <v>11</v>
      </c>
      <c r="L1" s="3" t="s">
        <v>12</v>
      </c>
    </row>
    <row r="2" spans="1:12" s="9" customFormat="1" ht="16.5">
      <c r="A2" s="5" t="s">
        <v>5</v>
      </c>
      <c r="B2" s="6" t="s">
        <v>13</v>
      </c>
      <c r="C2" s="7">
        <v>1333</v>
      </c>
      <c r="D2" s="8" t="s">
        <v>6</v>
      </c>
      <c r="E2" s="7" t="s">
        <v>7</v>
      </c>
      <c r="F2" s="7">
        <v>430</v>
      </c>
      <c r="G2" s="10"/>
      <c r="K2" s="18"/>
    </row>
    <row r="3" spans="1:12" s="9" customFormat="1" ht="16.5">
      <c r="A3" s="5" t="s">
        <v>5</v>
      </c>
      <c r="B3" s="6" t="s">
        <v>14</v>
      </c>
      <c r="C3" s="7">
        <v>1334</v>
      </c>
      <c r="D3" s="8" t="s">
        <v>6</v>
      </c>
      <c r="E3" s="7" t="s">
        <v>7</v>
      </c>
      <c r="F3" s="7">
        <v>650</v>
      </c>
      <c r="G3" s="10">
        <v>1080</v>
      </c>
      <c r="H3" s="16">
        <f>G3*1.01</f>
        <v>1090.8</v>
      </c>
      <c r="I3" s="17">
        <v>5</v>
      </c>
      <c r="J3" s="18">
        <v>1096</v>
      </c>
      <c r="K3" s="33">
        <v>1096</v>
      </c>
    </row>
    <row r="4" spans="1:12" ht="16.5">
      <c r="A4" s="2" t="s">
        <v>8</v>
      </c>
      <c r="B4" s="1" t="s">
        <v>16</v>
      </c>
      <c r="C4" s="4">
        <v>1604</v>
      </c>
      <c r="D4" s="1" t="s">
        <v>17</v>
      </c>
      <c r="E4" s="4" t="s">
        <v>7</v>
      </c>
      <c r="F4" s="4">
        <v>226</v>
      </c>
      <c r="G4" s="11">
        <v>226</v>
      </c>
      <c r="H4" s="14">
        <f t="shared" ref="H4:H40" si="0">G4*1.01</f>
        <v>228.26</v>
      </c>
      <c r="I4" s="14">
        <v>5</v>
      </c>
      <c r="J4" s="19">
        <v>233</v>
      </c>
      <c r="K4" s="34">
        <v>233</v>
      </c>
    </row>
    <row r="5" spans="1:12" s="9" customFormat="1" ht="16.5">
      <c r="A5" s="5" t="s">
        <v>18</v>
      </c>
      <c r="B5" s="6" t="s">
        <v>19</v>
      </c>
      <c r="C5" s="7" t="s">
        <v>66</v>
      </c>
      <c r="D5" s="6" t="s">
        <v>21</v>
      </c>
      <c r="E5" s="7" t="s">
        <v>7</v>
      </c>
      <c r="F5" s="7">
        <v>392</v>
      </c>
      <c r="G5" s="10"/>
      <c r="H5" s="10"/>
      <c r="I5" s="10"/>
      <c r="J5" s="18"/>
      <c r="K5" s="18"/>
    </row>
    <row r="6" spans="1:12" s="9" customFormat="1" ht="16.5">
      <c r="A6" s="5" t="s">
        <v>18</v>
      </c>
      <c r="B6" s="6" t="s">
        <v>20</v>
      </c>
      <c r="C6" s="7" t="s">
        <v>67</v>
      </c>
      <c r="D6" s="6" t="s">
        <v>22</v>
      </c>
      <c r="E6" s="7" t="s">
        <v>7</v>
      </c>
      <c r="F6" s="7">
        <v>437</v>
      </c>
      <c r="G6" s="10">
        <v>829</v>
      </c>
      <c r="H6" s="10">
        <f t="shared" si="0"/>
        <v>837.29</v>
      </c>
      <c r="I6" s="10">
        <v>5</v>
      </c>
      <c r="J6" s="18">
        <v>842</v>
      </c>
      <c r="K6" s="33">
        <v>842</v>
      </c>
    </row>
    <row r="7" spans="1:12" ht="16.5">
      <c r="A7" s="2" t="s">
        <v>23</v>
      </c>
      <c r="B7" s="1" t="s">
        <v>24</v>
      </c>
      <c r="C7" s="4" t="s">
        <v>64</v>
      </c>
      <c r="D7" s="1" t="s">
        <v>21</v>
      </c>
      <c r="E7" s="4" t="s">
        <v>7</v>
      </c>
      <c r="F7" s="4">
        <v>340</v>
      </c>
      <c r="G7" s="11">
        <v>340</v>
      </c>
      <c r="H7" s="11">
        <f t="shared" si="0"/>
        <v>343.4</v>
      </c>
      <c r="I7" s="11">
        <v>5</v>
      </c>
      <c r="J7" s="19">
        <v>348</v>
      </c>
      <c r="K7" s="33">
        <v>348</v>
      </c>
    </row>
    <row r="8" spans="1:12" s="9" customFormat="1" ht="16.5">
      <c r="A8" s="5" t="s">
        <v>25</v>
      </c>
      <c r="B8" s="6" t="s">
        <v>26</v>
      </c>
      <c r="C8" s="7" t="s">
        <v>68</v>
      </c>
      <c r="E8" s="7" t="s">
        <v>27</v>
      </c>
      <c r="F8" s="7">
        <v>560</v>
      </c>
      <c r="G8" s="10"/>
      <c r="H8" s="10"/>
      <c r="I8" s="10"/>
      <c r="J8" s="18"/>
      <c r="K8" s="18"/>
    </row>
    <row r="9" spans="1:12" s="9" customFormat="1" ht="16.5">
      <c r="A9" s="5" t="s">
        <v>25</v>
      </c>
      <c r="B9" s="6" t="s">
        <v>29</v>
      </c>
      <c r="C9" s="7">
        <v>1606</v>
      </c>
      <c r="D9" s="6" t="s">
        <v>28</v>
      </c>
      <c r="E9" s="7" t="s">
        <v>27</v>
      </c>
      <c r="F9" s="7">
        <v>370</v>
      </c>
      <c r="G9" s="10"/>
      <c r="H9" s="10"/>
      <c r="I9" s="10"/>
      <c r="J9" s="18"/>
      <c r="K9" s="18"/>
    </row>
    <row r="10" spans="1:12" s="9" customFormat="1" ht="16.5">
      <c r="A10" s="5" t="s">
        <v>25</v>
      </c>
      <c r="B10" s="6" t="s">
        <v>79</v>
      </c>
      <c r="C10" s="7">
        <v>1648</v>
      </c>
      <c r="D10" s="6" t="s">
        <v>38</v>
      </c>
      <c r="E10" s="7" t="s">
        <v>7</v>
      </c>
      <c r="F10" s="7">
        <v>550</v>
      </c>
      <c r="G10" s="10"/>
      <c r="H10" s="10"/>
      <c r="I10" s="10"/>
      <c r="J10" s="18"/>
      <c r="K10" s="18"/>
    </row>
    <row r="11" spans="1:12" s="9" customFormat="1" ht="16.5">
      <c r="A11" s="5" t="s">
        <v>25</v>
      </c>
      <c r="B11" s="6" t="s">
        <v>80</v>
      </c>
      <c r="C11" s="7">
        <v>1662</v>
      </c>
      <c r="D11" s="6" t="s">
        <v>81</v>
      </c>
      <c r="E11" s="7" t="s">
        <v>7</v>
      </c>
      <c r="F11" s="7">
        <v>650</v>
      </c>
      <c r="G11" s="10">
        <v>2130</v>
      </c>
      <c r="H11" s="10">
        <f t="shared" si="0"/>
        <v>2151.3000000000002</v>
      </c>
      <c r="I11" s="10">
        <v>5</v>
      </c>
      <c r="J11" s="18">
        <v>2156</v>
      </c>
      <c r="K11" s="33">
        <v>2156</v>
      </c>
    </row>
    <row r="12" spans="1:12" ht="16.5">
      <c r="A12" s="2" t="s">
        <v>30</v>
      </c>
      <c r="B12" s="1" t="s">
        <v>31</v>
      </c>
      <c r="C12" s="4">
        <v>1661</v>
      </c>
      <c r="D12" s="1" t="s">
        <v>32</v>
      </c>
      <c r="E12" s="4" t="s">
        <v>7</v>
      </c>
      <c r="F12" s="4">
        <v>550</v>
      </c>
      <c r="G12" s="11"/>
      <c r="H12" s="14"/>
      <c r="I12" s="14"/>
      <c r="J12" s="19"/>
      <c r="K12" s="19"/>
    </row>
    <row r="13" spans="1:12" ht="16.5">
      <c r="A13" s="2" t="s">
        <v>30</v>
      </c>
      <c r="B13" s="1" t="s">
        <v>33</v>
      </c>
      <c r="C13" s="4">
        <v>1332</v>
      </c>
      <c r="D13" s="1" t="s">
        <v>34</v>
      </c>
      <c r="E13" s="4" t="s">
        <v>35</v>
      </c>
      <c r="F13" s="4">
        <v>270</v>
      </c>
      <c r="G13" s="11"/>
      <c r="H13" s="14"/>
      <c r="I13" s="14"/>
      <c r="J13" s="19"/>
      <c r="K13" s="19"/>
    </row>
    <row r="14" spans="1:12" ht="16.5">
      <c r="A14" s="2" t="s">
        <v>30</v>
      </c>
      <c r="B14" s="1" t="s">
        <v>36</v>
      </c>
      <c r="C14" s="4">
        <v>1088</v>
      </c>
      <c r="D14" s="1" t="s">
        <v>37</v>
      </c>
      <c r="E14" s="4" t="s">
        <v>7</v>
      </c>
      <c r="F14" s="4">
        <v>320</v>
      </c>
      <c r="G14" s="11"/>
      <c r="H14" s="14"/>
      <c r="I14" s="14"/>
      <c r="J14" s="19"/>
      <c r="K14" s="19"/>
    </row>
    <row r="15" spans="1:12" ht="16.5">
      <c r="A15" s="2" t="s">
        <v>30</v>
      </c>
      <c r="B15" s="1" t="s">
        <v>36</v>
      </c>
      <c r="C15" s="4">
        <v>1649</v>
      </c>
      <c r="D15" s="1" t="s">
        <v>38</v>
      </c>
      <c r="E15" s="4" t="s">
        <v>7</v>
      </c>
      <c r="F15" s="4">
        <v>400</v>
      </c>
      <c r="G15" s="11"/>
      <c r="H15" s="14"/>
      <c r="I15" s="14"/>
      <c r="J15" s="19"/>
      <c r="K15" s="19"/>
    </row>
    <row r="16" spans="1:12" ht="16.5">
      <c r="A16" s="2" t="s">
        <v>30</v>
      </c>
      <c r="B16" s="1" t="s">
        <v>39</v>
      </c>
      <c r="C16" s="4">
        <v>1605</v>
      </c>
      <c r="D16" s="1" t="s">
        <v>40</v>
      </c>
      <c r="E16" s="4" t="s">
        <v>7</v>
      </c>
      <c r="F16" s="4">
        <v>200</v>
      </c>
      <c r="G16" s="11"/>
      <c r="H16" s="14"/>
      <c r="I16" s="14"/>
      <c r="J16" s="19"/>
      <c r="K16" s="19"/>
    </row>
    <row r="17" spans="1:11" ht="16.5">
      <c r="A17" s="2" t="s">
        <v>30</v>
      </c>
      <c r="B17" s="1" t="s">
        <v>39</v>
      </c>
      <c r="C17" s="4">
        <v>1605</v>
      </c>
      <c r="D17" s="1" t="s">
        <v>34</v>
      </c>
      <c r="E17" s="4" t="s">
        <v>7</v>
      </c>
      <c r="F17" s="4">
        <v>200</v>
      </c>
      <c r="G17" s="11">
        <v>1940</v>
      </c>
      <c r="H17" s="14">
        <f t="shared" si="0"/>
        <v>1959.4</v>
      </c>
      <c r="I17" s="14">
        <v>5</v>
      </c>
      <c r="J17" s="19">
        <v>1964</v>
      </c>
      <c r="K17" s="34">
        <v>1964</v>
      </c>
    </row>
    <row r="18" spans="1:11" s="9" customFormat="1" ht="16.5">
      <c r="A18" s="5" t="s">
        <v>41</v>
      </c>
      <c r="B18" s="6" t="s">
        <v>42</v>
      </c>
      <c r="C18" s="7" t="s">
        <v>69</v>
      </c>
      <c r="D18" s="6" t="s">
        <v>43</v>
      </c>
      <c r="E18" s="7" t="s">
        <v>35</v>
      </c>
      <c r="F18" s="7">
        <v>400</v>
      </c>
      <c r="G18" s="10"/>
      <c r="H18" s="10"/>
      <c r="I18" s="10"/>
      <c r="J18" s="18"/>
      <c r="K18" s="18"/>
    </row>
    <row r="19" spans="1:11" s="9" customFormat="1" ht="16.5">
      <c r="A19" s="5" t="s">
        <v>41</v>
      </c>
      <c r="B19" s="6" t="s">
        <v>19</v>
      </c>
      <c r="C19" s="7" t="s">
        <v>70</v>
      </c>
      <c r="D19" s="6" t="s">
        <v>22</v>
      </c>
      <c r="E19" s="7" t="s">
        <v>7</v>
      </c>
      <c r="F19" s="7">
        <v>392</v>
      </c>
      <c r="G19" s="10">
        <v>792</v>
      </c>
      <c r="H19" s="10">
        <f t="shared" si="0"/>
        <v>799.92</v>
      </c>
      <c r="I19" s="10">
        <v>5</v>
      </c>
      <c r="J19" s="18">
        <v>805</v>
      </c>
      <c r="K19" s="33">
        <v>805</v>
      </c>
    </row>
    <row r="20" spans="1:11" ht="16.5">
      <c r="A20" s="2" t="s">
        <v>44</v>
      </c>
      <c r="B20" s="1" t="s">
        <v>19</v>
      </c>
      <c r="C20" s="4" t="s">
        <v>45</v>
      </c>
      <c r="D20" s="1" t="s">
        <v>21</v>
      </c>
      <c r="E20" s="4" t="s">
        <v>35</v>
      </c>
      <c r="F20" s="4">
        <v>392</v>
      </c>
      <c r="G20" s="11"/>
      <c r="H20" s="14"/>
      <c r="I20" s="14"/>
      <c r="J20" s="19"/>
      <c r="K20" s="19"/>
    </row>
    <row r="21" spans="1:11" ht="16.5">
      <c r="A21" s="2" t="s">
        <v>44</v>
      </c>
      <c r="B21" s="1" t="s">
        <v>16</v>
      </c>
      <c r="C21" s="4">
        <v>1604</v>
      </c>
      <c r="D21" s="1" t="s">
        <v>28</v>
      </c>
      <c r="E21" s="4" t="s">
        <v>35</v>
      </c>
      <c r="F21" s="4">
        <v>226</v>
      </c>
      <c r="G21" s="11"/>
      <c r="H21" s="14"/>
      <c r="I21" s="14"/>
      <c r="J21" s="19"/>
      <c r="K21" s="19"/>
    </row>
    <row r="22" spans="1:11" ht="16.5">
      <c r="A22" s="2" t="s">
        <v>44</v>
      </c>
      <c r="B22" s="1" t="s">
        <v>39</v>
      </c>
      <c r="C22" s="4">
        <v>1605</v>
      </c>
      <c r="D22" s="1" t="s">
        <v>21</v>
      </c>
      <c r="E22" s="4" t="s">
        <v>35</v>
      </c>
      <c r="F22" s="4">
        <v>200</v>
      </c>
      <c r="G22" s="11">
        <v>818</v>
      </c>
      <c r="H22" s="14">
        <f t="shared" si="0"/>
        <v>826.18000000000006</v>
      </c>
      <c r="I22" s="14">
        <v>5</v>
      </c>
      <c r="J22" s="19">
        <v>831</v>
      </c>
      <c r="K22" s="34">
        <v>831</v>
      </c>
    </row>
    <row r="23" spans="1:11" s="9" customFormat="1" ht="16.5">
      <c r="A23" s="5" t="s">
        <v>46</v>
      </c>
      <c r="B23" s="6" t="s">
        <v>19</v>
      </c>
      <c r="C23" s="7" t="s">
        <v>72</v>
      </c>
      <c r="D23" s="6" t="s">
        <v>47</v>
      </c>
      <c r="E23" s="7" t="s">
        <v>27</v>
      </c>
      <c r="F23" s="7">
        <v>392</v>
      </c>
      <c r="G23" s="10"/>
      <c r="H23" s="10"/>
      <c r="I23" s="10"/>
      <c r="J23" s="18"/>
      <c r="K23" s="18"/>
    </row>
    <row r="24" spans="1:11" s="9" customFormat="1" ht="16.5">
      <c r="A24" s="5" t="s">
        <v>46</v>
      </c>
      <c r="B24" s="6" t="s">
        <v>42</v>
      </c>
      <c r="C24" s="7" t="s">
        <v>69</v>
      </c>
      <c r="D24" s="6" t="s">
        <v>48</v>
      </c>
      <c r="E24" s="7" t="s">
        <v>7</v>
      </c>
      <c r="F24" s="7">
        <v>400</v>
      </c>
      <c r="G24" s="10"/>
      <c r="H24" s="10"/>
      <c r="I24" s="10"/>
      <c r="J24" s="18"/>
      <c r="K24" s="18"/>
    </row>
    <row r="25" spans="1:11" s="9" customFormat="1" ht="16.5">
      <c r="A25" s="5" t="s">
        <v>46</v>
      </c>
      <c r="B25" s="6" t="s">
        <v>49</v>
      </c>
      <c r="C25" s="7" t="s">
        <v>63</v>
      </c>
      <c r="D25" s="6" t="s">
        <v>50</v>
      </c>
      <c r="E25" s="7" t="s">
        <v>27</v>
      </c>
      <c r="F25" s="7">
        <v>340</v>
      </c>
      <c r="G25" s="10">
        <v>1132</v>
      </c>
      <c r="H25" s="10">
        <f t="shared" si="0"/>
        <v>1143.32</v>
      </c>
      <c r="I25" s="10">
        <v>5</v>
      </c>
      <c r="J25" s="18">
        <v>1148</v>
      </c>
      <c r="K25" s="33">
        <v>1148</v>
      </c>
    </row>
    <row r="26" spans="1:11" ht="16.5">
      <c r="A26" s="2" t="s">
        <v>51</v>
      </c>
      <c r="B26" s="1" t="s">
        <v>52</v>
      </c>
      <c r="C26" s="4">
        <v>1344</v>
      </c>
      <c r="D26" s="1" t="s">
        <v>28</v>
      </c>
      <c r="E26" s="4" t="s">
        <v>35</v>
      </c>
      <c r="F26" s="4">
        <v>520</v>
      </c>
      <c r="G26" s="11">
        <v>520</v>
      </c>
      <c r="H26" s="14">
        <f t="shared" si="0"/>
        <v>525.20000000000005</v>
      </c>
      <c r="I26" s="14">
        <v>5</v>
      </c>
      <c r="J26" s="19">
        <v>530</v>
      </c>
      <c r="K26" s="34">
        <v>530</v>
      </c>
    </row>
    <row r="27" spans="1:11" s="9" customFormat="1" ht="16.5">
      <c r="A27" s="5" t="s">
        <v>53</v>
      </c>
      <c r="B27" s="6" t="s">
        <v>26</v>
      </c>
      <c r="C27" s="7" t="s">
        <v>71</v>
      </c>
      <c r="E27" s="7" t="s">
        <v>7</v>
      </c>
      <c r="F27" s="7">
        <v>660</v>
      </c>
      <c r="G27" s="10">
        <v>660</v>
      </c>
      <c r="H27" s="10">
        <f t="shared" si="0"/>
        <v>666.6</v>
      </c>
      <c r="I27" s="10">
        <v>5</v>
      </c>
      <c r="J27" s="18">
        <v>672</v>
      </c>
      <c r="K27" s="33">
        <v>672</v>
      </c>
    </row>
    <row r="28" spans="1:11" ht="16.5">
      <c r="A28" s="2" t="s">
        <v>54</v>
      </c>
      <c r="B28" s="1" t="s">
        <v>55</v>
      </c>
      <c r="C28" s="4">
        <v>1644</v>
      </c>
      <c r="D28" s="1" t="s">
        <v>43</v>
      </c>
      <c r="E28" s="4" t="s">
        <v>56</v>
      </c>
      <c r="F28" s="4">
        <v>400</v>
      </c>
      <c r="G28" s="11"/>
      <c r="H28" s="14"/>
      <c r="I28" s="14"/>
      <c r="J28" s="19"/>
      <c r="K28" s="19"/>
    </row>
    <row r="29" spans="1:11" ht="16.5">
      <c r="A29" s="2" t="s">
        <v>54</v>
      </c>
      <c r="B29" s="1" t="s">
        <v>13</v>
      </c>
      <c r="C29" s="4">
        <v>1643</v>
      </c>
      <c r="D29" s="1" t="s">
        <v>57</v>
      </c>
      <c r="E29" s="4" t="s">
        <v>56</v>
      </c>
      <c r="F29" s="4">
        <v>330</v>
      </c>
      <c r="G29" s="11"/>
      <c r="H29" s="14"/>
      <c r="I29" s="14"/>
      <c r="J29" s="19"/>
      <c r="K29" s="19"/>
    </row>
    <row r="30" spans="1:11" ht="16.5">
      <c r="A30" s="2" t="s">
        <v>54</v>
      </c>
      <c r="B30" s="1" t="s">
        <v>65</v>
      </c>
      <c r="C30" s="4" t="s">
        <v>63</v>
      </c>
      <c r="D30" s="1" t="s">
        <v>17</v>
      </c>
      <c r="E30" s="4" t="s">
        <v>56</v>
      </c>
      <c r="F30" s="4">
        <v>340</v>
      </c>
      <c r="G30" s="11"/>
      <c r="H30" s="14"/>
      <c r="I30" s="14"/>
      <c r="J30" s="19"/>
      <c r="K30" s="19"/>
    </row>
    <row r="31" spans="1:11" ht="16.5">
      <c r="A31" s="2" t="s">
        <v>54</v>
      </c>
      <c r="B31" s="1" t="s">
        <v>65</v>
      </c>
      <c r="C31" s="4" t="s">
        <v>64</v>
      </c>
      <c r="D31" s="1" t="s">
        <v>22</v>
      </c>
      <c r="E31" s="4" t="s">
        <v>56</v>
      </c>
      <c r="F31" s="4">
        <v>340</v>
      </c>
      <c r="G31" s="11">
        <v>1410</v>
      </c>
      <c r="H31" s="14">
        <f t="shared" si="0"/>
        <v>1424.1</v>
      </c>
      <c r="I31" s="14">
        <v>5</v>
      </c>
      <c r="J31" s="19">
        <v>1429</v>
      </c>
      <c r="K31" s="19"/>
    </row>
    <row r="32" spans="1:11" s="9" customFormat="1" ht="16.5">
      <c r="A32" s="5" t="s">
        <v>58</v>
      </c>
      <c r="B32" s="6" t="s">
        <v>42</v>
      </c>
      <c r="C32" s="7" t="s">
        <v>69</v>
      </c>
      <c r="D32" s="6" t="s">
        <v>59</v>
      </c>
      <c r="E32" s="7" t="s">
        <v>7</v>
      </c>
      <c r="F32" s="7">
        <v>400</v>
      </c>
      <c r="G32" s="10">
        <v>400</v>
      </c>
      <c r="H32" s="10">
        <f t="shared" si="0"/>
        <v>404</v>
      </c>
      <c r="I32" s="10">
        <v>5</v>
      </c>
      <c r="J32" s="18">
        <v>409</v>
      </c>
      <c r="K32" s="33">
        <v>409</v>
      </c>
    </row>
    <row r="33" spans="1:11" ht="16.5">
      <c r="A33" s="2" t="s">
        <v>60</v>
      </c>
      <c r="B33" s="1" t="s">
        <v>49</v>
      </c>
      <c r="C33" s="4" t="s">
        <v>63</v>
      </c>
      <c r="D33" s="1" t="s">
        <v>22</v>
      </c>
      <c r="E33" s="4" t="s">
        <v>35</v>
      </c>
      <c r="F33" s="4">
        <v>340</v>
      </c>
      <c r="G33" s="11"/>
      <c r="H33" s="14"/>
      <c r="I33" s="14"/>
      <c r="J33" s="19"/>
      <c r="K33" s="19"/>
    </row>
    <row r="34" spans="1:11" ht="16.5">
      <c r="A34" s="2" t="s">
        <v>60</v>
      </c>
      <c r="B34" s="1" t="s">
        <v>20</v>
      </c>
      <c r="C34" s="4">
        <v>1159</v>
      </c>
      <c r="D34" s="1" t="s">
        <v>37</v>
      </c>
      <c r="E34" s="4" t="s">
        <v>35</v>
      </c>
      <c r="F34" s="4">
        <v>417</v>
      </c>
      <c r="G34" s="11">
        <v>757</v>
      </c>
      <c r="H34" s="14">
        <f t="shared" si="0"/>
        <v>764.57</v>
      </c>
      <c r="I34" s="14">
        <v>5</v>
      </c>
      <c r="J34" s="19">
        <v>770</v>
      </c>
      <c r="K34" s="34">
        <v>770</v>
      </c>
    </row>
    <row r="35" spans="1:11" s="9" customFormat="1" ht="16.5">
      <c r="A35" s="5" t="s">
        <v>61</v>
      </c>
      <c r="B35" s="6" t="s">
        <v>36</v>
      </c>
      <c r="C35" s="7">
        <v>1088</v>
      </c>
      <c r="D35" s="6" t="s">
        <v>28</v>
      </c>
      <c r="E35" s="7" t="s">
        <v>56</v>
      </c>
      <c r="F35" s="7">
        <v>320</v>
      </c>
      <c r="G35" s="10"/>
      <c r="H35" s="10"/>
      <c r="I35" s="10"/>
      <c r="J35" s="18"/>
      <c r="K35" s="18"/>
    </row>
    <row r="36" spans="1:11" s="9" customFormat="1" ht="16.5">
      <c r="A36" s="5" t="s">
        <v>61</v>
      </c>
      <c r="B36" s="6" t="s">
        <v>39</v>
      </c>
      <c r="C36" s="7">
        <v>1605</v>
      </c>
      <c r="D36" s="6" t="s">
        <v>40</v>
      </c>
      <c r="E36" s="7" t="s">
        <v>56</v>
      </c>
      <c r="F36" s="7">
        <v>200</v>
      </c>
      <c r="G36" s="10"/>
      <c r="H36" s="10"/>
      <c r="I36" s="10"/>
      <c r="J36" s="18"/>
      <c r="K36" s="18"/>
    </row>
    <row r="37" spans="1:11" s="9" customFormat="1" ht="16.5">
      <c r="A37" s="5" t="s">
        <v>61</v>
      </c>
      <c r="B37" s="6" t="s">
        <v>74</v>
      </c>
      <c r="C37" s="7" t="s">
        <v>75</v>
      </c>
      <c r="D37" s="6" t="s">
        <v>76</v>
      </c>
      <c r="E37" s="7" t="s">
        <v>56</v>
      </c>
      <c r="F37" s="9">
        <v>350</v>
      </c>
      <c r="G37" s="10">
        <v>870</v>
      </c>
      <c r="H37" s="10">
        <f t="shared" si="0"/>
        <v>878.7</v>
      </c>
      <c r="I37" s="10">
        <v>5</v>
      </c>
      <c r="J37" s="18">
        <v>884</v>
      </c>
      <c r="K37" s="33">
        <v>884</v>
      </c>
    </row>
    <row r="38" spans="1:11" ht="16.5">
      <c r="A38" s="2" t="s">
        <v>62</v>
      </c>
      <c r="B38" s="1" t="s">
        <v>16</v>
      </c>
      <c r="C38" s="4">
        <v>1604</v>
      </c>
      <c r="D38" s="1" t="s">
        <v>28</v>
      </c>
      <c r="E38" s="4" t="s">
        <v>7</v>
      </c>
      <c r="F38" s="4">
        <v>226</v>
      </c>
      <c r="G38" s="11"/>
      <c r="H38" s="14"/>
      <c r="I38" s="14"/>
      <c r="J38" s="19"/>
      <c r="K38" s="19"/>
    </row>
    <row r="39" spans="1:11" ht="16.5">
      <c r="A39" s="2" t="s">
        <v>62</v>
      </c>
      <c r="B39" s="1" t="s">
        <v>19</v>
      </c>
      <c r="C39" s="4" t="s">
        <v>66</v>
      </c>
      <c r="D39" s="1" t="s">
        <v>17</v>
      </c>
      <c r="E39" s="4" t="s">
        <v>35</v>
      </c>
      <c r="F39" s="4">
        <v>392</v>
      </c>
      <c r="G39" s="11">
        <v>618</v>
      </c>
      <c r="H39" s="14">
        <f t="shared" si="0"/>
        <v>624.17999999999995</v>
      </c>
      <c r="I39" s="14"/>
      <c r="J39" s="19">
        <v>624</v>
      </c>
      <c r="K39" s="34">
        <v>624</v>
      </c>
    </row>
    <row r="40" spans="1:11" s="9" customFormat="1" ht="16.5">
      <c r="A40" s="5" t="s">
        <v>77</v>
      </c>
      <c r="B40" s="6" t="s">
        <v>13</v>
      </c>
      <c r="C40" s="7">
        <v>1624</v>
      </c>
      <c r="D40" s="6" t="s">
        <v>57</v>
      </c>
      <c r="E40" s="7" t="s">
        <v>78</v>
      </c>
      <c r="F40" s="7">
        <v>370</v>
      </c>
      <c r="G40" s="10">
        <v>370</v>
      </c>
      <c r="H40" s="10">
        <f t="shared" si="0"/>
        <v>373.7</v>
      </c>
      <c r="I40" s="10">
        <v>5</v>
      </c>
      <c r="J40" s="18">
        <v>379</v>
      </c>
      <c r="K40" s="33">
        <v>379</v>
      </c>
    </row>
    <row r="41" spans="1:11" s="15" customFormat="1" ht="16.5">
      <c r="A41" s="2" t="s">
        <v>135</v>
      </c>
      <c r="B41" s="1" t="s">
        <v>122</v>
      </c>
      <c r="C41" s="4">
        <v>1618</v>
      </c>
      <c r="D41" s="12" t="s">
        <v>128</v>
      </c>
      <c r="E41" s="13" t="s">
        <v>133</v>
      </c>
      <c r="F41" s="13">
        <v>550</v>
      </c>
      <c r="G41" s="14"/>
      <c r="H41" s="14"/>
      <c r="I41" s="14"/>
      <c r="J41" s="24"/>
      <c r="K41" s="24"/>
    </row>
    <row r="42" spans="1:11" s="15" customFormat="1" ht="16.5">
      <c r="A42" s="2" t="s">
        <v>135</v>
      </c>
      <c r="B42" s="1" t="s">
        <v>123</v>
      </c>
      <c r="C42" s="4">
        <v>1604</v>
      </c>
      <c r="D42" s="12" t="s">
        <v>129</v>
      </c>
      <c r="E42" s="13" t="s">
        <v>133</v>
      </c>
      <c r="F42" s="13">
        <v>226</v>
      </c>
      <c r="G42" s="14"/>
      <c r="H42" s="14"/>
      <c r="I42" s="14"/>
      <c r="J42" s="24"/>
      <c r="K42" s="24"/>
    </row>
    <row r="43" spans="1:11" s="15" customFormat="1" ht="16.5">
      <c r="A43" s="2" t="s">
        <v>135</v>
      </c>
      <c r="B43" s="1" t="s">
        <v>65</v>
      </c>
      <c r="C43" s="4" t="s">
        <v>124</v>
      </c>
      <c r="D43" s="12" t="s">
        <v>130</v>
      </c>
      <c r="E43" s="13" t="s">
        <v>133</v>
      </c>
      <c r="F43" s="13">
        <v>340</v>
      </c>
      <c r="G43" s="14"/>
      <c r="H43" s="14"/>
      <c r="I43" s="14"/>
      <c r="J43" s="24"/>
      <c r="K43" s="24"/>
    </row>
    <row r="44" spans="1:11" s="15" customFormat="1" ht="16.5">
      <c r="A44" s="2" t="s">
        <v>135</v>
      </c>
      <c r="B44" s="1" t="s">
        <v>125</v>
      </c>
      <c r="C44" s="4" t="s">
        <v>126</v>
      </c>
      <c r="D44" s="12" t="s">
        <v>131</v>
      </c>
      <c r="E44" s="13" t="s">
        <v>133</v>
      </c>
      <c r="F44" s="13">
        <v>392</v>
      </c>
      <c r="G44" s="14"/>
      <c r="H44" s="14"/>
      <c r="I44" s="14"/>
      <c r="J44" s="24"/>
      <c r="K44" s="24"/>
    </row>
    <row r="45" spans="1:11" s="15" customFormat="1" ht="16.5">
      <c r="A45" s="2" t="s">
        <v>135</v>
      </c>
      <c r="B45" s="1" t="s">
        <v>36</v>
      </c>
      <c r="C45" s="4" t="s">
        <v>127</v>
      </c>
      <c r="D45" s="12" t="s">
        <v>132</v>
      </c>
      <c r="E45" s="13" t="s">
        <v>134</v>
      </c>
      <c r="F45" s="13">
        <v>160</v>
      </c>
      <c r="G45" s="14">
        <v>1668</v>
      </c>
      <c r="H45" s="14">
        <f>G45*1.01</f>
        <v>1684.68</v>
      </c>
      <c r="I45" s="14">
        <v>5</v>
      </c>
      <c r="J45" s="24">
        <v>1690</v>
      </c>
      <c r="K45" s="24"/>
    </row>
    <row r="46" spans="1:11">
      <c r="F46">
        <f>SUM(F2:F45)</f>
        <v>16560</v>
      </c>
      <c r="G46">
        <f t="shared" ref="G46:K46" si="1">SUM(G2:G45)</f>
        <v>16560</v>
      </c>
      <c r="H46">
        <f t="shared" si="1"/>
        <v>16725.600000000002</v>
      </c>
      <c r="I46">
        <f t="shared" si="1"/>
        <v>85</v>
      </c>
      <c r="J46">
        <f t="shared" si="1"/>
        <v>16810</v>
      </c>
      <c r="K46">
        <f t="shared" si="1"/>
        <v>13691</v>
      </c>
    </row>
    <row r="51" spans="6:6">
      <c r="F51">
        <v>16560</v>
      </c>
    </row>
    <row r="52" spans="6:6">
      <c r="F52">
        <v>165.6</v>
      </c>
    </row>
  </sheetData>
  <hyperlinks>
    <hyperlink ref="A40" display="ирина 17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45"/>
  <sheetViews>
    <sheetView topLeftCell="A13" workbookViewId="0">
      <selection activeCell="AH46" sqref="AH46"/>
    </sheetView>
  </sheetViews>
  <sheetFormatPr defaultRowHeight="15"/>
  <cols>
    <col min="1" max="1" width="27.7109375" customWidth="1"/>
    <col min="8" max="8" width="1.140625" customWidth="1"/>
    <col min="9" max="21" width="9.140625" hidden="1" customWidth="1"/>
    <col min="23" max="23" width="4.85546875" customWidth="1"/>
    <col min="24" max="25" width="9.140625" hidden="1" customWidth="1"/>
    <col min="26" max="26" width="9" customWidth="1"/>
    <col min="27" max="28" width="9.140625" hidden="1" customWidth="1"/>
    <col min="29" max="29" width="10.85546875" customWidth="1"/>
    <col min="30" max="33" width="9.140625" hidden="1" customWidth="1"/>
    <col min="34" max="34" width="13" customWidth="1"/>
    <col min="35" max="40" width="9.140625" hidden="1" customWidth="1"/>
    <col min="41" max="47" width="9.140625" style="15"/>
  </cols>
  <sheetData>
    <row r="1" spans="1:40">
      <c r="A1" s="31" t="s">
        <v>136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 t="s">
        <v>137</v>
      </c>
      <c r="W1" s="31"/>
      <c r="X1" s="31"/>
      <c r="Y1" s="31"/>
      <c r="Z1" s="31" t="s">
        <v>138</v>
      </c>
      <c r="AA1" s="31"/>
      <c r="AB1" s="31"/>
      <c r="AC1" s="31" t="s">
        <v>4</v>
      </c>
      <c r="AD1" s="31"/>
      <c r="AE1" s="31"/>
      <c r="AF1" s="31"/>
      <c r="AG1" s="31"/>
      <c r="AH1" s="32" t="s">
        <v>139</v>
      </c>
      <c r="AI1" s="32"/>
      <c r="AJ1" s="32"/>
      <c r="AK1" s="32"/>
      <c r="AL1" s="32"/>
      <c r="AM1" s="32"/>
      <c r="AN1" s="32"/>
    </row>
    <row r="2" spans="1:40">
      <c r="A2" s="26" t="s">
        <v>82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7">
        <v>1</v>
      </c>
      <c r="W2" s="27"/>
      <c r="X2" s="27"/>
      <c r="Y2" s="27"/>
      <c r="Z2" s="28" t="s">
        <v>83</v>
      </c>
      <c r="AA2" s="28"/>
      <c r="AB2" s="28"/>
      <c r="AC2" s="29">
        <v>320</v>
      </c>
      <c r="AD2" s="29"/>
      <c r="AE2" s="29"/>
      <c r="AF2" s="29"/>
      <c r="AG2" s="29"/>
      <c r="AH2" s="30">
        <v>320</v>
      </c>
      <c r="AI2" s="30"/>
      <c r="AJ2" s="30"/>
      <c r="AK2" s="30"/>
      <c r="AL2" s="30"/>
      <c r="AM2" s="30"/>
      <c r="AN2" s="30"/>
    </row>
    <row r="3" spans="1:40">
      <c r="A3" s="26" t="s">
        <v>84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7">
        <v>1</v>
      </c>
      <c r="W3" s="27"/>
      <c r="X3" s="27"/>
      <c r="Y3" s="27"/>
      <c r="Z3" s="28" t="s">
        <v>83</v>
      </c>
      <c r="AA3" s="28"/>
      <c r="AB3" s="28"/>
      <c r="AC3" s="29">
        <v>320</v>
      </c>
      <c r="AD3" s="29"/>
      <c r="AE3" s="29"/>
      <c r="AF3" s="29"/>
      <c r="AG3" s="29"/>
      <c r="AH3" s="30">
        <v>320</v>
      </c>
      <c r="AI3" s="30"/>
      <c r="AJ3" s="30"/>
      <c r="AK3" s="30"/>
      <c r="AL3" s="30"/>
      <c r="AM3" s="30"/>
      <c r="AN3" s="30"/>
    </row>
    <row r="4" spans="1:40">
      <c r="A4" s="26" t="s">
        <v>85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7">
        <v>1</v>
      </c>
      <c r="W4" s="27"/>
      <c r="X4" s="27"/>
      <c r="Y4" s="27"/>
      <c r="Z4" s="28" t="s">
        <v>83</v>
      </c>
      <c r="AA4" s="28"/>
      <c r="AB4" s="28"/>
      <c r="AC4" s="29">
        <v>417</v>
      </c>
      <c r="AD4" s="29"/>
      <c r="AE4" s="29"/>
      <c r="AF4" s="29"/>
      <c r="AG4" s="29"/>
      <c r="AH4" s="30">
        <v>417</v>
      </c>
      <c r="AI4" s="30"/>
      <c r="AJ4" s="30"/>
      <c r="AK4" s="30"/>
      <c r="AL4" s="30"/>
      <c r="AM4" s="30"/>
      <c r="AN4" s="30"/>
    </row>
    <row r="5" spans="1:40">
      <c r="A5" s="26" t="s">
        <v>86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7">
        <v>1</v>
      </c>
      <c r="W5" s="27"/>
      <c r="X5" s="27"/>
      <c r="Y5" s="27"/>
      <c r="Z5" s="28" t="s">
        <v>83</v>
      </c>
      <c r="AA5" s="28"/>
      <c r="AB5" s="28"/>
      <c r="AC5" s="29">
        <v>270</v>
      </c>
      <c r="AD5" s="29"/>
      <c r="AE5" s="29"/>
      <c r="AF5" s="29"/>
      <c r="AG5" s="29"/>
      <c r="AH5" s="30">
        <v>270</v>
      </c>
      <c r="AI5" s="30"/>
      <c r="AJ5" s="30"/>
      <c r="AK5" s="30"/>
      <c r="AL5" s="30"/>
      <c r="AM5" s="30"/>
      <c r="AN5" s="30"/>
    </row>
    <row r="6" spans="1:40">
      <c r="A6" s="26" t="s">
        <v>87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7">
        <v>1</v>
      </c>
      <c r="W6" s="27"/>
      <c r="X6" s="27"/>
      <c r="Y6" s="27"/>
      <c r="Z6" s="28" t="s">
        <v>83</v>
      </c>
      <c r="AA6" s="28"/>
      <c r="AB6" s="28"/>
      <c r="AC6" s="29">
        <v>430</v>
      </c>
      <c r="AD6" s="29"/>
      <c r="AE6" s="29"/>
      <c r="AF6" s="29"/>
      <c r="AG6" s="29"/>
      <c r="AH6" s="30">
        <v>430</v>
      </c>
      <c r="AI6" s="30"/>
      <c r="AJ6" s="30"/>
      <c r="AK6" s="30"/>
      <c r="AL6" s="30"/>
      <c r="AM6" s="30"/>
      <c r="AN6" s="30"/>
    </row>
    <row r="7" spans="1:40">
      <c r="A7" s="26" t="s">
        <v>88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7">
        <v>1</v>
      </c>
      <c r="W7" s="27"/>
      <c r="X7" s="27"/>
      <c r="Y7" s="27"/>
      <c r="Z7" s="28" t="s">
        <v>83</v>
      </c>
      <c r="AA7" s="28"/>
      <c r="AB7" s="28"/>
      <c r="AC7" s="29">
        <v>650</v>
      </c>
      <c r="AD7" s="29"/>
      <c r="AE7" s="29"/>
      <c r="AF7" s="29"/>
      <c r="AG7" s="29"/>
      <c r="AH7" s="30">
        <v>650</v>
      </c>
      <c r="AI7" s="30"/>
      <c r="AJ7" s="30"/>
      <c r="AK7" s="30"/>
      <c r="AL7" s="30"/>
      <c r="AM7" s="30"/>
      <c r="AN7" s="30"/>
    </row>
    <row r="8" spans="1:40">
      <c r="A8" s="26" t="s">
        <v>89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7">
        <v>1</v>
      </c>
      <c r="W8" s="27"/>
      <c r="X8" s="27"/>
      <c r="Y8" s="27"/>
      <c r="Z8" s="28" t="s">
        <v>83</v>
      </c>
      <c r="AA8" s="28"/>
      <c r="AB8" s="28"/>
      <c r="AC8" s="29">
        <v>520</v>
      </c>
      <c r="AD8" s="29"/>
      <c r="AE8" s="29"/>
      <c r="AF8" s="29"/>
      <c r="AG8" s="29"/>
      <c r="AH8" s="30">
        <v>520</v>
      </c>
      <c r="AI8" s="30"/>
      <c r="AJ8" s="30"/>
      <c r="AK8" s="30"/>
      <c r="AL8" s="30"/>
      <c r="AM8" s="30"/>
      <c r="AN8" s="30"/>
    </row>
    <row r="9" spans="1:40">
      <c r="A9" s="26" t="s">
        <v>90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7">
        <v>1</v>
      </c>
      <c r="W9" s="27"/>
      <c r="X9" s="27"/>
      <c r="Y9" s="27"/>
      <c r="Z9" s="28" t="s">
        <v>83</v>
      </c>
      <c r="AA9" s="28"/>
      <c r="AB9" s="28"/>
      <c r="AC9" s="29">
        <v>226</v>
      </c>
      <c r="AD9" s="29"/>
      <c r="AE9" s="29"/>
      <c r="AF9" s="29"/>
      <c r="AG9" s="29"/>
      <c r="AH9" s="30">
        <v>226</v>
      </c>
      <c r="AI9" s="30"/>
      <c r="AJ9" s="30"/>
      <c r="AK9" s="30"/>
      <c r="AL9" s="30"/>
      <c r="AM9" s="30"/>
      <c r="AN9" s="30"/>
    </row>
    <row r="10" spans="1:40">
      <c r="A10" s="26" t="s">
        <v>91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>
        <v>1</v>
      </c>
      <c r="W10" s="27"/>
      <c r="X10" s="27"/>
      <c r="Y10" s="27"/>
      <c r="Z10" s="28" t="s">
        <v>83</v>
      </c>
      <c r="AA10" s="28"/>
      <c r="AB10" s="28"/>
      <c r="AC10" s="29">
        <v>226</v>
      </c>
      <c r="AD10" s="29"/>
      <c r="AE10" s="29"/>
      <c r="AF10" s="29"/>
      <c r="AG10" s="29"/>
      <c r="AH10" s="30">
        <v>226</v>
      </c>
      <c r="AI10" s="30"/>
      <c r="AJ10" s="30"/>
      <c r="AK10" s="30"/>
      <c r="AL10" s="30"/>
      <c r="AM10" s="30"/>
      <c r="AN10" s="30"/>
    </row>
    <row r="11" spans="1:40">
      <c r="A11" s="26" t="s">
        <v>92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7">
        <v>1</v>
      </c>
      <c r="W11" s="27"/>
      <c r="X11" s="27"/>
      <c r="Y11" s="27"/>
      <c r="Z11" s="28" t="s">
        <v>83</v>
      </c>
      <c r="AA11" s="28"/>
      <c r="AB11" s="28"/>
      <c r="AC11" s="29">
        <v>226</v>
      </c>
      <c r="AD11" s="29"/>
      <c r="AE11" s="29"/>
      <c r="AF11" s="29"/>
      <c r="AG11" s="29"/>
      <c r="AH11" s="30">
        <v>226</v>
      </c>
      <c r="AI11" s="30"/>
      <c r="AJ11" s="30"/>
      <c r="AK11" s="30"/>
      <c r="AL11" s="30"/>
      <c r="AM11" s="30"/>
      <c r="AN11" s="30"/>
    </row>
    <row r="12" spans="1:40">
      <c r="A12" s="26" t="s">
        <v>93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7">
        <v>1</v>
      </c>
      <c r="W12" s="27"/>
      <c r="X12" s="27"/>
      <c r="Y12" s="27"/>
      <c r="Z12" s="28" t="s">
        <v>83</v>
      </c>
      <c r="AA12" s="28"/>
      <c r="AB12" s="28"/>
      <c r="AC12" s="29">
        <v>200</v>
      </c>
      <c r="AD12" s="29"/>
      <c r="AE12" s="29"/>
      <c r="AF12" s="29"/>
      <c r="AG12" s="29"/>
      <c r="AH12" s="30">
        <v>200</v>
      </c>
      <c r="AI12" s="30"/>
      <c r="AJ12" s="30"/>
      <c r="AK12" s="30"/>
      <c r="AL12" s="30"/>
      <c r="AM12" s="30"/>
      <c r="AN12" s="30"/>
    </row>
    <row r="13" spans="1:40">
      <c r="A13" s="26" t="s">
        <v>94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7">
        <v>1</v>
      </c>
      <c r="W13" s="27"/>
      <c r="X13" s="27"/>
      <c r="Y13" s="27"/>
      <c r="Z13" s="28" t="s">
        <v>83</v>
      </c>
      <c r="AA13" s="28"/>
      <c r="AB13" s="28"/>
      <c r="AC13" s="29">
        <v>200</v>
      </c>
      <c r="AD13" s="29"/>
      <c r="AE13" s="29"/>
      <c r="AF13" s="29"/>
      <c r="AG13" s="29"/>
      <c r="AH13" s="30">
        <v>200</v>
      </c>
      <c r="AI13" s="30"/>
      <c r="AJ13" s="30"/>
      <c r="AK13" s="30"/>
      <c r="AL13" s="30"/>
      <c r="AM13" s="30"/>
      <c r="AN13" s="30"/>
    </row>
    <row r="14" spans="1:40">
      <c r="A14" s="26" t="s">
        <v>95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7">
        <v>1</v>
      </c>
      <c r="W14" s="27"/>
      <c r="X14" s="27"/>
      <c r="Y14" s="27"/>
      <c r="Z14" s="28" t="s">
        <v>83</v>
      </c>
      <c r="AA14" s="28"/>
      <c r="AB14" s="28"/>
      <c r="AC14" s="29">
        <v>200</v>
      </c>
      <c r="AD14" s="29"/>
      <c r="AE14" s="29"/>
      <c r="AF14" s="29"/>
      <c r="AG14" s="29"/>
      <c r="AH14" s="30">
        <v>200</v>
      </c>
      <c r="AI14" s="30"/>
      <c r="AJ14" s="30"/>
      <c r="AK14" s="30"/>
      <c r="AL14" s="30"/>
      <c r="AM14" s="30"/>
      <c r="AN14" s="30"/>
    </row>
    <row r="15" spans="1:40">
      <c r="A15" s="26" t="s">
        <v>96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7">
        <v>1</v>
      </c>
      <c r="W15" s="27"/>
      <c r="X15" s="27"/>
      <c r="Y15" s="27"/>
      <c r="Z15" s="28" t="s">
        <v>83</v>
      </c>
      <c r="AA15" s="28"/>
      <c r="AB15" s="28"/>
      <c r="AC15" s="29">
        <v>200</v>
      </c>
      <c r="AD15" s="29"/>
      <c r="AE15" s="29"/>
      <c r="AF15" s="29"/>
      <c r="AG15" s="29"/>
      <c r="AH15" s="30">
        <v>200</v>
      </c>
      <c r="AI15" s="30"/>
      <c r="AJ15" s="30"/>
      <c r="AK15" s="30"/>
      <c r="AL15" s="30"/>
      <c r="AM15" s="30"/>
      <c r="AN15" s="30"/>
    </row>
    <row r="16" spans="1:40">
      <c r="A16" s="26" t="s">
        <v>97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7">
        <v>1</v>
      </c>
      <c r="W16" s="27"/>
      <c r="X16" s="27"/>
      <c r="Y16" s="27"/>
      <c r="Z16" s="28" t="s">
        <v>83</v>
      </c>
      <c r="AA16" s="28"/>
      <c r="AB16" s="28"/>
      <c r="AC16" s="29">
        <v>370</v>
      </c>
      <c r="AD16" s="29"/>
      <c r="AE16" s="29"/>
      <c r="AF16" s="29"/>
      <c r="AG16" s="29"/>
      <c r="AH16" s="30">
        <v>370</v>
      </c>
      <c r="AI16" s="30"/>
      <c r="AJ16" s="30"/>
      <c r="AK16" s="30"/>
      <c r="AL16" s="30"/>
      <c r="AM16" s="30"/>
      <c r="AN16" s="30"/>
    </row>
    <row r="17" spans="1:40">
      <c r="A17" s="26" t="s">
        <v>98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7">
        <v>1</v>
      </c>
      <c r="W17" s="27"/>
      <c r="X17" s="27"/>
      <c r="Y17" s="27"/>
      <c r="Z17" s="28" t="s">
        <v>83</v>
      </c>
      <c r="AA17" s="28"/>
      <c r="AB17" s="28"/>
      <c r="AC17" s="29">
        <v>370</v>
      </c>
      <c r="AD17" s="29"/>
      <c r="AE17" s="29"/>
      <c r="AF17" s="29"/>
      <c r="AG17" s="29"/>
      <c r="AH17" s="30">
        <v>370</v>
      </c>
      <c r="AI17" s="30"/>
      <c r="AJ17" s="30"/>
      <c r="AK17" s="30"/>
      <c r="AL17" s="30"/>
      <c r="AM17" s="30"/>
      <c r="AN17" s="30"/>
    </row>
    <row r="18" spans="1:40">
      <c r="A18" s="26" t="s">
        <v>99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7">
        <v>1</v>
      </c>
      <c r="W18" s="27"/>
      <c r="X18" s="27"/>
      <c r="Y18" s="27"/>
      <c r="Z18" s="28" t="s">
        <v>83</v>
      </c>
      <c r="AA18" s="28"/>
      <c r="AB18" s="28"/>
      <c r="AC18" s="29">
        <v>330</v>
      </c>
      <c r="AD18" s="29"/>
      <c r="AE18" s="29"/>
      <c r="AF18" s="29"/>
      <c r="AG18" s="29"/>
      <c r="AH18" s="30">
        <v>330</v>
      </c>
      <c r="AI18" s="30"/>
      <c r="AJ18" s="30"/>
      <c r="AK18" s="30"/>
      <c r="AL18" s="30"/>
      <c r="AM18" s="30"/>
      <c r="AN18" s="30"/>
    </row>
    <row r="19" spans="1:40">
      <c r="A19" s="26" t="s">
        <v>100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7">
        <v>1</v>
      </c>
      <c r="W19" s="27"/>
      <c r="X19" s="27"/>
      <c r="Y19" s="27"/>
      <c r="Z19" s="28" t="s">
        <v>83</v>
      </c>
      <c r="AA19" s="28"/>
      <c r="AB19" s="28"/>
      <c r="AC19" s="29">
        <v>400</v>
      </c>
      <c r="AD19" s="29"/>
      <c r="AE19" s="29"/>
      <c r="AF19" s="29"/>
      <c r="AG19" s="29"/>
      <c r="AH19" s="30">
        <v>400</v>
      </c>
      <c r="AI19" s="30"/>
      <c r="AJ19" s="30"/>
      <c r="AK19" s="30"/>
      <c r="AL19" s="30"/>
      <c r="AM19" s="30"/>
      <c r="AN19" s="30"/>
    </row>
    <row r="20" spans="1:40">
      <c r="A20" s="26" t="s">
        <v>101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7">
        <v>1</v>
      </c>
      <c r="W20" s="27"/>
      <c r="X20" s="27"/>
      <c r="Y20" s="27"/>
      <c r="Z20" s="28" t="s">
        <v>83</v>
      </c>
      <c r="AA20" s="28"/>
      <c r="AB20" s="28"/>
      <c r="AC20" s="29">
        <v>550</v>
      </c>
      <c r="AD20" s="29"/>
      <c r="AE20" s="29"/>
      <c r="AF20" s="29"/>
      <c r="AG20" s="29"/>
      <c r="AH20" s="30">
        <v>550</v>
      </c>
      <c r="AI20" s="30"/>
      <c r="AJ20" s="30"/>
      <c r="AK20" s="30"/>
      <c r="AL20" s="30"/>
      <c r="AM20" s="30"/>
      <c r="AN20" s="30"/>
    </row>
    <row r="21" spans="1:40">
      <c r="A21" s="26" t="s">
        <v>102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7">
        <v>1</v>
      </c>
      <c r="W21" s="27"/>
      <c r="X21" s="27"/>
      <c r="Y21" s="27"/>
      <c r="Z21" s="28" t="s">
        <v>83</v>
      </c>
      <c r="AA21" s="28"/>
      <c r="AB21" s="28"/>
      <c r="AC21" s="29">
        <v>400</v>
      </c>
      <c r="AD21" s="29"/>
      <c r="AE21" s="29"/>
      <c r="AF21" s="29"/>
      <c r="AG21" s="29"/>
      <c r="AH21" s="30">
        <v>400</v>
      </c>
      <c r="AI21" s="30"/>
      <c r="AJ21" s="30"/>
      <c r="AK21" s="30"/>
      <c r="AL21" s="30"/>
      <c r="AM21" s="30"/>
      <c r="AN21" s="30"/>
    </row>
    <row r="22" spans="1:40">
      <c r="A22" s="26" t="s">
        <v>103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7">
        <v>1</v>
      </c>
      <c r="W22" s="27"/>
      <c r="X22" s="27"/>
      <c r="Y22" s="27"/>
      <c r="Z22" s="28" t="s">
        <v>83</v>
      </c>
      <c r="AA22" s="28"/>
      <c r="AB22" s="28"/>
      <c r="AC22" s="29">
        <v>550</v>
      </c>
      <c r="AD22" s="29"/>
      <c r="AE22" s="29"/>
      <c r="AF22" s="29"/>
      <c r="AG22" s="29"/>
      <c r="AH22" s="30">
        <v>550</v>
      </c>
      <c r="AI22" s="30"/>
      <c r="AJ22" s="30"/>
      <c r="AK22" s="30"/>
      <c r="AL22" s="30"/>
      <c r="AM22" s="30"/>
      <c r="AN22" s="30"/>
    </row>
    <row r="23" spans="1:40">
      <c r="A23" s="26" t="s">
        <v>104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7">
        <v>1</v>
      </c>
      <c r="W23" s="27"/>
      <c r="X23" s="27"/>
      <c r="Y23" s="27"/>
      <c r="Z23" s="28" t="s">
        <v>83</v>
      </c>
      <c r="AA23" s="28"/>
      <c r="AB23" s="28"/>
      <c r="AC23" s="29">
        <v>650</v>
      </c>
      <c r="AD23" s="29"/>
      <c r="AE23" s="29"/>
      <c r="AF23" s="29"/>
      <c r="AG23" s="29"/>
      <c r="AH23" s="30">
        <v>650</v>
      </c>
      <c r="AI23" s="30"/>
      <c r="AJ23" s="30"/>
      <c r="AK23" s="30"/>
      <c r="AL23" s="30"/>
      <c r="AM23" s="30"/>
      <c r="AN23" s="30"/>
    </row>
    <row r="24" spans="1:40">
      <c r="A24" s="26" t="s">
        <v>105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7">
        <v>1</v>
      </c>
      <c r="W24" s="27"/>
      <c r="X24" s="27"/>
      <c r="Y24" s="27"/>
      <c r="Z24" s="28" t="s">
        <v>83</v>
      </c>
      <c r="AA24" s="28"/>
      <c r="AB24" s="28"/>
      <c r="AC24" s="29">
        <v>392</v>
      </c>
      <c r="AD24" s="29"/>
      <c r="AE24" s="29"/>
      <c r="AF24" s="29"/>
      <c r="AG24" s="29"/>
      <c r="AH24" s="30">
        <v>392</v>
      </c>
      <c r="AI24" s="30"/>
      <c r="AJ24" s="30"/>
      <c r="AK24" s="30"/>
      <c r="AL24" s="30"/>
      <c r="AM24" s="30"/>
      <c r="AN24" s="30"/>
    </row>
    <row r="25" spans="1:40">
      <c r="A25" s="26" t="s">
        <v>106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7">
        <v>1</v>
      </c>
      <c r="W25" s="27"/>
      <c r="X25" s="27"/>
      <c r="Y25" s="27"/>
      <c r="Z25" s="28" t="s">
        <v>83</v>
      </c>
      <c r="AA25" s="28"/>
      <c r="AB25" s="28"/>
      <c r="AC25" s="29">
        <v>392</v>
      </c>
      <c r="AD25" s="29"/>
      <c r="AE25" s="29"/>
      <c r="AF25" s="29"/>
      <c r="AG25" s="29"/>
      <c r="AH25" s="30">
        <v>392</v>
      </c>
      <c r="AI25" s="30"/>
      <c r="AJ25" s="30"/>
      <c r="AK25" s="30"/>
      <c r="AL25" s="30"/>
      <c r="AM25" s="30"/>
      <c r="AN25" s="30"/>
    </row>
    <row r="26" spans="1:40">
      <c r="A26" s="26" t="s">
        <v>107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7">
        <v>1</v>
      </c>
      <c r="W26" s="27"/>
      <c r="X26" s="27"/>
      <c r="Y26" s="27"/>
      <c r="Z26" s="28" t="s">
        <v>83</v>
      </c>
      <c r="AA26" s="28"/>
      <c r="AB26" s="28"/>
      <c r="AC26" s="29">
        <v>392</v>
      </c>
      <c r="AD26" s="29"/>
      <c r="AE26" s="29"/>
      <c r="AF26" s="29"/>
      <c r="AG26" s="29"/>
      <c r="AH26" s="30">
        <v>392</v>
      </c>
      <c r="AI26" s="30"/>
      <c r="AJ26" s="30"/>
      <c r="AK26" s="30"/>
      <c r="AL26" s="30"/>
      <c r="AM26" s="30"/>
      <c r="AN26" s="30"/>
    </row>
    <row r="27" spans="1:40">
      <c r="A27" s="26" t="s">
        <v>108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7">
        <v>1</v>
      </c>
      <c r="W27" s="27"/>
      <c r="X27" s="27"/>
      <c r="Y27" s="27"/>
      <c r="Z27" s="28" t="s">
        <v>83</v>
      </c>
      <c r="AA27" s="28"/>
      <c r="AB27" s="28"/>
      <c r="AC27" s="29">
        <v>392</v>
      </c>
      <c r="AD27" s="29"/>
      <c r="AE27" s="29"/>
      <c r="AF27" s="29"/>
      <c r="AG27" s="29"/>
      <c r="AH27" s="30">
        <v>392</v>
      </c>
      <c r="AI27" s="30"/>
      <c r="AJ27" s="30"/>
      <c r="AK27" s="30"/>
      <c r="AL27" s="30"/>
      <c r="AM27" s="30"/>
      <c r="AN27" s="30"/>
    </row>
    <row r="28" spans="1:40">
      <c r="A28" s="26" t="s">
        <v>109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7">
        <v>1</v>
      </c>
      <c r="W28" s="27"/>
      <c r="X28" s="27"/>
      <c r="Y28" s="27"/>
      <c r="Z28" s="28" t="s">
        <v>83</v>
      </c>
      <c r="AA28" s="28"/>
      <c r="AB28" s="28"/>
      <c r="AC28" s="29">
        <v>392</v>
      </c>
      <c r="AD28" s="29"/>
      <c r="AE28" s="29"/>
      <c r="AF28" s="29"/>
      <c r="AG28" s="29"/>
      <c r="AH28" s="30">
        <v>392</v>
      </c>
      <c r="AI28" s="30"/>
      <c r="AJ28" s="30"/>
      <c r="AK28" s="30"/>
      <c r="AL28" s="30"/>
      <c r="AM28" s="30"/>
      <c r="AN28" s="30"/>
    </row>
    <row r="29" spans="1:40">
      <c r="A29" s="26" t="s">
        <v>110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7">
        <v>1</v>
      </c>
      <c r="W29" s="27"/>
      <c r="X29" s="27"/>
      <c r="Y29" s="27"/>
      <c r="Z29" s="28" t="s">
        <v>83</v>
      </c>
      <c r="AA29" s="28"/>
      <c r="AB29" s="28"/>
      <c r="AC29" s="29">
        <v>437</v>
      </c>
      <c r="AD29" s="29"/>
      <c r="AE29" s="29"/>
      <c r="AF29" s="29"/>
      <c r="AG29" s="29"/>
      <c r="AH29" s="30">
        <v>437</v>
      </c>
      <c r="AI29" s="30"/>
      <c r="AJ29" s="30"/>
      <c r="AK29" s="30"/>
      <c r="AL29" s="30"/>
      <c r="AM29" s="30"/>
      <c r="AN29" s="30"/>
    </row>
    <row r="30" spans="1:40">
      <c r="A30" s="26" t="s">
        <v>111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7">
        <v>1</v>
      </c>
      <c r="W30" s="27"/>
      <c r="X30" s="27"/>
      <c r="Y30" s="27"/>
      <c r="Z30" s="28" t="s">
        <v>83</v>
      </c>
      <c r="AA30" s="28"/>
      <c r="AB30" s="28"/>
      <c r="AC30" s="29">
        <v>340</v>
      </c>
      <c r="AD30" s="29"/>
      <c r="AE30" s="29"/>
      <c r="AF30" s="29"/>
      <c r="AG30" s="29"/>
      <c r="AH30" s="30">
        <v>340</v>
      </c>
      <c r="AI30" s="30"/>
      <c r="AJ30" s="30"/>
      <c r="AK30" s="30"/>
      <c r="AL30" s="30"/>
      <c r="AM30" s="30"/>
      <c r="AN30" s="30"/>
    </row>
    <row r="31" spans="1:40">
      <c r="A31" s="26" t="s">
        <v>112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7">
        <v>1</v>
      </c>
      <c r="W31" s="27"/>
      <c r="X31" s="27"/>
      <c r="Y31" s="27"/>
      <c r="Z31" s="28" t="s">
        <v>83</v>
      </c>
      <c r="AA31" s="28"/>
      <c r="AB31" s="28"/>
      <c r="AC31" s="29">
        <v>340</v>
      </c>
      <c r="AD31" s="29"/>
      <c r="AE31" s="29"/>
      <c r="AF31" s="29"/>
      <c r="AG31" s="29"/>
      <c r="AH31" s="30">
        <v>340</v>
      </c>
      <c r="AI31" s="30"/>
      <c r="AJ31" s="30"/>
      <c r="AK31" s="30"/>
      <c r="AL31" s="30"/>
      <c r="AM31" s="30"/>
      <c r="AN31" s="30"/>
    </row>
    <row r="32" spans="1:40">
      <c r="A32" s="26" t="s">
        <v>113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7">
        <v>1</v>
      </c>
      <c r="W32" s="27"/>
      <c r="X32" s="27"/>
      <c r="Y32" s="27"/>
      <c r="Z32" s="28" t="s">
        <v>83</v>
      </c>
      <c r="AA32" s="28"/>
      <c r="AB32" s="28"/>
      <c r="AC32" s="29">
        <v>340</v>
      </c>
      <c r="AD32" s="29"/>
      <c r="AE32" s="29"/>
      <c r="AF32" s="29"/>
      <c r="AG32" s="29"/>
      <c r="AH32" s="30">
        <v>340</v>
      </c>
      <c r="AI32" s="30"/>
      <c r="AJ32" s="30"/>
      <c r="AK32" s="30"/>
      <c r="AL32" s="30"/>
      <c r="AM32" s="30"/>
      <c r="AN32" s="30"/>
    </row>
    <row r="33" spans="1:40">
      <c r="A33" s="26" t="s">
        <v>114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7">
        <v>1</v>
      </c>
      <c r="W33" s="27"/>
      <c r="X33" s="27"/>
      <c r="Y33" s="27"/>
      <c r="Z33" s="28" t="s">
        <v>83</v>
      </c>
      <c r="AA33" s="28"/>
      <c r="AB33" s="28"/>
      <c r="AC33" s="29">
        <v>340</v>
      </c>
      <c r="AD33" s="29"/>
      <c r="AE33" s="29"/>
      <c r="AF33" s="29"/>
      <c r="AG33" s="29"/>
      <c r="AH33" s="30">
        <v>340</v>
      </c>
      <c r="AI33" s="30"/>
      <c r="AJ33" s="30"/>
      <c r="AK33" s="30"/>
      <c r="AL33" s="30"/>
      <c r="AM33" s="30"/>
      <c r="AN33" s="30"/>
    </row>
    <row r="34" spans="1:40">
      <c r="A34" s="26" t="s">
        <v>115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7">
        <v>1</v>
      </c>
      <c r="W34" s="27"/>
      <c r="X34" s="27"/>
      <c r="Y34" s="27"/>
      <c r="Z34" s="28" t="s">
        <v>83</v>
      </c>
      <c r="AA34" s="28"/>
      <c r="AB34" s="28"/>
      <c r="AC34" s="29">
        <v>340</v>
      </c>
      <c r="AD34" s="29"/>
      <c r="AE34" s="29"/>
      <c r="AF34" s="29"/>
      <c r="AG34" s="29"/>
      <c r="AH34" s="30">
        <v>340</v>
      </c>
      <c r="AI34" s="30"/>
      <c r="AJ34" s="30"/>
      <c r="AK34" s="30"/>
      <c r="AL34" s="30"/>
      <c r="AM34" s="30"/>
      <c r="AN34" s="30"/>
    </row>
    <row r="35" spans="1:40">
      <c r="A35" s="26" t="s">
        <v>116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7">
        <v>1</v>
      </c>
      <c r="W35" s="27"/>
      <c r="X35" s="27"/>
      <c r="Y35" s="27"/>
      <c r="Z35" s="28" t="s">
        <v>83</v>
      </c>
      <c r="AA35" s="28"/>
      <c r="AB35" s="28"/>
      <c r="AC35" s="29">
        <v>350</v>
      </c>
      <c r="AD35" s="29"/>
      <c r="AE35" s="29"/>
      <c r="AF35" s="29"/>
      <c r="AG35" s="29"/>
      <c r="AH35" s="30">
        <v>350</v>
      </c>
      <c r="AI35" s="30"/>
      <c r="AJ35" s="30"/>
      <c r="AK35" s="30"/>
      <c r="AL35" s="30"/>
      <c r="AM35" s="30"/>
      <c r="AN35" s="30"/>
    </row>
    <row r="36" spans="1:40">
      <c r="A36" s="26" t="s">
        <v>117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7">
        <v>1</v>
      </c>
      <c r="W36" s="27"/>
      <c r="X36" s="27"/>
      <c r="Y36" s="27"/>
      <c r="Z36" s="28" t="s">
        <v>83</v>
      </c>
      <c r="AA36" s="28"/>
      <c r="AB36" s="28"/>
      <c r="AC36" s="29">
        <v>660</v>
      </c>
      <c r="AD36" s="29"/>
      <c r="AE36" s="29"/>
      <c r="AF36" s="29"/>
      <c r="AG36" s="29"/>
      <c r="AH36" s="30">
        <v>660</v>
      </c>
      <c r="AI36" s="30"/>
      <c r="AJ36" s="30"/>
      <c r="AK36" s="30"/>
      <c r="AL36" s="30"/>
      <c r="AM36" s="30"/>
      <c r="AN36" s="30"/>
    </row>
    <row r="37" spans="1:40">
      <c r="A37" s="26" t="s">
        <v>118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7">
        <v>1</v>
      </c>
      <c r="W37" s="27"/>
      <c r="X37" s="27"/>
      <c r="Y37" s="27"/>
      <c r="Z37" s="28" t="s">
        <v>83</v>
      </c>
      <c r="AA37" s="28"/>
      <c r="AB37" s="28"/>
      <c r="AC37" s="29">
        <v>560</v>
      </c>
      <c r="AD37" s="29"/>
      <c r="AE37" s="29"/>
      <c r="AF37" s="29"/>
      <c r="AG37" s="29"/>
      <c r="AH37" s="30">
        <v>560</v>
      </c>
      <c r="AI37" s="30"/>
      <c r="AJ37" s="30"/>
      <c r="AK37" s="30"/>
      <c r="AL37" s="30"/>
      <c r="AM37" s="30"/>
      <c r="AN37" s="30"/>
    </row>
    <row r="38" spans="1:40">
      <c r="A38" s="26" t="s">
        <v>119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7">
        <v>1</v>
      </c>
      <c r="W38" s="27"/>
      <c r="X38" s="27"/>
      <c r="Y38" s="27"/>
      <c r="Z38" s="28" t="s">
        <v>83</v>
      </c>
      <c r="AA38" s="28"/>
      <c r="AB38" s="28"/>
      <c r="AC38" s="29">
        <v>400</v>
      </c>
      <c r="AD38" s="29"/>
      <c r="AE38" s="29"/>
      <c r="AF38" s="29"/>
      <c r="AG38" s="29"/>
      <c r="AH38" s="30">
        <v>400</v>
      </c>
      <c r="AI38" s="30"/>
      <c r="AJ38" s="30"/>
      <c r="AK38" s="30"/>
      <c r="AL38" s="30"/>
      <c r="AM38" s="30"/>
      <c r="AN38" s="30"/>
    </row>
    <row r="39" spans="1:40">
      <c r="A39" s="26" t="s">
        <v>120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7">
        <v>2</v>
      </c>
      <c r="W39" s="27"/>
      <c r="X39" s="27"/>
      <c r="Y39" s="27"/>
      <c r="Z39" s="28" t="s">
        <v>83</v>
      </c>
      <c r="AA39" s="28"/>
      <c r="AB39" s="28"/>
      <c r="AC39" s="29">
        <v>400</v>
      </c>
      <c r="AD39" s="29"/>
      <c r="AE39" s="29"/>
      <c r="AF39" s="29"/>
      <c r="AG39" s="29"/>
      <c r="AH39" s="30">
        <v>800</v>
      </c>
      <c r="AI39" s="30"/>
      <c r="AJ39" s="30"/>
      <c r="AK39" s="30"/>
      <c r="AL39" s="30"/>
      <c r="AM39" s="30"/>
      <c r="AN39" s="30"/>
    </row>
    <row r="40" spans="1:40">
      <c r="A40" s="26" t="s">
        <v>140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7">
        <v>1</v>
      </c>
      <c r="W40" s="27"/>
      <c r="X40" s="27"/>
      <c r="Y40" s="27"/>
      <c r="Z40" s="28" t="s">
        <v>83</v>
      </c>
      <c r="AA40" s="28"/>
      <c r="AB40" s="28"/>
      <c r="AC40" s="29">
        <v>550</v>
      </c>
      <c r="AD40" s="29"/>
      <c r="AE40" s="29"/>
      <c r="AF40" s="29"/>
      <c r="AG40" s="29"/>
      <c r="AH40" s="30">
        <v>550</v>
      </c>
      <c r="AI40" s="30"/>
      <c r="AJ40" s="30"/>
      <c r="AK40" s="30"/>
      <c r="AL40" s="30"/>
      <c r="AM40" s="30"/>
      <c r="AN40" s="30"/>
    </row>
    <row r="41" spans="1:40">
      <c r="A41" s="26" t="s">
        <v>141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7">
        <v>1</v>
      </c>
      <c r="W41" s="27"/>
      <c r="X41" s="27"/>
      <c r="Y41" s="27"/>
      <c r="Z41" s="28" t="s">
        <v>83</v>
      </c>
      <c r="AA41" s="28"/>
      <c r="AB41" s="28"/>
      <c r="AC41" s="29">
        <v>226</v>
      </c>
      <c r="AD41" s="29"/>
      <c r="AE41" s="29"/>
      <c r="AF41" s="29"/>
      <c r="AG41" s="29"/>
      <c r="AH41" s="30">
        <v>226</v>
      </c>
      <c r="AI41" s="30"/>
      <c r="AJ41" s="30"/>
      <c r="AK41" s="30"/>
      <c r="AL41" s="30"/>
      <c r="AM41" s="30"/>
      <c r="AN41" s="30"/>
    </row>
    <row r="42" spans="1:40">
      <c r="A42" s="26" t="s">
        <v>142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7">
        <v>1</v>
      </c>
      <c r="W42" s="27"/>
      <c r="X42" s="27"/>
      <c r="Y42" s="27"/>
      <c r="Z42" s="28" t="s">
        <v>83</v>
      </c>
      <c r="AA42" s="28"/>
      <c r="AB42" s="28"/>
      <c r="AC42" s="29">
        <v>340</v>
      </c>
      <c r="AD42" s="29"/>
      <c r="AE42" s="29"/>
      <c r="AF42" s="29"/>
      <c r="AG42" s="29"/>
      <c r="AH42" s="30">
        <v>340</v>
      </c>
      <c r="AI42" s="30"/>
      <c r="AJ42" s="30"/>
      <c r="AK42" s="30"/>
      <c r="AL42" s="30"/>
      <c r="AM42" s="30"/>
      <c r="AN42" s="30"/>
    </row>
    <row r="43" spans="1:40">
      <c r="A43" s="26" t="s">
        <v>107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7">
        <v>1</v>
      </c>
      <c r="W43" s="27"/>
      <c r="X43" s="27"/>
      <c r="Y43" s="27"/>
      <c r="Z43" s="28" t="s">
        <v>83</v>
      </c>
      <c r="AA43" s="28"/>
      <c r="AB43" s="28"/>
      <c r="AC43" s="29">
        <v>392</v>
      </c>
      <c r="AD43" s="29"/>
      <c r="AE43" s="29"/>
      <c r="AF43" s="29"/>
      <c r="AG43" s="29"/>
      <c r="AH43" s="30">
        <v>392</v>
      </c>
      <c r="AI43" s="30"/>
      <c r="AJ43" s="30"/>
      <c r="AK43" s="30"/>
      <c r="AL43" s="30"/>
      <c r="AM43" s="30"/>
      <c r="AN43" s="30"/>
    </row>
    <row r="44" spans="1:40">
      <c r="A44" s="26" t="s">
        <v>143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7">
        <v>1</v>
      </c>
      <c r="W44" s="27"/>
      <c r="X44" s="27"/>
      <c r="Y44" s="27"/>
      <c r="Z44" s="28" t="s">
        <v>83</v>
      </c>
      <c r="AA44" s="28"/>
      <c r="AB44" s="28"/>
      <c r="AC44" s="29">
        <v>160</v>
      </c>
      <c r="AD44" s="29"/>
      <c r="AE44" s="29"/>
      <c r="AF44" s="29"/>
      <c r="AG44" s="29"/>
      <c r="AH44" s="30">
        <v>160</v>
      </c>
      <c r="AI44" s="30"/>
      <c r="AJ44" s="30"/>
      <c r="AK44" s="30"/>
      <c r="AL44" s="30"/>
      <c r="AM44" s="30"/>
      <c r="AN44" s="30"/>
    </row>
    <row r="45" spans="1:40">
      <c r="AC45" s="25"/>
      <c r="AH45" s="25">
        <f>SUM(AH2:AN44)</f>
        <v>16560</v>
      </c>
    </row>
  </sheetData>
  <sortState ref="AO1:AU39">
    <sortCondition ref="AQ1:AQ39"/>
  </sortState>
  <mergeCells count="220">
    <mergeCell ref="A43:U43"/>
    <mergeCell ref="V43:Y43"/>
    <mergeCell ref="Z43:AB43"/>
    <mergeCell ref="AC43:AG43"/>
    <mergeCell ref="AH43:AN43"/>
    <mergeCell ref="A44:U44"/>
    <mergeCell ref="V44:Y44"/>
    <mergeCell ref="Z44:AB44"/>
    <mergeCell ref="AC44:AG44"/>
    <mergeCell ref="AH44:AN44"/>
    <mergeCell ref="A41:U41"/>
    <mergeCell ref="V41:Y41"/>
    <mergeCell ref="Z41:AB41"/>
    <mergeCell ref="AC41:AG41"/>
    <mergeCell ref="AH41:AN41"/>
    <mergeCell ref="A42:U42"/>
    <mergeCell ref="V42:Y42"/>
    <mergeCell ref="Z42:AB42"/>
    <mergeCell ref="AC42:AG42"/>
    <mergeCell ref="AH42:AN42"/>
    <mergeCell ref="A39:U39"/>
    <mergeCell ref="V39:Y39"/>
    <mergeCell ref="Z39:AB39"/>
    <mergeCell ref="AC39:AG39"/>
    <mergeCell ref="AH39:AN39"/>
    <mergeCell ref="A40:U40"/>
    <mergeCell ref="V40:Y40"/>
    <mergeCell ref="Z40:AB40"/>
    <mergeCell ref="AC40:AG40"/>
    <mergeCell ref="AH40:AN40"/>
    <mergeCell ref="A1:U1"/>
    <mergeCell ref="V1:Y1"/>
    <mergeCell ref="Z1:AB1"/>
    <mergeCell ref="AC1:AG1"/>
    <mergeCell ref="AH1:AN1"/>
    <mergeCell ref="A2:U2"/>
    <mergeCell ref="V2:Y2"/>
    <mergeCell ref="Z2:AB2"/>
    <mergeCell ref="AC2:AG2"/>
    <mergeCell ref="AH2:AN2"/>
    <mergeCell ref="A3:U3"/>
    <mergeCell ref="V3:Y3"/>
    <mergeCell ref="Z3:AB3"/>
    <mergeCell ref="AC3:AG3"/>
    <mergeCell ref="AH3:AN3"/>
    <mergeCell ref="A4:U4"/>
    <mergeCell ref="V4:Y4"/>
    <mergeCell ref="Z4:AB4"/>
    <mergeCell ref="AC4:AG4"/>
    <mergeCell ref="AH4:AN4"/>
    <mergeCell ref="A5:U5"/>
    <mergeCell ref="V5:Y5"/>
    <mergeCell ref="Z5:AB5"/>
    <mergeCell ref="AC5:AG5"/>
    <mergeCell ref="AH5:AN5"/>
    <mergeCell ref="A6:U6"/>
    <mergeCell ref="V6:Y6"/>
    <mergeCell ref="Z6:AB6"/>
    <mergeCell ref="AC6:AG6"/>
    <mergeCell ref="AH6:AN6"/>
    <mergeCell ref="A7:U7"/>
    <mergeCell ref="V7:Y7"/>
    <mergeCell ref="Z7:AB7"/>
    <mergeCell ref="AC7:AG7"/>
    <mergeCell ref="AH7:AN7"/>
    <mergeCell ref="A8:U8"/>
    <mergeCell ref="V8:Y8"/>
    <mergeCell ref="Z8:AB8"/>
    <mergeCell ref="AC8:AG8"/>
    <mergeCell ref="AH8:AN8"/>
    <mergeCell ref="A9:U9"/>
    <mergeCell ref="V9:Y9"/>
    <mergeCell ref="Z9:AB9"/>
    <mergeCell ref="AC9:AG9"/>
    <mergeCell ref="AH9:AN9"/>
    <mergeCell ref="A10:U10"/>
    <mergeCell ref="V10:Y10"/>
    <mergeCell ref="Z10:AB10"/>
    <mergeCell ref="AC10:AG10"/>
    <mergeCell ref="AH10:AN10"/>
    <mergeCell ref="A11:U11"/>
    <mergeCell ref="V11:Y11"/>
    <mergeCell ref="Z11:AB11"/>
    <mergeCell ref="AC11:AG11"/>
    <mergeCell ref="AH11:AN11"/>
    <mergeCell ref="A12:U12"/>
    <mergeCell ref="V12:Y12"/>
    <mergeCell ref="Z12:AB12"/>
    <mergeCell ref="AC12:AG12"/>
    <mergeCell ref="AH12:AN12"/>
    <mergeCell ref="A13:U13"/>
    <mergeCell ref="V13:Y13"/>
    <mergeCell ref="Z13:AB13"/>
    <mergeCell ref="AC13:AG13"/>
    <mergeCell ref="AH13:AN13"/>
    <mergeCell ref="A14:U14"/>
    <mergeCell ref="V14:Y14"/>
    <mergeCell ref="Z14:AB14"/>
    <mergeCell ref="AC14:AG14"/>
    <mergeCell ref="AH14:AN14"/>
    <mergeCell ref="A15:U15"/>
    <mergeCell ref="V15:Y15"/>
    <mergeCell ref="Z15:AB15"/>
    <mergeCell ref="AC15:AG15"/>
    <mergeCell ref="AH15:AN15"/>
    <mergeCell ref="A16:U16"/>
    <mergeCell ref="V16:Y16"/>
    <mergeCell ref="Z16:AB16"/>
    <mergeCell ref="AC16:AG16"/>
    <mergeCell ref="AH16:AN16"/>
    <mergeCell ref="A17:U17"/>
    <mergeCell ref="V17:Y17"/>
    <mergeCell ref="Z17:AB17"/>
    <mergeCell ref="AC17:AG17"/>
    <mergeCell ref="AH17:AN17"/>
    <mergeCell ref="A18:U18"/>
    <mergeCell ref="V18:Y18"/>
    <mergeCell ref="Z18:AB18"/>
    <mergeCell ref="AC18:AG18"/>
    <mergeCell ref="AH18:AN18"/>
    <mergeCell ref="A19:U19"/>
    <mergeCell ref="V19:Y19"/>
    <mergeCell ref="Z19:AB19"/>
    <mergeCell ref="AC19:AG19"/>
    <mergeCell ref="AH19:AN19"/>
    <mergeCell ref="A20:U20"/>
    <mergeCell ref="V20:Y20"/>
    <mergeCell ref="Z20:AB20"/>
    <mergeCell ref="AC20:AG20"/>
    <mergeCell ref="AH20:AN20"/>
    <mergeCell ref="A21:U21"/>
    <mergeCell ref="V21:Y21"/>
    <mergeCell ref="Z21:AB21"/>
    <mergeCell ref="AC21:AG21"/>
    <mergeCell ref="AH21:AN21"/>
    <mergeCell ref="A22:U22"/>
    <mergeCell ref="V22:Y22"/>
    <mergeCell ref="Z22:AB22"/>
    <mergeCell ref="AC22:AG22"/>
    <mergeCell ref="AH22:AN22"/>
    <mergeCell ref="A23:U23"/>
    <mergeCell ref="V23:Y23"/>
    <mergeCell ref="Z23:AB23"/>
    <mergeCell ref="AC23:AG23"/>
    <mergeCell ref="AH23:AN23"/>
    <mergeCell ref="A24:U24"/>
    <mergeCell ref="V24:Y24"/>
    <mergeCell ref="Z24:AB24"/>
    <mergeCell ref="AC24:AG24"/>
    <mergeCell ref="AH24:AN24"/>
    <mergeCell ref="A25:U25"/>
    <mergeCell ref="V25:Y25"/>
    <mergeCell ref="Z25:AB25"/>
    <mergeCell ref="AC25:AG25"/>
    <mergeCell ref="AH25:AN25"/>
    <mergeCell ref="A26:U26"/>
    <mergeCell ref="V26:Y26"/>
    <mergeCell ref="Z26:AB26"/>
    <mergeCell ref="AC26:AG26"/>
    <mergeCell ref="AH26:AN26"/>
    <mergeCell ref="A27:U27"/>
    <mergeCell ref="V27:Y27"/>
    <mergeCell ref="Z27:AB27"/>
    <mergeCell ref="AC27:AG27"/>
    <mergeCell ref="AH27:AN27"/>
    <mergeCell ref="A28:U28"/>
    <mergeCell ref="V28:Y28"/>
    <mergeCell ref="Z28:AB28"/>
    <mergeCell ref="AC28:AG28"/>
    <mergeCell ref="AH28:AN28"/>
    <mergeCell ref="A29:U29"/>
    <mergeCell ref="V29:Y29"/>
    <mergeCell ref="Z29:AB29"/>
    <mergeCell ref="AC29:AG29"/>
    <mergeCell ref="AH29:AN29"/>
    <mergeCell ref="A30:U30"/>
    <mergeCell ref="V30:Y30"/>
    <mergeCell ref="Z30:AB30"/>
    <mergeCell ref="AC30:AG30"/>
    <mergeCell ref="AH30:AN30"/>
    <mergeCell ref="A31:U31"/>
    <mergeCell ref="V31:Y31"/>
    <mergeCell ref="Z31:AB31"/>
    <mergeCell ref="AC31:AG31"/>
    <mergeCell ref="AH31:AN31"/>
    <mergeCell ref="A32:U32"/>
    <mergeCell ref="V32:Y32"/>
    <mergeCell ref="Z32:AB32"/>
    <mergeCell ref="AC32:AG32"/>
    <mergeCell ref="AH32:AN32"/>
    <mergeCell ref="A33:U33"/>
    <mergeCell ref="V33:Y33"/>
    <mergeCell ref="Z33:AB33"/>
    <mergeCell ref="AC33:AG33"/>
    <mergeCell ref="AH33:AN33"/>
    <mergeCell ref="A34:U34"/>
    <mergeCell ref="V34:Y34"/>
    <mergeCell ref="Z34:AB34"/>
    <mergeCell ref="AC34:AG34"/>
    <mergeCell ref="AH34:AN34"/>
    <mergeCell ref="A35:U35"/>
    <mergeCell ref="V35:Y35"/>
    <mergeCell ref="Z35:AB35"/>
    <mergeCell ref="AC35:AG35"/>
    <mergeCell ref="AH35:AN35"/>
    <mergeCell ref="A36:U36"/>
    <mergeCell ref="V36:Y36"/>
    <mergeCell ref="Z36:AB36"/>
    <mergeCell ref="AC36:AG36"/>
    <mergeCell ref="AH36:AN36"/>
    <mergeCell ref="A37:U37"/>
    <mergeCell ref="V37:Y37"/>
    <mergeCell ref="Z37:AB37"/>
    <mergeCell ref="AC37:AG37"/>
    <mergeCell ref="AH37:AN37"/>
    <mergeCell ref="A38:U38"/>
    <mergeCell ref="V38:Y38"/>
    <mergeCell ref="Z38:AB38"/>
    <mergeCell ref="AC38:AG38"/>
    <mergeCell ref="AH38:AN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B40"/>
  <sheetViews>
    <sheetView workbookViewId="0">
      <selection activeCell="C40" sqref="C40"/>
    </sheetView>
  </sheetViews>
  <sheetFormatPr defaultRowHeight="15"/>
  <cols>
    <col min="1" max="1" width="36.7109375" customWidth="1"/>
    <col min="2" max="2" width="15.85546875" customWidth="1"/>
  </cols>
  <sheetData>
    <row r="1" spans="1:2">
      <c r="A1" s="3" t="s">
        <v>0</v>
      </c>
      <c r="B1" s="3" t="s">
        <v>10</v>
      </c>
    </row>
    <row r="2" spans="1:2" ht="16.5" hidden="1">
      <c r="A2" s="5" t="s">
        <v>5</v>
      </c>
      <c r="B2" s="9"/>
    </row>
    <row r="3" spans="1:2" ht="16.5">
      <c r="A3" s="20" t="s">
        <v>5</v>
      </c>
      <c r="B3" s="21">
        <v>1096</v>
      </c>
    </row>
    <row r="4" spans="1:2" ht="16.5">
      <c r="A4" s="22" t="s">
        <v>8</v>
      </c>
      <c r="B4" s="23">
        <v>233</v>
      </c>
    </row>
    <row r="5" spans="1:2" ht="16.5" hidden="1">
      <c r="A5" s="5" t="s">
        <v>18</v>
      </c>
      <c r="B5" s="18"/>
    </row>
    <row r="6" spans="1:2" ht="16.5">
      <c r="A6" s="20" t="s">
        <v>18</v>
      </c>
      <c r="B6" s="21">
        <v>842</v>
      </c>
    </row>
    <row r="7" spans="1:2" ht="16.5">
      <c r="A7" s="22" t="s">
        <v>23</v>
      </c>
      <c r="B7" s="23">
        <v>348</v>
      </c>
    </row>
    <row r="8" spans="1:2" ht="16.5" hidden="1">
      <c r="A8" s="5" t="s">
        <v>25</v>
      </c>
      <c r="B8" s="18"/>
    </row>
    <row r="9" spans="1:2" ht="16.5" hidden="1">
      <c r="A9" s="5" t="s">
        <v>25</v>
      </c>
      <c r="B9" s="18"/>
    </row>
    <row r="10" spans="1:2" ht="16.5" hidden="1">
      <c r="A10" s="5" t="s">
        <v>25</v>
      </c>
      <c r="B10" s="18"/>
    </row>
    <row r="11" spans="1:2" ht="16.5">
      <c r="A11" s="20" t="s">
        <v>25</v>
      </c>
      <c r="B11" s="21">
        <v>2156</v>
      </c>
    </row>
    <row r="12" spans="1:2" ht="16.5" hidden="1">
      <c r="A12" s="2" t="s">
        <v>30</v>
      </c>
      <c r="B12" s="19"/>
    </row>
    <row r="13" spans="1:2" ht="16.5" hidden="1">
      <c r="A13" s="2" t="s">
        <v>30</v>
      </c>
      <c r="B13" s="19"/>
    </row>
    <row r="14" spans="1:2" ht="16.5" hidden="1">
      <c r="A14" s="2" t="s">
        <v>30</v>
      </c>
      <c r="B14" s="19"/>
    </row>
    <row r="15" spans="1:2" ht="16.5" hidden="1">
      <c r="A15" s="2" t="s">
        <v>30</v>
      </c>
      <c r="B15" s="19"/>
    </row>
    <row r="16" spans="1:2" ht="16.5" hidden="1">
      <c r="A16" s="2" t="s">
        <v>30</v>
      </c>
      <c r="B16" s="19"/>
    </row>
    <row r="17" spans="1:2" ht="16.5">
      <c r="A17" s="22" t="s">
        <v>30</v>
      </c>
      <c r="B17" s="23">
        <v>1964</v>
      </c>
    </row>
    <row r="18" spans="1:2" ht="16.5" hidden="1">
      <c r="A18" s="5" t="s">
        <v>41</v>
      </c>
      <c r="B18" s="18"/>
    </row>
    <row r="19" spans="1:2" ht="16.5">
      <c r="A19" s="20" t="s">
        <v>41</v>
      </c>
      <c r="B19" s="21">
        <v>805</v>
      </c>
    </row>
    <row r="20" spans="1:2" ht="16.5" hidden="1">
      <c r="A20" s="2" t="s">
        <v>44</v>
      </c>
      <c r="B20" s="19"/>
    </row>
    <row r="21" spans="1:2" ht="16.5" hidden="1">
      <c r="A21" s="2" t="s">
        <v>44</v>
      </c>
      <c r="B21" s="19"/>
    </row>
    <row r="22" spans="1:2" ht="16.5">
      <c r="A22" s="22" t="s">
        <v>44</v>
      </c>
      <c r="B22" s="23">
        <v>831</v>
      </c>
    </row>
    <row r="23" spans="1:2" ht="16.5" hidden="1">
      <c r="A23" s="5" t="s">
        <v>46</v>
      </c>
      <c r="B23" s="18"/>
    </row>
    <row r="24" spans="1:2" ht="16.5" hidden="1">
      <c r="A24" s="5" t="s">
        <v>46</v>
      </c>
      <c r="B24" s="18"/>
    </row>
    <row r="25" spans="1:2" ht="16.5">
      <c r="A25" s="20" t="s">
        <v>46</v>
      </c>
      <c r="B25" s="21">
        <v>1148</v>
      </c>
    </row>
    <row r="26" spans="1:2" ht="16.5">
      <c r="A26" s="22" t="s">
        <v>51</v>
      </c>
      <c r="B26" s="23">
        <v>530</v>
      </c>
    </row>
    <row r="27" spans="1:2" ht="16.5">
      <c r="A27" s="20" t="s">
        <v>53</v>
      </c>
      <c r="B27" s="21">
        <v>672</v>
      </c>
    </row>
    <row r="28" spans="1:2" ht="16.5" hidden="1">
      <c r="A28" s="2" t="s">
        <v>54</v>
      </c>
      <c r="B28" s="19"/>
    </row>
    <row r="29" spans="1:2" ht="16.5" hidden="1">
      <c r="A29" s="2" t="s">
        <v>54</v>
      </c>
      <c r="B29" s="19"/>
    </row>
    <row r="30" spans="1:2" ht="16.5" hidden="1">
      <c r="A30" s="2" t="s">
        <v>54</v>
      </c>
      <c r="B30" s="19"/>
    </row>
    <row r="31" spans="1:2" ht="16.5">
      <c r="A31" s="22" t="s">
        <v>54</v>
      </c>
      <c r="B31" s="23">
        <v>1429</v>
      </c>
    </row>
    <row r="32" spans="1:2" ht="16.5">
      <c r="A32" s="20" t="s">
        <v>58</v>
      </c>
      <c r="B32" s="21">
        <v>409</v>
      </c>
    </row>
    <row r="33" spans="1:2" ht="16.5" hidden="1">
      <c r="A33" s="2" t="s">
        <v>60</v>
      </c>
      <c r="B33" s="19"/>
    </row>
    <row r="34" spans="1:2" ht="16.5">
      <c r="A34" s="22" t="s">
        <v>60</v>
      </c>
      <c r="B34" s="23">
        <v>770</v>
      </c>
    </row>
    <row r="35" spans="1:2" ht="16.5" hidden="1">
      <c r="A35" s="5" t="s">
        <v>61</v>
      </c>
      <c r="B35" s="18"/>
    </row>
    <row r="36" spans="1:2" ht="16.5" hidden="1">
      <c r="A36" s="5" t="s">
        <v>61</v>
      </c>
      <c r="B36" s="18"/>
    </row>
    <row r="37" spans="1:2" ht="16.5">
      <c r="A37" s="20" t="s">
        <v>61</v>
      </c>
      <c r="B37" s="21">
        <v>884</v>
      </c>
    </row>
    <row r="38" spans="1:2" ht="16.5" hidden="1">
      <c r="A38" s="2" t="s">
        <v>62</v>
      </c>
      <c r="B38" s="19"/>
    </row>
    <row r="39" spans="1:2" ht="16.5">
      <c r="A39" s="22" t="s">
        <v>62</v>
      </c>
      <c r="B39" s="23">
        <v>624</v>
      </c>
    </row>
    <row r="40" spans="1:2" ht="16.5">
      <c r="A40" s="20" t="s">
        <v>77</v>
      </c>
      <c r="B40" s="21">
        <v>379</v>
      </c>
    </row>
  </sheetData>
  <autoFilter ref="A1:B40">
    <filterColumn colId="1">
      <customFilters>
        <customFilter operator="notEqual" val=" "/>
      </customFilters>
    </filterColumn>
  </autoFilter>
  <hyperlinks>
    <hyperlink ref="A40" display="ирина 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Сергиус</dc:creator>
  <cp:lastModifiedBy>Сергиус</cp:lastModifiedBy>
  <dcterms:created xsi:type="dcterms:W3CDTF">2016-11-13T03:12:44Z</dcterms:created>
  <dcterms:modified xsi:type="dcterms:W3CDTF">2016-11-17T07:58:00Z</dcterms:modified>
</cp:coreProperties>
</file>