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-165" windowWidth="12105" windowHeight="9075"/>
  </bookViews>
  <sheets>
    <sheet name="price-list В НАЛИЧИИ" sheetId="1" r:id="rId1"/>
    <sheet name="ВРЕМЕННО НЕТ В НАЛИЧИИ" sheetId="3" r:id="rId2"/>
  </sheets>
  <externalReferences>
    <externalReference r:id="rId3"/>
    <externalReference r:id="rId4"/>
  </externalReferences>
  <definedNames>
    <definedName name="_FOR1" localSheetId="1">#REF!+#REF!</definedName>
    <definedName name="_FOR1">#REF!+#REF!</definedName>
    <definedName name="_xlnm._FilterDatabase" localSheetId="0" hidden="1">'price-list В НАЛИЧИИ'!#REF!</definedName>
    <definedName name="a" localSheetId="1">[1]Расчет!#REF!</definedName>
    <definedName name="a">[1]Расчет!#REF!</definedName>
    <definedName name="AAAA" localSheetId="1">#REF!</definedName>
    <definedName name="AAAA">#REF!</definedName>
    <definedName name="Betrag" localSheetId="1">[2]RUSSWERE!#REF!</definedName>
    <definedName name="Betrag">[2]RUSSWERE!#REF!</definedName>
    <definedName name="Gesamt" localSheetId="1">#REF!</definedName>
    <definedName name="Gesamt">#REF!</definedName>
    <definedName name="MARIA" localSheetId="1">[2]RUSSWERE!#REF!</definedName>
    <definedName name="MARIA">[2]RUSSWERE!#REF!</definedName>
    <definedName name="Mehrwertsteuer" localSheetId="1">[2]RUSSWERE!#REF!</definedName>
    <definedName name="Mehrwertsteuer">[2]RUSSWERE!#REF!</definedName>
    <definedName name="Z_16AF4AE3_7F7B_11D6_90F3_000021440C3F_.wvu.Cols" localSheetId="1" hidden="1">#REF!</definedName>
    <definedName name="Z_16AF4AE3_7F7B_11D6_90F3_000021440C3F_.wvu.Cols" hidden="1">#REF!</definedName>
    <definedName name="Z_16AF4AE3_7F7B_11D6_90F3_000021440C3F_.wvu.FilterData" hidden="1">#REF!</definedName>
    <definedName name="Zwischensumme" localSheetId="1">[2]RUSSWERE!#REF!</definedName>
    <definedName name="Zwischensumme">[2]RUSSWERE!#REF!</definedName>
    <definedName name="акты">#REF!</definedName>
    <definedName name="Валюта_инвойса">#REF!</definedName>
    <definedName name="Вес_гр">#REF!</definedName>
    <definedName name="декл">#REF!</definedName>
    <definedName name="Интервал">#REF!</definedName>
    <definedName name="кк">#REF!</definedName>
    <definedName name="Кор_гр">#REF!</definedName>
    <definedName name="Курсы">#REF!</definedName>
    <definedName name="Номер_TIR">#REF!</definedName>
    <definedName name="ОООО">#REF!</definedName>
    <definedName name="Особенности">#REF!</definedName>
    <definedName name="Особенности2">#REF!</definedName>
    <definedName name="Сертифы">#REF!</definedName>
    <definedName name="Сумма">#REF!</definedName>
    <definedName name="Упаковка">#REF!</definedName>
    <definedName name="фи" localSheetId="1">[2]RUSSWERE!#REF!</definedName>
    <definedName name="фи">[2]RUSSWERE!#REF!</definedName>
    <definedName name="Херня">#REF!</definedName>
    <definedName name="штучки">#REF!</definedName>
  </definedNames>
  <calcPr calcId="124519"/>
</workbook>
</file>

<file path=xl/calcChain.xml><?xml version="1.0" encoding="utf-8"?>
<calcChain xmlns="http://schemas.openxmlformats.org/spreadsheetml/2006/main">
  <c r="F11" i="1"/>
  <c r="F12"/>
  <c r="F13"/>
  <c r="F35"/>
  <c r="F37"/>
  <c r="F38"/>
  <c r="F39"/>
  <c r="F41"/>
  <c r="F42"/>
  <c r="F43"/>
  <c r="F44"/>
  <c r="F46"/>
  <c r="F47"/>
  <c r="F48"/>
  <c r="F49"/>
  <c r="F50"/>
  <c r="F51"/>
  <c r="F52"/>
  <c r="F54"/>
  <c r="F55"/>
  <c r="F33"/>
  <c r="F32"/>
  <c r="F30"/>
  <c r="F29"/>
  <c r="F28"/>
  <c r="F27"/>
  <c r="F26"/>
  <c r="F25"/>
  <c r="F23"/>
  <c r="F22"/>
  <c r="F21"/>
  <c r="F20"/>
  <c r="F18"/>
  <c r="F17"/>
  <c r="F16"/>
  <c r="F15"/>
  <c r="F56" l="1"/>
</calcChain>
</file>

<file path=xl/comments1.xml><?xml version="1.0" encoding="utf-8"?>
<comments xmlns="http://schemas.openxmlformats.org/spreadsheetml/2006/main">
  <authors>
    <author>Ymking</author>
  </authors>
  <commentList>
    <comment ref="H48" authorId="0">
      <text>
        <r>
          <rPr>
            <b/>
            <sz val="9"/>
            <color indexed="81"/>
            <rFont val="Tahoma"/>
            <family val="2"/>
            <charset val="204"/>
          </rPr>
          <t>Ymking:</t>
        </r>
        <r>
          <rPr>
            <sz val="9"/>
            <color indexed="81"/>
            <rFont val="Tahoma"/>
            <family val="2"/>
            <charset val="204"/>
          </rPr>
          <t xml:space="preserve">
поступление 10.04.2017</t>
        </r>
      </text>
    </comment>
    <comment ref="H52" authorId="0">
      <text>
        <r>
          <rPr>
            <b/>
            <sz val="9"/>
            <color indexed="81"/>
            <rFont val="Tahoma"/>
            <family val="2"/>
            <charset val="204"/>
          </rPr>
          <t>Ymking:</t>
        </r>
        <r>
          <rPr>
            <sz val="9"/>
            <color indexed="81"/>
            <rFont val="Tahoma"/>
            <family val="2"/>
            <charset val="204"/>
          </rPr>
          <t xml:space="preserve">
новое поступление 10.03.2017</t>
        </r>
      </text>
    </comment>
  </commentList>
</comments>
</file>

<file path=xl/comments2.xml><?xml version="1.0" encoding="utf-8"?>
<comments xmlns="http://schemas.openxmlformats.org/spreadsheetml/2006/main">
  <authors>
    <author>Ymking</author>
  </authors>
  <commentList>
    <comment ref="D34" authorId="0">
      <text>
        <r>
          <rPr>
            <b/>
            <sz val="9"/>
            <color indexed="81"/>
            <rFont val="Tahoma"/>
            <family val="2"/>
            <charset val="204"/>
          </rPr>
          <t>Ymking:</t>
        </r>
        <r>
          <rPr>
            <sz val="9"/>
            <color indexed="81"/>
            <rFont val="Tahoma"/>
            <family val="2"/>
            <charset val="204"/>
          </rPr>
          <t xml:space="preserve">
поступление 10.04.2017</t>
        </r>
      </text>
    </comment>
  </commentList>
</comments>
</file>

<file path=xl/sharedStrings.xml><?xml version="1.0" encoding="utf-8"?>
<sst xmlns="http://schemas.openxmlformats.org/spreadsheetml/2006/main" count="157" uniqueCount="112">
  <si>
    <t>Артикул</t>
  </si>
  <si>
    <t>Наименование</t>
  </si>
  <si>
    <t>шт/кор</t>
  </si>
  <si>
    <t>КОКОСОВОЕ МОЛОКО (ТЕТРАПАК)</t>
  </si>
  <si>
    <t>ОСНОВЫ ДЛЯ СУПОВ ROI THAI     (ТЕТРАПАК)</t>
  </si>
  <si>
    <t xml:space="preserve"> КОКОСОВАЯ ВОДА KING ISLAND  (ТЕТРАПАК)</t>
  </si>
  <si>
    <t>РИСОВОЕ МОЛОКО V-FIT (ТЕТРАПАК)</t>
  </si>
  <si>
    <t>Суп  Том Ям с кокосовым молоком ROI THAI, 250 мл</t>
  </si>
  <si>
    <t>Cуп  Зеленый карри ROI THAI, 250 мл</t>
  </si>
  <si>
    <t>Cуп  Массаман карри ROI THAI, 250 мл</t>
  </si>
  <si>
    <t>Суп Красный карри ROI THAI, 250 мл</t>
  </si>
  <si>
    <t>Суп Желтый карри ROI THAI, 250 мл</t>
  </si>
  <si>
    <t>Суп Канг Сом ROI THAI, 250 мл</t>
  </si>
  <si>
    <t>100 % Кокосовая вода без сахара  KING ISLAND, 250 мл</t>
  </si>
  <si>
    <t xml:space="preserve">100 % Кокосовая вода без сахара KING ISLAND, 500 мл </t>
  </si>
  <si>
    <t xml:space="preserve">100 % Кокосовая вода без сахара (Amarica) KING ISLAND, 1000 мл </t>
  </si>
  <si>
    <t xml:space="preserve">Кокосовое молоко CHAOKOH, 250 мл  </t>
  </si>
  <si>
    <t xml:space="preserve">Кокосовое молоко ROI THAI,  250 мл </t>
  </si>
  <si>
    <t xml:space="preserve">Кокосовое молоко ROI THAI,  500 мл </t>
  </si>
  <si>
    <t xml:space="preserve">Кокосовые сливки CHAOKOH, 250 мл </t>
  </si>
  <si>
    <t>Рисовое молоко 7 злаков V-FIT, 250 мл</t>
  </si>
  <si>
    <t>Молоко из коричневого риса  без сахара V-FIT, 250 мл</t>
  </si>
  <si>
    <t>Молоко из коричневого риса  без сахара V-FIT, 1000 мл</t>
  </si>
  <si>
    <t>Рисовое молоко 7 злаков V-FIT, 1000 мл</t>
  </si>
  <si>
    <t>Молоко из коричневого риса  с сахаром V-FIT, 1000 мл</t>
  </si>
  <si>
    <t>Кокосовые чипсы KING ISLAND, 40 г</t>
  </si>
  <si>
    <t>100 %  Кокосовая вода без сахара  KING ISLAND, 330 мл</t>
  </si>
  <si>
    <t>Кокосовая вода с шоколадом KING ISLAND, 1000 мл</t>
  </si>
  <si>
    <t>Кокосовые сливки для кофе KING ISLAND, 500 мл</t>
  </si>
  <si>
    <t>Напиток 5 злаков V-FIT, 330 мл</t>
  </si>
  <si>
    <t xml:space="preserve">Кокосовое молоко CHAOKOH, 65 мл </t>
  </si>
  <si>
    <t>Кокосовое молоко CHAOKOH, 500 мл</t>
  </si>
  <si>
    <t>opt@fuji-san.ru</t>
  </si>
  <si>
    <t>СОУС  ROI THAI для обжарки</t>
  </si>
  <si>
    <t>Соус Stir fried с желтой пастой карри ROI THAI</t>
  </si>
  <si>
    <t>Соус Stir fried с черным перцем ROI THAI</t>
  </si>
  <si>
    <t>Соус Stir fried с базиликом ROI THAI</t>
  </si>
  <si>
    <t>ДИП СОУСЫ GOOD RIFE  (СТЕКЛО)</t>
  </si>
  <si>
    <t>Легкий чили соус GOOD LIFE, 200 мл</t>
  </si>
  <si>
    <t>Сливовый соус GOOD LIFE, 200 мл</t>
  </si>
  <si>
    <t>Сладкий чили соус GOOD LIFE, 200 мл</t>
  </si>
  <si>
    <t>Соевый соус GOOD LIFE, 200 мл</t>
  </si>
  <si>
    <t>Рыбный соус GOOD LIFE, 200 мл</t>
  </si>
  <si>
    <t>Устричный соус GOOD LIFE, 200 мл</t>
  </si>
  <si>
    <t xml:space="preserve">Кокосовая вода с фруктовым соком (клубника, гранат, виноград) KING ISLAND, 250 мл  </t>
  </si>
  <si>
    <t>Кокосовая вода с фруктовым соком (ананас, маракуйя, манго) KING ISLAND, 250 мл</t>
  </si>
  <si>
    <t>Кокосовая вода с фруктовым соком (Лайм, гуава, яблоко ) KING ISLAND, 250 мл</t>
  </si>
  <si>
    <t>Кокосовый напиток KING ISLAND, 250 мл</t>
  </si>
  <si>
    <t xml:space="preserve">Кокосовое молоко CHAOKOH, 1000 мл  </t>
  </si>
  <si>
    <t>Молоко  из  коричневого риса с экстрактом черного кунжута V-FIT, 250 мл</t>
  </si>
  <si>
    <t>Рисовое молоко RICEBERRY  V-FIT, 250 мл</t>
  </si>
  <si>
    <t xml:space="preserve"> ДИЕТИЧЕСКИЕ НАПИТКИ  PRO-FIT  (ТЕТРАПАК)</t>
  </si>
  <si>
    <t>Напиток Job Tears (Бусенник) без сахара PRO-FIT, 250 мл</t>
  </si>
  <si>
    <t>Напиток Job Tears (Бусенник) с сахаром PRO-FIT, 250 мл</t>
  </si>
  <si>
    <t>КОКОСОВОЕ ЖЕЛЕ ВО ФРУКТОВОМ СИРОПЕ  (ПЛАСТИК)</t>
  </si>
  <si>
    <t xml:space="preserve">Кокосовое желе в кокосовом сиропе CHAOKOH, 150 г </t>
  </si>
  <si>
    <t xml:space="preserve">Кокосовое желе в дынном сиропе  CHAOKOH, 150 г </t>
  </si>
  <si>
    <t xml:space="preserve">Кокосовое желе в апельсиновом сиропе CHAOKOH, 150 г </t>
  </si>
  <si>
    <t xml:space="preserve">Кокосовое желе в сиропе личи CHAOKOH, 150 г </t>
  </si>
  <si>
    <t>КОНЖАКОВОЕ  ЖЕЛЕ (ПЛАСТИК)</t>
  </si>
  <si>
    <t>Конжаковое желе апельсин CHAOKOH, 115г  х  4 шт</t>
  </si>
  <si>
    <t>Конжаковое желе личи CHAOKOH, 115г  х  4 шт</t>
  </si>
  <si>
    <t>Конжаковое желе тайская дыня CHAOKOH, 115г  х  4 шт</t>
  </si>
  <si>
    <t>Конжаковое желе клубника  CHAOKOH, 115г  х  4 шт</t>
  </si>
  <si>
    <t>ТАЙСКИЙ ЖАСМИНОВЫЙ РИС (ФАСОВКА ЗАВОДА - ПРОИЗВОДИТЕЛЯ)</t>
  </si>
  <si>
    <t>Рис тайский  жасминовый (Тай Хом Мали) ASANEE, 1 кг</t>
  </si>
  <si>
    <t>Кокосовые чипсы KING ISLAND с карамелью, 40 г</t>
  </si>
  <si>
    <t>Кокосовые чипсы KING ISLAND с шоколадом, 40 г</t>
  </si>
  <si>
    <t>Кокосовые чипсы KING ISLAND в кофейной глазури, 40 г</t>
  </si>
  <si>
    <t>100% натуральное кокосовое масло KING ISLAND, 450 мл (банка)</t>
  </si>
  <si>
    <t>Сироп кокосовых соцветий KING ISLAND, 200 мл</t>
  </si>
  <si>
    <t>Рис тайский коричневый  IVORY,1 кг</t>
  </si>
  <si>
    <t>Суп  Том Ка ROI THAI, 250 мл</t>
  </si>
  <si>
    <t>Суп  Паннанг карри ROI THAI, 250 мл</t>
  </si>
  <si>
    <t>Сроки годности</t>
  </si>
  <si>
    <t>Скидка</t>
  </si>
  <si>
    <t>Цена</t>
  </si>
  <si>
    <t>Кол-во шт. в заказе</t>
  </si>
  <si>
    <t>Итого</t>
  </si>
  <si>
    <t>Кокосовая вода с шоколадом KING ISLAND, 330 мл</t>
  </si>
  <si>
    <t xml:space="preserve"> 02.01.2018</t>
  </si>
  <si>
    <t xml:space="preserve"> ЧИПСЫ ,  МАСЛО, СИРОП</t>
  </si>
  <si>
    <t>100% натуральное кокосовое масло KING ISLAND, 200 мл (бутылочка)</t>
  </si>
  <si>
    <t xml:space="preserve">Рафинированное  100%  кокосовое масло  ROI THAI, 1000 мл </t>
  </si>
  <si>
    <t>Новинка!</t>
  </si>
  <si>
    <t>Кокосовый сахар  KING ISLAND (саше 8г х 20 шт)</t>
  </si>
  <si>
    <t>Кокосовый сахар KING ISLAND, стеклянная банка,  100г</t>
  </si>
  <si>
    <t>НАПИТКИ ACAICO  (Мякоть АСАИ+фруктовые соки),  тетрапак</t>
  </si>
  <si>
    <t>ACAICO Натуральный напиток с ягодами асаи "Маракуйя+Ананас", 330 мл</t>
  </si>
  <si>
    <t>ACAICO Натуральный напиток с ягодами асаи "Апельсин+Грейпфрут", 330 мл</t>
  </si>
  <si>
    <t>ACAICO Натуральный смузи с ягодами асаи,  330ml</t>
  </si>
  <si>
    <t>smile@fuji-san</t>
  </si>
  <si>
    <t>тел. 7 (495) 989-44-16 ; 8 -926-209-14-30; 8-926-011-29-57</t>
  </si>
  <si>
    <t>ДИСТРИБЬЮТОРСКИЙ   ПРАЙС-ЛИСТ от 01.03. 2017</t>
  </si>
  <si>
    <t>Суп Том Ям ROI THAI, 250 мл</t>
  </si>
  <si>
    <t xml:space="preserve">Кокосовое молоко с ароматом листьев пандана (PANDAN) CHAOKOH, 250  мл </t>
  </si>
  <si>
    <t>Органическая кокосовая мука TROPICAI, 500 г</t>
  </si>
  <si>
    <t xml:space="preserve"> 08.02.2018</t>
  </si>
  <si>
    <t>НОВАЯ ЦЕНА!</t>
  </si>
  <si>
    <t xml:space="preserve"> 15.12.2017</t>
  </si>
  <si>
    <t>ВРЕМЕННО НЕДОСТУПНЫЕ ПОЗИЦИИ</t>
  </si>
  <si>
    <t>поступление 10.04.2017</t>
  </si>
  <si>
    <t>поступление не планируется</t>
  </si>
  <si>
    <t>поступление 17.03.2017</t>
  </si>
  <si>
    <t>поступление 20.04.2017</t>
  </si>
  <si>
    <t>поступление не ранее июня</t>
  </si>
  <si>
    <t>Кокосовые сливки для кофе KING ISLAND, 1000 мл</t>
  </si>
  <si>
    <t xml:space="preserve">Ароматизированное кокосовое молоко для десертов (SCENTED CANDLE) CHAOKOH, 250 мл  </t>
  </si>
  <si>
    <t xml:space="preserve">Кокосовое молоко с пониженным содержанием жира CHAOKOH, 400 мл, ж/б
</t>
  </si>
  <si>
    <t>Натуральные чипсы из мякоти кокоса со вкусом манго</t>
  </si>
  <si>
    <t>поступление 30.04.2017</t>
  </si>
  <si>
    <t>Натуральные чипсы из мякоти кокоса со вкусом ананаса</t>
  </si>
</sst>
</file>

<file path=xl/styles.xml><?xml version="1.0" encoding="utf-8"?>
<styleSheet xmlns="http://schemas.openxmlformats.org/spreadsheetml/2006/main">
  <numFmts count="6">
    <numFmt numFmtId="164" formatCode="_-* #,##0\ &quot;р.&quot;_-;\-* #,##0\ &quot;р.&quot;_-;_-* &quot;-&quot;\ &quot;р.&quot;_-;_-@_-"/>
    <numFmt numFmtId="165" formatCode="_-* #,##0\ _р_у_б_._-;\-* #,##0\ _р_у_б_._-;_-* &quot;-&quot;\ _р_у_б_._-;_-@_-"/>
    <numFmt numFmtId="166" formatCode="_-* #,##0.00\ _р_у_б_._-;\-* #,##0.00\ _р_у_б_._-;_-* &quot;-&quot;??\ _р_у_б_._-;_-@_-"/>
    <numFmt numFmtId="167" formatCode="_-* #,##0\ &quot;руб.&quot;_-;\-* #,##0\ &quot;руб.&quot;_-;_-* &quot;-&quot;\ &quot;руб.&quot;_-;_-@_-"/>
    <numFmt numFmtId="168" formatCode="_-* #,##0.00\ &quot;руб.&quot;_-;\-* #,##0.00\ &quot;руб.&quot;_-;_-* &quot;-&quot;??\ &quot;руб.&quot;_-;_-@_-"/>
    <numFmt numFmtId="169" formatCode="#,##0.00&quot;р.&quot;"/>
  </numFmts>
  <fonts count="4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sz val="10"/>
      <name val="Arial Cyr"/>
      <charset val="204"/>
    </font>
    <font>
      <sz val="10"/>
      <name val="Arial CE"/>
      <charset val="238"/>
    </font>
    <font>
      <sz val="10"/>
      <name val="Arial Cyr"/>
    </font>
    <font>
      <sz val="12"/>
      <name val="新細明體"/>
      <family val="1"/>
      <charset val="136"/>
    </font>
    <font>
      <sz val="8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u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u/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00B050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  <font>
      <sz val="10"/>
      <color theme="3" tint="0.3999755851924192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18">
    <xf numFmtId="0" fontId="0" fillId="0" borderId="0" xfId="0"/>
    <xf numFmtId="0" fontId="10" fillId="2" borderId="0" xfId="0" applyFont="1" applyFill="1" applyAlignment="1"/>
    <xf numFmtId="0" fontId="12" fillId="0" borderId="0" xfId="0" applyFont="1"/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7" fillId="0" borderId="0" xfId="0" applyFont="1"/>
    <xf numFmtId="0" fontId="18" fillId="2" borderId="0" xfId="0" applyFont="1" applyFill="1" applyAlignment="1">
      <alignment horizontal="center"/>
    </xf>
    <xf numFmtId="0" fontId="19" fillId="2" borderId="0" xfId="62" applyFont="1" applyFill="1" applyAlignment="1" applyProtection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/>
    <xf numFmtId="1" fontId="0" fillId="0" borderId="2" xfId="0" applyNumberFormat="1" applyFont="1" applyFill="1" applyBorder="1" applyAlignment="1">
      <alignment horizontal="center"/>
    </xf>
    <xf numFmtId="9" fontId="24" fillId="0" borderId="2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0" fillId="0" borderId="0" xfId="0" applyFont="1" applyAlignment="1"/>
    <xf numFmtId="1" fontId="22" fillId="0" borderId="2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14" fontId="24" fillId="0" borderId="2" xfId="0" applyNumberFormat="1" applyFont="1" applyFill="1" applyBorder="1" applyAlignment="1">
      <alignment vertical="center"/>
    </xf>
    <xf numFmtId="0" fontId="0" fillId="0" borderId="0" xfId="0" applyFont="1" applyFill="1"/>
    <xf numFmtId="1" fontId="22" fillId="3" borderId="2" xfId="0" applyNumberFormat="1" applyFont="1" applyFill="1" applyBorder="1" applyAlignment="1">
      <alignment horizontal="center"/>
    </xf>
    <xf numFmtId="9" fontId="24" fillId="3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0" borderId="0" xfId="0" applyFont="1" applyFill="1"/>
    <xf numFmtId="0" fontId="24" fillId="0" borderId="2" xfId="0" applyFont="1" applyFill="1" applyBorder="1" applyAlignment="1">
      <alignment vertical="center"/>
    </xf>
    <xf numFmtId="14" fontId="24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169" fontId="21" fillId="0" borderId="2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left" vertical="center"/>
    </xf>
    <xf numFmtId="169" fontId="21" fillId="0" borderId="8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 vertical="center"/>
    </xf>
    <xf numFmtId="0" fontId="22" fillId="3" borderId="11" xfId="0" applyFont="1" applyFill="1" applyBorder="1"/>
    <xf numFmtId="0" fontId="22" fillId="0" borderId="11" xfId="0" applyFont="1" applyBorder="1"/>
    <xf numFmtId="0" fontId="22" fillId="0" borderId="12" xfId="0" applyFont="1" applyFill="1" applyBorder="1" applyAlignment="1">
      <alignment horizontal="left" vertical="center"/>
    </xf>
    <xf numFmtId="1" fontId="22" fillId="0" borderId="13" xfId="0" applyNumberFormat="1" applyFont="1" applyFill="1" applyBorder="1" applyAlignment="1">
      <alignment horizontal="center"/>
    </xf>
    <xf numFmtId="169" fontId="21" fillId="0" borderId="13" xfId="0" applyNumberFormat="1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2" fillId="0" borderId="14" xfId="0" applyFont="1" applyBorder="1"/>
    <xf numFmtId="0" fontId="14" fillId="2" borderId="0" xfId="62" applyFill="1" applyAlignment="1" applyProtection="1">
      <alignment horizontal="left"/>
    </xf>
    <xf numFmtId="0" fontId="22" fillId="0" borderId="7" xfId="0" applyFont="1" applyFill="1" applyBorder="1" applyAlignment="1">
      <alignment vertical="center"/>
    </xf>
    <xf numFmtId="1" fontId="22" fillId="0" borderId="8" xfId="0" applyNumberFormat="1" applyFont="1" applyFill="1" applyBorder="1" applyAlignment="1">
      <alignment horizontal="center"/>
    </xf>
    <xf numFmtId="0" fontId="22" fillId="0" borderId="9" xfId="0" applyFont="1" applyBorder="1"/>
    <xf numFmtId="0" fontId="22" fillId="0" borderId="10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"/>
    </xf>
    <xf numFmtId="0" fontId="22" fillId="0" borderId="11" xfId="0" applyFont="1" applyFill="1" applyBorder="1"/>
    <xf numFmtId="0" fontId="22" fillId="0" borderId="9" xfId="0" applyFont="1" applyBorder="1" applyAlignment="1"/>
    <xf numFmtId="0" fontId="22" fillId="0" borderId="11" xfId="0" applyFont="1" applyBorder="1" applyAlignment="1"/>
    <xf numFmtId="0" fontId="22" fillId="0" borderId="13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5" fillId="2" borderId="0" xfId="0" applyFont="1" applyFill="1" applyAlignment="1">
      <alignment horizontal="right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28" fillId="0" borderId="2" xfId="0" applyFont="1" applyFill="1" applyBorder="1"/>
    <xf numFmtId="1" fontId="28" fillId="0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horizontal="left"/>
    </xf>
    <xf numFmtId="0" fontId="28" fillId="0" borderId="2" xfId="0" applyFont="1" applyFill="1" applyBorder="1" applyAlignment="1"/>
    <xf numFmtId="0" fontId="28" fillId="0" borderId="2" xfId="0" applyFont="1" applyFill="1" applyBorder="1" applyAlignment="1">
      <alignment vertical="center"/>
    </xf>
    <xf numFmtId="0" fontId="0" fillId="2" borderId="0" xfId="0" applyFont="1" applyFill="1"/>
    <xf numFmtId="0" fontId="30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31" fillId="2" borderId="0" xfId="62" applyFont="1" applyFill="1" applyAlignment="1" applyProtection="1">
      <alignment horizontal="left"/>
    </xf>
    <xf numFmtId="0" fontId="32" fillId="2" borderId="0" xfId="0" applyFont="1" applyFill="1" applyAlignment="1">
      <alignment horizontal="center"/>
    </xf>
    <xf numFmtId="0" fontId="28" fillId="0" borderId="0" xfId="0" applyFont="1" applyBorder="1" applyAlignment="1"/>
    <xf numFmtId="14" fontId="28" fillId="0" borderId="2" xfId="0" applyNumberFormat="1" applyFont="1" applyFill="1" applyBorder="1" applyAlignment="1">
      <alignment horizontal="center" vertical="center"/>
    </xf>
    <xf numFmtId="14" fontId="28" fillId="3" borderId="2" xfId="0" applyNumberFormat="1" applyFont="1" applyFill="1" applyBorder="1" applyAlignment="1">
      <alignment horizontal="center"/>
    </xf>
    <xf numFmtId="14" fontId="28" fillId="3" borderId="2" xfId="0" applyNumberFormat="1" applyFont="1" applyFill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/>
    </xf>
    <xf numFmtId="14" fontId="28" fillId="0" borderId="2" xfId="0" applyNumberFormat="1" applyFont="1" applyFill="1" applyBorder="1" applyAlignment="1">
      <alignment horizontal="center"/>
    </xf>
    <xf numFmtId="0" fontId="34" fillId="2" borderId="2" xfId="0" applyNumberFormat="1" applyFont="1" applyFill="1" applyBorder="1" applyAlignment="1">
      <alignment horizontal="center" vertical="center" wrapText="1"/>
    </xf>
    <xf numFmtId="0" fontId="0" fillId="5" borderId="0" xfId="0" applyFont="1" applyFill="1"/>
    <xf numFmtId="0" fontId="28" fillId="0" borderId="2" xfId="0" applyFont="1" applyFill="1" applyBorder="1" applyAlignment="1">
      <alignment horizontal="center" vertical="center"/>
    </xf>
    <xf numFmtId="14" fontId="3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8" fillId="2" borderId="2" xfId="0" applyFont="1" applyFill="1" applyBorder="1" applyAlignment="1">
      <alignment horizontal="center" vertical="center" wrapText="1"/>
    </xf>
    <xf numFmtId="14" fontId="37" fillId="0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14" fontId="33" fillId="0" borderId="2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vertical="center"/>
    </xf>
    <xf numFmtId="14" fontId="37" fillId="3" borderId="2" xfId="0" applyNumberFormat="1" applyFont="1" applyFill="1" applyBorder="1" applyAlignment="1">
      <alignment horizontal="center" wrapText="1"/>
    </xf>
    <xf numFmtId="0" fontId="28" fillId="3" borderId="2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/>
    </xf>
    <xf numFmtId="1" fontId="28" fillId="3" borderId="2" xfId="0" applyNumberFormat="1" applyFont="1" applyFill="1" applyBorder="1" applyAlignment="1">
      <alignment horizontal="center"/>
    </xf>
    <xf numFmtId="0" fontId="37" fillId="2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wrapText="1"/>
    </xf>
    <xf numFmtId="14" fontId="37" fillId="3" borderId="2" xfId="0" applyNumberFormat="1" applyFont="1" applyFill="1" applyBorder="1" applyAlignment="1">
      <alignment horizontal="center" vertical="center" wrapText="1"/>
    </xf>
    <xf numFmtId="0" fontId="17" fillId="5" borderId="0" xfId="0" applyFont="1" applyFill="1"/>
    <xf numFmtId="14" fontId="38" fillId="0" borderId="2" xfId="0" applyNumberFormat="1" applyFont="1" applyFill="1" applyBorder="1" applyAlignment="1">
      <alignment horizontal="center" wrapText="1"/>
    </xf>
    <xf numFmtId="14" fontId="39" fillId="0" borderId="2" xfId="0" applyNumberFormat="1" applyFont="1" applyFill="1" applyBorder="1" applyAlignment="1">
      <alignment horizontal="center" wrapText="1"/>
    </xf>
    <xf numFmtId="0" fontId="28" fillId="0" borderId="0" xfId="0" applyNumberFormat="1" applyFont="1" applyBorder="1" applyAlignment="1"/>
    <xf numFmtId="0" fontId="28" fillId="0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14" fontId="33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8" fillId="0" borderId="0" xfId="0" applyFont="1" applyBorder="1" applyAlignment="1">
      <alignment vertical="center"/>
    </xf>
    <xf numFmtId="0" fontId="37" fillId="0" borderId="2" xfId="0" applyFont="1" applyBorder="1" applyAlignment="1">
      <alignment horizontal="center" vertical="center" wrapText="1"/>
    </xf>
    <xf numFmtId="14" fontId="33" fillId="0" borderId="0" xfId="0" applyNumberFormat="1" applyFont="1" applyFill="1" applyBorder="1" applyAlignment="1">
      <alignment horizontal="center" vertical="center" wrapText="1"/>
    </xf>
    <xf numFmtId="14" fontId="37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/>
    <xf numFmtId="0" fontId="0" fillId="2" borderId="0" xfId="0" applyFill="1" applyAlignment="1">
      <alignment horizontal="center"/>
    </xf>
    <xf numFmtId="0" fontId="40" fillId="2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/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3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left" vertical="center"/>
    </xf>
    <xf numFmtId="1" fontId="0" fillId="0" borderId="3" xfId="0" applyNumberFormat="1" applyFont="1" applyFill="1" applyBorder="1" applyAlignment="1">
      <alignment horizontal="center"/>
    </xf>
    <xf numFmtId="169" fontId="21" fillId="0" borderId="3" xfId="0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2" fillId="3" borderId="23" xfId="0" applyFont="1" applyFill="1" applyBorder="1"/>
    <xf numFmtId="0" fontId="0" fillId="9" borderId="24" xfId="0" applyFill="1" applyBorder="1"/>
    <xf numFmtId="0" fontId="41" fillId="9" borderId="25" xfId="0" applyFont="1" applyFill="1" applyBorder="1" applyAlignment="1">
      <alignment horizontal="center" vertical="center"/>
    </xf>
    <xf numFmtId="0" fontId="23" fillId="9" borderId="25" xfId="0" applyFont="1" applyFill="1" applyBorder="1" applyAlignment="1">
      <alignment vertical="center"/>
    </xf>
    <xf numFmtId="0" fontId="23" fillId="9" borderId="26" xfId="0" applyFont="1" applyFill="1" applyBorder="1" applyAlignment="1">
      <alignment vertical="center"/>
    </xf>
    <xf numFmtId="14" fontId="28" fillId="0" borderId="3" xfId="0" applyNumberFormat="1" applyFont="1" applyFill="1" applyBorder="1" applyAlignment="1">
      <alignment horizontal="center" vertical="center"/>
    </xf>
    <xf numFmtId="9" fontId="24" fillId="0" borderId="3" xfId="0" applyNumberFormat="1" applyFont="1" applyFill="1" applyBorder="1" applyAlignment="1">
      <alignment horizontal="center" vertical="center"/>
    </xf>
    <xf numFmtId="0" fontId="22" fillId="9" borderId="24" xfId="0" applyFont="1" applyFill="1" applyBorder="1" applyAlignment="1"/>
    <xf numFmtId="0" fontId="22" fillId="9" borderId="26" xfId="0" applyFont="1" applyFill="1" applyBorder="1" applyAlignment="1"/>
    <xf numFmtId="0" fontId="25" fillId="10" borderId="4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vertical="center"/>
    </xf>
    <xf numFmtId="0" fontId="0" fillId="11" borderId="24" xfId="0" applyFill="1" applyBorder="1"/>
    <xf numFmtId="0" fontId="41" fillId="11" borderId="25" xfId="0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vertical="center"/>
    </xf>
    <xf numFmtId="0" fontId="23" fillId="11" borderId="26" xfId="0" applyFont="1" applyFill="1" applyBorder="1" applyAlignment="1">
      <alignment vertical="center"/>
    </xf>
    <xf numFmtId="0" fontId="22" fillId="11" borderId="24" xfId="0" applyFont="1" applyFill="1" applyBorder="1" applyAlignment="1"/>
    <xf numFmtId="0" fontId="22" fillId="11" borderId="26" xfId="0" applyFont="1" applyFill="1" applyBorder="1" applyAlignment="1"/>
    <xf numFmtId="0" fontId="0" fillId="12" borderId="24" xfId="0" applyFill="1" applyBorder="1"/>
    <xf numFmtId="0" fontId="41" fillId="12" borderId="25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vertical="center"/>
    </xf>
    <xf numFmtId="0" fontId="23" fillId="12" borderId="26" xfId="0" applyFont="1" applyFill="1" applyBorder="1" applyAlignment="1">
      <alignment vertical="center"/>
    </xf>
    <xf numFmtId="0" fontId="22" fillId="12" borderId="24" xfId="0" applyFont="1" applyFill="1" applyBorder="1" applyAlignment="1"/>
    <xf numFmtId="0" fontId="22" fillId="12" borderId="26" xfId="0" applyFont="1" applyFill="1" applyBorder="1" applyAlignment="1"/>
    <xf numFmtId="0" fontId="0" fillId="7" borderId="24" xfId="0" applyFill="1" applyBorder="1"/>
    <xf numFmtId="0" fontId="41" fillId="7" borderId="25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vertical="center"/>
    </xf>
    <xf numFmtId="0" fontId="23" fillId="7" borderId="26" xfId="0" applyFont="1" applyFill="1" applyBorder="1" applyAlignment="1">
      <alignment vertical="center"/>
    </xf>
    <xf numFmtId="0" fontId="0" fillId="13" borderId="24" xfId="0" applyFill="1" applyBorder="1"/>
    <xf numFmtId="0" fontId="41" fillId="13" borderId="25" xfId="0" applyFont="1" applyFill="1" applyBorder="1" applyAlignment="1">
      <alignment horizontal="center" vertical="center"/>
    </xf>
    <xf numFmtId="0" fontId="23" fillId="13" borderId="25" xfId="0" applyFont="1" applyFill="1" applyBorder="1" applyAlignment="1">
      <alignment vertical="center"/>
    </xf>
    <xf numFmtId="0" fontId="23" fillId="13" borderId="26" xfId="0" applyFont="1" applyFill="1" applyBorder="1" applyAlignment="1">
      <alignment vertical="center"/>
    </xf>
    <xf numFmtId="0" fontId="22" fillId="13" borderId="24" xfId="0" applyFont="1" applyFill="1" applyBorder="1" applyAlignment="1"/>
    <xf numFmtId="0" fontId="22" fillId="13" borderId="26" xfId="0" applyFont="1" applyFill="1" applyBorder="1" applyAlignment="1"/>
    <xf numFmtId="0" fontId="0" fillId="14" borderId="24" xfId="0" applyFill="1" applyBorder="1"/>
    <xf numFmtId="0" fontId="41" fillId="14" borderId="25" xfId="0" applyFont="1" applyFill="1" applyBorder="1" applyAlignment="1">
      <alignment horizontal="center" vertical="center"/>
    </xf>
    <xf numFmtId="0" fontId="23" fillId="14" borderId="25" xfId="0" applyFont="1" applyFill="1" applyBorder="1" applyAlignment="1">
      <alignment vertical="center"/>
    </xf>
    <xf numFmtId="0" fontId="23" fillId="14" borderId="26" xfId="0" applyFont="1" applyFill="1" applyBorder="1" applyAlignment="1">
      <alignment vertical="center"/>
    </xf>
    <xf numFmtId="0" fontId="22" fillId="14" borderId="24" xfId="0" applyFont="1" applyFill="1" applyBorder="1" applyAlignment="1"/>
    <xf numFmtId="0" fontId="22" fillId="14" borderId="26" xfId="0" applyFont="1" applyFill="1" applyBorder="1" applyAlignment="1"/>
    <xf numFmtId="0" fontId="0" fillId="15" borderId="24" xfId="0" applyFill="1" applyBorder="1"/>
    <xf numFmtId="0" fontId="41" fillId="15" borderId="25" xfId="0" applyFont="1" applyFill="1" applyBorder="1" applyAlignment="1">
      <alignment horizontal="center" vertical="center"/>
    </xf>
    <xf numFmtId="0" fontId="23" fillId="15" borderId="25" xfId="0" applyFont="1" applyFill="1" applyBorder="1" applyAlignment="1">
      <alignment vertical="center"/>
    </xf>
    <xf numFmtId="0" fontId="23" fillId="15" borderId="26" xfId="0" applyFont="1" applyFill="1" applyBorder="1" applyAlignment="1">
      <alignment vertical="center"/>
    </xf>
    <xf numFmtId="0" fontId="22" fillId="15" borderId="24" xfId="0" applyFont="1" applyFill="1" applyBorder="1" applyAlignment="1"/>
    <xf numFmtId="0" fontId="22" fillId="15" borderId="26" xfId="0" applyFont="1" applyFill="1" applyBorder="1" applyAlignment="1"/>
    <xf numFmtId="0" fontId="0" fillId="16" borderId="24" xfId="0" applyFill="1" applyBorder="1"/>
    <xf numFmtId="0" fontId="41" fillId="16" borderId="25" xfId="0" applyFont="1" applyFill="1" applyBorder="1" applyAlignment="1">
      <alignment horizontal="center" vertical="center"/>
    </xf>
    <xf numFmtId="0" fontId="23" fillId="16" borderId="25" xfId="0" applyFont="1" applyFill="1" applyBorder="1" applyAlignment="1">
      <alignment vertical="center"/>
    </xf>
    <xf numFmtId="0" fontId="23" fillId="16" borderId="26" xfId="0" applyFont="1" applyFill="1" applyBorder="1" applyAlignment="1">
      <alignment vertical="center"/>
    </xf>
    <xf numFmtId="0" fontId="22" fillId="16" borderId="24" xfId="0" applyFont="1" applyFill="1" applyBorder="1" applyAlignment="1"/>
    <xf numFmtId="0" fontId="22" fillId="16" borderId="26" xfId="0" applyFont="1" applyFill="1" applyBorder="1" applyAlignment="1"/>
    <xf numFmtId="0" fontId="0" fillId="17" borderId="24" xfId="0" applyFill="1" applyBorder="1"/>
    <xf numFmtId="0" fontId="41" fillId="17" borderId="25" xfId="0" applyFont="1" applyFill="1" applyBorder="1" applyAlignment="1">
      <alignment horizontal="center" vertical="center"/>
    </xf>
    <xf numFmtId="0" fontId="23" fillId="17" borderId="25" xfId="0" applyFont="1" applyFill="1" applyBorder="1" applyAlignment="1">
      <alignment vertical="center"/>
    </xf>
    <xf numFmtId="0" fontId="23" fillId="17" borderId="26" xfId="0" applyFont="1" applyFill="1" applyBorder="1" applyAlignment="1">
      <alignment vertical="center"/>
    </xf>
    <xf numFmtId="0" fontId="22" fillId="17" borderId="24" xfId="0" applyFont="1" applyFill="1" applyBorder="1" applyAlignment="1"/>
    <xf numFmtId="0" fontId="22" fillId="17" borderId="26" xfId="0" applyFont="1" applyFill="1" applyBorder="1" applyAlignment="1"/>
    <xf numFmtId="0" fontId="34" fillId="0" borderId="2" xfId="0" applyNumberFormat="1" applyFont="1" applyFill="1" applyBorder="1" applyAlignment="1">
      <alignment horizontal="center" vertical="center" wrapText="1"/>
    </xf>
    <xf numFmtId="0" fontId="22" fillId="7" borderId="24" xfId="0" applyFont="1" applyFill="1" applyBorder="1" applyAlignment="1"/>
    <xf numFmtId="0" fontId="22" fillId="7" borderId="26" xfId="0" applyFont="1" applyFill="1" applyBorder="1" applyAlignment="1"/>
    <xf numFmtId="0" fontId="0" fillId="18" borderId="24" xfId="0" applyFill="1" applyBorder="1"/>
    <xf numFmtId="0" fontId="41" fillId="18" borderId="25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vertical="center"/>
    </xf>
    <xf numFmtId="0" fontId="23" fillId="18" borderId="26" xfId="0" applyFont="1" applyFill="1" applyBorder="1" applyAlignment="1">
      <alignment vertical="center"/>
    </xf>
    <xf numFmtId="0" fontId="22" fillId="18" borderId="24" xfId="0" applyFont="1" applyFill="1" applyBorder="1" applyAlignment="1"/>
    <xf numFmtId="0" fontId="22" fillId="18" borderId="26" xfId="0" applyFont="1" applyFill="1" applyBorder="1" applyAlignment="1"/>
    <xf numFmtId="0" fontId="0" fillId="0" borderId="8" xfId="0" applyFont="1" applyFill="1" applyBorder="1"/>
    <xf numFmtId="0" fontId="0" fillId="0" borderId="13" xfId="0" applyFont="1" applyFill="1" applyBorder="1"/>
    <xf numFmtId="0" fontId="22" fillId="0" borderId="16" xfId="0" applyFont="1" applyFill="1" applyBorder="1"/>
    <xf numFmtId="0" fontId="29" fillId="6" borderId="18" xfId="0" applyFont="1" applyFill="1" applyBorder="1" applyAlignment="1">
      <alignment vertical="center"/>
    </xf>
    <xf numFmtId="0" fontId="29" fillId="6" borderId="27" xfId="0" applyFont="1" applyFill="1" applyBorder="1" applyAlignment="1">
      <alignment horizontal="center" vertical="center"/>
    </xf>
    <xf numFmtId="0" fontId="29" fillId="6" borderId="17" xfId="0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14" fontId="33" fillId="3" borderId="20" xfId="0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Border="1" applyAlignment="1"/>
    <xf numFmtId="0" fontId="29" fillId="8" borderId="15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9" fillId="6" borderId="15" xfId="0" applyNumberFormat="1" applyFont="1" applyFill="1" applyBorder="1" applyAlignment="1">
      <alignment horizontal="center" vertical="center"/>
    </xf>
    <xf numFmtId="0" fontId="29" fillId="6" borderId="0" xfId="0" applyNumberFormat="1" applyFont="1" applyFill="1" applyBorder="1" applyAlignment="1">
      <alignment horizontal="center" vertical="center"/>
    </xf>
  </cellXfs>
  <cellStyles count="70">
    <cellStyle name="_++06-11-03 T- I- M-1057 W-19099 A-855  LAVER 643-021-2001 ЦАТ" xfId="1"/>
    <cellStyle name="_+02122003_092_inv_tdi_isx" xfId="2"/>
    <cellStyle name="_+14012004_094_inv_tdi_isx" xfId="3"/>
    <cellStyle name="_+17062002_536_inv_comf_stef" xfId="4"/>
    <cellStyle name="_+25022004_652_inv_tdi_isx" xfId="5"/>
    <cellStyle name="_+28112003_006_inv_tdi_isx" xfId="6"/>
    <cellStyle name="_+31032004_093_inv_tdi_icx" xfId="7"/>
    <cellStyle name="_+BY943_25.06" xfId="8"/>
    <cellStyle name="_+CE5270-9695CA" xfId="9"/>
    <cellStyle name="_+inv_383_isx" xfId="10"/>
    <cellStyle name="_+inv_387_isx" xfId="11"/>
    <cellStyle name="_+inv_393_isx" xfId="12"/>
    <cellStyle name="_+inv_400_isx" xfId="13"/>
    <cellStyle name="_+Копия 27112003_127_inv_tdi_isx" xfId="14"/>
    <cellStyle name="_+предвар_EZZ554_04.02.04" xfId="15"/>
    <cellStyle name="_+Предвар_JEZ902_09.02" xfId="16"/>
    <cellStyle name="_+Предвар_JEZ903_10.11" xfId="17"/>
    <cellStyle name="_+Предвар_JEZ903_10.11final" xfId="18"/>
    <cellStyle name="_+Предвар_RBY943_11.08" xfId="19"/>
    <cellStyle name="_+Предвар_YCS-983_11.03.04" xfId="20"/>
    <cellStyle name="_050120 бакноматы" xfId="21"/>
    <cellStyle name="_050124 датчики давления" xfId="22"/>
    <cellStyle name="_050126 Favorit переключатели" xfId="23"/>
    <cellStyle name="_14-10-02 T- I-034-N-02-101402 M-1356 W-16000" xfId="24"/>
    <cellStyle name="_19,071" xfId="25"/>
    <cellStyle name="_784-220104табл+" xfId="26"/>
    <cellStyle name="_docs запчасти" xfId="27"/>
    <cellStyle name="_Documents tools 28,10" xfId="28"/>
    <cellStyle name="_Documents tools 28,10-29" xfId="29"/>
    <cellStyle name="_Domod.8 658" xfId="30"/>
    <cellStyle name="_INV_030-1_ispr" xfId="31"/>
    <cellStyle name="_inv_171_isx" xfId="32"/>
    <cellStyle name="_INV_373_ispr" xfId="33"/>
    <cellStyle name="_INV_449-1_ispr" xfId="34"/>
    <cellStyle name="_INV_COMF_Byk_3101_1i" xfId="35"/>
    <cellStyle name="_new 25-11-03 T- I- M- W- A- LAVER 643-021-2001 ЦАТ" xfId="36"/>
    <cellStyle name="_T-6974 КОМПЫ" xfId="37"/>
    <cellStyle name="_tab" xfId="38"/>
    <cellStyle name="_truck 784 codes-23" xfId="39"/>
    <cellStyle name="_АВТОЗАПЧАСТИ 2" xfId="40"/>
    <cellStyle name="_Автозапчасти-БОГДАНОВ 1534" xfId="41"/>
    <cellStyle name="_Германия 8828" xfId="42"/>
    <cellStyle name="_Германия-АВТОЗАПЧАСТИ 26.07.02.(2152)" xfId="43"/>
    <cellStyle name="_Загрузка 2 100 кл-08-серт1410-1168 100кл" xfId="44"/>
    <cellStyle name="_Загрузка 3 100 кл-16 1610-1171 100кл" xfId="45"/>
    <cellStyle name="_заявка запчасти 28-08-02 от Тети" xfId="46"/>
    <cellStyle name="_испр +предвар_EZZ554_29.01.04_1" xfId="47"/>
    <cellStyle name="_НА 20,03,02" xfId="48"/>
    <cellStyle name="_На проверку автозапчасти 2152" xfId="49"/>
    <cellStyle name="_НОВЫЕ ЗАПЧАСТ" xfId="50"/>
    <cellStyle name="_перевод пакинга" xfId="51"/>
    <cellStyle name="_предвар_EZZ554_04.02.04_final" xfId="52"/>
    <cellStyle name="_Предвар_YCS-983_11.03.04" xfId="53"/>
    <cellStyle name="_расчет ЗАПЧАСТИ 10 09 2002" xfId="54"/>
    <cellStyle name="_Спецификация-РЭМ" xfId="55"/>
    <cellStyle name="Comma [0]_Abd &quot;A&quot;" xfId="56"/>
    <cellStyle name="Comma_Abd &quot;A&quot;" xfId="57"/>
    <cellStyle name="Currency [0]_Abd &quot;A&quot;" xfId="58"/>
    <cellStyle name="Currency_Abd &quot;A&quot;" xfId="59"/>
    <cellStyle name="Normal_Cargo Movement Fin-Mow" xfId="60"/>
    <cellStyle name="Normale_STANY" xfId="61"/>
    <cellStyle name="Гиперссылка" xfId="62" builtinId="8"/>
    <cellStyle name="Де?ежный [0]_23431675 (2)_28511014 свх" xfId="63"/>
    <cellStyle name="Деҽежный [0]_23431675 (2)_28511014 свх" xfId="64"/>
    <cellStyle name="Обычный" xfId="0" builtinId="0"/>
    <cellStyle name="Обычный 2" xfId="65"/>
    <cellStyle name="Обычный 3" xfId="66"/>
    <cellStyle name="Процентный 2" xfId="67"/>
    <cellStyle name="Процентный 3" xfId="68"/>
    <cellStyle name="一般_Accounts and Statistics" xfId="69"/>
  </cellStyles>
  <dxfs count="0"/>
  <tableStyles count="0" defaultTableStyle="TableStyleMedium9" defaultPivotStyle="PivotStyleLight16"/>
  <colors>
    <mruColors>
      <color rgb="FFFF7C80"/>
      <color rgb="FFFF99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38100</xdr:rowOff>
    </xdr:from>
    <xdr:to>
      <xdr:col>5</xdr:col>
      <xdr:colOff>390525</xdr:colOff>
      <xdr:row>5</xdr:row>
      <xdr:rowOff>107495</xdr:rowOff>
    </xdr:to>
    <xdr:pic>
      <xdr:nvPicPr>
        <xdr:cNvPr id="1025" name="Рисунок 1" descr="logo_en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38100"/>
          <a:ext cx="1352550" cy="95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3</xdr:col>
      <xdr:colOff>0</xdr:colOff>
      <xdr:row>6</xdr:row>
      <xdr:rowOff>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5372100" cy="1076326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e\&#1056;&#1072;&#1073;&#1086;&#1095;&#1080;&#1077;%20&#1092;&#1072;&#1081;&#1083;&#1099;\Alk\&#1048;&#1085;&#1074;&#1086;&#1081;&#1089;&#1099;\&#1063;&#1072;&#1081;\&#1057;&#1090;&#1072;&#1088;&#1099;&#1077;%20&#1095;&#1072;&#1080;-%20&#1057;&#1072;&#1093;&#1072;,%20&#1057;&#1080;&#1085;&#1075;&#1093;%20-%20&#1069;&#1083;&#1090;&#1080;&#1082;\&#1057;&#1072;&#1093;&#1072;\&#1051;&#1077;&#1085;&#1072;\04-12-97%202081%20&#1095;&#1072;&#1081;%20&#1057;&#1072;&#1093;&#1072;%20&#1057;&#1090;&#1088;&#1086;&#1081;%201295%20I-DDP-18120%20W-13283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ad\share_c\&#1052;&#1086;&#1080;%20&#1076;&#1086;&#1082;&#1091;&#1084;&#1077;&#1085;&#1090;&#1099;\&#1057;&#1074;&#1072;&#1083;&#1082;&#1072;\&#1048;&#1085;&#1074;&#1086;&#1081;&#1089;&#1099;%20&#1085;&#1072;%2004,06,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Расчет"/>
      <sheetName val="INV"/>
      <sheetName val="PL"/>
      <sheetName val="SL BL"/>
      <sheetName val="M BL"/>
      <sheetName val="&quot;A&quot;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USSWERE"/>
      <sheetName val="invoice"/>
      <sheetName val="ЗАКАЗ СР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mile@fuji-san" TargetMode="External"/><Relationship Id="rId1" Type="http://schemas.openxmlformats.org/officeDocument/2006/relationships/hyperlink" Target="mailto:opt@fuji-san.r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topLeftCell="A25" workbookViewId="0">
      <selection activeCell="M47" sqref="M47"/>
    </sheetView>
  </sheetViews>
  <sheetFormatPr defaultRowHeight="15"/>
  <cols>
    <col min="1" max="1" width="3" customWidth="1"/>
    <col min="2" max="2" width="60.42578125" customWidth="1"/>
    <col min="3" max="3" width="6.28515625" style="28" customWidth="1"/>
    <col min="5" max="5" width="9.140625" style="8"/>
    <col min="7" max="7" width="4.85546875" customWidth="1"/>
    <col min="8" max="8" width="13.85546875" style="8" customWidth="1"/>
    <col min="9" max="9" width="6.85546875" hidden="1" customWidth="1"/>
  </cols>
  <sheetData>
    <row r="1" spans="1:9">
      <c r="A1" s="1"/>
      <c r="B1" s="57"/>
      <c r="C1" s="58"/>
      <c r="D1" s="6"/>
      <c r="E1" s="6"/>
      <c r="F1" s="6"/>
      <c r="G1" s="6"/>
      <c r="H1" s="6"/>
    </row>
    <row r="2" spans="1:9">
      <c r="A2" s="1"/>
      <c r="B2" s="59"/>
      <c r="C2" s="59"/>
      <c r="D2" s="6"/>
      <c r="E2" s="6"/>
      <c r="F2" s="6"/>
      <c r="G2" s="6"/>
      <c r="H2" s="6"/>
    </row>
    <row r="3" spans="1:9">
      <c r="A3" s="1"/>
      <c r="B3" s="59"/>
      <c r="C3" s="59"/>
      <c r="D3" s="6"/>
      <c r="E3" s="6"/>
      <c r="F3" s="6"/>
      <c r="G3" s="6"/>
      <c r="H3" s="6"/>
    </row>
    <row r="4" spans="1:9">
      <c r="A4" s="1"/>
      <c r="B4" s="59"/>
      <c r="C4" s="59"/>
      <c r="D4" s="6"/>
      <c r="E4" s="6"/>
      <c r="F4" s="7"/>
      <c r="G4" s="7"/>
      <c r="H4" s="7"/>
    </row>
    <row r="5" spans="1:9" ht="9.75" customHeight="1">
      <c r="A5" s="3"/>
      <c r="B5" s="59"/>
      <c r="C5" s="59"/>
      <c r="D5" s="6"/>
      <c r="E5" s="6"/>
      <c r="F5" s="6"/>
      <c r="G5" s="6"/>
      <c r="H5" s="6"/>
    </row>
    <row r="6" spans="1:9">
      <c r="A6" s="4"/>
      <c r="B6" s="60"/>
      <c r="C6" s="59"/>
      <c r="D6" s="6"/>
      <c r="E6" s="6"/>
      <c r="F6" s="6"/>
      <c r="G6" s="6"/>
      <c r="H6" s="6"/>
    </row>
    <row r="7" spans="1:9" ht="15.75">
      <c r="A7" s="4"/>
      <c r="B7" s="114" t="s">
        <v>93</v>
      </c>
      <c r="C7" s="45" t="s">
        <v>32</v>
      </c>
      <c r="D7" s="6"/>
      <c r="E7" s="45" t="s">
        <v>91</v>
      </c>
      <c r="G7" s="6"/>
      <c r="H7" s="6"/>
    </row>
    <row r="8" spans="1:9" ht="15.75" thickBot="1">
      <c r="B8" s="113" t="s">
        <v>92</v>
      </c>
      <c r="D8" s="6"/>
      <c r="E8" s="6"/>
      <c r="F8" s="6"/>
      <c r="G8" s="6"/>
      <c r="H8" s="6"/>
    </row>
    <row r="9" spans="1:9" ht="42.75" thickBot="1">
      <c r="A9" s="136" t="s">
        <v>0</v>
      </c>
      <c r="B9" s="137" t="s">
        <v>1</v>
      </c>
      <c r="C9" s="137" t="s">
        <v>2</v>
      </c>
      <c r="D9" s="138" t="s">
        <v>76</v>
      </c>
      <c r="E9" s="137" t="s">
        <v>77</v>
      </c>
      <c r="F9" s="139" t="s">
        <v>78</v>
      </c>
      <c r="H9" s="138" t="s">
        <v>74</v>
      </c>
      <c r="I9" s="140" t="s">
        <v>75</v>
      </c>
    </row>
    <row r="10" spans="1:9" ht="15.75" thickBot="1">
      <c r="A10" s="128"/>
      <c r="B10" s="129" t="s">
        <v>4</v>
      </c>
      <c r="C10" s="130"/>
      <c r="D10" s="130"/>
      <c r="E10" s="130"/>
      <c r="F10" s="131"/>
      <c r="H10" s="134"/>
      <c r="I10" s="135"/>
    </row>
    <row r="11" spans="1:9">
      <c r="A11" s="123"/>
      <c r="B11" s="118" t="s">
        <v>9</v>
      </c>
      <c r="C11" s="124">
        <v>36</v>
      </c>
      <c r="D11" s="125">
        <v>100.1</v>
      </c>
      <c r="E11" s="126"/>
      <c r="F11" s="127">
        <f t="shared" ref="F11:F39" si="0">D11*E11</f>
        <v>0</v>
      </c>
      <c r="G11" s="12"/>
      <c r="H11" s="132">
        <v>43198</v>
      </c>
      <c r="I11" s="133"/>
    </row>
    <row r="12" spans="1:9">
      <c r="A12" s="37"/>
      <c r="B12" s="112" t="s">
        <v>73</v>
      </c>
      <c r="C12" s="10">
        <v>36</v>
      </c>
      <c r="D12" s="33">
        <v>100.1</v>
      </c>
      <c r="E12" s="30"/>
      <c r="F12" s="38">
        <f t="shared" si="0"/>
        <v>0</v>
      </c>
      <c r="G12" s="13"/>
      <c r="H12" s="76">
        <v>43219</v>
      </c>
      <c r="I12" s="11"/>
    </row>
    <row r="13" spans="1:9" ht="15.75" thickBot="1">
      <c r="A13" s="37"/>
      <c r="B13" s="121" t="s">
        <v>94</v>
      </c>
      <c r="C13" s="14">
        <v>36</v>
      </c>
      <c r="D13" s="33">
        <v>97.5</v>
      </c>
      <c r="E13" s="30"/>
      <c r="F13" s="38">
        <f t="shared" si="0"/>
        <v>0</v>
      </c>
      <c r="G13" s="15"/>
      <c r="H13" s="76">
        <v>43211</v>
      </c>
      <c r="I13" s="11"/>
    </row>
    <row r="14" spans="1:9" ht="15.75" thickBot="1">
      <c r="A14" s="141"/>
      <c r="B14" s="142" t="s">
        <v>37</v>
      </c>
      <c r="C14" s="143"/>
      <c r="D14" s="143"/>
      <c r="E14" s="143"/>
      <c r="F14" s="144"/>
      <c r="H14" s="145"/>
      <c r="I14" s="146"/>
    </row>
    <row r="15" spans="1:9">
      <c r="A15" s="34"/>
      <c r="B15" s="122" t="s">
        <v>38</v>
      </c>
      <c r="C15" s="47">
        <v>24</v>
      </c>
      <c r="D15" s="35">
        <v>121.54</v>
      </c>
      <c r="E15" s="36"/>
      <c r="F15" s="48">
        <f t="shared" si="0"/>
        <v>0</v>
      </c>
      <c r="G15" s="9"/>
      <c r="H15" s="77">
        <v>42925</v>
      </c>
      <c r="I15" s="16"/>
    </row>
    <row r="16" spans="1:9">
      <c r="A16" s="37"/>
      <c r="B16" s="115" t="s">
        <v>39</v>
      </c>
      <c r="C16" s="14">
        <v>24</v>
      </c>
      <c r="D16" s="33">
        <v>121.54</v>
      </c>
      <c r="E16" s="30"/>
      <c r="F16" s="39">
        <f t="shared" si="0"/>
        <v>0</v>
      </c>
      <c r="G16" s="9"/>
      <c r="H16" s="78">
        <v>42913</v>
      </c>
      <c r="I16" s="11"/>
    </row>
    <row r="17" spans="1:9">
      <c r="A17" s="37"/>
      <c r="B17" s="115" t="s">
        <v>41</v>
      </c>
      <c r="C17" s="14">
        <v>24</v>
      </c>
      <c r="D17" s="33">
        <v>121.54</v>
      </c>
      <c r="E17" s="30"/>
      <c r="F17" s="39">
        <f t="shared" si="0"/>
        <v>0</v>
      </c>
      <c r="G17" s="9"/>
      <c r="H17" s="79">
        <v>42918</v>
      </c>
      <c r="I17" s="16"/>
    </row>
    <row r="18" spans="1:9" ht="15.75" thickBot="1">
      <c r="A18" s="37"/>
      <c r="B18" s="115" t="s">
        <v>42</v>
      </c>
      <c r="C18" s="18">
        <v>24</v>
      </c>
      <c r="D18" s="33">
        <v>121.54</v>
      </c>
      <c r="E18" s="30"/>
      <c r="F18" s="39">
        <f t="shared" si="0"/>
        <v>0</v>
      </c>
      <c r="G18" s="9"/>
      <c r="H18" s="79">
        <v>42981</v>
      </c>
      <c r="I18" s="16"/>
    </row>
    <row r="19" spans="1:9" ht="15.75" thickBot="1">
      <c r="A19" s="147"/>
      <c r="B19" s="148" t="s">
        <v>5</v>
      </c>
      <c r="C19" s="149"/>
      <c r="D19" s="149"/>
      <c r="E19" s="149"/>
      <c r="F19" s="150"/>
      <c r="H19" s="151"/>
      <c r="I19" s="152"/>
    </row>
    <row r="20" spans="1:9">
      <c r="A20" s="34"/>
      <c r="B20" s="116" t="s">
        <v>13</v>
      </c>
      <c r="C20" s="47">
        <v>36</v>
      </c>
      <c r="D20" s="35">
        <v>50.05</v>
      </c>
      <c r="E20" s="36"/>
      <c r="F20" s="48">
        <f t="shared" si="0"/>
        <v>0</v>
      </c>
      <c r="G20" s="20"/>
      <c r="H20" s="76">
        <v>43314</v>
      </c>
      <c r="I20" s="11"/>
    </row>
    <row r="21" spans="1:9" ht="30">
      <c r="A21" s="37"/>
      <c r="B21" s="117" t="s">
        <v>45</v>
      </c>
      <c r="C21" s="14">
        <v>36</v>
      </c>
      <c r="D21" s="33">
        <v>55.769999999999996</v>
      </c>
      <c r="E21" s="30"/>
      <c r="F21" s="39">
        <f t="shared" si="0"/>
        <v>0</v>
      </c>
      <c r="G21" s="20"/>
      <c r="H21" s="80">
        <v>43160</v>
      </c>
      <c r="I21" s="11"/>
    </row>
    <row r="22" spans="1:9" ht="30">
      <c r="A22" s="50"/>
      <c r="B22" s="117" t="s">
        <v>46</v>
      </c>
      <c r="C22" s="21">
        <v>12</v>
      </c>
      <c r="D22" s="33">
        <v>55.769999999999996</v>
      </c>
      <c r="E22" s="31"/>
      <c r="F22" s="38">
        <f t="shared" si="0"/>
        <v>0</v>
      </c>
      <c r="G22" s="20"/>
      <c r="H22" s="81" t="s">
        <v>80</v>
      </c>
      <c r="I22" s="22"/>
    </row>
    <row r="23" spans="1:9" ht="15.75" thickBot="1">
      <c r="A23" s="50"/>
      <c r="B23" s="116" t="s">
        <v>47</v>
      </c>
      <c r="C23" s="21">
        <v>12</v>
      </c>
      <c r="D23" s="33">
        <v>55.769999999999996</v>
      </c>
      <c r="E23" s="31"/>
      <c r="F23" s="38">
        <f t="shared" si="0"/>
        <v>0</v>
      </c>
      <c r="G23" s="24"/>
      <c r="H23" s="79">
        <v>43009</v>
      </c>
      <c r="I23" s="23"/>
    </row>
    <row r="24" spans="1:9" ht="15.75" thickBot="1">
      <c r="A24" s="157"/>
      <c r="B24" s="158" t="s">
        <v>3</v>
      </c>
      <c r="C24" s="159"/>
      <c r="D24" s="159"/>
      <c r="E24" s="159"/>
      <c r="F24" s="160"/>
      <c r="H24" s="161"/>
      <c r="I24" s="162"/>
    </row>
    <row r="25" spans="1:9">
      <c r="A25" s="34"/>
      <c r="B25" s="119" t="s">
        <v>30</v>
      </c>
      <c r="C25" s="120">
        <v>80</v>
      </c>
      <c r="D25" s="35">
        <v>35.75</v>
      </c>
      <c r="E25" s="36"/>
      <c r="F25" s="48">
        <f t="shared" si="0"/>
        <v>0</v>
      </c>
      <c r="G25" s="20"/>
      <c r="H25" s="76">
        <v>43031</v>
      </c>
      <c r="I25" s="16"/>
    </row>
    <row r="26" spans="1:9">
      <c r="A26" s="37"/>
      <c r="B26" s="119" t="s">
        <v>16</v>
      </c>
      <c r="C26" s="120">
        <v>36</v>
      </c>
      <c r="D26" s="33">
        <v>85.8</v>
      </c>
      <c r="E26" s="30"/>
      <c r="F26" s="39">
        <f t="shared" si="0"/>
        <v>0</v>
      </c>
      <c r="G26" s="20"/>
      <c r="H26" s="80">
        <v>43136</v>
      </c>
      <c r="I26" s="16"/>
    </row>
    <row r="27" spans="1:9">
      <c r="A27" s="37"/>
      <c r="B27" s="119" t="s">
        <v>48</v>
      </c>
      <c r="C27" s="120">
        <v>12</v>
      </c>
      <c r="D27" s="33">
        <v>257.39999999999998</v>
      </c>
      <c r="E27" s="30"/>
      <c r="F27" s="52">
        <f t="shared" si="0"/>
        <v>0</v>
      </c>
      <c r="G27" s="20"/>
      <c r="H27" s="80">
        <v>43007</v>
      </c>
      <c r="I27" s="16"/>
    </row>
    <row r="28" spans="1:9">
      <c r="A28" s="37"/>
      <c r="B28" s="112" t="s">
        <v>19</v>
      </c>
      <c r="C28" s="10">
        <v>36</v>
      </c>
      <c r="D28" s="33">
        <v>92.95</v>
      </c>
      <c r="E28" s="30"/>
      <c r="F28" s="52">
        <f t="shared" si="0"/>
        <v>0</v>
      </c>
      <c r="G28" s="20"/>
      <c r="H28" s="78">
        <v>43134</v>
      </c>
      <c r="I28" s="11"/>
    </row>
    <row r="29" spans="1:9">
      <c r="A29" s="37"/>
      <c r="B29" s="112" t="s">
        <v>17</v>
      </c>
      <c r="C29" s="10">
        <v>36</v>
      </c>
      <c r="D29" s="33">
        <v>85.8</v>
      </c>
      <c r="E29" s="30"/>
      <c r="F29" s="39">
        <f t="shared" si="0"/>
        <v>0</v>
      </c>
      <c r="G29" s="20"/>
      <c r="H29" s="78">
        <v>43147</v>
      </c>
      <c r="I29" s="26"/>
    </row>
    <row r="30" spans="1:9" ht="30.75" thickBot="1">
      <c r="A30" s="37"/>
      <c r="B30" s="117" t="s">
        <v>95</v>
      </c>
      <c r="C30" s="120">
        <v>36</v>
      </c>
      <c r="D30" s="33">
        <v>85.8</v>
      </c>
      <c r="E30" s="30"/>
      <c r="F30" s="52">
        <f t="shared" si="0"/>
        <v>0</v>
      </c>
      <c r="G30" s="20"/>
      <c r="H30" s="76">
        <v>43230</v>
      </c>
      <c r="I30" s="16"/>
    </row>
    <row r="31" spans="1:9" ht="15.75" thickBot="1">
      <c r="A31" s="163"/>
      <c r="B31" s="164" t="s">
        <v>6</v>
      </c>
      <c r="C31" s="165"/>
      <c r="D31" s="165"/>
      <c r="E31" s="165"/>
      <c r="F31" s="166"/>
      <c r="H31" s="167"/>
      <c r="I31" s="168"/>
    </row>
    <row r="32" spans="1:9">
      <c r="A32" s="34"/>
      <c r="B32" s="112" t="s">
        <v>49</v>
      </c>
      <c r="C32" s="47">
        <v>36</v>
      </c>
      <c r="D32" s="35">
        <v>55.77</v>
      </c>
      <c r="E32" s="36"/>
      <c r="F32" s="48">
        <f t="shared" si="0"/>
        <v>0</v>
      </c>
      <c r="G32" s="9"/>
      <c r="H32" s="80">
        <v>42998</v>
      </c>
      <c r="I32" s="11"/>
    </row>
    <row r="33" spans="1:9" ht="15.75" thickBot="1">
      <c r="A33" s="37"/>
      <c r="B33" s="115" t="s">
        <v>50</v>
      </c>
      <c r="C33" s="14">
        <v>36</v>
      </c>
      <c r="D33" s="33">
        <v>55.77</v>
      </c>
      <c r="E33" s="30"/>
      <c r="F33" s="39">
        <f t="shared" si="0"/>
        <v>0</v>
      </c>
      <c r="G33" s="9"/>
      <c r="H33" s="80">
        <v>43197</v>
      </c>
      <c r="I33" s="11"/>
    </row>
    <row r="34" spans="1:9" ht="15.75" thickBot="1">
      <c r="A34" s="169"/>
      <c r="B34" s="170" t="s">
        <v>51</v>
      </c>
      <c r="C34" s="171"/>
      <c r="D34" s="171"/>
      <c r="E34" s="171"/>
      <c r="F34" s="172"/>
      <c r="H34" s="173"/>
      <c r="I34" s="174"/>
    </row>
    <row r="35" spans="1:9" ht="15.75" thickBot="1">
      <c r="A35" s="34"/>
      <c r="B35" s="115" t="s">
        <v>52</v>
      </c>
      <c r="C35" s="47">
        <v>36</v>
      </c>
      <c r="D35" s="35">
        <v>46.8</v>
      </c>
      <c r="E35" s="36"/>
      <c r="F35" s="48">
        <f t="shared" si="0"/>
        <v>0</v>
      </c>
      <c r="G35" s="9"/>
      <c r="H35" s="80">
        <v>42941</v>
      </c>
      <c r="I35" s="19"/>
    </row>
    <row r="36" spans="1:9" ht="15.75" thickBot="1">
      <c r="A36" s="175"/>
      <c r="B36" s="176" t="s">
        <v>54</v>
      </c>
      <c r="C36" s="177"/>
      <c r="D36" s="177"/>
      <c r="E36" s="177"/>
      <c r="F36" s="178"/>
      <c r="H36" s="179"/>
      <c r="I36" s="180"/>
    </row>
    <row r="37" spans="1:9">
      <c r="A37" s="46"/>
      <c r="B37" s="112" t="s">
        <v>55</v>
      </c>
      <c r="C37" s="47">
        <v>48</v>
      </c>
      <c r="D37" s="35">
        <v>50.84</v>
      </c>
      <c r="E37" s="36"/>
      <c r="F37" s="53">
        <f t="shared" si="0"/>
        <v>0</v>
      </c>
      <c r="G37" s="9"/>
      <c r="H37" s="83" t="s">
        <v>97</v>
      </c>
      <c r="I37" s="25"/>
    </row>
    <row r="38" spans="1:9">
      <c r="A38" s="49"/>
      <c r="B38" s="112" t="s">
        <v>57</v>
      </c>
      <c r="C38" s="14">
        <v>48</v>
      </c>
      <c r="D38" s="33">
        <v>50.84</v>
      </c>
      <c r="E38" s="30"/>
      <c r="F38" s="54">
        <f t="shared" si="0"/>
        <v>0</v>
      </c>
      <c r="G38" s="9"/>
      <c r="H38" s="76">
        <v>43115</v>
      </c>
      <c r="I38" s="19"/>
    </row>
    <row r="39" spans="1:9" ht="15.75" thickBot="1">
      <c r="A39" s="49"/>
      <c r="B39" s="112" t="s">
        <v>58</v>
      </c>
      <c r="C39" s="14">
        <v>48</v>
      </c>
      <c r="D39" s="33">
        <v>50.84</v>
      </c>
      <c r="E39" s="30"/>
      <c r="F39" s="54">
        <f t="shared" si="0"/>
        <v>0</v>
      </c>
      <c r="G39" s="9"/>
      <c r="H39" s="76">
        <v>43140</v>
      </c>
      <c r="I39" s="19"/>
    </row>
    <row r="40" spans="1:9" ht="15.75" thickBot="1">
      <c r="A40" s="181"/>
      <c r="B40" s="182" t="s">
        <v>59</v>
      </c>
      <c r="C40" s="183"/>
      <c r="D40" s="183"/>
      <c r="E40" s="183"/>
      <c r="F40" s="184"/>
      <c r="H40" s="185"/>
      <c r="I40" s="186"/>
    </row>
    <row r="41" spans="1:9">
      <c r="A41" s="34"/>
      <c r="B41" s="112" t="s">
        <v>60</v>
      </c>
      <c r="C41" s="51">
        <v>12</v>
      </c>
      <c r="D41" s="35">
        <v>164.7</v>
      </c>
      <c r="E41" s="36"/>
      <c r="F41" s="48">
        <f t="shared" ref="F41:F55" si="1">D41*E41</f>
        <v>0</v>
      </c>
      <c r="G41" s="5"/>
      <c r="H41" s="76">
        <v>43093</v>
      </c>
      <c r="I41" s="11"/>
    </row>
    <row r="42" spans="1:9">
      <c r="A42" s="37"/>
      <c r="B42" s="112" t="s">
        <v>61</v>
      </c>
      <c r="C42" s="14">
        <v>12</v>
      </c>
      <c r="D42" s="33">
        <v>164.7</v>
      </c>
      <c r="E42" s="30"/>
      <c r="F42" s="39">
        <f t="shared" si="1"/>
        <v>0</v>
      </c>
      <c r="G42" s="9"/>
      <c r="H42" s="76">
        <v>43098</v>
      </c>
      <c r="I42" s="11"/>
    </row>
    <row r="43" spans="1:9">
      <c r="A43" s="37"/>
      <c r="B43" s="112" t="s">
        <v>62</v>
      </c>
      <c r="C43" s="14">
        <v>12</v>
      </c>
      <c r="D43" s="33">
        <v>164.7</v>
      </c>
      <c r="E43" s="30"/>
      <c r="F43" s="39">
        <f t="shared" si="1"/>
        <v>0</v>
      </c>
      <c r="G43" s="9"/>
      <c r="H43" s="76">
        <v>43094</v>
      </c>
      <c r="I43" s="11"/>
    </row>
    <row r="44" spans="1:9" ht="15.75" thickBot="1">
      <c r="A44" s="40"/>
      <c r="B44" s="112" t="s">
        <v>63</v>
      </c>
      <c r="C44" s="55">
        <v>12</v>
      </c>
      <c r="D44" s="42">
        <v>164.7</v>
      </c>
      <c r="E44" s="43"/>
      <c r="F44" s="44">
        <f t="shared" si="1"/>
        <v>0</v>
      </c>
      <c r="G44" s="9"/>
      <c r="H44" s="76">
        <v>43118</v>
      </c>
      <c r="I44" s="11"/>
    </row>
    <row r="45" spans="1:9" ht="15.75" thickBot="1">
      <c r="A45" s="153"/>
      <c r="B45" s="154" t="s">
        <v>81</v>
      </c>
      <c r="C45" s="155"/>
      <c r="D45" s="155"/>
      <c r="E45" s="155"/>
      <c r="F45" s="156"/>
      <c r="H45" s="188"/>
      <c r="I45" s="189"/>
    </row>
    <row r="46" spans="1:9">
      <c r="A46" s="34"/>
      <c r="B46" s="112" t="s">
        <v>25</v>
      </c>
      <c r="C46" s="64">
        <v>24</v>
      </c>
      <c r="D46" s="35">
        <v>56.927</v>
      </c>
      <c r="E46" s="36"/>
      <c r="F46" s="48">
        <f t="shared" si="1"/>
        <v>0</v>
      </c>
      <c r="G46" s="9"/>
      <c r="H46" s="76">
        <v>43123</v>
      </c>
      <c r="I46" s="16"/>
    </row>
    <row r="47" spans="1:9">
      <c r="A47" s="37"/>
      <c r="B47" s="112" t="s">
        <v>66</v>
      </c>
      <c r="C47" s="64">
        <v>24</v>
      </c>
      <c r="D47" s="33">
        <v>72.552999999999997</v>
      </c>
      <c r="E47" s="32"/>
      <c r="F47" s="39">
        <f t="shared" si="1"/>
        <v>0</v>
      </c>
      <c r="G47" s="5"/>
      <c r="H47" s="84">
        <v>43092</v>
      </c>
      <c r="I47" s="26"/>
    </row>
    <row r="48" spans="1:9">
      <c r="A48" s="37"/>
      <c r="B48" s="112" t="s">
        <v>68</v>
      </c>
      <c r="C48" s="64">
        <v>24</v>
      </c>
      <c r="D48" s="33">
        <v>72.552999999999997</v>
      </c>
      <c r="E48" s="32"/>
      <c r="F48" s="52">
        <f t="shared" si="1"/>
        <v>0</v>
      </c>
      <c r="G48" s="5"/>
      <c r="H48" s="80">
        <v>43093</v>
      </c>
      <c r="I48" s="26"/>
    </row>
    <row r="49" spans="1:9">
      <c r="A49" s="37"/>
      <c r="B49" s="112" t="s">
        <v>69</v>
      </c>
      <c r="C49" s="64">
        <v>12</v>
      </c>
      <c r="D49" s="33">
        <v>743.6</v>
      </c>
      <c r="E49" s="32"/>
      <c r="F49" s="39">
        <f t="shared" si="1"/>
        <v>0</v>
      </c>
      <c r="G49" s="5"/>
      <c r="H49" s="80">
        <v>43276</v>
      </c>
      <c r="I49" s="26"/>
    </row>
    <row r="50" spans="1:9">
      <c r="A50" s="37"/>
      <c r="B50" s="112" t="s">
        <v>70</v>
      </c>
      <c r="C50" s="65">
        <v>12</v>
      </c>
      <c r="D50" s="33">
        <v>162.5</v>
      </c>
      <c r="E50" s="30"/>
      <c r="F50" s="39">
        <f t="shared" si="1"/>
        <v>0</v>
      </c>
      <c r="G50" s="9"/>
      <c r="H50" s="187" t="s">
        <v>99</v>
      </c>
      <c r="I50" s="26"/>
    </row>
    <row r="51" spans="1:9">
      <c r="A51" s="37"/>
      <c r="B51" s="112" t="s">
        <v>85</v>
      </c>
      <c r="C51" s="65">
        <v>12</v>
      </c>
      <c r="D51" s="33">
        <v>208</v>
      </c>
      <c r="E51" s="32"/>
      <c r="F51" s="52">
        <f t="shared" si="1"/>
        <v>0</v>
      </c>
      <c r="G51" s="5"/>
      <c r="H51" s="80">
        <v>42966</v>
      </c>
      <c r="I51" s="26"/>
    </row>
    <row r="52" spans="1:9" ht="15.75" thickBot="1">
      <c r="A52" s="37"/>
      <c r="B52" s="112" t="s">
        <v>96</v>
      </c>
      <c r="C52" s="65">
        <v>6</v>
      </c>
      <c r="D52" s="33">
        <v>457.6</v>
      </c>
      <c r="E52" s="30"/>
      <c r="F52" s="52">
        <f t="shared" si="1"/>
        <v>0</v>
      </c>
      <c r="G52" s="5"/>
      <c r="H52" s="80">
        <v>43098</v>
      </c>
      <c r="I52" s="26"/>
    </row>
    <row r="53" spans="1:9" ht="15.75" thickBot="1">
      <c r="A53" s="190"/>
      <c r="B53" s="191" t="s">
        <v>64</v>
      </c>
      <c r="C53" s="192"/>
      <c r="D53" s="192"/>
      <c r="E53" s="192"/>
      <c r="F53" s="193"/>
      <c r="H53" s="194"/>
      <c r="I53" s="195"/>
    </row>
    <row r="54" spans="1:9">
      <c r="A54" s="34"/>
      <c r="B54" s="196" t="s">
        <v>65</v>
      </c>
      <c r="C54" s="47">
        <v>10</v>
      </c>
      <c r="D54" s="35">
        <v>182</v>
      </c>
      <c r="E54" s="36"/>
      <c r="F54" s="48">
        <f t="shared" si="1"/>
        <v>0</v>
      </c>
      <c r="G54" s="9"/>
      <c r="H54" s="17">
        <v>43034</v>
      </c>
      <c r="I54" s="25"/>
    </row>
    <row r="55" spans="1:9" ht="15.75" thickBot="1">
      <c r="A55" s="40"/>
      <c r="B55" s="197" t="s">
        <v>71</v>
      </c>
      <c r="C55" s="41">
        <v>10</v>
      </c>
      <c r="D55" s="42">
        <v>96.72</v>
      </c>
      <c r="E55" s="56"/>
      <c r="F55" s="44">
        <f t="shared" si="1"/>
        <v>0</v>
      </c>
      <c r="G55" s="5"/>
      <c r="H55" s="17">
        <v>43034</v>
      </c>
      <c r="I55" s="25"/>
    </row>
    <row r="56" spans="1:9" ht="19.5" customHeight="1">
      <c r="A56" s="9"/>
      <c r="B56" s="9"/>
      <c r="C56" s="29"/>
      <c r="D56" s="9"/>
      <c r="E56" s="9"/>
      <c r="F56" s="198">
        <f>SUM(F11:F55)</f>
        <v>0</v>
      </c>
      <c r="G56" s="9"/>
      <c r="H56" s="9"/>
      <c r="I56" s="27"/>
    </row>
  </sheetData>
  <phoneticPr fontId="13" type="noConversion"/>
  <hyperlinks>
    <hyperlink ref="C7" r:id="rId1"/>
    <hyperlink ref="E7" r:id="rId2"/>
  </hyperlinks>
  <pageMargins left="0" right="0" top="0.11811023622047245" bottom="0.11811023622047245" header="0.27559055118110237" footer="0.31496062992125984"/>
  <pageSetup paperSize="9" scale="79" fitToHeight="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54"/>
  <sheetViews>
    <sheetView topLeftCell="A37" workbookViewId="0">
      <selection activeCell="B62" sqref="B62"/>
    </sheetView>
  </sheetViews>
  <sheetFormatPr defaultRowHeight="15"/>
  <cols>
    <col min="1" max="1" width="6.7109375" customWidth="1"/>
    <col min="2" max="2" width="74.140625" customWidth="1"/>
    <col min="4" max="4" width="17.5703125" customWidth="1"/>
  </cols>
  <sheetData>
    <row r="1" spans="1:5">
      <c r="A1" s="71"/>
      <c r="B1" s="72" t="s">
        <v>100</v>
      </c>
      <c r="C1" s="70"/>
      <c r="D1" s="212"/>
    </row>
    <row r="2" spans="1:5">
      <c r="A2" s="73"/>
      <c r="B2" s="74"/>
      <c r="C2" s="70"/>
      <c r="D2" s="213"/>
    </row>
    <row r="3" spans="1:5" ht="25.5">
      <c r="A3" s="86" t="s">
        <v>0</v>
      </c>
      <c r="B3" s="86" t="s">
        <v>1</v>
      </c>
      <c r="C3" s="86" t="s">
        <v>2</v>
      </c>
      <c r="D3" s="61" t="s">
        <v>74</v>
      </c>
    </row>
    <row r="4" spans="1:5">
      <c r="A4" s="61">
        <v>1</v>
      </c>
      <c r="B4" s="61">
        <v>2</v>
      </c>
      <c r="C4" s="61">
        <v>3</v>
      </c>
      <c r="D4" s="61">
        <v>4</v>
      </c>
    </row>
    <row r="5" spans="1:5">
      <c r="A5" s="214" t="s">
        <v>4</v>
      </c>
      <c r="B5" s="215"/>
      <c r="C5" s="215"/>
      <c r="D5" s="75"/>
    </row>
    <row r="6" spans="1:5" s="88" customFormat="1" ht="30.75" customHeight="1">
      <c r="A6" s="62"/>
      <c r="B6" s="63" t="s">
        <v>72</v>
      </c>
      <c r="C6" s="10">
        <v>36</v>
      </c>
      <c r="D6" s="87" t="s">
        <v>101</v>
      </c>
      <c r="E6" s="12"/>
    </row>
    <row r="7" spans="1:5" s="9" customFormat="1" ht="31.5" customHeight="1">
      <c r="A7" s="62"/>
      <c r="B7" s="66" t="s">
        <v>7</v>
      </c>
      <c r="C7" s="64">
        <v>36</v>
      </c>
      <c r="D7" s="87" t="s">
        <v>101</v>
      </c>
      <c r="E7" s="13"/>
    </row>
    <row r="8" spans="1:5" ht="25.5">
      <c r="A8" s="62"/>
      <c r="B8" s="63" t="s">
        <v>8</v>
      </c>
      <c r="C8" s="64">
        <v>36</v>
      </c>
      <c r="D8" s="87" t="s">
        <v>101</v>
      </c>
    </row>
    <row r="9" spans="1:5" ht="25.5">
      <c r="A9" s="62"/>
      <c r="B9" s="63" t="s">
        <v>10</v>
      </c>
      <c r="C9" s="64">
        <v>36</v>
      </c>
      <c r="D9" s="89" t="s">
        <v>102</v>
      </c>
    </row>
    <row r="10" spans="1:5" ht="25.5">
      <c r="A10" s="62"/>
      <c r="B10" s="63" t="s">
        <v>11</v>
      </c>
      <c r="C10" s="64">
        <v>36</v>
      </c>
      <c r="D10" s="89" t="s">
        <v>102</v>
      </c>
    </row>
    <row r="11" spans="1:5" ht="25.5">
      <c r="A11" s="62"/>
      <c r="B11" s="63" t="s">
        <v>12</v>
      </c>
      <c r="C11" s="64">
        <v>36</v>
      </c>
      <c r="D11" s="89" t="s">
        <v>102</v>
      </c>
    </row>
    <row r="12" spans="1:5">
      <c r="A12" s="206" t="s">
        <v>33</v>
      </c>
      <c r="B12" s="207"/>
      <c r="C12" s="207"/>
      <c r="D12" s="199"/>
    </row>
    <row r="13" spans="1:5" ht="25.5">
      <c r="A13" s="62"/>
      <c r="B13" s="68" t="s">
        <v>34</v>
      </c>
      <c r="C13" s="64">
        <v>10</v>
      </c>
      <c r="D13" s="89" t="s">
        <v>102</v>
      </c>
    </row>
    <row r="14" spans="1:5" ht="25.5">
      <c r="A14" s="69"/>
      <c r="B14" s="68" t="s">
        <v>35</v>
      </c>
      <c r="C14" s="64">
        <v>10</v>
      </c>
      <c r="D14" s="89" t="s">
        <v>102</v>
      </c>
    </row>
    <row r="15" spans="1:5" ht="15.75" customHeight="1">
      <c r="A15" s="69"/>
      <c r="B15" s="68" t="s">
        <v>36</v>
      </c>
      <c r="C15" s="64">
        <v>10</v>
      </c>
      <c r="D15" s="89" t="s">
        <v>102</v>
      </c>
    </row>
    <row r="16" spans="1:5" ht="15.75" customHeight="1">
      <c r="A16" s="90"/>
      <c r="B16" s="200" t="s">
        <v>37</v>
      </c>
      <c r="C16" s="199"/>
      <c r="D16" s="199"/>
    </row>
    <row r="17" spans="1:75" s="9" customFormat="1" ht="28.5" customHeight="1">
      <c r="A17" s="62"/>
      <c r="B17" s="62" t="s">
        <v>43</v>
      </c>
      <c r="C17" s="64">
        <v>24</v>
      </c>
      <c r="D17" s="91" t="s">
        <v>103</v>
      </c>
    </row>
    <row r="18" spans="1:75" ht="26.25">
      <c r="A18" s="62"/>
      <c r="B18" s="62" t="s">
        <v>40</v>
      </c>
      <c r="C18" s="64">
        <v>24</v>
      </c>
      <c r="D18" s="91" t="s">
        <v>103</v>
      </c>
    </row>
    <row r="19" spans="1:75">
      <c r="A19" s="208" t="s">
        <v>5</v>
      </c>
      <c r="B19" s="207"/>
      <c r="C19" s="207"/>
      <c r="D19" s="75"/>
    </row>
    <row r="20" spans="1:75" s="82" customFormat="1" ht="15" customHeight="1">
      <c r="A20" s="92"/>
      <c r="B20" s="93" t="s">
        <v>26</v>
      </c>
      <c r="C20" s="94">
        <v>12</v>
      </c>
      <c r="D20" s="95" t="s">
        <v>103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 s="98" customFormat="1" ht="25.5">
      <c r="A21" s="92"/>
      <c r="B21" s="96" t="s">
        <v>14</v>
      </c>
      <c r="C21" s="94">
        <v>12</v>
      </c>
      <c r="D21" s="97" t="s">
        <v>104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</row>
    <row r="22" spans="1:75" s="24" customFormat="1" ht="25.5">
      <c r="A22" s="92"/>
      <c r="B22" s="96" t="s">
        <v>15</v>
      </c>
      <c r="C22" s="94">
        <v>12</v>
      </c>
      <c r="D22" s="95" t="s">
        <v>103</v>
      </c>
    </row>
    <row r="23" spans="1:75" ht="26.25">
      <c r="A23" s="62"/>
      <c r="B23" s="67" t="s">
        <v>44</v>
      </c>
      <c r="C23" s="64">
        <v>36</v>
      </c>
      <c r="D23" s="99" t="s">
        <v>105</v>
      </c>
    </row>
    <row r="24" spans="1:75" ht="26.25">
      <c r="A24" s="62"/>
      <c r="B24" s="67" t="s">
        <v>27</v>
      </c>
      <c r="C24" s="64">
        <v>12</v>
      </c>
      <c r="D24" s="100" t="s">
        <v>105</v>
      </c>
    </row>
    <row r="25" spans="1:75" ht="25.5">
      <c r="A25" s="62"/>
      <c r="B25" s="67" t="s">
        <v>79</v>
      </c>
      <c r="C25" s="64">
        <v>12</v>
      </c>
      <c r="D25" s="95" t="s">
        <v>103</v>
      </c>
    </row>
    <row r="26" spans="1:75">
      <c r="A26" s="216" t="s">
        <v>3</v>
      </c>
      <c r="B26" s="217"/>
      <c r="C26" s="217"/>
      <c r="D26" s="101"/>
    </row>
    <row r="27" spans="1:75" ht="25.5">
      <c r="A27" s="62"/>
      <c r="B27" s="63" t="s">
        <v>31</v>
      </c>
      <c r="C27" s="102">
        <v>24</v>
      </c>
      <c r="D27" s="103" t="s">
        <v>101</v>
      </c>
    </row>
    <row r="28" spans="1:75" ht="25.5">
      <c r="A28" s="62"/>
      <c r="B28" s="63" t="s">
        <v>18</v>
      </c>
      <c r="C28" s="64">
        <v>24</v>
      </c>
      <c r="D28" s="89" t="s">
        <v>102</v>
      </c>
    </row>
    <row r="29" spans="1:75" ht="25.5">
      <c r="A29" s="62"/>
      <c r="B29" s="63" t="s">
        <v>28</v>
      </c>
      <c r="C29" s="64">
        <v>12</v>
      </c>
      <c r="D29" s="104" t="s">
        <v>105</v>
      </c>
    </row>
    <row r="30" spans="1:75" ht="25.5">
      <c r="A30" s="62"/>
      <c r="B30" s="63" t="s">
        <v>106</v>
      </c>
      <c r="C30" s="64">
        <v>12</v>
      </c>
      <c r="D30" s="105" t="s">
        <v>101</v>
      </c>
    </row>
    <row r="31" spans="1:75" ht="25.5">
      <c r="A31" s="62"/>
      <c r="B31" s="67" t="s">
        <v>107</v>
      </c>
      <c r="C31" s="64">
        <v>36</v>
      </c>
      <c r="D31" s="106" t="s">
        <v>102</v>
      </c>
    </row>
    <row r="32" spans="1:75" s="20" customFormat="1" ht="25.5">
      <c r="A32" s="62"/>
      <c r="B32" s="63" t="s">
        <v>108</v>
      </c>
      <c r="C32" s="64">
        <v>24</v>
      </c>
      <c r="D32" s="95" t="s">
        <v>103</v>
      </c>
      <c r="E32" s="107" t="s">
        <v>84</v>
      </c>
    </row>
    <row r="33" spans="1:5">
      <c r="A33" s="201" t="s">
        <v>6</v>
      </c>
      <c r="B33" s="202"/>
      <c r="C33" s="203"/>
      <c r="D33" s="108"/>
    </row>
    <row r="34" spans="1:5" s="9" customFormat="1">
      <c r="A34" s="62"/>
      <c r="B34" s="63" t="s">
        <v>20</v>
      </c>
      <c r="C34" s="64">
        <v>36</v>
      </c>
      <c r="D34" s="81"/>
    </row>
    <row r="35" spans="1:5" ht="25.5">
      <c r="A35" s="62"/>
      <c r="B35" s="68" t="s">
        <v>23</v>
      </c>
      <c r="C35" s="65">
        <v>12</v>
      </c>
      <c r="D35" s="89" t="s">
        <v>102</v>
      </c>
    </row>
    <row r="36" spans="1:5" s="2" customFormat="1" ht="25.5">
      <c r="A36" s="62"/>
      <c r="B36" s="63" t="s">
        <v>21</v>
      </c>
      <c r="C36" s="64">
        <v>36</v>
      </c>
      <c r="D36" s="109" t="s">
        <v>101</v>
      </c>
      <c r="E36" s="9"/>
    </row>
    <row r="37" spans="1:5" s="9" customFormat="1" ht="25.5">
      <c r="A37" s="62"/>
      <c r="B37" s="68" t="s">
        <v>22</v>
      </c>
      <c r="C37" s="65">
        <v>12</v>
      </c>
      <c r="D37" s="109" t="s">
        <v>101</v>
      </c>
      <c r="E37" s="2"/>
    </row>
    <row r="38" spans="1:5" ht="25.5">
      <c r="A38" s="62"/>
      <c r="B38" s="68" t="s">
        <v>24</v>
      </c>
      <c r="C38" s="65">
        <v>12</v>
      </c>
      <c r="D38" s="89" t="s">
        <v>102</v>
      </c>
    </row>
    <row r="39" spans="1:5" s="9" customFormat="1" ht="25.5">
      <c r="A39" s="62"/>
      <c r="B39" s="63" t="s">
        <v>53</v>
      </c>
      <c r="C39" s="65">
        <v>36</v>
      </c>
      <c r="D39" s="89" t="s">
        <v>102</v>
      </c>
      <c r="E39" s="2"/>
    </row>
    <row r="40" spans="1:5" ht="25.5">
      <c r="A40" s="62"/>
      <c r="B40" s="62" t="s">
        <v>29</v>
      </c>
      <c r="C40" s="64">
        <v>24</v>
      </c>
      <c r="D40" s="89" t="s">
        <v>102</v>
      </c>
    </row>
    <row r="41" spans="1:5">
      <c r="A41" s="204" t="s">
        <v>54</v>
      </c>
      <c r="B41" s="205"/>
      <c r="C41" s="205"/>
      <c r="D41" s="110"/>
    </row>
    <row r="42" spans="1:5" s="9" customFormat="1" ht="26.25">
      <c r="A42" s="69"/>
      <c r="B42" s="68" t="s">
        <v>56</v>
      </c>
      <c r="C42" s="64">
        <v>48</v>
      </c>
      <c r="D42" s="100" t="s">
        <v>105</v>
      </c>
    </row>
    <row r="43" spans="1:5">
      <c r="A43" s="206" t="s">
        <v>81</v>
      </c>
      <c r="B43" s="207"/>
      <c r="C43" s="207"/>
      <c r="D43" s="75"/>
    </row>
    <row r="44" spans="1:5" s="5" customFormat="1" ht="26.25">
      <c r="A44" s="62"/>
      <c r="B44" s="63" t="s">
        <v>67</v>
      </c>
      <c r="C44" s="64">
        <v>24</v>
      </c>
      <c r="D44" s="111" t="s">
        <v>103</v>
      </c>
    </row>
    <row r="45" spans="1:5" s="5" customFormat="1" ht="26.25">
      <c r="A45" s="62"/>
      <c r="B45" s="63" t="s">
        <v>109</v>
      </c>
      <c r="C45" s="64">
        <v>24</v>
      </c>
      <c r="D45" s="111" t="s">
        <v>110</v>
      </c>
    </row>
    <row r="46" spans="1:5" s="5" customFormat="1" ht="26.25">
      <c r="A46" s="62"/>
      <c r="B46" s="63" t="s">
        <v>111</v>
      </c>
      <c r="C46" s="64">
        <v>24</v>
      </c>
      <c r="D46" s="111" t="s">
        <v>110</v>
      </c>
    </row>
    <row r="47" spans="1:5" s="9" customFormat="1" ht="26.25">
      <c r="A47" s="63"/>
      <c r="B47" s="63" t="s">
        <v>86</v>
      </c>
      <c r="C47" s="65">
        <v>12</v>
      </c>
      <c r="D47" s="111" t="s">
        <v>103</v>
      </c>
      <c r="E47" s="9" t="s">
        <v>84</v>
      </c>
    </row>
    <row r="48" spans="1:5" ht="25.5">
      <c r="A48" s="62"/>
      <c r="B48" s="63" t="s">
        <v>82</v>
      </c>
      <c r="C48" s="64">
        <v>12</v>
      </c>
      <c r="D48" s="109" t="s">
        <v>101</v>
      </c>
      <c r="E48" s="85" t="s">
        <v>98</v>
      </c>
    </row>
    <row r="49" spans="1:5" s="20" customFormat="1" ht="26.25">
      <c r="A49" s="63"/>
      <c r="B49" s="63" t="s">
        <v>83</v>
      </c>
      <c r="C49" s="65">
        <v>12</v>
      </c>
      <c r="D49" s="111" t="s">
        <v>103</v>
      </c>
      <c r="E49" s="20" t="s">
        <v>84</v>
      </c>
    </row>
    <row r="50" spans="1:5">
      <c r="A50" s="208" t="s">
        <v>87</v>
      </c>
      <c r="B50" s="207"/>
      <c r="C50" s="207"/>
      <c r="D50" s="9"/>
    </row>
    <row r="51" spans="1:5">
      <c r="A51" s="62"/>
      <c r="B51" s="63" t="s">
        <v>90</v>
      </c>
      <c r="C51" s="64">
        <v>12</v>
      </c>
      <c r="D51" s="209" t="s">
        <v>102</v>
      </c>
      <c r="E51" s="9"/>
    </row>
    <row r="52" spans="1:5">
      <c r="A52" s="62"/>
      <c r="B52" s="63" t="s">
        <v>88</v>
      </c>
      <c r="C52" s="64">
        <v>12</v>
      </c>
      <c r="D52" s="210"/>
    </row>
    <row r="53" spans="1:5">
      <c r="A53" s="62"/>
      <c r="B53" s="63" t="s">
        <v>89</v>
      </c>
      <c r="C53" s="64">
        <v>12</v>
      </c>
      <c r="D53" s="210"/>
    </row>
    <row r="54" spans="1:5">
      <c r="A54" s="62"/>
      <c r="B54" s="63" t="s">
        <v>90</v>
      </c>
      <c r="C54" s="64">
        <v>12</v>
      </c>
      <c r="D54" s="211"/>
    </row>
  </sheetData>
  <mergeCells count="10">
    <mergeCell ref="D1:D2"/>
    <mergeCell ref="A5:C5"/>
    <mergeCell ref="A12:C12"/>
    <mergeCell ref="A19:C19"/>
    <mergeCell ref="A26:C26"/>
    <mergeCell ref="A33:C33"/>
    <mergeCell ref="A41:C41"/>
    <mergeCell ref="A43:C43"/>
    <mergeCell ref="A50:C50"/>
    <mergeCell ref="D51:D54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price-list В НАЛИЧИИ</vt:lpstr>
      <vt:lpstr>ВРЕМЕННО НЕТ В НАЛИЧИИ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bakhurova_e</dc:creator>
  <cp:lastModifiedBy>1</cp:lastModifiedBy>
  <cp:lastPrinted>2016-11-02T08:42:11Z</cp:lastPrinted>
  <dcterms:created xsi:type="dcterms:W3CDTF">2012-10-07T18:50:47Z</dcterms:created>
  <dcterms:modified xsi:type="dcterms:W3CDTF">2017-03-09T12:30:43Z</dcterms:modified>
</cp:coreProperties>
</file>