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TDSheet!$K$1:$K$630</definedName>
  </definedNames>
  <calcPr calcId="125725"/>
</workbook>
</file>

<file path=xl/calcChain.xml><?xml version="1.0" encoding="utf-8"?>
<calcChain xmlns="http://schemas.openxmlformats.org/spreadsheetml/2006/main">
  <c r="L6" i="1"/>
  <c r="N6"/>
  <c r="M6"/>
  <c r="O16"/>
  <c r="P16" s="1"/>
  <c r="Q16"/>
  <c r="R16" s="1"/>
  <c r="O17"/>
  <c r="P17" s="1"/>
  <c r="Q17"/>
  <c r="R17" s="1"/>
  <c r="O18"/>
  <c r="P18" s="1"/>
  <c r="Q18"/>
  <c r="R18" s="1"/>
  <c r="O19"/>
  <c r="P19" s="1"/>
  <c r="Q19"/>
  <c r="R19" s="1"/>
  <c r="O20"/>
  <c r="P20" s="1"/>
  <c r="Q20"/>
  <c r="R20" s="1"/>
  <c r="O21"/>
  <c r="P21" s="1"/>
  <c r="Q21"/>
  <c r="R21" s="1"/>
  <c r="O22"/>
  <c r="P22" s="1"/>
  <c r="Q22"/>
  <c r="R22" s="1"/>
  <c r="O23"/>
  <c r="P23" s="1"/>
  <c r="Q23"/>
  <c r="R23" s="1"/>
  <c r="O24"/>
  <c r="P24" s="1"/>
  <c r="Q24"/>
  <c r="R24" s="1"/>
  <c r="O25"/>
  <c r="P25" s="1"/>
  <c r="Q25"/>
  <c r="R25" s="1"/>
  <c r="O26"/>
  <c r="P26" s="1"/>
  <c r="Q26"/>
  <c r="R26" s="1"/>
  <c r="O27"/>
  <c r="P27" s="1"/>
  <c r="Q27"/>
  <c r="R27" s="1"/>
  <c r="O28"/>
  <c r="P28" s="1"/>
  <c r="Q28"/>
  <c r="R28" s="1"/>
  <c r="O29"/>
  <c r="P29" s="1"/>
  <c r="Q29"/>
  <c r="R29" s="1"/>
  <c r="O30"/>
  <c r="P30" s="1"/>
  <c r="Q30"/>
  <c r="R30" s="1"/>
  <c r="O31"/>
  <c r="P31" s="1"/>
  <c r="Q31"/>
  <c r="R31" s="1"/>
  <c r="O32"/>
  <c r="P32" s="1"/>
  <c r="Q32"/>
  <c r="R32" s="1"/>
  <c r="O34"/>
  <c r="P34" s="1"/>
  <c r="Q34"/>
  <c r="R34" s="1"/>
  <c r="O35"/>
  <c r="P35" s="1"/>
  <c r="Q35"/>
  <c r="R35" s="1"/>
  <c r="O36"/>
  <c r="P36" s="1"/>
  <c r="Q36"/>
  <c r="R36" s="1"/>
  <c r="O37"/>
  <c r="P37" s="1"/>
  <c r="Q37"/>
  <c r="R37" s="1"/>
  <c r="O38"/>
  <c r="P38" s="1"/>
  <c r="Q38"/>
  <c r="R38" s="1"/>
  <c r="O39"/>
  <c r="P39" s="1"/>
  <c r="Q39"/>
  <c r="R39" s="1"/>
  <c r="O40"/>
  <c r="P40" s="1"/>
  <c r="Q40"/>
  <c r="R40" s="1"/>
  <c r="O41"/>
  <c r="P41" s="1"/>
  <c r="Q41"/>
  <c r="R41" s="1"/>
  <c r="O42"/>
  <c r="P42" s="1"/>
  <c r="Q42"/>
  <c r="R42" s="1"/>
  <c r="O43"/>
  <c r="P43" s="1"/>
  <c r="Q43"/>
  <c r="R43" s="1"/>
  <c r="O44"/>
  <c r="P44" s="1"/>
  <c r="Q44"/>
  <c r="R44" s="1"/>
  <c r="O45"/>
  <c r="P45" s="1"/>
  <c r="Q45"/>
  <c r="R45" s="1"/>
  <c r="O46"/>
  <c r="P46" s="1"/>
  <c r="Q46"/>
  <c r="R46" s="1"/>
  <c r="O47"/>
  <c r="P47" s="1"/>
  <c r="Q47"/>
  <c r="R47" s="1"/>
  <c r="O48"/>
  <c r="P48" s="1"/>
  <c r="Q48"/>
  <c r="R48" s="1"/>
  <c r="O50"/>
  <c r="P50" s="1"/>
  <c r="Q50"/>
  <c r="R50" s="1"/>
  <c r="O51"/>
  <c r="P51" s="1"/>
  <c r="Q51"/>
  <c r="R51" s="1"/>
  <c r="O52"/>
  <c r="P52" s="1"/>
  <c r="Q52"/>
  <c r="R52" s="1"/>
  <c r="O53"/>
  <c r="P53" s="1"/>
  <c r="Q53"/>
  <c r="R53" s="1"/>
  <c r="O54"/>
  <c r="P54" s="1"/>
  <c r="Q54"/>
  <c r="R54" s="1"/>
  <c r="O55"/>
  <c r="P55" s="1"/>
  <c r="Q55"/>
  <c r="R55" s="1"/>
  <c r="O56"/>
  <c r="P56" s="1"/>
  <c r="Q56"/>
  <c r="R56" s="1"/>
  <c r="O57"/>
  <c r="P57" s="1"/>
  <c r="Q57"/>
  <c r="R57" s="1"/>
  <c r="O58"/>
  <c r="P58" s="1"/>
  <c r="Q58"/>
  <c r="R58" s="1"/>
  <c r="O59"/>
  <c r="P59" s="1"/>
  <c r="Q59"/>
  <c r="R59" s="1"/>
  <c r="O60"/>
  <c r="P60" s="1"/>
  <c r="Q60"/>
  <c r="R60" s="1"/>
  <c r="O61"/>
  <c r="P61" s="1"/>
  <c r="Q61"/>
  <c r="R61" s="1"/>
  <c r="O62"/>
  <c r="P62" s="1"/>
  <c r="Q62"/>
  <c r="R62" s="1"/>
  <c r="O63"/>
  <c r="P63" s="1"/>
  <c r="Q63"/>
  <c r="R63" s="1"/>
  <c r="O64"/>
  <c r="P64" s="1"/>
  <c r="Q64"/>
  <c r="R64" s="1"/>
  <c r="O65"/>
  <c r="P65" s="1"/>
  <c r="Q65"/>
  <c r="R65" s="1"/>
  <c r="O66"/>
  <c r="P66" s="1"/>
  <c r="Q66"/>
  <c r="R66" s="1"/>
  <c r="O67"/>
  <c r="P67" s="1"/>
  <c r="Q67"/>
  <c r="R67" s="1"/>
  <c r="O68"/>
  <c r="P68" s="1"/>
  <c r="Q68"/>
  <c r="R68" s="1"/>
  <c r="O69"/>
  <c r="P69" s="1"/>
  <c r="Q69"/>
  <c r="R69" s="1"/>
  <c r="O70"/>
  <c r="P70" s="1"/>
  <c r="Q70"/>
  <c r="R70" s="1"/>
  <c r="O71"/>
  <c r="P71" s="1"/>
  <c r="Q71"/>
  <c r="R71" s="1"/>
  <c r="O72"/>
  <c r="P72" s="1"/>
  <c r="Q72"/>
  <c r="R72" s="1"/>
  <c r="O73"/>
  <c r="P73" s="1"/>
  <c r="Q73"/>
  <c r="R73" s="1"/>
  <c r="O74"/>
  <c r="P74" s="1"/>
  <c r="Q74"/>
  <c r="R74" s="1"/>
  <c r="O75"/>
  <c r="P75" s="1"/>
  <c r="Q75"/>
  <c r="R75" s="1"/>
  <c r="O76"/>
  <c r="P76" s="1"/>
  <c r="Q76"/>
  <c r="R76" s="1"/>
  <c r="O77"/>
  <c r="P77" s="1"/>
  <c r="Q77"/>
  <c r="R77" s="1"/>
  <c r="O78"/>
  <c r="P78" s="1"/>
  <c r="Q78"/>
  <c r="R78" s="1"/>
  <c r="O79"/>
  <c r="P79" s="1"/>
  <c r="Q79"/>
  <c r="R79" s="1"/>
  <c r="O80"/>
  <c r="P80" s="1"/>
  <c r="Q80"/>
  <c r="R80" s="1"/>
  <c r="O81"/>
  <c r="P81" s="1"/>
  <c r="Q81"/>
  <c r="R81" s="1"/>
  <c r="O83"/>
  <c r="P83" s="1"/>
  <c r="Q83"/>
  <c r="R83" s="1"/>
  <c r="O84"/>
  <c r="P84" s="1"/>
  <c r="Q84"/>
  <c r="R84" s="1"/>
  <c r="O85"/>
  <c r="P85" s="1"/>
  <c r="Q85"/>
  <c r="R85" s="1"/>
  <c r="O86"/>
  <c r="P86" s="1"/>
  <c r="Q86"/>
  <c r="R86" s="1"/>
  <c r="O87"/>
  <c r="P87" s="1"/>
  <c r="Q87"/>
  <c r="R87" s="1"/>
  <c r="O88"/>
  <c r="P88" s="1"/>
  <c r="Q88"/>
  <c r="R88" s="1"/>
  <c r="O89"/>
  <c r="P89" s="1"/>
  <c r="Q89"/>
  <c r="R89" s="1"/>
  <c r="O90"/>
  <c r="P90" s="1"/>
  <c r="Q90"/>
  <c r="R90" s="1"/>
  <c r="O91"/>
  <c r="P91" s="1"/>
  <c r="Q91"/>
  <c r="R91" s="1"/>
  <c r="O92"/>
  <c r="P92" s="1"/>
  <c r="Q92"/>
  <c r="R92" s="1"/>
  <c r="O93"/>
  <c r="P93" s="1"/>
  <c r="Q93"/>
  <c r="R93" s="1"/>
  <c r="O94"/>
  <c r="P94" s="1"/>
  <c r="Q94"/>
  <c r="R94" s="1"/>
  <c r="O95"/>
  <c r="P95" s="1"/>
  <c r="Q95"/>
  <c r="R95" s="1"/>
  <c r="O96"/>
  <c r="P96" s="1"/>
  <c r="Q96"/>
  <c r="R96" s="1"/>
  <c r="O97"/>
  <c r="P97" s="1"/>
  <c r="Q97"/>
  <c r="R97" s="1"/>
  <c r="O98"/>
  <c r="P98" s="1"/>
  <c r="Q98"/>
  <c r="R98" s="1"/>
  <c r="O99"/>
  <c r="P99" s="1"/>
  <c r="Q99"/>
  <c r="R99" s="1"/>
  <c r="O100"/>
  <c r="P100" s="1"/>
  <c r="Q100"/>
  <c r="R100" s="1"/>
  <c r="O101"/>
  <c r="P101" s="1"/>
  <c r="Q101"/>
  <c r="R101" s="1"/>
  <c r="O102"/>
  <c r="P102" s="1"/>
  <c r="Q102"/>
  <c r="R102" s="1"/>
  <c r="O103"/>
  <c r="P103" s="1"/>
  <c r="Q103"/>
  <c r="R103" s="1"/>
  <c r="O104"/>
  <c r="P104" s="1"/>
  <c r="Q104"/>
  <c r="R104" s="1"/>
  <c r="O105"/>
  <c r="P105" s="1"/>
  <c r="Q105"/>
  <c r="R105" s="1"/>
  <c r="O106"/>
  <c r="P106" s="1"/>
  <c r="Q106"/>
  <c r="R106" s="1"/>
  <c r="O107"/>
  <c r="P107" s="1"/>
  <c r="Q107"/>
  <c r="R107" s="1"/>
  <c r="O108"/>
  <c r="P108" s="1"/>
  <c r="Q108"/>
  <c r="R108" s="1"/>
  <c r="O109"/>
  <c r="P109" s="1"/>
  <c r="Q109"/>
  <c r="R109" s="1"/>
  <c r="O110"/>
  <c r="P110" s="1"/>
  <c r="Q110"/>
  <c r="R110" s="1"/>
  <c r="O111"/>
  <c r="P111" s="1"/>
  <c r="Q111"/>
  <c r="R111" s="1"/>
  <c r="O112"/>
  <c r="P112" s="1"/>
  <c r="Q112"/>
  <c r="R112" s="1"/>
  <c r="O113"/>
  <c r="P113" s="1"/>
  <c r="Q113"/>
  <c r="R113" s="1"/>
  <c r="O114"/>
  <c r="P114" s="1"/>
  <c r="Q114"/>
  <c r="R114" s="1"/>
  <c r="O115"/>
  <c r="P115" s="1"/>
  <c r="Q115"/>
  <c r="R115" s="1"/>
  <c r="O116"/>
  <c r="P116" s="1"/>
  <c r="Q116"/>
  <c r="R116" s="1"/>
  <c r="O117"/>
  <c r="P117" s="1"/>
  <c r="Q117"/>
  <c r="R117" s="1"/>
  <c r="O118"/>
  <c r="P118" s="1"/>
  <c r="Q118"/>
  <c r="R118" s="1"/>
  <c r="O119"/>
  <c r="P119" s="1"/>
  <c r="Q119"/>
  <c r="R119" s="1"/>
  <c r="O120"/>
  <c r="P120" s="1"/>
  <c r="Q120"/>
  <c r="R120" s="1"/>
  <c r="O122"/>
  <c r="P122" s="1"/>
  <c r="Q122"/>
  <c r="R122" s="1"/>
  <c r="O123"/>
  <c r="P123" s="1"/>
  <c r="Q123"/>
  <c r="R123" s="1"/>
  <c r="O124"/>
  <c r="P124" s="1"/>
  <c r="Q124"/>
  <c r="R124" s="1"/>
  <c r="O125"/>
  <c r="P125" s="1"/>
  <c r="Q125"/>
  <c r="R125" s="1"/>
  <c r="O126"/>
  <c r="P126" s="1"/>
  <c r="Q126"/>
  <c r="R126" s="1"/>
  <c r="O128"/>
  <c r="P128" s="1"/>
  <c r="Q128"/>
  <c r="R128" s="1"/>
  <c r="O129"/>
  <c r="P129" s="1"/>
  <c r="Q129"/>
  <c r="R129" s="1"/>
  <c r="O130"/>
  <c r="P130" s="1"/>
  <c r="Q130"/>
  <c r="R130" s="1"/>
  <c r="O131"/>
  <c r="P131" s="1"/>
  <c r="Q131"/>
  <c r="R131" s="1"/>
  <c r="O132"/>
  <c r="P132" s="1"/>
  <c r="Q132"/>
  <c r="R132" s="1"/>
  <c r="O133"/>
  <c r="P133" s="1"/>
  <c r="Q133"/>
  <c r="R133" s="1"/>
  <c r="O134"/>
  <c r="P134" s="1"/>
  <c r="Q134"/>
  <c r="R134" s="1"/>
  <c r="O135"/>
  <c r="P135" s="1"/>
  <c r="Q135"/>
  <c r="R135" s="1"/>
  <c r="O136"/>
  <c r="P136" s="1"/>
  <c r="Q136"/>
  <c r="R136" s="1"/>
  <c r="O137"/>
  <c r="P137" s="1"/>
  <c r="Q137"/>
  <c r="R137" s="1"/>
  <c r="O138"/>
  <c r="P138" s="1"/>
  <c r="Q138"/>
  <c r="R138" s="1"/>
  <c r="O139"/>
  <c r="P139" s="1"/>
  <c r="Q139"/>
  <c r="R139" s="1"/>
  <c r="O140"/>
  <c r="P140" s="1"/>
  <c r="Q140"/>
  <c r="R140" s="1"/>
  <c r="O142"/>
  <c r="P142" s="1"/>
  <c r="Q142"/>
  <c r="R142" s="1"/>
  <c r="O143"/>
  <c r="P143" s="1"/>
  <c r="Q143"/>
  <c r="R143" s="1"/>
  <c r="O144"/>
  <c r="P144" s="1"/>
  <c r="Q144"/>
  <c r="R144" s="1"/>
  <c r="O145"/>
  <c r="P145" s="1"/>
  <c r="Q145"/>
  <c r="R145" s="1"/>
  <c r="O146"/>
  <c r="P146" s="1"/>
  <c r="Q146"/>
  <c r="R146" s="1"/>
  <c r="O147"/>
  <c r="P147" s="1"/>
  <c r="Q147"/>
  <c r="R147" s="1"/>
  <c r="O148"/>
  <c r="P148" s="1"/>
  <c r="Q148"/>
  <c r="R148" s="1"/>
  <c r="O149"/>
  <c r="P149" s="1"/>
  <c r="Q149"/>
  <c r="R149" s="1"/>
  <c r="O150"/>
  <c r="P150" s="1"/>
  <c r="Q150"/>
  <c r="R150" s="1"/>
  <c r="O151"/>
  <c r="P151" s="1"/>
  <c r="Q151"/>
  <c r="R151" s="1"/>
  <c r="O152"/>
  <c r="P152" s="1"/>
  <c r="Q152"/>
  <c r="R152" s="1"/>
  <c r="O153"/>
  <c r="P153" s="1"/>
  <c r="Q153"/>
  <c r="R153" s="1"/>
  <c r="O154"/>
  <c r="P154" s="1"/>
  <c r="Q154"/>
  <c r="R154" s="1"/>
  <c r="O155"/>
  <c r="P155" s="1"/>
  <c r="Q155"/>
  <c r="R155" s="1"/>
  <c r="O156"/>
  <c r="P156" s="1"/>
  <c r="Q156"/>
  <c r="R156" s="1"/>
  <c r="O157"/>
  <c r="P157" s="1"/>
  <c r="Q157"/>
  <c r="R157" s="1"/>
  <c r="O158"/>
  <c r="P158" s="1"/>
  <c r="Q158"/>
  <c r="R158" s="1"/>
  <c r="O159"/>
  <c r="P159" s="1"/>
  <c r="Q159"/>
  <c r="R159" s="1"/>
  <c r="O160"/>
  <c r="P160" s="1"/>
  <c r="Q160"/>
  <c r="R160" s="1"/>
  <c r="O161"/>
  <c r="P161" s="1"/>
  <c r="Q161"/>
  <c r="R161" s="1"/>
  <c r="O162"/>
  <c r="P162" s="1"/>
  <c r="Q162"/>
  <c r="R162" s="1"/>
  <c r="O163"/>
  <c r="P163" s="1"/>
  <c r="Q163"/>
  <c r="R163" s="1"/>
  <c r="O164"/>
  <c r="P164" s="1"/>
  <c r="Q164"/>
  <c r="R164" s="1"/>
  <c r="O165"/>
  <c r="P165" s="1"/>
  <c r="Q165"/>
  <c r="R165" s="1"/>
  <c r="O166"/>
  <c r="P166" s="1"/>
  <c r="Q166"/>
  <c r="R166" s="1"/>
  <c r="O167"/>
  <c r="P167" s="1"/>
  <c r="Q167"/>
  <c r="R167" s="1"/>
  <c r="O168"/>
  <c r="P168" s="1"/>
  <c r="Q168"/>
  <c r="R168" s="1"/>
  <c r="O169"/>
  <c r="P169" s="1"/>
  <c r="Q169"/>
  <c r="R169" s="1"/>
  <c r="O170"/>
  <c r="P170"/>
  <c r="Q170"/>
  <c r="R170"/>
  <c r="O171"/>
  <c r="P171"/>
  <c r="Q171"/>
  <c r="R171"/>
  <c r="O173"/>
  <c r="P173"/>
  <c r="Q173"/>
  <c r="R173"/>
  <c r="O174"/>
  <c r="P174"/>
  <c r="Q174"/>
  <c r="R174"/>
  <c r="O176"/>
  <c r="P176"/>
  <c r="Q176"/>
  <c r="R176"/>
  <c r="O177"/>
  <c r="P177"/>
  <c r="Q177"/>
  <c r="R177"/>
  <c r="O178"/>
  <c r="P178"/>
  <c r="Q178"/>
  <c r="R178"/>
  <c r="O179"/>
  <c r="P179"/>
  <c r="Q179"/>
  <c r="R179"/>
  <c r="O180"/>
  <c r="P180"/>
  <c r="Q180"/>
  <c r="R180"/>
  <c r="O181"/>
  <c r="P181"/>
  <c r="Q181"/>
  <c r="R181"/>
  <c r="O182"/>
  <c r="P182"/>
  <c r="Q182"/>
  <c r="R182"/>
  <c r="O184"/>
  <c r="P184"/>
  <c r="Q184"/>
  <c r="R184"/>
  <c r="O185"/>
  <c r="P185"/>
  <c r="Q185"/>
  <c r="R185"/>
  <c r="O186"/>
  <c r="P186"/>
  <c r="Q186"/>
  <c r="R186"/>
  <c r="O187"/>
  <c r="P187"/>
  <c r="Q187"/>
  <c r="R187"/>
  <c r="O188"/>
  <c r="P188"/>
  <c r="Q188"/>
  <c r="R188"/>
  <c r="O189"/>
  <c r="P189"/>
  <c r="Q189"/>
  <c r="R189"/>
  <c r="O190"/>
  <c r="P190"/>
  <c r="Q190"/>
  <c r="R190"/>
  <c r="O191"/>
  <c r="P191"/>
  <c r="Q191"/>
  <c r="R191"/>
  <c r="O192"/>
  <c r="P192"/>
  <c r="Q192"/>
  <c r="R192"/>
  <c r="O193"/>
  <c r="P193"/>
  <c r="Q193"/>
  <c r="R193"/>
  <c r="O194"/>
  <c r="P194"/>
  <c r="Q194"/>
  <c r="R194"/>
  <c r="O195"/>
  <c r="P195"/>
  <c r="Q195"/>
  <c r="R195"/>
  <c r="O196"/>
  <c r="P196"/>
  <c r="Q196"/>
  <c r="R196"/>
  <c r="O197"/>
  <c r="P197"/>
  <c r="Q197"/>
  <c r="R197"/>
  <c r="O198"/>
  <c r="P198"/>
  <c r="Q198"/>
  <c r="R198"/>
  <c r="O199"/>
  <c r="P199"/>
  <c r="Q199"/>
  <c r="R199"/>
  <c r="O200"/>
  <c r="P200"/>
  <c r="Q200"/>
  <c r="R200"/>
  <c r="O201"/>
  <c r="P201"/>
  <c r="Q201"/>
  <c r="R201"/>
  <c r="O202"/>
  <c r="P202"/>
  <c r="Q202"/>
  <c r="R202"/>
  <c r="O203"/>
  <c r="P203"/>
  <c r="Q203"/>
  <c r="R203"/>
  <c r="O204"/>
  <c r="P204"/>
  <c r="Q204"/>
  <c r="R204"/>
  <c r="O205"/>
  <c r="P205"/>
  <c r="Q205"/>
  <c r="R205"/>
  <c r="O206"/>
  <c r="P206"/>
  <c r="Q206"/>
  <c r="R206"/>
  <c r="O207"/>
  <c r="P207"/>
  <c r="Q207"/>
  <c r="R207"/>
  <c r="O208"/>
  <c r="P208"/>
  <c r="Q208"/>
  <c r="R208"/>
  <c r="O210"/>
  <c r="P210"/>
  <c r="Q210"/>
  <c r="R210"/>
  <c r="O211"/>
  <c r="P211"/>
  <c r="Q211"/>
  <c r="R211"/>
  <c r="O212"/>
  <c r="P212"/>
  <c r="Q212"/>
  <c r="R212"/>
  <c r="O213"/>
  <c r="P213"/>
  <c r="Q213"/>
  <c r="R213"/>
  <c r="O214"/>
  <c r="P214"/>
  <c r="Q214"/>
  <c r="R214"/>
  <c r="O215"/>
  <c r="P215"/>
  <c r="Q215"/>
  <c r="R215"/>
  <c r="O216"/>
  <c r="P216"/>
  <c r="Q216"/>
  <c r="R216"/>
  <c r="O217"/>
  <c r="P217"/>
  <c r="Q217"/>
  <c r="R217"/>
  <c r="O218"/>
  <c r="P218"/>
  <c r="Q218"/>
  <c r="R218"/>
  <c r="O219"/>
  <c r="P219"/>
  <c r="Q219"/>
  <c r="R219"/>
  <c r="O220"/>
  <c r="P220"/>
  <c r="Q220"/>
  <c r="R220"/>
  <c r="O221"/>
  <c r="P221"/>
  <c r="Q221"/>
  <c r="R221"/>
  <c r="O222"/>
  <c r="P222"/>
  <c r="Q222"/>
  <c r="R222"/>
  <c r="O223"/>
  <c r="P223"/>
  <c r="Q223"/>
  <c r="R223"/>
  <c r="O224"/>
  <c r="P224"/>
  <c r="Q224"/>
  <c r="R224"/>
  <c r="O225"/>
  <c r="P225"/>
  <c r="Q225"/>
  <c r="R225"/>
  <c r="O226"/>
  <c r="P226"/>
  <c r="Q226"/>
  <c r="R226"/>
  <c r="O227"/>
  <c r="P227"/>
  <c r="Q227"/>
  <c r="R227"/>
  <c r="O228"/>
  <c r="P228"/>
  <c r="Q228"/>
  <c r="R228"/>
  <c r="O229"/>
  <c r="P229"/>
  <c r="Q229"/>
  <c r="R229"/>
  <c r="O230"/>
  <c r="P230"/>
  <c r="Q230"/>
  <c r="R230"/>
  <c r="O231"/>
  <c r="P231"/>
  <c r="Q231"/>
  <c r="R231"/>
  <c r="O232"/>
  <c r="P232"/>
  <c r="Q232"/>
  <c r="R232"/>
  <c r="O233"/>
  <c r="P233"/>
  <c r="Q233"/>
  <c r="R233"/>
  <c r="O234"/>
  <c r="P234"/>
  <c r="Q234"/>
  <c r="R234"/>
  <c r="O235"/>
  <c r="P235"/>
  <c r="Q235"/>
  <c r="R235"/>
  <c r="O236"/>
  <c r="P236"/>
  <c r="Q236"/>
  <c r="R236"/>
  <c r="O238"/>
  <c r="P238"/>
  <c r="Q238"/>
  <c r="R238"/>
  <c r="O239"/>
  <c r="P239"/>
  <c r="Q239"/>
  <c r="R239"/>
  <c r="O240"/>
  <c r="P240"/>
  <c r="Q240"/>
  <c r="R240"/>
  <c r="O241"/>
  <c r="P241"/>
  <c r="Q241"/>
  <c r="R241"/>
  <c r="O242"/>
  <c r="P242"/>
  <c r="Q242"/>
  <c r="R242"/>
  <c r="O243"/>
  <c r="P243"/>
  <c r="Q243"/>
  <c r="R243"/>
  <c r="O245"/>
  <c r="P245"/>
  <c r="Q245"/>
  <c r="R245"/>
  <c r="O246"/>
  <c r="P246"/>
  <c r="Q246"/>
  <c r="R246"/>
  <c r="O247"/>
  <c r="P247"/>
  <c r="Q247"/>
  <c r="R247"/>
  <c r="O248"/>
  <c r="P248"/>
  <c r="Q248"/>
  <c r="R248"/>
  <c r="O249"/>
  <c r="P249"/>
  <c r="Q249"/>
  <c r="R249"/>
  <c r="O250"/>
  <c r="P250"/>
  <c r="Q250"/>
  <c r="R250"/>
  <c r="O252"/>
  <c r="P252"/>
  <c r="Q252"/>
  <c r="R252"/>
  <c r="O253"/>
  <c r="P253" s="1"/>
  <c r="Q253"/>
  <c r="R253" s="1"/>
  <c r="O254"/>
  <c r="P254" s="1"/>
  <c r="Q254"/>
  <c r="R254" s="1"/>
  <c r="O255"/>
  <c r="P255" s="1"/>
  <c r="Q255"/>
  <c r="R255" s="1"/>
  <c r="O256"/>
  <c r="P256" s="1"/>
  <c r="Q256"/>
  <c r="R256" s="1"/>
  <c r="O257"/>
  <c r="P257" s="1"/>
  <c r="Q257"/>
  <c r="R257" s="1"/>
  <c r="O258"/>
  <c r="P258" s="1"/>
  <c r="Q258"/>
  <c r="R258" s="1"/>
  <c r="O259"/>
  <c r="P259" s="1"/>
  <c r="Q259"/>
  <c r="R259" s="1"/>
  <c r="O261"/>
  <c r="P261" s="1"/>
  <c r="Q261"/>
  <c r="R261" s="1"/>
  <c r="O262"/>
  <c r="P262" s="1"/>
  <c r="Q262"/>
  <c r="R262" s="1"/>
  <c r="O263"/>
  <c r="P263" s="1"/>
  <c r="Q263"/>
  <c r="R263" s="1"/>
  <c r="O264"/>
  <c r="P264" s="1"/>
  <c r="Q264"/>
  <c r="R264" s="1"/>
  <c r="O265"/>
  <c r="P265" s="1"/>
  <c r="Q265"/>
  <c r="R265" s="1"/>
  <c r="O266"/>
  <c r="P266" s="1"/>
  <c r="Q266"/>
  <c r="R266" s="1"/>
  <c r="O267"/>
  <c r="P267" s="1"/>
  <c r="Q267"/>
  <c r="R267" s="1"/>
  <c r="O269"/>
  <c r="P269" s="1"/>
  <c r="Q269"/>
  <c r="R269" s="1"/>
  <c r="O270"/>
  <c r="P270" s="1"/>
  <c r="Q270"/>
  <c r="R270" s="1"/>
  <c r="O271"/>
  <c r="P271" s="1"/>
  <c r="Q271"/>
  <c r="R271" s="1"/>
  <c r="O272"/>
  <c r="P272" s="1"/>
  <c r="Q272"/>
  <c r="R272" s="1"/>
  <c r="O273"/>
  <c r="P273" s="1"/>
  <c r="Q273"/>
  <c r="R273" s="1"/>
  <c r="O274"/>
  <c r="P274"/>
  <c r="Q274"/>
  <c r="R274"/>
  <c r="O275"/>
  <c r="P275"/>
  <c r="Q275"/>
  <c r="R275"/>
  <c r="O276"/>
  <c r="P276"/>
  <c r="Q276"/>
  <c r="R276"/>
  <c r="O277"/>
  <c r="P277"/>
  <c r="Q277"/>
  <c r="R277"/>
  <c r="O278"/>
  <c r="P278"/>
  <c r="Q278"/>
  <c r="R278"/>
  <c r="O279"/>
  <c r="P279"/>
  <c r="Q279"/>
  <c r="R279"/>
  <c r="O280"/>
  <c r="P280"/>
  <c r="Q280"/>
  <c r="R280"/>
  <c r="O281"/>
  <c r="P281"/>
  <c r="Q281"/>
  <c r="R281" s="1"/>
  <c r="O282"/>
  <c r="P282" s="1"/>
  <c r="Q282"/>
  <c r="R282" s="1"/>
  <c r="O283"/>
  <c r="P283" s="1"/>
  <c r="Q283"/>
  <c r="R283" s="1"/>
  <c r="O284"/>
  <c r="P284" s="1"/>
  <c r="Q284"/>
  <c r="R284" s="1"/>
  <c r="O285"/>
  <c r="P285" s="1"/>
  <c r="Q285"/>
  <c r="R285" s="1"/>
  <c r="O286"/>
  <c r="P286" s="1"/>
  <c r="Q286"/>
  <c r="R286" s="1"/>
  <c r="O287"/>
  <c r="P287" s="1"/>
  <c r="Q287"/>
  <c r="R287" s="1"/>
  <c r="O288"/>
  <c r="P288" s="1"/>
  <c r="Q288"/>
  <c r="R288" s="1"/>
  <c r="O289"/>
  <c r="P289" s="1"/>
  <c r="Q289"/>
  <c r="R289" s="1"/>
  <c r="O290"/>
  <c r="P290" s="1"/>
  <c r="Q290"/>
  <c r="R290" s="1"/>
  <c r="O291"/>
  <c r="P291" s="1"/>
  <c r="Q291"/>
  <c r="R291" s="1"/>
  <c r="O293"/>
  <c r="P293" s="1"/>
  <c r="Q293"/>
  <c r="R293" s="1"/>
  <c r="O294"/>
  <c r="P294" s="1"/>
  <c r="Q294"/>
  <c r="R294" s="1"/>
  <c r="O295"/>
  <c r="P295" s="1"/>
  <c r="Q295"/>
  <c r="R295" s="1"/>
  <c r="O296"/>
  <c r="P296" s="1"/>
  <c r="Q296"/>
  <c r="R296" s="1"/>
  <c r="O297"/>
  <c r="P297" s="1"/>
  <c r="Q297"/>
  <c r="R297" s="1"/>
  <c r="O298"/>
  <c r="P298" s="1"/>
  <c r="Q298"/>
  <c r="R298" s="1"/>
  <c r="O299"/>
  <c r="P299" s="1"/>
  <c r="Q299"/>
  <c r="R299" s="1"/>
  <c r="O300"/>
  <c r="P300" s="1"/>
  <c r="Q300"/>
  <c r="R300" s="1"/>
  <c r="O301"/>
  <c r="P301" s="1"/>
  <c r="Q301"/>
  <c r="R301" s="1"/>
  <c r="O302"/>
  <c r="P302" s="1"/>
  <c r="Q302"/>
  <c r="R302" s="1"/>
  <c r="O303"/>
  <c r="P303" s="1"/>
  <c r="Q303"/>
  <c r="R303" s="1"/>
  <c r="O304"/>
  <c r="P304" s="1"/>
  <c r="Q304"/>
  <c r="R304" s="1"/>
  <c r="O305"/>
  <c r="P305" s="1"/>
  <c r="Q305"/>
  <c r="R305" s="1"/>
  <c r="O306"/>
  <c r="P306" s="1"/>
  <c r="Q306"/>
  <c r="R306" s="1"/>
  <c r="O307"/>
  <c r="P307" s="1"/>
  <c r="Q307"/>
  <c r="R307" s="1"/>
  <c r="O308"/>
  <c r="P308" s="1"/>
  <c r="Q308"/>
  <c r="R308" s="1"/>
  <c r="O309"/>
  <c r="P309" s="1"/>
  <c r="Q309"/>
  <c r="R309" s="1"/>
  <c r="O311"/>
  <c r="P311" s="1"/>
  <c r="Q311"/>
  <c r="R311" s="1"/>
  <c r="O312"/>
  <c r="P312" s="1"/>
  <c r="Q312"/>
  <c r="R312" s="1"/>
  <c r="O314"/>
  <c r="P314" s="1"/>
  <c r="Q314"/>
  <c r="R314" s="1"/>
  <c r="O315"/>
  <c r="P315" s="1"/>
  <c r="Q315"/>
  <c r="R315" s="1"/>
  <c r="O316"/>
  <c r="P316" s="1"/>
  <c r="Q316"/>
  <c r="R316" s="1"/>
  <c r="O317"/>
  <c r="P317" s="1"/>
  <c r="Q317"/>
  <c r="R317" s="1"/>
  <c r="O318"/>
  <c r="P318" s="1"/>
  <c r="Q318"/>
  <c r="R318" s="1"/>
  <c r="O319"/>
  <c r="P319" s="1"/>
  <c r="Q319"/>
  <c r="R319" s="1"/>
  <c r="O320"/>
  <c r="P320" s="1"/>
  <c r="Q320"/>
  <c r="R320" s="1"/>
  <c r="O321"/>
  <c r="P321" s="1"/>
  <c r="Q321"/>
  <c r="R321" s="1"/>
  <c r="O322"/>
  <c r="P322" s="1"/>
  <c r="Q322"/>
  <c r="R322" s="1"/>
  <c r="O323"/>
  <c r="P323" s="1"/>
  <c r="Q323"/>
  <c r="R323" s="1"/>
  <c r="O324"/>
  <c r="P324" s="1"/>
  <c r="Q324"/>
  <c r="R324" s="1"/>
  <c r="O325"/>
  <c r="P325" s="1"/>
  <c r="Q325"/>
  <c r="R325" s="1"/>
  <c r="O326"/>
  <c r="P326" s="1"/>
  <c r="Q326"/>
  <c r="R326" s="1"/>
  <c r="O327"/>
  <c r="P327" s="1"/>
  <c r="Q327"/>
  <c r="R327" s="1"/>
  <c r="O328"/>
  <c r="P328" s="1"/>
  <c r="Q328"/>
  <c r="R328" s="1"/>
  <c r="O329"/>
  <c r="P329" s="1"/>
  <c r="Q329"/>
  <c r="R329" s="1"/>
  <c r="O330"/>
  <c r="P330" s="1"/>
  <c r="Q330"/>
  <c r="R330" s="1"/>
  <c r="O331"/>
  <c r="P331" s="1"/>
  <c r="Q331"/>
  <c r="R331" s="1"/>
  <c r="O332"/>
  <c r="P332" s="1"/>
  <c r="Q332"/>
  <c r="R332" s="1"/>
  <c r="O334"/>
  <c r="P334" s="1"/>
  <c r="Q334"/>
  <c r="R334" s="1"/>
  <c r="O335"/>
  <c r="P335" s="1"/>
  <c r="Q335"/>
  <c r="R335" s="1"/>
  <c r="O336"/>
  <c r="P336" s="1"/>
  <c r="Q336"/>
  <c r="R336" s="1"/>
  <c r="O337"/>
  <c r="P337" s="1"/>
  <c r="Q337"/>
  <c r="R337" s="1"/>
  <c r="O338"/>
  <c r="P338" s="1"/>
  <c r="Q338"/>
  <c r="R338" s="1"/>
  <c r="O339"/>
  <c r="P339" s="1"/>
  <c r="Q339"/>
  <c r="R339" s="1"/>
  <c r="O340"/>
  <c r="P340" s="1"/>
  <c r="Q340"/>
  <c r="R340" s="1"/>
  <c r="O341"/>
  <c r="P341" s="1"/>
  <c r="Q341"/>
  <c r="R341" s="1"/>
  <c r="O342"/>
  <c r="P342" s="1"/>
  <c r="Q342"/>
  <c r="R342" s="1"/>
  <c r="O343"/>
  <c r="P343" s="1"/>
  <c r="Q343"/>
  <c r="R343" s="1"/>
  <c r="O344"/>
  <c r="P344" s="1"/>
  <c r="Q344"/>
  <c r="R344" s="1"/>
  <c r="O345"/>
  <c r="P345" s="1"/>
  <c r="Q345"/>
  <c r="R345" s="1"/>
  <c r="O346"/>
  <c r="P346" s="1"/>
  <c r="Q346"/>
  <c r="R346" s="1"/>
  <c r="O347"/>
  <c r="P347" s="1"/>
  <c r="Q347"/>
  <c r="R347" s="1"/>
  <c r="O348"/>
  <c r="P348" s="1"/>
  <c r="Q348"/>
  <c r="R348" s="1"/>
  <c r="O349"/>
  <c r="P349" s="1"/>
  <c r="Q349"/>
  <c r="R349" s="1"/>
  <c r="O350"/>
  <c r="P350" s="1"/>
  <c r="Q350"/>
  <c r="R350" s="1"/>
  <c r="O351"/>
  <c r="P351" s="1"/>
  <c r="Q351"/>
  <c r="R351" s="1"/>
  <c r="O352"/>
  <c r="P352" s="1"/>
  <c r="Q352"/>
  <c r="R352" s="1"/>
  <c r="O353"/>
  <c r="P353" s="1"/>
  <c r="Q353"/>
  <c r="R353" s="1"/>
  <c r="O354"/>
  <c r="P354" s="1"/>
  <c r="Q354"/>
  <c r="R354" s="1"/>
  <c r="O355"/>
  <c r="P355" s="1"/>
  <c r="Q355"/>
  <c r="R355" s="1"/>
  <c r="O356"/>
  <c r="P356" s="1"/>
  <c r="Q356"/>
  <c r="R356" s="1"/>
  <c r="O357"/>
  <c r="P357" s="1"/>
  <c r="Q357"/>
  <c r="R357" s="1"/>
  <c r="O358"/>
  <c r="P358" s="1"/>
  <c r="Q358"/>
  <c r="R358" s="1"/>
  <c r="O359"/>
  <c r="P359" s="1"/>
  <c r="Q359"/>
  <c r="R359" s="1"/>
  <c r="O360"/>
  <c r="P360" s="1"/>
  <c r="Q360"/>
  <c r="R360" s="1"/>
  <c r="O361"/>
  <c r="P361" s="1"/>
  <c r="Q361"/>
  <c r="R361" s="1"/>
  <c r="O362"/>
  <c r="P362" s="1"/>
  <c r="Q362"/>
  <c r="R362" s="1"/>
  <c r="O363"/>
  <c r="P363" s="1"/>
  <c r="Q363"/>
  <c r="R363" s="1"/>
  <c r="O364"/>
  <c r="P364" s="1"/>
  <c r="Q364"/>
  <c r="R364" s="1"/>
  <c r="O365"/>
  <c r="P365" s="1"/>
  <c r="Q365"/>
  <c r="R365" s="1"/>
  <c r="O366"/>
  <c r="P366" s="1"/>
  <c r="Q366"/>
  <c r="R366" s="1"/>
  <c r="O367"/>
  <c r="P367" s="1"/>
  <c r="Q367"/>
  <c r="R367" s="1"/>
  <c r="O368"/>
  <c r="P368" s="1"/>
  <c r="Q368"/>
  <c r="R368" s="1"/>
  <c r="O369"/>
  <c r="P369" s="1"/>
  <c r="Q369"/>
  <c r="R369" s="1"/>
  <c r="O370"/>
  <c r="P370" s="1"/>
  <c r="Q370"/>
  <c r="R370" s="1"/>
  <c r="O371"/>
  <c r="P371" s="1"/>
  <c r="Q371"/>
  <c r="R371" s="1"/>
  <c r="O372"/>
  <c r="P372" s="1"/>
  <c r="Q372"/>
  <c r="R372" s="1"/>
  <c r="O373"/>
  <c r="P373" s="1"/>
  <c r="Q373"/>
  <c r="R373" s="1"/>
  <c r="O374"/>
  <c r="P374" s="1"/>
  <c r="Q374"/>
  <c r="R374" s="1"/>
  <c r="O375"/>
  <c r="P375" s="1"/>
  <c r="Q375"/>
  <c r="R375" s="1"/>
  <c r="O376"/>
  <c r="P376" s="1"/>
  <c r="Q376"/>
  <c r="R376" s="1"/>
  <c r="O377"/>
  <c r="P377" s="1"/>
  <c r="Q377"/>
  <c r="R377" s="1"/>
  <c r="O378"/>
  <c r="P378" s="1"/>
  <c r="Q378"/>
  <c r="R378" s="1"/>
  <c r="O379"/>
  <c r="P379" s="1"/>
  <c r="Q379"/>
  <c r="R379" s="1"/>
  <c r="O380"/>
  <c r="P380" s="1"/>
  <c r="Q380"/>
  <c r="R380" s="1"/>
  <c r="O381"/>
  <c r="P381" s="1"/>
  <c r="Q381"/>
  <c r="R381" s="1"/>
  <c r="O382"/>
  <c r="P382" s="1"/>
  <c r="Q382"/>
  <c r="R382" s="1"/>
  <c r="O383"/>
  <c r="P383" s="1"/>
  <c r="Q383"/>
  <c r="R383" s="1"/>
  <c r="O384"/>
  <c r="P384" s="1"/>
  <c r="Q384"/>
  <c r="R384" s="1"/>
  <c r="O385"/>
  <c r="P385" s="1"/>
  <c r="Q385"/>
  <c r="R385" s="1"/>
  <c r="O386"/>
  <c r="P386" s="1"/>
  <c r="Q386"/>
  <c r="R386" s="1"/>
  <c r="O387"/>
  <c r="P387" s="1"/>
  <c r="Q387"/>
  <c r="R387" s="1"/>
  <c r="O388"/>
  <c r="P388" s="1"/>
  <c r="Q388"/>
  <c r="R388" s="1"/>
  <c r="O389"/>
  <c r="P389" s="1"/>
  <c r="Q389"/>
  <c r="R389" s="1"/>
  <c r="O390"/>
  <c r="P390" s="1"/>
  <c r="Q390"/>
  <c r="R390" s="1"/>
  <c r="O391"/>
  <c r="P391" s="1"/>
  <c r="Q391"/>
  <c r="R391" s="1"/>
  <c r="O392"/>
  <c r="P392" s="1"/>
  <c r="Q392"/>
  <c r="R392" s="1"/>
  <c r="O393"/>
  <c r="P393" s="1"/>
  <c r="Q393"/>
  <c r="R393" s="1"/>
  <c r="O394"/>
  <c r="P394" s="1"/>
  <c r="Q394"/>
  <c r="R394" s="1"/>
  <c r="O395"/>
  <c r="P395" s="1"/>
  <c r="Q395"/>
  <c r="R395" s="1"/>
  <c r="O396"/>
  <c r="P396" s="1"/>
  <c r="Q396"/>
  <c r="R396" s="1"/>
  <c r="O397"/>
  <c r="P397" s="1"/>
  <c r="Q397"/>
  <c r="R397" s="1"/>
  <c r="O398"/>
  <c r="P398" s="1"/>
  <c r="Q398"/>
  <c r="R398" s="1"/>
  <c r="O399"/>
  <c r="P399" s="1"/>
  <c r="Q399"/>
  <c r="R399" s="1"/>
  <c r="O400"/>
  <c r="P400" s="1"/>
  <c r="Q400"/>
  <c r="R400" s="1"/>
  <c r="O401"/>
  <c r="P401" s="1"/>
  <c r="Q401"/>
  <c r="R401" s="1"/>
  <c r="O402"/>
  <c r="P402" s="1"/>
  <c r="Q402"/>
  <c r="R402" s="1"/>
  <c r="O403"/>
  <c r="P403" s="1"/>
  <c r="Q403"/>
  <c r="R403" s="1"/>
  <c r="O404"/>
  <c r="P404" s="1"/>
  <c r="Q404"/>
  <c r="R404" s="1"/>
  <c r="O405"/>
  <c r="P405" s="1"/>
  <c r="Q405"/>
  <c r="R405" s="1"/>
  <c r="O406"/>
  <c r="P406" s="1"/>
  <c r="Q406"/>
  <c r="R406" s="1"/>
  <c r="O407"/>
  <c r="P407" s="1"/>
  <c r="Q407"/>
  <c r="R407" s="1"/>
  <c r="O408"/>
  <c r="P408" s="1"/>
  <c r="Q408"/>
  <c r="R408" s="1"/>
  <c r="O409"/>
  <c r="P409" s="1"/>
  <c r="Q409"/>
  <c r="R409" s="1"/>
  <c r="O410"/>
  <c r="P410" s="1"/>
  <c r="Q410"/>
  <c r="R410" s="1"/>
  <c r="O411"/>
  <c r="P411" s="1"/>
  <c r="Q411"/>
  <c r="R411" s="1"/>
  <c r="O412"/>
  <c r="P412" s="1"/>
  <c r="Q412"/>
  <c r="R412" s="1"/>
  <c r="O413"/>
  <c r="P413" s="1"/>
  <c r="Q413"/>
  <c r="R413" s="1"/>
  <c r="O414"/>
  <c r="P414" s="1"/>
  <c r="Q414"/>
  <c r="R414" s="1"/>
  <c r="O415"/>
  <c r="P415" s="1"/>
  <c r="Q415"/>
  <c r="R415" s="1"/>
  <c r="O416"/>
  <c r="P416" s="1"/>
  <c r="Q416"/>
  <c r="R416" s="1"/>
  <c r="O418"/>
  <c r="P418" s="1"/>
  <c r="Q418"/>
  <c r="R418" s="1"/>
  <c r="O420"/>
  <c r="P420" s="1"/>
  <c r="Q420"/>
  <c r="R420" s="1"/>
  <c r="O421"/>
  <c r="P421" s="1"/>
  <c r="Q421"/>
  <c r="R421" s="1"/>
  <c r="O422"/>
  <c r="P422" s="1"/>
  <c r="Q422"/>
  <c r="R422" s="1"/>
  <c r="O423"/>
  <c r="P423" s="1"/>
  <c r="Q423"/>
  <c r="R423" s="1"/>
  <c r="O424"/>
  <c r="P424" s="1"/>
  <c r="Q424"/>
  <c r="R424" s="1"/>
  <c r="O426"/>
  <c r="P426" s="1"/>
  <c r="Q426"/>
  <c r="R426" s="1"/>
  <c r="O427"/>
  <c r="P427" s="1"/>
  <c r="Q427"/>
  <c r="R427" s="1"/>
  <c r="O429"/>
  <c r="P429" s="1"/>
  <c r="Q429"/>
  <c r="R429" s="1"/>
  <c r="O430"/>
  <c r="P430" s="1"/>
  <c r="Q430"/>
  <c r="R430" s="1"/>
  <c r="O431"/>
  <c r="P431" s="1"/>
  <c r="Q431"/>
  <c r="R431" s="1"/>
  <c r="O432"/>
  <c r="P432" s="1"/>
  <c r="Q432"/>
  <c r="R432" s="1"/>
  <c r="O433"/>
  <c r="P433" s="1"/>
  <c r="Q433"/>
  <c r="R433" s="1"/>
  <c r="O434"/>
  <c r="P434" s="1"/>
  <c r="Q434"/>
  <c r="R434" s="1"/>
  <c r="O435"/>
  <c r="P435" s="1"/>
  <c r="Q435"/>
  <c r="R435" s="1"/>
  <c r="O436"/>
  <c r="P436" s="1"/>
  <c r="Q436"/>
  <c r="R436" s="1"/>
  <c r="O437"/>
  <c r="P437" s="1"/>
  <c r="Q437"/>
  <c r="R437" s="1"/>
  <c r="O438"/>
  <c r="P438" s="1"/>
  <c r="Q438"/>
  <c r="R438" s="1"/>
  <c r="O440"/>
  <c r="P440" s="1"/>
  <c r="Q440"/>
  <c r="R440" s="1"/>
  <c r="O441"/>
  <c r="P441" s="1"/>
  <c r="Q441"/>
  <c r="R441" s="1"/>
  <c r="O442"/>
  <c r="P442" s="1"/>
  <c r="Q442"/>
  <c r="R442" s="1"/>
  <c r="O443"/>
  <c r="P443" s="1"/>
  <c r="Q443"/>
  <c r="R443" s="1"/>
  <c r="O444"/>
  <c r="P444" s="1"/>
  <c r="Q444"/>
  <c r="R444" s="1"/>
  <c r="O445"/>
  <c r="P445" s="1"/>
  <c r="Q445"/>
  <c r="R445" s="1"/>
  <c r="O446"/>
  <c r="P446" s="1"/>
  <c r="Q446"/>
  <c r="R446" s="1"/>
  <c r="O447"/>
  <c r="P447" s="1"/>
  <c r="Q447"/>
  <c r="R447" s="1"/>
  <c r="O448"/>
  <c r="P448" s="1"/>
  <c r="Q448"/>
  <c r="R448" s="1"/>
  <c r="O449"/>
  <c r="P449" s="1"/>
  <c r="Q449"/>
  <c r="R449" s="1"/>
  <c r="O450"/>
  <c r="P450" s="1"/>
  <c r="Q450"/>
  <c r="R450" s="1"/>
  <c r="O452"/>
  <c r="P452" s="1"/>
  <c r="Q452"/>
  <c r="R452" s="1"/>
  <c r="O453"/>
  <c r="P453" s="1"/>
  <c r="Q453"/>
  <c r="R453" s="1"/>
  <c r="O458"/>
  <c r="P458" s="1"/>
  <c r="Q458"/>
  <c r="R458" s="1"/>
  <c r="O459"/>
  <c r="P459" s="1"/>
  <c r="Q459"/>
  <c r="R459" s="1"/>
  <c r="O460"/>
  <c r="P460" s="1"/>
  <c r="Q460"/>
  <c r="R460" s="1"/>
  <c r="O461"/>
  <c r="P461" s="1"/>
  <c r="Q461"/>
  <c r="R461" s="1"/>
  <c r="O462"/>
  <c r="P462" s="1"/>
  <c r="Q462"/>
  <c r="R462" s="1"/>
  <c r="O463"/>
  <c r="P463" s="1"/>
  <c r="Q463"/>
  <c r="R463" s="1"/>
  <c r="O464"/>
  <c r="P464" s="1"/>
  <c r="Q464"/>
  <c r="R464" s="1"/>
  <c r="O465"/>
  <c r="P465" s="1"/>
  <c r="Q465"/>
  <c r="R465" s="1"/>
  <c r="O466"/>
  <c r="P466" s="1"/>
  <c r="Q466"/>
  <c r="R466" s="1"/>
  <c r="O467"/>
  <c r="P467" s="1"/>
  <c r="Q467"/>
  <c r="R467" s="1"/>
  <c r="O468"/>
  <c r="P468" s="1"/>
  <c r="Q468"/>
  <c r="R468" s="1"/>
  <c r="O469"/>
  <c r="P469" s="1"/>
  <c r="Q469"/>
  <c r="R469" s="1"/>
  <c r="O470"/>
  <c r="P470" s="1"/>
  <c r="Q470"/>
  <c r="R470" s="1"/>
  <c r="O471"/>
  <c r="P471" s="1"/>
  <c r="Q471"/>
  <c r="R471" s="1"/>
  <c r="O472"/>
  <c r="P472" s="1"/>
  <c r="Q472"/>
  <c r="R472" s="1"/>
  <c r="O473"/>
  <c r="P473" s="1"/>
  <c r="Q473"/>
  <c r="R473" s="1"/>
  <c r="O474"/>
  <c r="P474" s="1"/>
  <c r="Q474"/>
  <c r="R474" s="1"/>
  <c r="O475"/>
  <c r="P475" s="1"/>
  <c r="Q475"/>
  <c r="R475" s="1"/>
  <c r="O476"/>
  <c r="P476" s="1"/>
  <c r="Q476"/>
  <c r="R476" s="1"/>
  <c r="O477"/>
  <c r="P477" s="1"/>
  <c r="Q477"/>
  <c r="R477" s="1"/>
  <c r="O478"/>
  <c r="P478" s="1"/>
  <c r="Q478"/>
  <c r="R478" s="1"/>
  <c r="O479"/>
  <c r="P479" s="1"/>
  <c r="Q479"/>
  <c r="R479" s="1"/>
  <c r="O480"/>
  <c r="P480" s="1"/>
  <c r="Q480"/>
  <c r="R480" s="1"/>
  <c r="O481"/>
  <c r="P481" s="1"/>
  <c r="Q481"/>
  <c r="R481" s="1"/>
  <c r="O482"/>
  <c r="P482" s="1"/>
  <c r="Q482"/>
  <c r="R482" s="1"/>
  <c r="O483"/>
  <c r="P483" s="1"/>
  <c r="Q483"/>
  <c r="R483" s="1"/>
  <c r="O484"/>
  <c r="P484" s="1"/>
  <c r="Q484"/>
  <c r="R484" s="1"/>
  <c r="O485"/>
  <c r="P485" s="1"/>
  <c r="Q485"/>
  <c r="R485" s="1"/>
  <c r="O486"/>
  <c r="P486" s="1"/>
  <c r="Q486"/>
  <c r="R486" s="1"/>
  <c r="O487"/>
  <c r="P487" s="1"/>
  <c r="Q487"/>
  <c r="R487" s="1"/>
  <c r="O488"/>
  <c r="P488" s="1"/>
  <c r="Q488"/>
  <c r="R488" s="1"/>
  <c r="O489"/>
  <c r="P489" s="1"/>
  <c r="Q489"/>
  <c r="R489" s="1"/>
  <c r="O490"/>
  <c r="P490" s="1"/>
  <c r="Q490"/>
  <c r="R490" s="1"/>
  <c r="O491"/>
  <c r="P491" s="1"/>
  <c r="Q491"/>
  <c r="R491" s="1"/>
  <c r="O492"/>
  <c r="P492" s="1"/>
  <c r="Q492"/>
  <c r="R492" s="1"/>
  <c r="O493"/>
  <c r="P493" s="1"/>
  <c r="Q493"/>
  <c r="R493" s="1"/>
  <c r="O494"/>
  <c r="P494" s="1"/>
  <c r="Q494"/>
  <c r="R494" s="1"/>
  <c r="O495"/>
  <c r="P495" s="1"/>
  <c r="Q495"/>
  <c r="R495" s="1"/>
  <c r="O496"/>
  <c r="P496" s="1"/>
  <c r="Q496"/>
  <c r="R496" s="1"/>
  <c r="O497"/>
  <c r="P497" s="1"/>
  <c r="Q497"/>
  <c r="R497" s="1"/>
  <c r="O498"/>
  <c r="P498" s="1"/>
  <c r="Q498"/>
  <c r="R498" s="1"/>
  <c r="O500"/>
  <c r="P500" s="1"/>
  <c r="Q500"/>
  <c r="R500" s="1"/>
  <c r="O501"/>
  <c r="P501" s="1"/>
  <c r="Q501"/>
  <c r="R501" s="1"/>
  <c r="O502"/>
  <c r="P502" s="1"/>
  <c r="Q502"/>
  <c r="R502" s="1"/>
  <c r="O503"/>
  <c r="P503" s="1"/>
  <c r="Q503"/>
  <c r="R503" s="1"/>
  <c r="O504"/>
  <c r="P504" s="1"/>
  <c r="Q504"/>
  <c r="R504" s="1"/>
  <c r="O505"/>
  <c r="P505" s="1"/>
  <c r="Q505"/>
  <c r="R505" s="1"/>
  <c r="O506"/>
  <c r="P506" s="1"/>
  <c r="Q506"/>
  <c r="R506" s="1"/>
  <c r="O509"/>
  <c r="P509" s="1"/>
  <c r="Q509"/>
  <c r="R509" s="1"/>
  <c r="O510"/>
  <c r="P510" s="1"/>
  <c r="Q510"/>
  <c r="R510" s="1"/>
  <c r="O511"/>
  <c r="P511" s="1"/>
  <c r="Q511"/>
  <c r="R511" s="1"/>
  <c r="O512"/>
  <c r="P512" s="1"/>
  <c r="Q512"/>
  <c r="R512" s="1"/>
  <c r="O513"/>
  <c r="P513" s="1"/>
  <c r="Q513"/>
  <c r="R513" s="1"/>
  <c r="O514"/>
  <c r="P514" s="1"/>
  <c r="Q514"/>
  <c r="R514" s="1"/>
  <c r="O515"/>
  <c r="P515" s="1"/>
  <c r="Q515"/>
  <c r="R515" s="1"/>
  <c r="O516"/>
  <c r="P516" s="1"/>
  <c r="Q516"/>
  <c r="R516" s="1"/>
  <c r="O517"/>
  <c r="P517" s="1"/>
  <c r="Q517"/>
  <c r="R517" s="1"/>
  <c r="O518"/>
  <c r="P518" s="1"/>
  <c r="Q518"/>
  <c r="R518" s="1"/>
  <c r="O519"/>
  <c r="P519" s="1"/>
  <c r="Q519"/>
  <c r="R519" s="1"/>
  <c r="O520"/>
  <c r="P520" s="1"/>
  <c r="Q520"/>
  <c r="R520" s="1"/>
  <c r="O521"/>
  <c r="P521" s="1"/>
  <c r="Q521"/>
  <c r="R521" s="1"/>
  <c r="O522"/>
  <c r="P522" s="1"/>
  <c r="Q522"/>
  <c r="R522" s="1"/>
  <c r="O523"/>
  <c r="P523" s="1"/>
  <c r="Q523"/>
  <c r="R523" s="1"/>
  <c r="O524"/>
  <c r="P524" s="1"/>
  <c r="Q524"/>
  <c r="R524" s="1"/>
  <c r="O525"/>
  <c r="P525" s="1"/>
  <c r="Q525"/>
  <c r="R525" s="1"/>
  <c r="O526"/>
  <c r="P526" s="1"/>
  <c r="Q526"/>
  <c r="R526" s="1"/>
  <c r="O527"/>
  <c r="P527" s="1"/>
  <c r="Q527"/>
  <c r="R527" s="1"/>
  <c r="O528"/>
  <c r="P528" s="1"/>
  <c r="Q528"/>
  <c r="R528" s="1"/>
  <c r="O529"/>
  <c r="P529" s="1"/>
  <c r="Q529"/>
  <c r="R529" s="1"/>
  <c r="O530"/>
  <c r="P530" s="1"/>
  <c r="Q530"/>
  <c r="R530" s="1"/>
  <c r="O532"/>
  <c r="P532" s="1"/>
  <c r="Q532"/>
  <c r="R532" s="1"/>
  <c r="O533"/>
  <c r="P533" s="1"/>
  <c r="Q533"/>
  <c r="R533" s="1"/>
  <c r="O534"/>
  <c r="P534" s="1"/>
  <c r="Q534"/>
  <c r="R534" s="1"/>
  <c r="O535"/>
  <c r="P535" s="1"/>
  <c r="Q535"/>
  <c r="R535" s="1"/>
  <c r="O536"/>
  <c r="P536" s="1"/>
  <c r="Q536"/>
  <c r="R536" s="1"/>
  <c r="O538"/>
  <c r="P538" s="1"/>
  <c r="Q538"/>
  <c r="R538" s="1"/>
  <c r="O539"/>
  <c r="P539" s="1"/>
  <c r="Q539"/>
  <c r="R539" s="1"/>
  <c r="O540"/>
  <c r="P540" s="1"/>
  <c r="Q540"/>
  <c r="R540" s="1"/>
  <c r="O541"/>
  <c r="P541" s="1"/>
  <c r="Q541"/>
  <c r="R541" s="1"/>
  <c r="O542"/>
  <c r="P542" s="1"/>
  <c r="Q542"/>
  <c r="R542" s="1"/>
  <c r="O543"/>
  <c r="P543" s="1"/>
  <c r="Q543"/>
  <c r="R543" s="1"/>
  <c r="O544"/>
  <c r="P544" s="1"/>
  <c r="Q544"/>
  <c r="R544" s="1"/>
  <c r="O545"/>
  <c r="P545" s="1"/>
  <c r="Q545"/>
  <c r="R545" s="1"/>
  <c r="O547"/>
  <c r="P547" s="1"/>
  <c r="Q547"/>
  <c r="R547" s="1"/>
  <c r="O548"/>
  <c r="P548" s="1"/>
  <c r="Q548"/>
  <c r="R548" s="1"/>
  <c r="O549"/>
  <c r="P549" s="1"/>
  <c r="Q549"/>
  <c r="R549" s="1"/>
  <c r="O550"/>
  <c r="P550" s="1"/>
  <c r="Q550"/>
  <c r="R550" s="1"/>
  <c r="O551"/>
  <c r="P551" s="1"/>
  <c r="Q551"/>
  <c r="R551" s="1"/>
  <c r="O552"/>
  <c r="P552" s="1"/>
  <c r="Q552"/>
  <c r="R552" s="1"/>
  <c r="O553"/>
  <c r="P553" s="1"/>
  <c r="Q553"/>
  <c r="R553" s="1"/>
  <c r="O554"/>
  <c r="P554" s="1"/>
  <c r="Q554"/>
  <c r="R554" s="1"/>
  <c r="O555"/>
  <c r="P555" s="1"/>
  <c r="Q555"/>
  <c r="R555" s="1"/>
  <c r="O556"/>
  <c r="P556" s="1"/>
  <c r="Q556"/>
  <c r="R556" s="1"/>
  <c r="O557"/>
  <c r="P557" s="1"/>
  <c r="Q557"/>
  <c r="R557" s="1"/>
  <c r="O558"/>
  <c r="P558" s="1"/>
  <c r="Q558"/>
  <c r="R558" s="1"/>
  <c r="O559"/>
  <c r="P559" s="1"/>
  <c r="Q559"/>
  <c r="R559" s="1"/>
  <c r="O560"/>
  <c r="P560" s="1"/>
  <c r="Q560"/>
  <c r="R560" s="1"/>
  <c r="O561"/>
  <c r="P561" s="1"/>
  <c r="Q561"/>
  <c r="R561" s="1"/>
  <c r="O562"/>
  <c r="P562" s="1"/>
  <c r="Q562"/>
  <c r="R562" s="1"/>
  <c r="O564"/>
  <c r="P564" s="1"/>
  <c r="Q564"/>
  <c r="R564" s="1"/>
  <c r="O565"/>
  <c r="P565" s="1"/>
  <c r="Q565"/>
  <c r="R565" s="1"/>
  <c r="O566"/>
  <c r="P566" s="1"/>
  <c r="Q566"/>
  <c r="R566" s="1"/>
  <c r="O567"/>
  <c r="P567" s="1"/>
  <c r="Q567"/>
  <c r="R567" s="1"/>
  <c r="O568"/>
  <c r="P568" s="1"/>
  <c r="Q568"/>
  <c r="R568" s="1"/>
  <c r="O569"/>
  <c r="P569" s="1"/>
  <c r="Q569"/>
  <c r="R569" s="1"/>
  <c r="O570"/>
  <c r="P570" s="1"/>
  <c r="Q570"/>
  <c r="R570" s="1"/>
  <c r="O571"/>
  <c r="P571" s="1"/>
  <c r="Q571"/>
  <c r="R571" s="1"/>
  <c r="O572"/>
  <c r="P572" s="1"/>
  <c r="Q572"/>
  <c r="R572" s="1"/>
  <c r="O573"/>
  <c r="P573" s="1"/>
  <c r="Q573"/>
  <c r="R573" s="1"/>
  <c r="O574"/>
  <c r="P574" s="1"/>
  <c r="Q574"/>
  <c r="R574" s="1"/>
  <c r="O575"/>
  <c r="P575" s="1"/>
  <c r="Q575"/>
  <c r="R575" s="1"/>
  <c r="O576"/>
  <c r="P576" s="1"/>
  <c r="Q576"/>
  <c r="R576" s="1"/>
  <c r="O577"/>
  <c r="P577" s="1"/>
  <c r="Q577"/>
  <c r="R577" s="1"/>
  <c r="O578"/>
  <c r="P578" s="1"/>
  <c r="Q578"/>
  <c r="R578" s="1"/>
  <c r="O579"/>
  <c r="P579" s="1"/>
  <c r="Q579"/>
  <c r="R579" s="1"/>
  <c r="O580"/>
  <c r="P580" s="1"/>
  <c r="Q580"/>
  <c r="R580" s="1"/>
  <c r="O581"/>
  <c r="P581" s="1"/>
  <c r="Q581"/>
  <c r="R581" s="1"/>
  <c r="O582"/>
  <c r="P582" s="1"/>
  <c r="Q582"/>
  <c r="R582" s="1"/>
  <c r="O583"/>
  <c r="P583" s="1"/>
  <c r="Q583"/>
  <c r="R583" s="1"/>
  <c r="O584"/>
  <c r="P584" s="1"/>
  <c r="Q584"/>
  <c r="R584" s="1"/>
  <c r="O585"/>
  <c r="P585" s="1"/>
  <c r="Q585"/>
  <c r="R585" s="1"/>
  <c r="O586"/>
  <c r="P586" s="1"/>
  <c r="Q586"/>
  <c r="R586" s="1"/>
  <c r="O587"/>
  <c r="P587" s="1"/>
  <c r="Q587"/>
  <c r="R587" s="1"/>
  <c r="O588"/>
  <c r="P588" s="1"/>
  <c r="Q588"/>
  <c r="R588" s="1"/>
  <c r="O589"/>
  <c r="P589" s="1"/>
  <c r="Q589"/>
  <c r="R589" s="1"/>
  <c r="O590"/>
  <c r="P590" s="1"/>
  <c r="Q590"/>
  <c r="R590" s="1"/>
  <c r="O591"/>
  <c r="P591" s="1"/>
  <c r="Q591"/>
  <c r="R591" s="1"/>
  <c r="O592"/>
  <c r="P592" s="1"/>
  <c r="Q592"/>
  <c r="R592" s="1"/>
  <c r="O593"/>
  <c r="P593" s="1"/>
  <c r="Q593"/>
  <c r="R593" s="1"/>
  <c r="O594"/>
  <c r="P594" s="1"/>
  <c r="Q594"/>
  <c r="R594" s="1"/>
  <c r="O595"/>
  <c r="P595" s="1"/>
  <c r="Q595"/>
  <c r="R595" s="1"/>
  <c r="O596"/>
  <c r="P596" s="1"/>
  <c r="Q596"/>
  <c r="R596" s="1"/>
  <c r="O597"/>
  <c r="P597" s="1"/>
  <c r="Q597"/>
  <c r="R597" s="1"/>
  <c r="O598"/>
  <c r="P598" s="1"/>
  <c r="Q598"/>
  <c r="R598" s="1"/>
  <c r="O599"/>
  <c r="P599" s="1"/>
  <c r="Q599"/>
  <c r="R599" s="1"/>
  <c r="O600"/>
  <c r="P600" s="1"/>
  <c r="Q600"/>
  <c r="R600" s="1"/>
  <c r="O601"/>
  <c r="P601" s="1"/>
  <c r="Q601"/>
  <c r="R601" s="1"/>
  <c r="O602"/>
  <c r="P602" s="1"/>
  <c r="Q602"/>
  <c r="R602" s="1"/>
  <c r="O603"/>
  <c r="P603" s="1"/>
  <c r="Q603"/>
  <c r="R603" s="1"/>
  <c r="O604"/>
  <c r="P604" s="1"/>
  <c r="Q604"/>
  <c r="R604" s="1"/>
  <c r="O605"/>
  <c r="P605" s="1"/>
  <c r="Q605"/>
  <c r="R605" s="1"/>
  <c r="O606"/>
  <c r="P606" s="1"/>
  <c r="Q606"/>
  <c r="R606" s="1"/>
  <c r="O607"/>
  <c r="P607" s="1"/>
  <c r="Q607"/>
  <c r="R607" s="1"/>
  <c r="O608"/>
  <c r="P608" s="1"/>
  <c r="Q608"/>
  <c r="R608" s="1"/>
  <c r="O609"/>
  <c r="P609" s="1"/>
  <c r="Q609"/>
  <c r="R609" s="1"/>
  <c r="O610"/>
  <c r="P610" s="1"/>
  <c r="Q610"/>
  <c r="R610" s="1"/>
  <c r="O611"/>
  <c r="P611" s="1"/>
  <c r="Q611"/>
  <c r="R611" s="1"/>
  <c r="O612"/>
  <c r="P612" s="1"/>
  <c r="Q612"/>
  <c r="R612" s="1"/>
  <c r="O613"/>
  <c r="P613" s="1"/>
  <c r="Q613"/>
  <c r="R613" s="1"/>
  <c r="O614"/>
  <c r="P614" s="1"/>
  <c r="Q614"/>
  <c r="R614" s="1"/>
  <c r="O615"/>
  <c r="P615" s="1"/>
  <c r="Q615"/>
  <c r="R615" s="1"/>
  <c r="O616"/>
  <c r="P616" s="1"/>
  <c r="Q616"/>
  <c r="R616" s="1"/>
  <c r="O617"/>
  <c r="P617" s="1"/>
  <c r="Q617"/>
  <c r="R617" s="1"/>
  <c r="O618"/>
  <c r="P618" s="1"/>
  <c r="Q618"/>
  <c r="R618" s="1"/>
  <c r="O619"/>
  <c r="P619" s="1"/>
  <c r="Q619"/>
  <c r="R619" s="1"/>
  <c r="O620"/>
  <c r="P620" s="1"/>
  <c r="Q620"/>
  <c r="R620" s="1"/>
  <c r="O621"/>
  <c r="P621" s="1"/>
  <c r="Q621"/>
  <c r="R621" s="1"/>
  <c r="O623"/>
  <c r="P623" s="1"/>
  <c r="Q623"/>
  <c r="R623" s="1"/>
  <c r="O624"/>
  <c r="P624" s="1"/>
  <c r="Q624"/>
  <c r="R624" s="1"/>
  <c r="O626"/>
  <c r="P626" s="1"/>
  <c r="Q626"/>
  <c r="R626" s="1"/>
  <c r="O627"/>
  <c r="P627" s="1"/>
  <c r="Q627"/>
  <c r="R627" s="1"/>
  <c r="O629"/>
  <c r="P629" s="1"/>
  <c r="Q629"/>
  <c r="R629" s="1"/>
  <c r="O14"/>
  <c r="P14" s="1"/>
  <c r="Q14"/>
  <c r="R14" s="1"/>
  <c r="O15"/>
  <c r="P15" s="1"/>
  <c r="Q15"/>
  <c r="R15" s="1"/>
  <c r="Q13"/>
  <c r="R13" s="1"/>
  <c r="P6" s="1"/>
  <c r="O13"/>
  <c r="P13" s="1"/>
</calcChain>
</file>

<file path=xl/sharedStrings.xml><?xml version="1.0" encoding="utf-8"?>
<sst xmlns="http://schemas.openxmlformats.org/spreadsheetml/2006/main" count="2927" uniqueCount="1181">
  <si>
    <t>cbr-products.com</t>
  </si>
  <si>
    <t>Менеджер:</t>
  </si>
  <si>
    <t>Багандов Илья</t>
  </si>
  <si>
    <t>Тел.:</t>
  </si>
  <si>
    <t>Почта:</t>
  </si>
  <si>
    <t>ICQ:</t>
  </si>
  <si>
    <t>Заказ, шт.</t>
  </si>
  <si>
    <t>Вес, кг</t>
  </si>
  <si>
    <t>Код</t>
  </si>
  <si>
    <t>Бренд</t>
  </si>
  <si>
    <t>Артикул</t>
  </si>
  <si>
    <t>Гарантия, мес.</t>
  </si>
  <si>
    <t>С
с
ы
л
К
а</t>
  </si>
  <si>
    <t>Наименование</t>
  </si>
  <si>
    <t>Статус</t>
  </si>
  <si>
    <t>Остаток</t>
  </si>
  <si>
    <t>Характеристики</t>
  </si>
  <si>
    <t>Заказ</t>
  </si>
  <si>
    <t>c. Дилер (USD)</t>
  </si>
  <si>
    <t>c. Дилер (РУБ) (RUB)</t>
  </si>
  <si>
    <t>Свободный</t>
  </si>
  <si>
    <t>Вес</t>
  </si>
  <si>
    <t>Объем</t>
  </si>
  <si>
    <t>Спец. Цена</t>
  </si>
  <si>
    <t>_</t>
  </si>
  <si>
    <t>010. Мыши проводные</t>
  </si>
  <si>
    <t>CBR</t>
  </si>
  <si>
    <t>CM 102 Black</t>
  </si>
  <si>
    <t>Мышь CBR CM 102 Black, оптика, 1200dpi, офисн., провод 1,3м, USB</t>
  </si>
  <si>
    <t>Топ продаж</t>
  </si>
  <si>
    <t>очень много</t>
  </si>
  <si>
    <t>CM 104 Black</t>
  </si>
  <si>
    <t>Мышь CBR CM 104 Black, оптика, 1200 dpi, офисн., провод 1.2 метра, USB</t>
  </si>
  <si>
    <t>Топ+Фокус</t>
  </si>
  <si>
    <t>CM 100 Black</t>
  </si>
  <si>
    <t>Мышь CBR CM-100 Black, оптика, 1200dpi, офисн., провод 1.3 метра, USB</t>
  </si>
  <si>
    <t>CM 307 Black</t>
  </si>
  <si>
    <t>Мышь CBR CM 307 Black, 1200 dpi, провод 1,3м, USB</t>
  </si>
  <si>
    <t>CM 100 Blue</t>
  </si>
  <si>
    <t>Мышь CBR CM-100 Blue, оптика, 1200dpi, офисн., провод 1.3 метра,  USB</t>
  </si>
  <si>
    <t>CM 100 Orange</t>
  </si>
  <si>
    <t>Мышь CBR CM-100 Orange, оптика, 1200dpi, офисн., провод 1.3 метра, USB</t>
  </si>
  <si>
    <t>CM 180 Black</t>
  </si>
  <si>
    <t>Мышь CBR CM 180 Black, черно-серебристая, оптика, 1200dpi, офисн., провод 1,3м, USB</t>
  </si>
  <si>
    <t>есть в наличии</t>
  </si>
  <si>
    <t>CM 180 Blue</t>
  </si>
  <si>
    <t>Мышь CBR CM-180 Blue, бело-голубая, оптика, 1200dpi, офисн., провод 1,3м, USB</t>
  </si>
  <si>
    <t>Фокус</t>
  </si>
  <si>
    <t>мало</t>
  </si>
  <si>
    <t>CM 150 Blue</t>
  </si>
  <si>
    <t>Мышь CBR CM-150 Blue, оптика, 1200dpi, глянец, мини, USB</t>
  </si>
  <si>
    <t>CM 200 Silver</t>
  </si>
  <si>
    <t>Мышь CBR CM-200 Silver, черно- серебр., оптика, 1200dpi, slim-корпус, мини, USB</t>
  </si>
  <si>
    <t>CM 101 Black</t>
  </si>
  <si>
    <t>Мышь CBR CM-101 Black, оптика, 1200dpi, офисн., провод 1.28 м., USB</t>
  </si>
  <si>
    <t>много</t>
  </si>
  <si>
    <t>CM 101 Silver</t>
  </si>
  <si>
    <t>Мышь CBR CM-101 Silver, оптика, 1200dpi, офисн.провод 1,28 м., USB</t>
  </si>
  <si>
    <t>CM 373 Black</t>
  </si>
  <si>
    <t>Мышь CBR CM 373 Black, кнопка "двойной клик", 1200 dpi,  USB</t>
  </si>
  <si>
    <t>CM 301 Grey</t>
  </si>
  <si>
    <t>Мышь CBR CM-301 Grey, оптика, эргон, 2 доп.кл., программируемые кнопки, USB</t>
  </si>
  <si>
    <t>CM 301 Orange</t>
  </si>
  <si>
    <t>Мышь CBR CM-301 Orange, оптика, эргон, 2 доп.кл., программируемые кнопки, USB</t>
  </si>
  <si>
    <t>CM 302 Black</t>
  </si>
  <si>
    <t>Мышь CBR CM-302 Black, 1200 dpi, оптика, бесшумное нажатие, провод 1.25 метра,  USB</t>
  </si>
  <si>
    <t>очень мало</t>
  </si>
  <si>
    <t>CM 205</t>
  </si>
  <si>
    <t>Мышь CBR CM-205, прозрачный корпус c подсветкой, 1000 dpi, USB</t>
  </si>
  <si>
    <t>CM 344</t>
  </si>
  <si>
    <t>Мышь с картридером CBR CM 344, оптика, 1200 dpi, SD (HC), SD, mini SD, micro SD, SD Ultra, SDC, MMC, HS MMC, RS MMC, T-flash , USB</t>
  </si>
  <si>
    <t>Genius</t>
  </si>
  <si>
    <t>GM-Micro Trav 330 LS</t>
  </si>
  <si>
    <t>Мышь Genius Micro Traveler 330 лазерная, 1600 dpi, USB, black</t>
  </si>
  <si>
    <t>GM-Micro Trav 330S</t>
  </si>
  <si>
    <t>Мышь Genius Micro Traveler 330S оптическая, 1200 dpi, USB, black</t>
  </si>
  <si>
    <t>025. Игровые манипуляторы</t>
  </si>
  <si>
    <t>CBG 905</t>
  </si>
  <si>
    <t>Игровой манипулятор CBR CBG 905 для PC, проводной, USB</t>
  </si>
  <si>
    <t>CBG 907</t>
  </si>
  <si>
    <t>Игровой манипулятор CBR CBG 907 для PC, проводной, USB</t>
  </si>
  <si>
    <t>CBG 910</t>
  </si>
  <si>
    <t>Игровой манипулятор CBR CBG 910 для PC, проводной, 2 вибро мотора, USB</t>
  </si>
  <si>
    <t>CBG 915</t>
  </si>
  <si>
    <t>Игровой манипуляторв CBR CBG 915 для PC, проводной, 2 вибро мотора, подстветка, прозрачный, USB</t>
  </si>
  <si>
    <t>Defender</t>
  </si>
  <si>
    <t>Игровой джойстик Cobra R4 4 оси, 12 кнопок, вибрация DEFENDER</t>
  </si>
  <si>
    <t>Беспроводной геймпад Scorpion L1 USB-PS2-PS3, радио, Li-Ion DEFENDER</t>
  </si>
  <si>
    <t>Беспроводной геймпад Scorpion L2 USB-PS2-PS3, радио, Li-Ion DEFENDER</t>
  </si>
  <si>
    <t>Игровой руль Challenge Mini LE USB, мини, 10 кнопок DEFENDER</t>
  </si>
  <si>
    <t>Игровой руль Challenge Turbo GT USB, 10 кнопок, рычаг передач DEFENDER</t>
  </si>
  <si>
    <t>Игровой руль Adrenaline Mini LE USB, мини, 10 кнопок DEFENDER</t>
  </si>
  <si>
    <t>Игровой руль Forsage GTR USB, 12 кнопок, рычаг передач DEFENDER</t>
  </si>
  <si>
    <t>Игровой руль Forsage Drift GT USB-PS2-PS3, 12 кнопок DEFENDER</t>
  </si>
  <si>
    <t>Игровой джойстик Cobra M5 датчик Холла, 4 оси, 12 кнопок DEFENDER</t>
  </si>
  <si>
    <t>Игровой руль Hurricane PS3/4, 12 кнопок,рычаг передач DEFENDER</t>
  </si>
  <si>
    <t>Игровой руль Forsage Sport USB-PS3 датчик Холла, 12кнопок DEFENDER</t>
  </si>
  <si>
    <t>030. Мыши беспроводные</t>
  </si>
  <si>
    <t>CM 410 Black</t>
  </si>
  <si>
    <t>!!НОВИНКА!! Мышь CBR CM-410 Black, оптика, радио 2,4 Ггц, 1200 dpi, USB</t>
  </si>
  <si>
    <t>Новинка</t>
  </si>
  <si>
    <t>CM 414 Black</t>
  </si>
  <si>
    <t>Мышь CBR CM-414 Black, оптика, радио 2,4 Ггц, 1200 dpi, USB</t>
  </si>
  <si>
    <t>CM 420 Grey</t>
  </si>
  <si>
    <t>!!НОВИНКА!! Мышь CBR CM-420 Grey, оптика, радио 2,4 Ггц, 1200 dpi, USB</t>
  </si>
  <si>
    <t>CM 404 Black</t>
  </si>
  <si>
    <t>Мышь CBR CM-404 Black, оптика, радио 2,4 Ггц, 1200 dpi, USB</t>
  </si>
  <si>
    <t>CM 404 Silver</t>
  </si>
  <si>
    <t>Мышь CBR CM-404 Silver, оптика, радио 2,4 Ггц, 1200 dpi, USB</t>
  </si>
  <si>
    <t>CM 677 Grey</t>
  </si>
  <si>
    <t>Мышь CBR CM 677 Grey, оптика, радио 2,4 Ггц, 1200 dpi, USB</t>
  </si>
  <si>
    <t>CM 422 Black</t>
  </si>
  <si>
    <t>Мышь CBR CM-422 Black, оптика, радио 2,4 Ггц, 1600 dpi, USB</t>
  </si>
  <si>
    <t>CM 422 White</t>
  </si>
  <si>
    <t>Мышь CBR CM-422 White, оптика, радио 2,4 Ггц, 1600 dpi, USB</t>
  </si>
  <si>
    <t>CM 700 Black</t>
  </si>
  <si>
    <t>Мышь CBR CM-700 Black, оптика, радио 2,4 Ггц 800/1200/1600dpi, глянец, slim-корпус, USB</t>
  </si>
  <si>
    <t>CM 700 Purple</t>
  </si>
  <si>
    <t>Мышь CBR CM-700 Purple, оптика, радио 2,4 Ггц 800/1200/1600dpi, глянец, slim-корпус, USB</t>
  </si>
  <si>
    <t>CM 500 Black</t>
  </si>
  <si>
    <t>Мышь CBR CM-500 Black, оптика, радио 2,4 Ггц, 1200/1600 dpi, 2 доп.кл., USB</t>
  </si>
  <si>
    <t>CM 500 Blue</t>
  </si>
  <si>
    <t>Мышь CBR CM-500 Blue, оптика, радио 2,4 Ггц, 1200/1600 dpi, 2 доп.кл., USB</t>
  </si>
  <si>
    <t>CM 500 Grey</t>
  </si>
  <si>
    <t>Мышь CBR CM-500 Grey, оптика, радио 2,4 Ггц, 1200/1600 dpi, 2 доп.кл., USB</t>
  </si>
  <si>
    <t>CM 547 Grey</t>
  </si>
  <si>
    <t>Мышь CBR CM-547 Grey, оптика, 2,4Ггц, 2400dpi, эргон, 2 доп.кл., программируемые кнопки, USB</t>
  </si>
  <si>
    <t>CM 547 Purple</t>
  </si>
  <si>
    <t>Мышь CBR CM-547 Purple оптика, 2,4Ггц, 2400dpi, эргон, 2 доп.кл., программируемые кнопки, USB</t>
  </si>
  <si>
    <t>CM 547 Yellow</t>
  </si>
  <si>
    <t>Мышь CBR CM-547 Yellow, оптика, 2,4Ггц, 2400dpi, эргон, 2 доп.кл., программируемые кнопки, USB</t>
  </si>
  <si>
    <t>Simple</t>
  </si>
  <si>
    <t>S10 Black</t>
  </si>
  <si>
    <t>Мышь Simple S10 Black, 2,4Ггц, 1600dpi, USB</t>
  </si>
  <si>
    <t>S10  Silver</t>
  </si>
  <si>
    <t>Мышь Simple S10 Silver, 2,4Ггц, 1600dpi, USB</t>
  </si>
  <si>
    <t>S7  Blue</t>
  </si>
  <si>
    <t>Мышь Simple S7 Blue, лазер, 2,4Ггц, 1600dpi, глянец+софттач, mini, USB</t>
  </si>
  <si>
    <t>S7 Green</t>
  </si>
  <si>
    <t>Мышь Simple S7 Green, лазер, 2,4Ггц, 1600dpi, глянец+софттач, mini, USB</t>
  </si>
  <si>
    <t>S7 Orange</t>
  </si>
  <si>
    <t>Мышь Simple S7 Orange, лазер, 2,4Ггц, 1600dpi, глянец+софттач, mini, USB</t>
  </si>
  <si>
    <t>CM 750</t>
  </si>
  <si>
    <t>Мышь CBR CM-750, оптика, радио 2,4 Ггц 1000/1600dpi, глянец, touch scroll, мини, USB</t>
  </si>
  <si>
    <t>S14 Blue</t>
  </si>
  <si>
    <t>Мышь Simple S14 Blue, 2,4Ггц, 1200dpi, USB</t>
  </si>
  <si>
    <t>S14 Green</t>
  </si>
  <si>
    <t>Мышь Simple S14 Green, 2,4Ггц, 1200dpi, USB</t>
  </si>
  <si>
    <t>S14 Pink</t>
  </si>
  <si>
    <t>Мышь Simple S14 Pink, 2,4Ггц, 1200dpi, USB</t>
  </si>
  <si>
    <t>CM 575</t>
  </si>
  <si>
    <t>Мышь CBR CM-575, оптика, 2,4Ггц, 2400 dpi, USB, боковые кнопки, большой размер</t>
  </si>
  <si>
    <t>CM 530 Bt Black</t>
  </si>
  <si>
    <t>Мышь CBR CM-530 Bluetooth Black, оптика, 800/1200/1600dpi, 2 доп.кл., софттач, мини</t>
  </si>
  <si>
    <t>CM 610 Black</t>
  </si>
  <si>
    <t>Мышь CBR CM-610 Black, оптика, 2,4Ггц, 800/1200/1600 dpi, софттач, складная</t>
  </si>
  <si>
    <t>CM 610 White</t>
  </si>
  <si>
    <t>Мышь CBR CM-610 White, оптика, 2,4Ггц, 800/1200/1600 dpi, глянец, складная</t>
  </si>
  <si>
    <t>CM 611 White</t>
  </si>
  <si>
    <t>Мышь CBR CM-611 White, оптика, 2,4Ггц, 800/1200/1600 dpi, глянец, складная</t>
  </si>
  <si>
    <t>GM-MiniNavigator900S</t>
  </si>
  <si>
    <t>Мышь Genius Mini Navigator 900, беспроводная оптическая BlueEye, 1200dpi, mini-ресивер, 3 кнопки, silver, Blister</t>
  </si>
  <si>
    <t>GM-MiniNavigator900R</t>
  </si>
  <si>
    <t>Мышь Genius Mini Navigator 900, беспроводная оптическая BlueEye, 1200dpi, mini-ресивер, 3 кнопки, ruby, Blister</t>
  </si>
  <si>
    <t>050. Мыши сувенирные</t>
  </si>
  <si>
    <t>MF 500 Lazaro Black</t>
  </si>
  <si>
    <t>Мышь сувенирная CBR MF-500 Lazaro Black, 800dpi, игр.автомобиль, подсветка, USB</t>
  </si>
  <si>
    <t>MF 500 Lazaro Blue</t>
  </si>
  <si>
    <t>Мышь сувенирная CBR MF-500 Lazaro Blue, 1000dpi, игр.автомобиль, подсветка, провод 1,4м, USB</t>
  </si>
  <si>
    <t>MF 500 Lazaro Red</t>
  </si>
  <si>
    <t>Мышь сувенирная CBR MF-500 Lazaro Red, 800dpi, игр.автомобиль, подсветка, кабель 1,4м, USB</t>
  </si>
  <si>
    <t>MF 500 Lazaro Silver</t>
  </si>
  <si>
    <t>Мышь сувенирная CBR MF-500 Lazaro Silver, 800dpi, игр.автомобиль, подсветка, USB</t>
  </si>
  <si>
    <t>MF 500 Corso</t>
  </si>
  <si>
    <t>Мышь сувенирная CBR MF-500 Corso, 800dpi, игр.автомобиль, подсветка, USB</t>
  </si>
  <si>
    <t>MF 500 Spyder</t>
  </si>
  <si>
    <t>!!!Акция!!! Мышь сувенирная CBR MF 500 Spyder, 800dpi, игр.автомобиль, подсветка, USB</t>
  </si>
  <si>
    <t>Акция</t>
  </si>
  <si>
    <t>MF 500 Aircraft</t>
  </si>
  <si>
    <t>Мышь сувенирная CBR MF 500 Aircraft, 800dpi, самолет, подсветка, USB</t>
  </si>
  <si>
    <t>MF 500 Beatle</t>
  </si>
  <si>
    <t>Мышь сувенирная CBR MF 500 Beatle, 800dpi, игр.автомобиль, подсветка, USB</t>
  </si>
  <si>
    <t>MF 500 Lambo Black</t>
  </si>
  <si>
    <t>Мышь сувенирная CBR MF 500 Lambo Black, 800dpi, игр.автомобиль, подсветка, провод 1.8 метра USB</t>
  </si>
  <si>
    <t>MF 500 Lambo Purple</t>
  </si>
  <si>
    <t>Мышь сувенирная CBR MF 500 Lambo Purple, 800dpi, игр.автомобиль, подсветка, провод 1.8 метра,  USB</t>
  </si>
  <si>
    <t>MF 500 Lambo Red</t>
  </si>
  <si>
    <t>Мышь сувенирная CBR MF 500 Lambo Red, 800dpi, игр.автомобиль, подсветка, кабель 1,4м., USB</t>
  </si>
  <si>
    <t>MF 500 Lambo Yellow</t>
  </si>
  <si>
    <t>Мышь сувенирная CBR MF 500 Lambo Yellow,1200dpi, игр.автомобиль, подсветка, провод 1,8 м., USB</t>
  </si>
  <si>
    <t>Aero Battle</t>
  </si>
  <si>
    <t>Мышь сувенирная+ коврик CBR Aero Battle,  1200 dpi, рисунок, USB</t>
  </si>
  <si>
    <t>Candy</t>
  </si>
  <si>
    <t>Мышь сувенирная+ коврик CBR Candy, 1000 dpi, рисунок,  USB</t>
  </si>
  <si>
    <t>Capture</t>
  </si>
  <si>
    <t>Мышь сувенирная+ коврик CBR Capture,  1200 dpi, рисунок, USB</t>
  </si>
  <si>
    <t>MF 500 Golf</t>
  </si>
  <si>
    <t>Мышь сувенирная+ коврик+ игра CBR MF 500 Golf, 800dpi, USB</t>
  </si>
  <si>
    <t>Rainbow</t>
  </si>
  <si>
    <t>Мышь сувенирная+ коврик CBR Rainbow, 1000 dpi, рисунок,  USB</t>
  </si>
  <si>
    <t>Crazy Cat</t>
  </si>
  <si>
    <t>Мышь сувенирная+ коврик CBR Crazy Cat, 1200 dpi, рисунок, USB</t>
  </si>
  <si>
    <t>English Breakfast</t>
  </si>
  <si>
    <t>Мышь сувенирная+ коврик CBR Breakfast,  1200 dpi, рисунок, USB</t>
  </si>
  <si>
    <t>Fantasy</t>
  </si>
  <si>
    <t>Мышь сувенирная+ коврик CBR Fantasy, 1000 dpi, рисунок, USB</t>
  </si>
  <si>
    <t>Gangsta</t>
  </si>
  <si>
    <t>Мышь сувенирная+ коврик CBR Gangsta, 1000 dpi, рисунок, USB</t>
  </si>
  <si>
    <t>Guitar Hero</t>
  </si>
  <si>
    <t>Мышь сувенирная+ коврик CBR Guitar Hero,  1200 dpi, рисунок, USB</t>
  </si>
  <si>
    <t>Infinity</t>
  </si>
  <si>
    <t>Мышь сувенирная+ коврик CBR Infinity,  1200 dpi, рисунок, USB</t>
  </si>
  <si>
    <t>Sport Car</t>
  </si>
  <si>
    <t>Мышь сувенирная+ коврик CBR Sport Car, 1200 dpi, рисунок, USB</t>
  </si>
  <si>
    <t>Tank</t>
  </si>
  <si>
    <t>Мышь сувенирная+ коврик CBR Tank Battle,  1200 dpi, рисунок, USB</t>
  </si>
  <si>
    <t>MF 500 Rapido Black</t>
  </si>
  <si>
    <t>Мышь сувенирная CBR MF 500 Rapido Black, 1000dpi, игр.автомобиль, подсветка, провод 1.25 метра,  USB</t>
  </si>
  <si>
    <t>MF 500 Rapido White</t>
  </si>
  <si>
    <t>Мышь сувенирная CBR MF 500 Rapido White, 1000dpi, игр.автомобиль, подсветка, провод 1.25 метра,  USB</t>
  </si>
  <si>
    <t>MF 500 Cosmic Black</t>
  </si>
  <si>
    <t>Мышь сувенирная беспроводная CBR MF 500 Cosmic Black, игр.автомобиль, 2,4 ГГц</t>
  </si>
  <si>
    <t>MF 500 Cosmic Blue</t>
  </si>
  <si>
    <t>Мышь сувенирная беспроводная CBR MF 500 Cosmic Blue, игр.автомобиль, 2,4 ГГц</t>
  </si>
  <si>
    <t>MF 500 Cosmic Silver</t>
  </si>
  <si>
    <t>Мышь сувенирная беспроводная CBR MF 500 Cosmic Silver, игр.автомобиль, 2,4 ГГц</t>
  </si>
  <si>
    <t>MF 500 Dolphin</t>
  </si>
  <si>
    <t>Мышь беспроводная сувенирная CBR MF 500 Dolphin, 1200dpi, дельфин, USB</t>
  </si>
  <si>
    <t>MF 500 Elegance Blue</t>
  </si>
  <si>
    <t>Мышь сувенирная беспроводная CBR MF 500 Elegance Blue, игр.автомобиль, 2,4 ГГц</t>
  </si>
  <si>
    <t>MF 500 Elegance Red</t>
  </si>
  <si>
    <t>Мышь сувенирная беспроводная CBR MF 500 Elegance Red, игр.автомобиль, 2,4 ГГц</t>
  </si>
  <si>
    <t>MF 500 Elegance Silver</t>
  </si>
  <si>
    <t>Мышь сувенирная беспроводная CBR MF 500 Elegance Silver, игр.автомобиль, 2,4 ГГц</t>
  </si>
  <si>
    <t>MF 500 Fox</t>
  </si>
  <si>
    <t>Мышь беспроводная сувенирная CBR MF 500 Fox, 1200dpi, лиса, USB</t>
  </si>
  <si>
    <t>MF 500 Pig</t>
  </si>
  <si>
    <t>Мышь беспроводная сувенирная CBR MF 500 Pig, 1200dpi, свинья, USB</t>
  </si>
  <si>
    <t>MF 500 Bizzare Silver</t>
  </si>
  <si>
    <t>Мышь сувенирная беспроводная CBR MF 500 Bizzare Silver, игр.автомобиль, 2,4 ГГц</t>
  </si>
  <si>
    <t>MF 500 Bizzare Yellow</t>
  </si>
  <si>
    <t>Мышь сувенирная беспроводная CBR MF 500 Bizzare Yellow, игр.автомобиль, 2,4 ГГц</t>
  </si>
  <si>
    <t>060. Коврики для мышей</t>
  </si>
  <si>
    <t>CMP 023</t>
  </si>
  <si>
    <t>Ковер для мыши CBR CMP 023 "Chemistry", учебный, химия</t>
  </si>
  <si>
    <t>CMP 024</t>
  </si>
  <si>
    <t>Ковер для мыши CBR CMP 024 "Arithmetic", учебный, арифметика</t>
  </si>
  <si>
    <t>CMP 027</t>
  </si>
  <si>
    <t>Ковер для мыши CBR CMP 027 "English", учебный, Английский язык</t>
  </si>
  <si>
    <t>S9 Comic</t>
  </si>
  <si>
    <t>Ковер для мыши Simple S9 Comic, круглый, в виде смайла</t>
  </si>
  <si>
    <t>S9 Smile</t>
  </si>
  <si>
    <t>Ковер для мыши Simple S9 Smile, круглый в виде смайла</t>
  </si>
  <si>
    <t>070. Клавиатуры проводные</t>
  </si>
  <si>
    <t>KB 106</t>
  </si>
  <si>
    <t>Клавиатура CBR KB 106, 107 кл., офисн., PS\2</t>
  </si>
  <si>
    <t>KB 107</t>
  </si>
  <si>
    <t>Клавиатура CBR KB 107, 107 кл., офисн., переключение языка 1 кнопкой (софт), USB</t>
  </si>
  <si>
    <t>KB 110</t>
  </si>
  <si>
    <t>Клавиатура CBR KB 110,офисн.,поверхность под карбон, переключение языка 1 кнопкой (софт), USB</t>
  </si>
  <si>
    <t>KB 103</t>
  </si>
  <si>
    <t>Клавиатура CBR KB 103, перекл. языка 1 кнопкой (софт.), 12 доп. мультимедия ф-ций, USB</t>
  </si>
  <si>
    <t>KB 108</t>
  </si>
  <si>
    <t>Клавиатура CBR KB 108, 104 кл. + регул. громк., офисн., перекл. языка 1 кнопкой (софт), USB</t>
  </si>
  <si>
    <t>KB 111M</t>
  </si>
  <si>
    <t>Клавиатура CBR KB 111M, 102 кнопки+мультимедия 9 кнопок, поверхность под карбон, переключение языка 1 кнопкой (софт), USB</t>
  </si>
  <si>
    <t>KB 340GM</t>
  </si>
  <si>
    <t>Клавиатура CBR KB 340GМ,104+13 доп. кл., подзапястник, переключение языка 1й кнопкой (софт), USB</t>
  </si>
  <si>
    <t>S12</t>
  </si>
  <si>
    <t>Клавиатура Simple S12,  24 кл.(смайлы на цифровом блоке), USB</t>
  </si>
  <si>
    <t>KB Splashes</t>
  </si>
  <si>
    <t>!!!Акция!!! Клавиатура CBR Picture Splashes, 104+ 9 доп. кл., нанесение рисунка на всю поверхность, USB</t>
  </si>
  <si>
    <t>S11 Black</t>
  </si>
  <si>
    <t>Клавиатура Simple S11 Black, 86+20 доп. кл.(офис функции на цифровом блоке), переключения языка 1й кнопкой, USB,  USB hub 2 порта.</t>
  </si>
  <si>
    <t>S8 Black</t>
  </si>
  <si>
    <t>Клавиатура Simple S8 Black, 86+20 доп. кл.(смайлы на цифровом блоке), USB</t>
  </si>
  <si>
    <t>S8 White</t>
  </si>
  <si>
    <t>Клавиатура Simple S8 White, 86+20 доп. кл.(смайлы на цифровом блоке), USB</t>
  </si>
  <si>
    <t>G-KB SlimStar 320</t>
  </si>
  <si>
    <t>Клавиатура Genius SlimStar 320, PS/2, 16 горячих клавиш, Сolour box</t>
  </si>
  <si>
    <t>071. Игровые устройства</t>
  </si>
  <si>
    <t>CM 305 Blue-Black</t>
  </si>
  <si>
    <t>Мышь игровая начального уровня CBR CM 305 Blue-Black, оптика, 1200 dpi, провод 1,28 м, USB</t>
  </si>
  <si>
    <t>CM 345 Black-Silver</t>
  </si>
  <si>
    <t>Мышь игровая начального уровня CBR CM 345 Black-Silver, оптика, 1200/1600/2400 dpi, 6 кн., провод 1,28 м, USB</t>
  </si>
  <si>
    <t>CM 377 Black</t>
  </si>
  <si>
    <t>Мышь игровая начального уровня CBR CM-377 Black, оптика, кнопка двойной клик, 1200/1600/2400/3200 dpi, 6 кн., провод 1,5 м, USB</t>
  </si>
  <si>
    <t>KB 115D</t>
  </si>
  <si>
    <t>Клавиатура игровая начального уровня CBR KB 115D, 104 кл., slim, переключение языка 1й кнопкой (софт), 8 красных кнопок, USB</t>
  </si>
  <si>
    <t>CM 833 Beeman</t>
  </si>
  <si>
    <t>Мышь игровая  начального уровня CBR CM833 Beeman, оптика, встроенное Вибро (вибрация на нажатие левой/правой кнопки, массаж кисти, таймер вибро 1 раз в час), принт, 3200dpi, USB</t>
  </si>
  <si>
    <t>CM 833 Superman</t>
  </si>
  <si>
    <t>Мышь игровая начального уровня CBR CM833 Superman, оптика, встроенное Вибро (вибрация на нажатие левой/правой кнопки, массаж кисти, таймер вибро 1 раз в час), принт, 3200dpi, USB</t>
  </si>
  <si>
    <t>Redragon</t>
  </si>
  <si>
    <t>Игровой коврик Archelon M 300х260х5 мм, ткань+резина Redragon</t>
  </si>
  <si>
    <t>Игровой коврик Archelon L 400х300х3 мм, ткань+резина Redragon</t>
  </si>
  <si>
    <t>QCYBER</t>
  </si>
  <si>
    <t>Ковер игровой QCYBER CROSSFIRE BASIC, размер 36х280х4мм, поверхность: тонкое плетение, основа: натуральный каучук, оверлок</t>
  </si>
  <si>
    <t>Ковер игровой QCYBER TAKTIKS BASIC, игровая поверхность Qcyber Taktiks basic, размер 360х280х4 мм, поверхность: трехмерное плетение, основа: натуральный каучук, оверлок</t>
  </si>
  <si>
    <t>Набор для апгрейда механической клавиатуры QC-06-005DV01 QCYBER QRING  (приспособления для снятия клавиш, щеточки для очистки, демпфирующие кольца)</t>
  </si>
  <si>
    <t>Игровой коврик Kunlun L 500х400х6 мм, ткань+резина Redragon</t>
  </si>
  <si>
    <t>Ковер игровой QCYBER CROSSFIRE EXPERT WAR THUNDER , игровая поверхность Qcyber Crossfire expert,  размер 430x360x4 мм, поверхность: тонкое плетение, основа: натуральный каучук, оверлок + 500 Золотых Орлов для War Thunder</t>
  </si>
  <si>
    <t>Ковер игровой QCYBER CROSSFIRE EXPERT, размер 430x360x4 мм, поверхность: тонкое плетение, основа: натуральный каучук, оверлок</t>
  </si>
  <si>
    <t>Ковер игровой QCYBER RADAR размер 320х250х2,5 мм, поверхность: карбон, основа: натуральный каучук</t>
  </si>
  <si>
    <t>Ковер игровой QCYBER TAKTIKS EXPERT WAR THUNDER, размер 430x360x4 мм, поверхность: трехмерное плетение, основа: натуральный каучук, оверлок + 500 Золотых Орлов для War Thunder</t>
  </si>
  <si>
    <t>Ковер игровой QCYBER TAKTIKS EXPERT  размер 430x360x4 мм, поверхность: трехмерное плетение, основа: натуральный каучук, оверлок</t>
  </si>
  <si>
    <t>Высокоскоростной 2.0 USB HUB с креплением для провода, QC-06-001DV01 QCYBER Droid, 4 порта USB,Выходная мощность: 500 мА ,Скорость передачи данных:  480 Мбит,LED подсветка ,Гибкое настраиваемое крепление провода ,Длина кабеля: 120 см</t>
  </si>
  <si>
    <t>Мышь игровая QCYBER WOLOT оптическая 3200 DPI  9 программируемых кнопок USB2.0 Black</t>
  </si>
  <si>
    <t>Мышь игровая QCYBER ZORG BLACK лазерная мышь, 8 программируемых кнопок, 8200 DPI, встр. Память 256 кб для сохр. профилей, 3 груза по 3,7 г., USB 2.0</t>
  </si>
  <si>
    <t>Проводная стерео гарнитура 3,5 мм QCYBER Storm. Совместимо с PS3, PS4, XBOX360 Black</t>
  </si>
  <si>
    <t>Проводная игровая мышь Titanoboa лазер,10 кнопок,100-8200 dpi Redragon</t>
  </si>
  <si>
    <t>Проводная игровая мышь FireStorm лазер,19 кнопок,50-16400 dpi Redragon</t>
  </si>
  <si>
    <t>Клавиатура игровая QCYBER SYRIN, программируемые клавиши, регулируемая подстветка: 4 уровня, 3 цвета, 10 клавиш мультимедия, anti-ghosting, водонепроницаемый корпус, USB2.0</t>
  </si>
  <si>
    <t>Проводная игровая мышь Samsara лазер,15 кнопок,50-16400 dpi Redragon</t>
  </si>
  <si>
    <t>Проводная гарнитура 7.1 QCYBER DRAGON MILITARY WARFACE, система вибрации VIB, USB2.0 + Бонус код</t>
  </si>
  <si>
    <t>Проводная гарнитура 7.1 QCYBER DRAGON, система вибрации VIB USB2.0 White + 1000 ЗОЛОТЫХ ОРЛОВ + CATALINA для War Thunder</t>
  </si>
  <si>
    <t>Проводная гарнитура  7.1 QCYBER DRAGON 2, многоуровневая вибрация USB 2.0 Black</t>
  </si>
  <si>
    <t>Проводная гарнитура 7.1 QCYBER DOOMSDAY, USB 2.0 50mm динамики. Совместимо с PS3, PS4, XBOX360 Black</t>
  </si>
  <si>
    <t>Клавиатура игровая QCYBER DOMINATOR, механическая, механические переключатели, металический корпус, настраиваемая светодиодная подсветка, anti-ghosting</t>
  </si>
  <si>
    <t>080. Клавиатуры беспроводные</t>
  </si>
  <si>
    <t>S18 Black</t>
  </si>
  <si>
    <t>Беспроводная клавиатура Simple S18 Black, 86+20 доп. кл.(смайлы на цифровом блоке), переключение языка 1 кнопкой, USB</t>
  </si>
  <si>
    <t>Human Friends</t>
  </si>
  <si>
    <t>Combo White</t>
  </si>
  <si>
    <t>Клавиатура беспроводная Bluetooth Human Friends Combo White с тачпадом\доп. блоком, ножничная конструкция клавиш, Bluetooth 3.0</t>
  </si>
  <si>
    <t>090. Веб-камеры</t>
  </si>
  <si>
    <t>MF 700 Mr. Mumps</t>
  </si>
  <si>
    <t>!!!Акция!!! Веб-камера CBR MF-700 Mr. Mumps, 5 линз, 1,3 МП, микрофон, мягк.игр.поросенок</t>
  </si>
  <si>
    <t>CW 832M Green</t>
  </si>
  <si>
    <t>Веб-камера CBR CW-832M Green, универс. крепление, 4 линзы, эффекты, микрофон</t>
  </si>
  <si>
    <t>CW 832M Red</t>
  </si>
  <si>
    <t>Веб-камера CBR CW-832M Red, универс. крепление, 4 линзы, эффекты, микрофон</t>
  </si>
  <si>
    <t>CW 110</t>
  </si>
  <si>
    <t>Вебкамера CBR CW110 Footballl, универс. крепление, 3 линзы, 1,3 МП, микрофон</t>
  </si>
  <si>
    <t>CW 835M Black</t>
  </si>
  <si>
    <t>Веб-камера CBR CW-835M Black, универс. крепление, 4 линзы, эффекты, микрофон</t>
  </si>
  <si>
    <t>MF 700 CYBER DOG</t>
  </si>
  <si>
    <t>Веб-камера CBR MF-700 Cyber Dog, настол., 5 линз, 1,3 МП, микрофон</t>
  </si>
  <si>
    <t>G-Cam Face 300 Bndl</t>
  </si>
  <si>
    <t>0.3M VGA CMOS Камера д/видеоконференций Genius FaceCam 300, max. 640x480, USB 1.1 , Colour box</t>
  </si>
  <si>
    <t>110. Акустические системы</t>
  </si>
  <si>
    <t>CMS 292</t>
  </si>
  <si>
    <t>Акустическая система 2.0 CBR CMS 292, Black, динамики 5,7 см., USB</t>
  </si>
  <si>
    <t>CMS 90 Black</t>
  </si>
  <si>
    <t>!!НОВИНКА!! Акустическая система 2.0 CBR CMS 90, Black, динамики 4,5 см., USB</t>
  </si>
  <si>
    <t>CMS 90 Blue</t>
  </si>
  <si>
    <t>!!НОВИНКА!! Акустическая система 2.0 CBR CMS 90, Blue, динамики 4,5 см., USB</t>
  </si>
  <si>
    <t>Gringo</t>
  </si>
  <si>
    <t>Акустическая система 1.0 Human Friends Gringo</t>
  </si>
  <si>
    <t>Mariachi</t>
  </si>
  <si>
    <t>Акустическая система 1.0 Human Friends Mariachi</t>
  </si>
  <si>
    <t>Star Black</t>
  </si>
  <si>
    <t>Акустическая система 1.0 Human Friends Star Black</t>
  </si>
  <si>
    <t>Star Blue</t>
  </si>
  <si>
    <t>Акустическая система 1.0 Human Friends Star Blue</t>
  </si>
  <si>
    <t>CMS 100 White</t>
  </si>
  <si>
    <t>Акустическая система 1.0 CBR CMS-100 White, 3Вт, Li-Ion, мобильная, регул. громк.</t>
  </si>
  <si>
    <t>Sphere White</t>
  </si>
  <si>
    <t>Акустическая система 1.0 Human Friends Sphere White</t>
  </si>
  <si>
    <t>Echo Black</t>
  </si>
  <si>
    <t>Акустическая система 1.0 Bluetooth Human Friends Echo Black, громкая связь, вакуумное крепление</t>
  </si>
  <si>
    <t>Pyramid Black</t>
  </si>
  <si>
    <t>Акустическая система 1.0 Bluetooth Human Friends Pyramid Black</t>
  </si>
  <si>
    <t>MF 600 Oppa Style</t>
  </si>
  <si>
    <t>Портативная акустическая система CBR MF 600 Oppa Style, 2 динамика, цветная подсветка, чтение с SD карты и USB, встроенный аккумулятор</t>
  </si>
  <si>
    <t>Акустическая 2.0 система SPK-530 белый, 4 Вт, питание от USB DEFENDER</t>
  </si>
  <si>
    <t>SP-i175 Blk</t>
  </si>
  <si>
    <t>Колонки Genius SP-i175, 2W RMS, black</t>
  </si>
  <si>
    <t>Акустическая 2.0 система PartyBox S6 красный, портативная,Bluetooth DEFENDER</t>
  </si>
  <si>
    <t>Акустическая 2.0 система Aurora S20 20 Вт, деревянный корпус, 220В DEFENDER</t>
  </si>
  <si>
    <t>Акустическая 2.0 система Aurora M35 36Вт, деревянный корпус, 220В DEFENDER</t>
  </si>
  <si>
    <t>Акустическая 2.1 система I-Wave 45 45 Вт, пульт ДУ, 220 В DEFENDER</t>
  </si>
  <si>
    <t>Акустическая 2.1 система Sirocco M30 Pro 30Вт, MP3, SD/USB/FM, 220В DEFENDER</t>
  </si>
  <si>
    <t>Акустическая 2.1 система Avante X35 36 Вт, деревянный корпус, 220В DEFENDER</t>
  </si>
  <si>
    <t>Акустическая 2.0 система Mercury 35MKII 40 Вт, деревянный корпус, 220В DEFENDER</t>
  </si>
  <si>
    <t>Акустическая 5.1 система Hollywood 35 45 Вт, пульт ДУ, 220 В DEFENDER</t>
  </si>
  <si>
    <t>Акустическая 2.1 система Blaze M40 Pro 40Вт, Bluetooth, FM,MP3,SD/USB DEFENDER</t>
  </si>
  <si>
    <t>Акустическая 2.1 система Sirocco X65 Pro 65Вт, MP3,SD/USB, дисплей,220В DEFENDER</t>
  </si>
  <si>
    <t>Акустическая 2.0 система Mercury 55 MKII 60 Вт, деревянный корпус, 220В DEFENDER</t>
  </si>
  <si>
    <t>120. Наушники и гарнитуры</t>
  </si>
  <si>
    <t>Essence Black</t>
  </si>
  <si>
    <t>Наушники-вкладыши Human Friends Essence Black</t>
  </si>
  <si>
    <t>Chess Black</t>
  </si>
  <si>
    <t>Наушники-вкладыши Human Friends Chess Black</t>
  </si>
  <si>
    <t>Barrel Black</t>
  </si>
  <si>
    <t>Наушники-вкладыши Human Friends Barrel Black</t>
  </si>
  <si>
    <t>Prism Black</t>
  </si>
  <si>
    <t>Наушники-вкладыши Human Friends Prism Black</t>
  </si>
  <si>
    <t>Metallic Black</t>
  </si>
  <si>
    <t>Наушники-вкладыши Human Friends Metallic Black</t>
  </si>
  <si>
    <t>Screamer Black</t>
  </si>
  <si>
    <t>Наушники-вкладыши Human Friends Screamer Black, динамик 10 мм, 32 Ом, провод 120 мм, разъем 3,5 мм</t>
  </si>
  <si>
    <t>Flat</t>
  </si>
  <si>
    <t>Наушники-вкладыши c микрофоном Travel Sound "Flat" Blue</t>
  </si>
  <si>
    <t>Tango Black</t>
  </si>
  <si>
    <t>Наушники-вкладыши Human Friends Tango, Black, динамик 10 мм, 32 Ом, провод 120 мм, разъем 3,5 мм</t>
  </si>
  <si>
    <t>Tango White</t>
  </si>
  <si>
    <t>Наушники-вкладыши Human Friends Tango, Black-White, динамик 10 мм, 32 Ом, провод 120 мм, разъем 3,5 мм</t>
  </si>
  <si>
    <t>Twist Black</t>
  </si>
  <si>
    <t>Наушники-вкладыши Human Friends Twist, Black, динамик 10 мм, 32 Ом, провод 120 мм, разъем 3,5 мм</t>
  </si>
  <si>
    <t>Twist White</t>
  </si>
  <si>
    <t>Наушники-вкладыши Human Friends Twist, White, динамик 10 мм, 32 Ом, провод 120 мм, разъем 3,5 мм</t>
  </si>
  <si>
    <t>Acid</t>
  </si>
  <si>
    <t>Наушники-вкладыши c микрофоном Human Friends Travel Sound "Acid" Black with yellow cable</t>
  </si>
  <si>
    <t>Valse Black</t>
  </si>
  <si>
    <t>Наушники-вкладыши Human Friends Valse, Black-Blue, динамик 10 мм, 32 Ом, провод 120 мм, разъем 3,5 мм</t>
  </si>
  <si>
    <t>Valse Blue</t>
  </si>
  <si>
    <t>Наушники-вкладыши Human Friends Valse, Blue-Silver, динамик 10 мм, 32 Ом, провод 120 мм, разъем 3,5 мм</t>
  </si>
  <si>
    <t>Samba Blue</t>
  </si>
  <si>
    <t>Наушники-вкладыши Human Friends Samba, Black-Blue, динамик 10 мм, 32 Ом, провод 120 мм, разъем 3,5 мм</t>
  </si>
  <si>
    <t>Samba Purple</t>
  </si>
  <si>
    <t>Наушники-вкладыши Human Friends Samba, Black-Purple, динамик 10 мм, 32 Ом, провод 120 мм, разъем 3,5 мм</t>
  </si>
  <si>
    <t>Rumba Blue</t>
  </si>
  <si>
    <t>Наушники-вкладыши Human Friends Rumba, Blue-White, динамик 10 мм, 32 Ом, провод 120 мм плоский, разъем 3,5 мм</t>
  </si>
  <si>
    <t>Rumba Green</t>
  </si>
  <si>
    <t>Наушники-вкладыши Human Friends Rumba, Green-White, динамик 10 мм, 32 Ом, провод 120 мм плоский, разъем 3,5 мм</t>
  </si>
  <si>
    <t>Trench</t>
  </si>
  <si>
    <t>Наушники-вкладыши c микрофоном Human Friends Travel Sound "Trench" Blue with black</t>
  </si>
  <si>
    <t>Convex</t>
  </si>
  <si>
    <t>Наушники-вкладыши c микрофоном Human Friends Travel Sound "Convex" Black+ cups</t>
  </si>
  <si>
    <t>Lumen Black</t>
  </si>
  <si>
    <t>Наушники-вкладыши со светящимся кабелем и микрофоном Human Friends Human Friends Lumen, Black динамик 10 мм, 32 Ом, провод 120 мм, разъем 3,5 мм</t>
  </si>
  <si>
    <t>Lumen Blue</t>
  </si>
  <si>
    <t>Наушники-вкладыши со светящимся кабелем и микрофоном Human Friends Human Friends Lumen, Blue динамик 10 мм, 32 Ом, провод 120 мм, разъем 3,5 мм</t>
  </si>
  <si>
    <t>Zipper Blue</t>
  </si>
  <si>
    <t>Наушники-вкладыши Human Friends Zipper Blue, молния, корпус металл, динамик 10 мм, 32 Ом, провод 120 мм, разъем 3,5 мм</t>
  </si>
  <si>
    <t>Zipper Green</t>
  </si>
  <si>
    <t>Наушники-вкладыши Human Friends Zipper Green, молния, корпус металл, динамик 10 мм, 32 Ом, провод 120 мм, разъем 3,5 мм</t>
  </si>
  <si>
    <t>FD 360 Yellow</t>
  </si>
  <si>
    <t>!!!Акция!!! Гарнитура CBR FD-360 Yellow 3,5 мм, микрофон, переходник для ПК, ретро дизайн</t>
  </si>
  <si>
    <t>CHP 633 Bt Blue</t>
  </si>
  <si>
    <t>Гарнитура Bluetooth CBR CHP-633 Blue, Bt v.2.1, регул. оголовье, кл. упр. треками, софттач, Bluetooth адаптер в комплекте</t>
  </si>
  <si>
    <t>Компьютерная гарнитура Gryphon 750 белый, кабель 2 м DEFENDER</t>
  </si>
  <si>
    <t>130. USB-концентраторы (хабы)</t>
  </si>
  <si>
    <t>CH 127</t>
  </si>
  <si>
    <t>USB-концентратор CBR CH-127, 4 порта, USB 2.0, голуб.</t>
  </si>
  <si>
    <t>CH 133</t>
  </si>
  <si>
    <t>USB-концентратор CBR CH-133, 4 порта, USB 2.0, софттач</t>
  </si>
  <si>
    <t>MF 400 Panda</t>
  </si>
  <si>
    <t>USB-концентратор CBR MF-400 Panda, 4 порта, USB 2.0, игр.пингвин</t>
  </si>
  <si>
    <t>MF 400 Mizuri Blue</t>
  </si>
  <si>
    <t>USB-концентратор CBR MF-400 Mizuri Blue, 4 порта, USB 2.0, игр.автомобиль</t>
  </si>
  <si>
    <t>MF 400 Mizuri Yellow</t>
  </si>
  <si>
    <t>USB-концентратор CBR MF-400 Mizuri Yellow, 4 порта, USB 2.0, игр.автомобиль</t>
  </si>
  <si>
    <t>CH 310 White</t>
  </si>
  <si>
    <t>USB-концентратор CBR CH-310 White, активный, 10 портов, USB 2.0/220В</t>
  </si>
  <si>
    <t>140. Картридеры</t>
  </si>
  <si>
    <t>CR Smile</t>
  </si>
  <si>
    <t>Картридер Human Friends Speed Rate "Smile" All-in-one, микро, T-flash, Micro SD, USB 2.0</t>
  </si>
  <si>
    <t>Micro</t>
  </si>
  <si>
    <t>Картридер Human Friends Speed Rate "Micro", All-in-one, микро, T-flash, Micro SD, USB 2.0</t>
  </si>
  <si>
    <t>Glam Blue</t>
  </si>
  <si>
    <t>Картридер Human Friends  Speed Rate "Glam" Blue, All-in-one, Micro MS(M2), SD, T-flash, Micro SD, MS-DUO, MMC, SDHC,DV,MS PRO, MS, MS PRO DUO, USB 2.0</t>
  </si>
  <si>
    <t>Lighter Black</t>
  </si>
  <si>
    <t>Картридер Human Friends Lighter Black, Multi Card Reader, черный цвет, All-in-one, Micro MS(M2), SD, T-flash, Micro SD, MS-DUO, MMC, SDHC,DV,MS PRO, MS, MS PRO DUO, USB 2.0</t>
  </si>
  <si>
    <t>Walker Black</t>
  </si>
  <si>
    <t>Картридер OTG Human Friends Walker Black, для смартфонов и планшетов, microUSB, micro sd (TF)</t>
  </si>
  <si>
    <t>CR 440</t>
  </si>
  <si>
    <t>Картридер CBR CR-440, All-in-one, USB 2.0</t>
  </si>
  <si>
    <t>150. USB-игрушки и гаджеты</t>
  </si>
  <si>
    <t>WM 200</t>
  </si>
  <si>
    <t>USB-подогреватель для кружки CBR WM-200, 4 USB-порта</t>
  </si>
  <si>
    <t>FD 368</t>
  </si>
  <si>
    <t>USB-пылесос для клавиатуры CBR FD-368, сменная насадка</t>
  </si>
  <si>
    <t>NY 070</t>
  </si>
  <si>
    <t>USB Снеговик CBR "NY 070", многоцветная подсветка</t>
  </si>
  <si>
    <t>UF 108</t>
  </si>
  <si>
    <t>USB-вентилятор CBR UF-108</t>
  </si>
  <si>
    <t>UG 003</t>
  </si>
  <si>
    <t>USB-уведомитель CBR "UG003"</t>
  </si>
  <si>
    <t>UF 106</t>
  </si>
  <si>
    <t>USB-вентилятор CBR UF-106</t>
  </si>
  <si>
    <t>NY 077</t>
  </si>
  <si>
    <t>USB Ёлка CBR "NY 077", многоцветная подсветка</t>
  </si>
  <si>
    <t>NY 073</t>
  </si>
  <si>
    <t>USB Hub Ёлка  CBR "NY 073", 4 порта, многоцветная подсветка</t>
  </si>
  <si>
    <t>160. Аксессуары для ноутбуков</t>
  </si>
  <si>
    <t>CL 10_2</t>
  </si>
  <si>
    <t>Тросик для ноутбука CBR CL-10_2, Kensington Lock, на ключе, 2м, блистер, RTL</t>
  </si>
  <si>
    <t>CL 05</t>
  </si>
  <si>
    <t>Тросик для ноутбука CBR CL-05, Kensington Lock, кодовый, 1м, блистер, RTL</t>
  </si>
  <si>
    <t>CL 10</t>
  </si>
  <si>
    <t>Тросик для ноутбука CBR CL-10, Kensington Lock, на ключе, 1м, блистер, RTL</t>
  </si>
  <si>
    <t>CP 100</t>
  </si>
  <si>
    <t>Охлаждающая подставка CBR CP-100 для ноутбука до 15.4'', 1 вентилятор, складн., USB</t>
  </si>
  <si>
    <t>CNB 02-12</t>
  </si>
  <si>
    <t>!!!Акция!!! Сумка для Ноутбука CBR CNB 02-12, до 12"</t>
  </si>
  <si>
    <t>CNB 05-15</t>
  </si>
  <si>
    <t>!!!Акция!!! Сумка для Ноутбука CBR CNB 05-15, до 15.6"</t>
  </si>
  <si>
    <t>CLT 10</t>
  </si>
  <si>
    <t>Стол для ноутбука до 17” CBR CLT-10, складн., алюм. сплав</t>
  </si>
  <si>
    <t>161. Чехлы, пленки, стекла</t>
  </si>
  <si>
    <t>Guard Sumsung S4</t>
  </si>
  <si>
    <t>Защитная пленка для экрана Human Friends Safe Mobile "Guard" Samsung S4, в комплекте чистящая салфетка и пластиковая карта.  Anti-scratch</t>
  </si>
  <si>
    <t>Guard Samsung S5</t>
  </si>
  <si>
    <t>Защитная пленка для экрана Human Friends Safe Mobile "Guard" Samsung S5, в комплекте чистящая салфетка и пластиковая карта.  Anti-scratch</t>
  </si>
  <si>
    <t>Guard 5.9</t>
  </si>
  <si>
    <t>Универсальная защитная пленка для экранов мобильных устройств с диагональю до 5,9". Human Friends, Safe Mobile "Guard" 5,9" Разметка. В комплекте чистящая салфетка и пластиковая карта. Размеры 80х128мм</t>
  </si>
  <si>
    <t>Guard 6 plus</t>
  </si>
  <si>
    <t>Защитная пленка для экрана iPhone 6 plus/6S plus, в комплекте чистящая салфетка и пластиковая карта.  Anti-scratch</t>
  </si>
  <si>
    <t>Protector iPad mini</t>
  </si>
  <si>
    <t>Защитная пленка для экрана iPad mini, в комплекте чистящая салфетка и пластиковая карта.</t>
  </si>
  <si>
    <t>Protector iPad 2 3 4</t>
  </si>
  <si>
    <t>Защитная пленка для экрана Human Friends Safe Mobile "Protector" iPad 2,3,4, в комплекте чистящая салфетка и пластиковая карта.</t>
  </si>
  <si>
    <t>Shield 4</t>
  </si>
  <si>
    <t>Закаленное стекло для экрана Human Friends Safe Mobile Shield 4 для Iphone 4/4S</t>
  </si>
  <si>
    <t>Business 4 Black</t>
  </si>
  <si>
    <t>Чехол Human Friends Business 4 Black для Iphone 4\4S, кожзаменитель, ремешок-стропа</t>
  </si>
  <si>
    <t>Business 4 Brown</t>
  </si>
  <si>
    <t>Чехол Human Friends Business 4 Brown для Iphone 4\4S, кожзаменитель, ремешок-стропа</t>
  </si>
  <si>
    <t>Business 4 White</t>
  </si>
  <si>
    <t>Чехол Human Friends Business 4 White для Iphone 4\4S, кожзаменитель, ремешок-стропа</t>
  </si>
  <si>
    <t>Business 5 Black</t>
  </si>
  <si>
    <t>Чехол Human Friends Business 5 Black для Iphone 5\5S\5С\SE, кожзаменитель, ремешок-стропа</t>
  </si>
  <si>
    <t>Business 5 Brown</t>
  </si>
  <si>
    <t>Чехол Human Friends Business 5 Brown для Iphone 5\5S\5С\SE, кожзаменитель, ремешок-стропа</t>
  </si>
  <si>
    <t>Business 5 White</t>
  </si>
  <si>
    <t>Чехол Human Friends Business 5 White для Iphone 5\5S\5С\SE, кожзаменитель, ремешок-стропа</t>
  </si>
  <si>
    <t>Shield 6</t>
  </si>
  <si>
    <t>Закаленное стекло для экрана Human Friends Safe Mobile Shield 6 для Iphone 6/6S</t>
  </si>
  <si>
    <t>Shield S4</t>
  </si>
  <si>
    <t>Закаленное стекло для экрана Human Friends Safe Mobile Shield S4 для Galaxy S4</t>
  </si>
  <si>
    <t>Shield S5</t>
  </si>
  <si>
    <t>Закаленное стекло для экрана Human Friends Safe Mobile Shield S5 для Galaxy S5</t>
  </si>
  <si>
    <t>FD 374-4 Blue</t>
  </si>
  <si>
    <t>Чехол CBR для Iphone 4\4S FD 374-4 Blue, сеточка для вышивания, нитки в комплекте.</t>
  </si>
  <si>
    <t>FD 374-4 Green</t>
  </si>
  <si>
    <t>Чехол CBR для Iphone 4\4S FD 374-4 Green, сеточка для вышивания, нитки в комплекте.</t>
  </si>
  <si>
    <t>FD 374-4 Orange</t>
  </si>
  <si>
    <t>Чехол CBR для Iphone 4\4S FD 374-4 Orange, сеточка для вышивания, нитки в комплекте.</t>
  </si>
  <si>
    <t>FD 374-4 White</t>
  </si>
  <si>
    <t>Чехол CBR для Iphone 4\4S FD 374-4 White, сеточка для вышивания, нитки в комплекте.</t>
  </si>
  <si>
    <t>FD 374-5 Blue</t>
  </si>
  <si>
    <t>Чехол CBR для Iphone 5\5S\SE FD 374-5 Blue, сеточка для вышивания, нитки в комплекте.</t>
  </si>
  <si>
    <t>FD 374-5 Orange</t>
  </si>
  <si>
    <t>Чехол CBR для Iphone 5\5S\SE FD 374-5 Orange, сеточка для вышивания, нитки в комплекте.</t>
  </si>
  <si>
    <t>FD 374-5 White</t>
  </si>
  <si>
    <t>Чехол CBR для Iphone 5\5S\SE FD 374-5 White, сеточка для вышивания, нитки в комплекте.</t>
  </si>
  <si>
    <t>162. Держатели и подставки</t>
  </si>
  <si>
    <t>FD 364 Purple</t>
  </si>
  <si>
    <t>!!!Акция!!! Держатель мобильного телефона\планшета CBR "FD 364" Purple</t>
  </si>
  <si>
    <t>FD 364 White</t>
  </si>
  <si>
    <t>!!!Акция!!! Держатель мобильного телефона\планшета CBR "FD 364" White</t>
  </si>
  <si>
    <t>FD 364 Yellow</t>
  </si>
  <si>
    <t>!!!Акция!!! Держатель мобильного телефона\планшета CBR "FD 364" Yellow</t>
  </si>
  <si>
    <t>Foot Yellow</t>
  </si>
  <si>
    <t>Держатель мобильного телефона Human Friends Mobile Comfort Foot Yellow</t>
  </si>
  <si>
    <t>FD 366 White</t>
  </si>
  <si>
    <t>Держатель мобильного телефона\планшета CBR "FD 366" White</t>
  </si>
  <si>
    <t>Spider Black</t>
  </si>
  <si>
    <t>Держатель мобильного телефона\планшета Human Friends Spider Black</t>
  </si>
  <si>
    <t>Cobra</t>
  </si>
  <si>
    <t>Держатель для мобильного телефона в прикуриватель авто Human Friends на штанге, 1 USB, Mobile Comfort "Cobra" Black</t>
  </si>
  <si>
    <t>Flamingo</t>
  </si>
  <si>
    <t>Держатель для мобильного телефона в прикуриватель авто Human Friends на штанге, 2 USB, 1 12V розетка, Mobile Comfort "Flamingo" Black</t>
  </si>
  <si>
    <t>Bat</t>
  </si>
  <si>
    <t>Держатель для планшета в авто Human Friends, Mobile Comfort "Bat" Black, 2 в 1 (на стекло, на подголовник)</t>
  </si>
  <si>
    <t>Grizli</t>
  </si>
  <si>
    <t>Держатель планшета в авто Human Friends на торпеду, Mobile Comfort "Grizli" Black</t>
  </si>
  <si>
    <t>Автомобильный держатель CH-105 55-90 мм, на стекло Defender #1</t>
  </si>
  <si>
    <t>Автомобильный держатель CH-104+ 50-90 мм, на стекло/панель DEFENDER</t>
  </si>
  <si>
    <t>Универсальный держатель Car holder 101+ 55-120 мм, на стекло/панель DEFENDER</t>
  </si>
  <si>
    <t>Универсальный держатель Car holder 202 145-255 мм, на стекло DEFENDER</t>
  </si>
  <si>
    <t>Автомобильный держатель CH-204+ 116-156 мм, на стекло/панель DEFENDER</t>
  </si>
  <si>
    <t>Универсальный держатель Car holder 211 110-200 мм, на стекло DEFENDER</t>
  </si>
  <si>
    <t>Универсальный держатель Car holder 201+ 110-200 мм, на стекло/панель DEFENDER</t>
  </si>
  <si>
    <t>163. Зарядные устройства</t>
  </si>
  <si>
    <t>Solo Black</t>
  </si>
  <si>
    <t>Адаптер Human Friends 220V to USB Max Power Solo Black</t>
  </si>
  <si>
    <t>Spiraler L Black</t>
  </si>
  <si>
    <t>Автомобильное зарядное устройство Human Friends, USB 2100mA, Spiraler L, Ligtning, Black</t>
  </si>
  <si>
    <t>164. Аксессуары для мобильных телефонов и планшетов. Разное</t>
  </si>
  <si>
    <t>Cable Drop Black</t>
  </si>
  <si>
    <t>!!НОВИНКА!! Держатель для кабелей Cable Drop Black</t>
  </si>
  <si>
    <t>Cable Drop White</t>
  </si>
  <si>
    <t>!!НОВИНКА!! Держатель для кабелей Cable Drop White</t>
  </si>
  <si>
    <t>Emote</t>
  </si>
  <si>
    <t>!!!Акция!!! Наклейки для Мобильного устройства Human Friends Emote, в виде Смайлов, диаметр 10 мм</t>
  </si>
  <si>
    <t>Telescope</t>
  </si>
  <si>
    <t>Стилус-брелок Human Friends Mobile Comfort "Telescope", телескопический, цвет фиолетовый</t>
  </si>
  <si>
    <t>Bullet</t>
  </si>
  <si>
    <t>Стилус-брелок Human Friends Mobile Comfort "Bullet", черно-голубой</t>
  </si>
  <si>
    <t>Pylus</t>
  </si>
  <si>
    <t>Шариковая ручка-стилус  Human Friends Mobile Comfort Pylus серо-черная, цвет чернил синий, стилус для сенсорных экранов</t>
  </si>
  <si>
    <t>Stave Purple</t>
  </si>
  <si>
    <t>!!НОВИНКА!! Проводной селфи-монопод Human Friends, Fun Time "Stave" Purple с кнопкой затвора</t>
  </si>
  <si>
    <t>Stave Black</t>
  </si>
  <si>
    <t>Проводной селфи-монопод Human Friends, Fun Time "Stave" Black с кнопкой затвора</t>
  </si>
  <si>
    <t>Stave Green</t>
  </si>
  <si>
    <t>!!НОВИНКА!! Проводной селфи-монопод Human Friends, Fun Time "Stave" Black с кнопкой затвора</t>
  </si>
  <si>
    <t>Fiver Cool Black</t>
  </si>
  <si>
    <t>Перчатки для сенсорных экранов Human Friends, Mobile Comfort "Fiver" Cool Black</t>
  </si>
  <si>
    <t>Ruler</t>
  </si>
  <si>
    <t>Игровой джойстик для смартфона Human Friends Fun Times Ruler, серебристый, игровой джойстик для смартфонов</t>
  </si>
  <si>
    <t>Pencil</t>
  </si>
  <si>
    <t>Стилус Human Friends Mobile Comfort "Pencil", желтый</t>
  </si>
  <si>
    <t>Striker</t>
  </si>
  <si>
    <t>Игровой джойстик для планшетов Human Friends Fun Times Striker, серебристый, игровой джойстик для планшетов</t>
  </si>
  <si>
    <t>Fiver Blue</t>
  </si>
  <si>
    <t>Перчатки для сенсорных экранов Human Friends, Mobile Comfort "Fiver" Blue</t>
  </si>
  <si>
    <t>Fiver Dim Grey</t>
  </si>
  <si>
    <t>Перчатки для сенсорных экранов Human Friends, Mobile Comfort "Fiver" Dim Grey</t>
  </si>
  <si>
    <t>Selfer Blue</t>
  </si>
  <si>
    <t>Bluetooth пульт для селфи Human Friends, Fun Time "Selfer" Blue</t>
  </si>
  <si>
    <t>Fiver Black</t>
  </si>
  <si>
    <t>Перчатки для сенсорных экранов Human Friends Fiver Black</t>
  </si>
  <si>
    <t>Fiver Grey</t>
  </si>
  <si>
    <t>Перчатки для сенсорных экранов Human Friends Fiver Grey</t>
  </si>
  <si>
    <t>FD 382</t>
  </si>
  <si>
    <t>Перчатки для сенсорных экранов CBR "FD 382", серые с рисунком</t>
  </si>
  <si>
    <t>170. Кабели и переходники</t>
  </si>
  <si>
    <t>Smart</t>
  </si>
  <si>
    <t>Кабель Human Friends USB F to Micro USB OTG Super Link Smart (ex CB 245)</t>
  </si>
  <si>
    <t>Rainbow M Black</t>
  </si>
  <si>
    <t>Кабель MicroUSB to USB Human Friends Super Link Rainbow M Black, 1 м.</t>
  </si>
  <si>
    <t>Rainbow M Blue</t>
  </si>
  <si>
    <t>Кабель MicroUSB to USB Human Friends Super Link Rainbow M Blue, 1 м.</t>
  </si>
  <si>
    <t>Rainbow M Orange</t>
  </si>
  <si>
    <t>Кабель MicroUSB to USB Human Friends Super Link Rainbow M Orange, 1 м.</t>
  </si>
  <si>
    <t>Rainbow L Black</t>
  </si>
  <si>
    <t>Кабель Ligthtning to USB Human Friends Super Link Rainbow L Black, 1 м., для iphone 5\5s\5c\6\6+\6S\6S+, iPad 4\5\Air\Air2\mini\mini2\3\4, iPod nano7, iPod touch 5</t>
  </si>
  <si>
    <t>Rainbow L White</t>
  </si>
  <si>
    <t>Кабель Ligthtning to USB Human Friends Super Link Rainbow L White, 1 м., для iphone 5\5s\5c\6\6+\6S\6S+, iPad 4\5\Air\Air2\mini\mini2\3\4, iPod nano7, iPod touch 5</t>
  </si>
  <si>
    <t>Shine Green</t>
  </si>
  <si>
    <t>Кабель аудио Human Friends Shine 3.5 jack Green, 1,5 м.</t>
  </si>
  <si>
    <t>Shine Purple</t>
  </si>
  <si>
    <t>Кабель аудио Human Friends Shine 3.5 jack Purple, 1,5 м.</t>
  </si>
  <si>
    <t>Rainbow C Blue</t>
  </si>
  <si>
    <t>Кабель 30-pin to USB Human Friends Super Link Rainbow C Blue, 1м, для Iphone 3G\3Gs\4\4s, iPad 1\2\3, iPod 5 g\classic\nano 1 g\nano 2 g\nano 3 g\nano 4 g\nano 5 g\nano 6 g\touch 1 g\touch 2 g\touch 3 g\touch 4 g</t>
  </si>
  <si>
    <t>Rainbow C Green</t>
  </si>
  <si>
    <t>Кабель 30-pin to USB Human Friends Super Link Rainbow C Green, 1м, для Iphone 3G\3Gs\4\4s, iPad 1\2\3, iPod 5 g\classic\nano 1 g\nano 2 g\nano 3 g\nano 4 g\nano 5 g\nano 6 g\touch 1 g\touch 2 g\touch 3 g\touch 4 g</t>
  </si>
  <si>
    <t>Rainbow C Orange</t>
  </si>
  <si>
    <t>Кабель 30-pin to USB Human Friends Super Link Rainbow C Orange, 1м, для Iphone 3G\3Gs\4\4s, iPad 1\2\3, iPod 5 g\classic\nano 1 g\nano 2 g\nano 3 g\nano 4 g\nano 5 g\nano 6 g\touch 1 g\touch 2 g\touch 3 g\touch 4 g</t>
  </si>
  <si>
    <t>Octopus White</t>
  </si>
  <si>
    <t>Универсальный кабель для зарядки, USB Human Friends Octopus, для всех смартфонов и планшетов Apple, micro USB</t>
  </si>
  <si>
    <t>Frame</t>
  </si>
  <si>
    <t>Набор переходников SIM карт Human Friends Frame  (Nano, micro, mini)+ скрепка</t>
  </si>
  <si>
    <t>Micro Cable _Angle</t>
  </si>
  <si>
    <t>Кабель Human Friends USB to Micro USB Angle, угловой коннектор, 1м.</t>
  </si>
  <si>
    <t>Marvel Blue</t>
  </si>
  <si>
    <t>Универсальный кабель USB Human Friends Marvel Blue, Apple 8pin+ Micro USB</t>
  </si>
  <si>
    <t>Marvel Green</t>
  </si>
  <si>
    <t>Универсальный кабель USB Human Friends Marvel Green, Apple 8pin+ Micro USB</t>
  </si>
  <si>
    <t>Marvel Purple</t>
  </si>
  <si>
    <t>Универсальный кабель USB Human Friends Marvel Purple, Apple 8pin+ Micro USB</t>
  </si>
  <si>
    <t>Marvel Rosepink</t>
  </si>
  <si>
    <t>Универсальный кабель USB Human Friends Marvel Rosepink, Apple 8pin+ Micro USB</t>
  </si>
  <si>
    <t>Marvel Yellow</t>
  </si>
  <si>
    <t>Универсальный кабель USB Human Friends Marvel Yellow, Apple 8pin+ Micro USB</t>
  </si>
  <si>
    <t>Marvel Black</t>
  </si>
  <si>
    <t>Универсальный кабель USB Human Friends Marvel Black, Apple 8pin+ Micro USB</t>
  </si>
  <si>
    <t>Marvel Red</t>
  </si>
  <si>
    <t>Универсальный кабель USB Human Friends Marvel Red, Apple 8pin+ Micro USB</t>
  </si>
  <si>
    <t>Lace Pink</t>
  </si>
  <si>
    <t>!!НОВИНКА!! Кабель USB - Lightning Human Friends Super Link Lace Pink, 3 метра</t>
  </si>
  <si>
    <t>Navy Orange</t>
  </si>
  <si>
    <t>!!НОВИНКА!! Универсальный кабель USB Human Friends Super Link Navy Orange, 4 в 1</t>
  </si>
  <si>
    <t>Navy Purple</t>
  </si>
  <si>
    <t>!!НОВИНКА!! Универсальный кабель USB Human Friends Super Link Navy Purple, 4 в 1</t>
  </si>
  <si>
    <t>ANM005</t>
  </si>
  <si>
    <t>Коннектор RJ-45 (8P8C) для UTP кабеля 5 кат. Aopen  &lt;ANM005&gt; упаковка 100 штук</t>
  </si>
  <si>
    <t>Karma for iphone 5/6 Black</t>
  </si>
  <si>
    <t>!!НОВИНКА!! Кабель USB - Lightning Human Friends Super Link Karma Lightning Black</t>
  </si>
  <si>
    <t>Karma for iphone 5/6 Orange</t>
  </si>
  <si>
    <t>!!НОВИНКА!! Кабель USB - Lightning Human Friends Super Link Karma Lightning Orange</t>
  </si>
  <si>
    <t>Space Blue</t>
  </si>
  <si>
    <t>!!НОВИНКА!! Универсальный кабель USB Human Friends Super Link Space Blue, 2 в 1</t>
  </si>
  <si>
    <t>Space Yellow</t>
  </si>
  <si>
    <t>!!НОВИНКА!! Универсальный кабель USB Human Friends Super Link Space Yellow, 2 в 1</t>
  </si>
  <si>
    <t>Broom Black</t>
  </si>
  <si>
    <t>Универсальный кабель для зарядки, USB Human Friends Broom Black, совместимость с iPhone 4/4s/5/5s/5c/6/6+, iPod, Nokia, HTC, Samsung, Motorola, LG, Sony Ericsson, Blackberry, PsP</t>
  </si>
  <si>
    <t>Trunk White</t>
  </si>
  <si>
    <t>Универсальное зарядное устройство Human Friends USB to Micro USB/iPh 4/5/6, Trunk, White</t>
  </si>
  <si>
    <t>Telecom</t>
  </si>
  <si>
    <t>NA102--1M</t>
  </si>
  <si>
    <t>Патчкорд литой "Telecom" UTP кат.5е 1,0м серый</t>
  </si>
  <si>
    <t>NA102--2M</t>
  </si>
  <si>
    <t>Патчкорд литой "Telecom" UTP кат.5е 2,0м серый</t>
  </si>
  <si>
    <t>TC6940-1M</t>
  </si>
  <si>
    <t>Кабель USB2.0 Am--&gt;micro-B 5P &lt;1м&gt; ,TV-COM</t>
  </si>
  <si>
    <t>TC6900-1.8M</t>
  </si>
  <si>
    <t>Кабель TELECOM USB2.0 A--&gt;B (1.8м)</t>
  </si>
  <si>
    <t>TC6940-1.8M</t>
  </si>
  <si>
    <t>Кабель USB2.0 Am--&gt;micro-B 5P &lt;1.8м&gt; ,TV-COM</t>
  </si>
  <si>
    <t>NA102--3M</t>
  </si>
  <si>
    <t>Патчкорд литой "Telecom" UTP кат.5е 3,0м серый</t>
  </si>
  <si>
    <t>Aopen</t>
  </si>
  <si>
    <t>ACU201G-3M</t>
  </si>
  <si>
    <t>Кабель соединительный  Aopen USB2.0 AM/BM 3m серый (ACU201-3MG)</t>
  </si>
  <si>
    <t>TC-SB-1-8P8C-C5E-WH</t>
  </si>
  <si>
    <t>Розетка внешняя RJ-45 (UTP) 5E кат.</t>
  </si>
  <si>
    <t>TP020-IEC320-C13/C14-1.8</t>
  </si>
  <si>
    <t>Кабель монитор - компьютер (UPS -&gt; устройство) 220V  1.8м.</t>
  </si>
  <si>
    <t>NA102--5M</t>
  </si>
  <si>
    <t>Патчкорд литой "Telecom" UTP кат.5е 5,0м серый</t>
  </si>
  <si>
    <t>NA102--7.5M</t>
  </si>
  <si>
    <t>Патчкорд литой "Telecom" UTP кат.5е 7,5м серый</t>
  </si>
  <si>
    <t>TP021-IEC320-C13/SHM-3.0</t>
  </si>
  <si>
    <t>Кабель компьютер - розетка 220V &lt;3.0м&gt; (Европейский стандарт)</t>
  </si>
  <si>
    <t>TP020-IEC320-C13/C14-3.0</t>
  </si>
  <si>
    <t>Кабель монитор - компьютер (UPS -&gt; устройство) 220V 3м.</t>
  </si>
  <si>
    <t>TV-COM</t>
  </si>
  <si>
    <t>CG150S-1.5M</t>
  </si>
  <si>
    <t>Кабель цифровой TV-COM HDMI19M to HDMI19M, V1.4+3D, 1.5m &lt;CG150S-1.5M</t>
  </si>
  <si>
    <t>TC-SB-2-8P8C-C5E-WH</t>
  </si>
  <si>
    <t>Розетка внешняя RJ-45 (UTP) 5E кат. двойная</t>
  </si>
  <si>
    <t>CG150S-1.8M</t>
  </si>
  <si>
    <t>Кабель цифровой TV-COM HDMI19M to HDMI19M, V1.4+3D, 1.8m &lt;CG150S-1.8M</t>
  </si>
  <si>
    <t>NA102--10M</t>
  </si>
  <si>
    <t>Патчкорд литой "Telecom" UTP кат.5е 10,0м серый</t>
  </si>
  <si>
    <t>TP020-IEC320-C13/C14-5.0</t>
  </si>
  <si>
    <t>Кабель монитор - компьютер (UPS -&gt; устройство) 220V 5м</t>
  </si>
  <si>
    <t>VCOM</t>
  </si>
  <si>
    <t>VUS7057</t>
  </si>
  <si>
    <t>Кабель-адаптер USB A-&gt;2xPS/2 (адаптер для подключения PS/2 клавиатуры и мыши к USB порту) VCOM</t>
  </si>
  <si>
    <t>TP021-IEC320-C13/SHM-5.0</t>
  </si>
  <si>
    <t>Кабель компьютер - розетка 220V &lt;5.0м&gt; (Европейский стандарт)</t>
  </si>
  <si>
    <t>QCG120H-3M</t>
  </si>
  <si>
    <t>Кабель соединительный SVGA (15M/M) 3m 2 фильтра TV-COM &lt;QCG120H-3M&gt;</t>
  </si>
  <si>
    <t>NA102--20M</t>
  </si>
  <si>
    <t>Патчкорд литой "Telecom" UTP кат.5е 20,0м серый</t>
  </si>
  <si>
    <t>CG501N-5M</t>
  </si>
  <si>
    <t>Кабель цифровой HDMI19M to HDMI19M, V1.4+3D, 5m, TV-COM</t>
  </si>
  <si>
    <t>CG441D-1.8M</t>
  </si>
  <si>
    <t>Кабель DVI-D Dual link 25M/25M, экран, феррит.кольца, 1.8м TV-COM &lt;CG441D-1.8m&gt;</t>
  </si>
  <si>
    <t>VUS7050</t>
  </si>
  <si>
    <t>Кабель-адаптер USB Am -&gt; COM port 9pin (добавляет в систему новый COM порт) VCOM &lt;VUS7050&gt;</t>
  </si>
  <si>
    <t>CG590-2M</t>
  </si>
  <si>
    <t>Кабель соединительный DISPLAY PORT 2м Телеком &lt;CG590-2M&gt;</t>
  </si>
  <si>
    <t>NA102--30M</t>
  </si>
  <si>
    <t>Патчкорд литой "Telecom" UTP кат.5е 30,0м серый</t>
  </si>
  <si>
    <t>TA681</t>
  </si>
  <si>
    <t>Кабель-переходник Telecom Mini DisplayPort M-&gt; Display Port M 1,8м [TA681]</t>
  </si>
  <si>
    <t>TA494</t>
  </si>
  <si>
    <t>Кабель-переходник DisplayPort M-&gt; HDMI M 1.8m Telecom [TA494)</t>
  </si>
  <si>
    <t>TA653</t>
  </si>
  <si>
    <t>Кабель-переходник HDMI-M --&gt; 2X-HDMI-F 0.2m , Telecom (TA653)</t>
  </si>
  <si>
    <t>TA695</t>
  </si>
  <si>
    <t>Кабель-переходник Mini DisplayPort M =&gt; HDMI M 1.8m Telecom (TA695)</t>
  </si>
  <si>
    <t>CG501N-10M</t>
  </si>
  <si>
    <t>Кабель цифровой HDMI19M to HDMI19M, V1.4+3D, 10m, TV-COM</t>
  </si>
  <si>
    <t>TA6055</t>
  </si>
  <si>
    <t>Кабель-переходник Mini DisplayPort (M)-&gt; HDMI (F) Telecom (TA6055)</t>
  </si>
  <si>
    <t>TA557</t>
  </si>
  <si>
    <t>Кабель-переходник DP --&gt; DVI-F 0,2m , Telecom (TA557)</t>
  </si>
  <si>
    <t>TA553</t>
  </si>
  <si>
    <t>Кабель-переходник DP --&gt; HDMI-F 0.2m , Telecom (TA553)</t>
  </si>
  <si>
    <t>TA655</t>
  </si>
  <si>
    <t>Кабель-переходник DVI-M --&gt; 2X-DVI-F 0.2m , Telecom (TA655)</t>
  </si>
  <si>
    <t>TA6050</t>
  </si>
  <si>
    <t>Кабель-переходник Mini DisplayPort(M) -&gt; DVI (F) Telecom (TA6050)</t>
  </si>
  <si>
    <t>ACU823-5M</t>
  </si>
  <si>
    <t>Кабель-адаптер USB2.0-repeater, удлинительный активный &lt;Am--&gt;Af&gt; 5м Aopen&lt;ACU823-5M&gt;</t>
  </si>
  <si>
    <t>TA552</t>
  </si>
  <si>
    <t>Кабель-переходник DP --&gt; VGA-F 0,2m , Telecom (TA552)</t>
  </si>
  <si>
    <t>TA592</t>
  </si>
  <si>
    <t>Кабель-переходник Telecom Mini HDMI M=&gt;VGA F 0.15m (TA592)</t>
  </si>
  <si>
    <t>TA554</t>
  </si>
  <si>
    <t>Кабель-переходник mini DP--&gt;DP/HDMI/DVI Телеком (TA554)</t>
  </si>
  <si>
    <t>QCG120H-15M</t>
  </si>
  <si>
    <t>Кабель соединительный SVGA (15M/M) 15m 2 фильтра TV-COM &lt;QCG120H-15M</t>
  </si>
  <si>
    <t>ACU823-10M</t>
  </si>
  <si>
    <t>Кабель-адаптер USB2.0-repeater, удлинительный активный &lt;Am--&gt;Af&gt; 10м Aopen&lt;ACU823-10M&gt;</t>
  </si>
  <si>
    <t>TA6070</t>
  </si>
  <si>
    <t>Кабель-переходник Mini DisplayPort (M) -&gt; VGA (F),Telecom (TA6070)</t>
  </si>
  <si>
    <t>TA593</t>
  </si>
  <si>
    <t>Кабель-переходник Telecom Micro HDMI M=&gt;VGA F 0.15m (TA593)</t>
  </si>
  <si>
    <t>CG150S-15M</t>
  </si>
  <si>
    <t>Кабель цифровой TV-COM HDMI19M to HDMI19M, V1.4+3D, 15m &lt;CG150S-15M&gt;</t>
  </si>
  <si>
    <t>ACU823-15M</t>
  </si>
  <si>
    <t>Кабель-адаптер USB2.0-repeater, удлинительный активный &lt;Am--&gt;Af&gt; 15м Aopen&lt;ACU823-15M&gt;</t>
  </si>
  <si>
    <t>ANC5141</t>
  </si>
  <si>
    <t>Кабель Aopen UTP 4 пары кат.5е (бухта 100м) p/n: ANC5141</t>
  </si>
  <si>
    <t>CG150S-20M</t>
  </si>
  <si>
    <t>Кабель цифровой TV-COM HDMI19M to HDMI19M, V1.4+3D, 20m &lt;CG150S-20M&gt;</t>
  </si>
  <si>
    <t>ANC514-40</t>
  </si>
  <si>
    <t>Кабель Aopen Light UTP 4 пары кат.5е (бухта 305м) p/n: ANC514-40</t>
  </si>
  <si>
    <t>TUS44040E</t>
  </si>
  <si>
    <t>Кабель "Telecom Ultra" Light UTP 4 пары кат.5е (бухта 305м) p/n:TUS44040E</t>
  </si>
  <si>
    <t>VDS8040D</t>
  </si>
  <si>
    <t>Разветвитель VCOM HDMI Spliitter 1=&gt;2 3D Full-HD 1.4v, каскадируемый &lt;VDS8040D/DD412A&gt;</t>
  </si>
  <si>
    <t>190. Адаптеры</t>
  </si>
  <si>
    <t>Kiddy</t>
  </si>
  <si>
    <t>Адаптер Bluetooth  Human Friends Kiddy, V2.1, A2DP, 3 Мбит/сек.</t>
  </si>
  <si>
    <t>200. Источники питания (Power Banks)</t>
  </si>
  <si>
    <t>Внешний аккумулятор ExtraLife Discovery 10400 mAh, 2*USB, 5V/1A + 2,1A DEFENDER</t>
  </si>
  <si>
    <t>Внешний аккумулятор ExtraLife Multi 13000 mAh, 5xUSB, 5V/0,5-2,1A DEFENDER</t>
  </si>
  <si>
    <t>Внешний аккумулятор ExtraLife Losange 20000 mAh, 2*USB, 5V/1A + 2,1A DEFENDER</t>
  </si>
  <si>
    <t>Внешний аккумулятор ExtraLife Spark 20000 mAh, 2xUSB, 5V/1A + 2,1A DEFENDER</t>
  </si>
  <si>
    <t>Внешний аккумулятор ExtraLife Maxi 30000 mAh, 4xUSB, 5V/1A + 2,1A DEFENDER</t>
  </si>
  <si>
    <t>210. Russian Soul</t>
  </si>
  <si>
    <t>MF 500 Bizzare Rus Soul</t>
  </si>
  <si>
    <t>Мышь сувенирная беспроводная CBR MF 500 Bizzare Russian Soul, игр.автомобиль, ручная роспись, 2,4 ГГц</t>
  </si>
  <si>
    <t>CMS 600 Russian Soul</t>
  </si>
  <si>
    <t>Акустическая система 2.0 CBR CMS-600 Russian Soul (3Вт х 2), регул.громк., USB, ручная роспись</t>
  </si>
  <si>
    <t>240. Сетевые фильтры и стабилизаторы</t>
  </si>
  <si>
    <t>CSF 2500U-1.8</t>
  </si>
  <si>
    <t>Сетевой фильтр CSF 2500U-1,8, длина кабеля 1,8м, черный, 2 USB (по 1А), 5 розеток, 10А</t>
  </si>
  <si>
    <t>Сетевой фильтр ES Lite 1.8 1,8 м, 4 розетки DEFENDER</t>
  </si>
  <si>
    <t>Сетевой фильтр ES 3 3 м, белый, 5 розеток DEFENDER</t>
  </si>
  <si>
    <t>Стабилизатор напряжения AVR Initial 600 200 Вт, 2 розетки DEFENDER</t>
  </si>
  <si>
    <t>Стабилизатор напряжения AVR iPower 600 LCD дисплей, 300 Вт, 4 розетки DEFENDER</t>
  </si>
  <si>
    <t>Стабилизатор напряжения AVR Premium 600i 250 Вт, 4 розетки DEFENDER</t>
  </si>
  <si>
    <t>Стабилизатор напряжения AVR Real 600 250 Вт, 4 розетки DEFENDER</t>
  </si>
  <si>
    <t>Стабилизатор напряжения AVR Typhoon 1200 дисплей, 600 Вт, 6 розеток DEFENDER</t>
  </si>
  <si>
    <t>Стабилизатор напряжения AVR Initial 2000 955 Вт, 4 розетки DEFENDER</t>
  </si>
  <si>
    <t>Стабилизатор напряжения AVR Real 2000 1000 Вт, 5 розеток DEFENDER</t>
  </si>
  <si>
    <t>250. Чистящие средства</t>
  </si>
  <si>
    <t>CS 0030-80</t>
  </si>
  <si>
    <t>Чистящие салфетки для пластиковых поверхностей CBR CS 0030-80, 80 шт., туба</t>
  </si>
  <si>
    <t>CS 0030-100</t>
  </si>
  <si>
    <t>Чистящие салфетки для пластиковых поверхностей CBR CS 0030-100, 100 шт., туба</t>
  </si>
  <si>
    <t>CS 0033-80</t>
  </si>
  <si>
    <t>Чистящие салфетки для экранов всех типов CBR CS 0033-80, 80 шт., туба</t>
  </si>
  <si>
    <t>CS 0045</t>
  </si>
  <si>
    <t>Средство очищающее для пластиковых поверхностей CBR CS 0045, 100 мл.</t>
  </si>
  <si>
    <t>CS 0040</t>
  </si>
  <si>
    <t>Средство очищающее для экранов всех типов CBR CS 0040, 100 мл.</t>
  </si>
  <si>
    <t>CS 0033-100</t>
  </si>
  <si>
    <t>Чистящие салфетки для экранов всех типов CBR CS 0033-100, 100 шт., туба</t>
  </si>
  <si>
    <t>CS 0061</t>
  </si>
  <si>
    <t>Очищающий комплекс для экранов всех типов CBR CS 0061, 200 мл., безворсовая салфетка из микрофибры</t>
  </si>
  <si>
    <t>ZALA</t>
  </si>
  <si>
    <t>ZL 77424</t>
  </si>
  <si>
    <t>Салфетки бытовые ZL 77424 дляповерхностей, 24 шт ZALA</t>
  </si>
  <si>
    <t>ZL 33324</t>
  </si>
  <si>
    <t>Салфетки для автомобиля ZL 33324 для пластиковых панелей, 24шт ZALA</t>
  </si>
  <si>
    <t>ZL 33224</t>
  </si>
  <si>
    <t>Салфетки для автомобиля ZL 33224 для окон и зеркал, 24 шт ZALA</t>
  </si>
  <si>
    <t>ZL 92000</t>
  </si>
  <si>
    <t>Салфетка из микрофибры ZL 92000 универсальная ZALA</t>
  </si>
  <si>
    <t>260. Игровые консоли</t>
  </si>
  <si>
    <t>Gigadrive</t>
  </si>
  <si>
    <t>Gigadrive 8</t>
  </si>
  <si>
    <t>Игровая консоль для ТВ Gigadrive 8, 8 bit, 999999 встр. игр, Аналог Ricoh 2A03 на ядре 6502. 8-битный. Тактовая частота 1,77 МГц. Питание: 220В от адаптера, подключение - RCA</t>
  </si>
  <si>
    <t>Gigadrive 16</t>
  </si>
  <si>
    <t>Игровая консоль для ТВ Gigadrive 16, 16 bit, 365 встр. игр, частота процессора 7.61 Мгц, сопроцессор Z80 4 MHz, разрешение: 320х224, питание: 220В от адаптера, подходят все картриджи Сега, подключение - RCA</t>
  </si>
  <si>
    <t>280. Электроинструменты</t>
  </si>
  <si>
    <t>289-18. УШМ, ЭШМ и ЛШМ</t>
  </si>
  <si>
    <t>290. Освещение</t>
  </si>
  <si>
    <t>291. Светодиодные лампы (LED)</t>
  </si>
  <si>
    <t>KOSMOS</t>
  </si>
  <si>
    <t>Lksm_LED14wA60E2745</t>
  </si>
  <si>
    <t>Лампа LED КОСМОС А60 14Вт Е27 230v 4500K белый свет (1/10/80)</t>
  </si>
  <si>
    <t>Lksm_LED5wJCDRC30</t>
  </si>
  <si>
    <t>Лампа LED КОСМОС 5Вт JCDR GU 5,3 230v 3000K, теплый свет, матовое стекло (1/10/80)</t>
  </si>
  <si>
    <t>Lksm_LED5wJCDRC45</t>
  </si>
  <si>
    <t>Лампа LED КОСМОС 5Вт JCDR GU 5,3 230v 4500K, белый свет, матовое стекло (1/10/80)</t>
  </si>
  <si>
    <t>Lksm_LED5wCNE1430</t>
  </si>
  <si>
    <t>Лампа LED КОСМОС СВЕЧА 5Вт Е14 230v 3000K теплый свет (1/10/80)</t>
  </si>
  <si>
    <t>Lksm_LED5wCNE1445</t>
  </si>
  <si>
    <t>Лампа LED КОСМОС СВЕЧА 5Вт Е14 230v 4500K белый свет(1/10/80)</t>
  </si>
  <si>
    <t>Lksm_LED5wCNE2730</t>
  </si>
  <si>
    <t>Лампа LED КОСМОС СВЕЧА 5Вт Е27 230v 3000K теплый свет (1/10/80)</t>
  </si>
  <si>
    <t>Lksm_LED5wCNE2745</t>
  </si>
  <si>
    <t>Лампа LED КОСМОС СВЕЧА 5Вт Е27 230v 4500K белый свет(1/10/80)</t>
  </si>
  <si>
    <t>Lksm_LED5wCWE1430</t>
  </si>
  <si>
    <t>Лампа LED КОСМОС СВЕЧА НА ВЕТРУ 5Вт Е14 230v 3000K теплый свет (1/10/80)</t>
  </si>
  <si>
    <t>Lksm_LED5wCWE1445</t>
  </si>
  <si>
    <t>Лампа LED КОСМОС СВЕЧА НА ВЕТРУ 5Вт Е14 230v 4500K белый свет (1/10/80)</t>
  </si>
  <si>
    <t>Lksm_LED5wCWE2730</t>
  </si>
  <si>
    <t>Лампа LED КОСМОС СВЕЧА НА ВЕТРУ 5Вт Е27 230v 3000K теплый свет (1/10/80)</t>
  </si>
  <si>
    <t>Lksm_LED5wGL45E1430</t>
  </si>
  <si>
    <t>Лампа LED КОСМОС ШАРИК GL45 5Вт Е14 230v 3000K теплый свет (1/10/80)</t>
  </si>
  <si>
    <t>Lksm_LED5wGL45E1445</t>
  </si>
  <si>
    <t>Лампа LED КОСМОС ШАРИК GL45 5Вт Е14 230v 4500K белый свет (1/10/80)</t>
  </si>
  <si>
    <t>Lksm_LED5wGL45E2730</t>
  </si>
  <si>
    <t>Лампа LED КОСМОС ШАРИК GL45 5Вт Е27 230v 3000K теплый свет (1/10/80)</t>
  </si>
  <si>
    <t>Lksm_LED5wGL45E2745</t>
  </si>
  <si>
    <t>Лампа LED КОСМОС ШАРИК GL45 5Вт Е27 230v 4500K белый свет (1/10/80)</t>
  </si>
  <si>
    <t>Lksm_LED9wA60E2730</t>
  </si>
  <si>
    <t>Лампа LED КОСМОС А60 9Вт Е27 230v 3000K теплый свет (1/10/80)</t>
  </si>
  <si>
    <t>Lksm_LED9wA60E2745</t>
  </si>
  <si>
    <t>Лампа LED КОСМОС А60 9Вт Е27 230v 4500K белый свет (1/10/80)</t>
  </si>
  <si>
    <t>Lksm_LED11wA60E2730</t>
  </si>
  <si>
    <t>Лампа LED КОСМОС А60 11Вт Е27 230v 3000K теплый свет (1/10/80)</t>
  </si>
  <si>
    <t>Lksm_LED11wA60E2745</t>
  </si>
  <si>
    <t>Лампа LED КОСМОС А60 11Вт Е27 230v 4500K белый свет (1/10/80)</t>
  </si>
  <si>
    <t>Lksm_LED7wJCDRC45</t>
  </si>
  <si>
    <t>Лампа LED КОСМОС 7Вт JCDR GU 5,3 230v 4500K, белый свет, матовое стекло (1/10/80)</t>
  </si>
  <si>
    <t>Lksm_LED7wA60E2745</t>
  </si>
  <si>
    <t>Лампа LED КОСМОС А60 7Вт Е27 4500K белый свет (1/10/80)</t>
  </si>
  <si>
    <t>Lksm_LED7wCNE2730</t>
  </si>
  <si>
    <t>Лампа LED КОСМОС СВЕЧА 7Вт Е27 230v 3000K теплый свет (1/10/80)</t>
  </si>
  <si>
    <t>Lksm_LED7wCNE2745</t>
  </si>
  <si>
    <t>Лампа LED КОСМОС СВЕЧА 7Вт Е27 230v 4500K белый свет(1/10/80)</t>
  </si>
  <si>
    <t>Lksm_LED7wCWE2730</t>
  </si>
  <si>
    <t>Лампа LED КОСМОС СВЕЧА НА ВЕТРУ 7Вт Е27 230v 3000K теплый свет (1/10/80)</t>
  </si>
  <si>
    <t>Lksm_LED7wGL45E1430</t>
  </si>
  <si>
    <t>Лампа LED КОСМОС ШАРИК GL45 7Вт Е14 230v 3000K теплый свет (1/10/80)</t>
  </si>
  <si>
    <t>Lksm_LED7wGL45E1445</t>
  </si>
  <si>
    <t>Лампа LED КОСМОС ШАРИК GL45 7Вт Е14 230v 4500K белый свет (1/10/80)</t>
  </si>
  <si>
    <t>Lksm_LED7wGL45E2745</t>
  </si>
  <si>
    <t>Лампа LED КОСМОС ШАРИК GL45 7Вт Е27 230v 4500K белый свет (1/10/80)</t>
  </si>
  <si>
    <t>Lksm_LED6wR50E1430</t>
  </si>
  <si>
    <t>Лампа LED КОСМОС рефлектор R50 6Вт Е14 230v 3000K теплый свет (1/10/80)</t>
  </si>
  <si>
    <t>Lksm_LED6wR50E1445</t>
  </si>
  <si>
    <t>Лампа LED КОСМОС рефлектор R50 6Вт Е14 230v 4500K белый свет (1/10/80)</t>
  </si>
  <si>
    <t>Lksm_LED7wR50E1430</t>
  </si>
  <si>
    <t>Лампа LED КОСМОС рефлектор R50 7Вт Е14 230v 3000K теплый свет (1/10/80)</t>
  </si>
  <si>
    <t>Lksm_LED7wR50E1445</t>
  </si>
  <si>
    <t>Лампа LED КОСМОС рефлектор R50 7Вт Е14 230v 4500K белый свет (1/10/80)</t>
  </si>
  <si>
    <t>Lksm_LED7wR63E2730</t>
  </si>
  <si>
    <t>Лампа LED КОСМОС рефлектор R63 7Вт Е27 230v 3000K теплый свет (1/10/80)</t>
  </si>
  <si>
    <t>Lksm_LED14wA60E2730</t>
  </si>
  <si>
    <t>Лампа LED КОСМОС А60 14Вт Е27 230v 3000K теплый свет (1/10/80)</t>
  </si>
  <si>
    <t>Lksm_LEDSD5wJCDRC45</t>
  </si>
  <si>
    <t>Лампа LED КОСМОС 5Вт JCDR 230v GU5.3 4500K, 3 уровня яркости, регулировка обычным выключателем. НОВИНКА! (1/10/80)</t>
  </si>
  <si>
    <t>Lksm_LEDSD7wCNE1430</t>
  </si>
  <si>
    <t>Лампа LED КОСМОС СВЕЧА 7Вт E14 230v 3000K, 3 уровня яркости, регулировка обычным выключателем, НОВИНКА! (1/10/80)</t>
  </si>
  <si>
    <t>Lksm_LEDSD7wCNE1445</t>
  </si>
  <si>
    <t>Лампа LED КОСМОС СВЕЧА 7Вт E14 230v 4500K, 3 уровня яркости, регулировка обычным выключателем, НОВИНКА! (1/10/80)</t>
  </si>
  <si>
    <t>LksmLEDSD7wGL45E1430</t>
  </si>
  <si>
    <t>Лампа LED КОСМОС ШАРИК GL45 7Вт E14 230V 3000K, 3 уровня яркости, регулировка обычным выключателем, НОВИНКА! (1/10/80)</t>
  </si>
  <si>
    <t>LksmLEDSD7wGL45E1445</t>
  </si>
  <si>
    <t>Лампа LED КОСМОС ШАРИК GL45 7Вт E14 230V 4500K, 3 уровня яркости, регулировка обычным выключателем, НОВИНКА! (1/10/80)</t>
  </si>
  <si>
    <t>LksmLEDSD7wGL45E2730</t>
  </si>
  <si>
    <t>Лампа LED КОСМОС ШАРИК GL45 7Вт E27 230V 3000K, 3 уровня яркости, регулировка обычным выключателем, НОВИНКА! (1/10/80)</t>
  </si>
  <si>
    <t>LksmLEDSD7wGL45E2745</t>
  </si>
  <si>
    <t>Лампа LED КОСМОС ШАРИК GL45 7Вт E27 230V 4500K, 3 уровня яркости, регулировка обычным выключателем, НОВИНКА! (1/10/80)</t>
  </si>
  <si>
    <t>LksmLEDSD10wA60E2745</t>
  </si>
  <si>
    <t>Лампа LED КОСМОС А60 10Вт Е27 230v 4500K, 3 уровня яркости, регулировка обычным выключателем. НОВИНКА! (1/10/80)</t>
  </si>
  <si>
    <t>Lksm_LED7wJCDRC30</t>
  </si>
  <si>
    <t>Лампа LED КОСМОС 7Вт JCDR GU 5,3 230v 3000K, теплый свет, матовое стекло (1/10/80)</t>
  </si>
  <si>
    <t>293. Светодиодные лампы с питанием от USB</t>
  </si>
  <si>
    <t>CL 300S</t>
  </si>
  <si>
    <t>Светодиодная лампа CBR CL-300S серебр., 3 диода, блистер, USB</t>
  </si>
  <si>
    <t>CL 100S</t>
  </si>
  <si>
    <t>Светодиодная лампа CBR CL-100S серебр., 1 диод, блистер, USB</t>
  </si>
  <si>
    <t>CL 1000S</t>
  </si>
  <si>
    <t>Светодиодная лампа CBR CL-1000S, 10 светоиодов, блистер, USB</t>
  </si>
  <si>
    <t>CL 600S</t>
  </si>
  <si>
    <t>Светодиодная лампа CBR CL-600S фиол., 6 диодов, USB, сувенир.</t>
  </si>
  <si>
    <t>CL 900S</t>
  </si>
  <si>
    <t>Светодиодная лампа CBR CL-900S, серебр., 9 диодов, USB</t>
  </si>
  <si>
    <t>CL 2800S</t>
  </si>
  <si>
    <t>Светодиодная лампа CBR CL-2800S,серебр., 28 светодиодов, гибкая ножка, USB</t>
  </si>
  <si>
    <t>CL 400S</t>
  </si>
  <si>
    <t>Светодиодная лампа CBR CL-400S черн., 4 диода, блистер, вкл\выкл touch поверхность, USB</t>
  </si>
  <si>
    <t>300. Элементы питания</t>
  </si>
  <si>
    <t>301. Батарейки</t>
  </si>
  <si>
    <t>KOCR03</t>
  </si>
  <si>
    <t>Элемент питания Космос солевой R03 2 шт. в шринке. 60 шт. упаковка. (2/60/600)</t>
  </si>
  <si>
    <t>KOC20165BL</t>
  </si>
  <si>
    <t>Элемент питания Космос CR 2016 5 шт. блистер (5/60/600)</t>
  </si>
  <si>
    <t>KOC20325BL</t>
  </si>
  <si>
    <t>Элемент питания Космос CR 2032 5 шт. Блистер (5/60/600)</t>
  </si>
  <si>
    <t>KOCLR0320BOX</t>
  </si>
  <si>
    <t>Элемент питания Космос LR03 20 штук в коробке (20/-/640)</t>
  </si>
  <si>
    <t>KOCLR03_96BOX</t>
  </si>
  <si>
    <t>Элемент питания Космос LR03 4 шт. шринк 96шт. диспл. бокс (96/-/384)</t>
  </si>
  <si>
    <t>KOCLR6_96BOX</t>
  </si>
  <si>
    <t>Элемент питания Космос LR6 4 шт. шринк 96шт. диспл. бокс (96/-/384)</t>
  </si>
  <si>
    <t>KOCLR620BOX</t>
  </si>
  <si>
    <t>Элемент питания Космос LR6 20 штук в коробке (20/-/640)</t>
  </si>
  <si>
    <t>KOCLR035BL</t>
  </si>
  <si>
    <t>Элемент питания Космос LR03 5 шт. блистер (отрывной) (5/60/480)</t>
  </si>
  <si>
    <t>KOCLR65BL</t>
  </si>
  <si>
    <t>Элемент питания Космос LR6 5 шт. блистер (отрывной) (5/60/480)</t>
  </si>
  <si>
    <t>KOCLR032BL</t>
  </si>
  <si>
    <t>Элемент питания Космос LR03 2 шт. блистер (2/24/288)</t>
  </si>
  <si>
    <t>KOCLR62BL</t>
  </si>
  <si>
    <t>Элемент питания Космос LR6 2 шт. блистер (2/24/288)</t>
  </si>
  <si>
    <t>KOCLR03_24BOX</t>
  </si>
  <si>
    <t>Элемент питания Космос LR03 24 шт. пластиковый бокс (24/-/480)</t>
  </si>
  <si>
    <t>KOCLR6_24BOX</t>
  </si>
  <si>
    <t>Элемент питания Космос LR6 24 шт. пластиковый бокс (24/-/480)</t>
  </si>
  <si>
    <t>KOCLR034BL</t>
  </si>
  <si>
    <t>Элемент питания Космос LR03 4 шт. блистер 4/48/480</t>
  </si>
  <si>
    <t>KOCLR64BL</t>
  </si>
  <si>
    <t>Элемент питания Космос LR6 4 шт. блистер 4/48/480</t>
  </si>
  <si>
    <t>KOCR14</t>
  </si>
  <si>
    <t>Элемент питания Космос R14 2 шт. в шринке. 24 шт. упаковка. (2/24/288)</t>
  </si>
  <si>
    <t>KOC6F22</t>
  </si>
  <si>
    <t>Элемент питания Космос 6F22 в шринке, 10 шт. упаковка. (1/10/400)</t>
  </si>
  <si>
    <t>KOC23A5BL</t>
  </si>
  <si>
    <t>Элемент питания Космос  23А  5 шт. блистер (5/60/480)</t>
  </si>
  <si>
    <t>KOC27A5BL</t>
  </si>
  <si>
    <t>Элемент питания Космос  27А  5 шт. блистер (5/60/480)</t>
  </si>
  <si>
    <t>KOCR20</t>
  </si>
  <si>
    <t>Элемент питания Космос R20 2 шт. в шринке. 24 шт. упаковка. (2/24/288)</t>
  </si>
  <si>
    <t>KOCLR14MAX2BL</t>
  </si>
  <si>
    <t>Элемент питания Космос LR14 2 шт. блистер (2/24/96)</t>
  </si>
  <si>
    <t>KOCLR20MAX2BL</t>
  </si>
  <si>
    <t>Элемент питания Космос LR20 2 шт. блистер (2/24/96)</t>
  </si>
  <si>
    <t>302. Аккумуляторы</t>
  </si>
  <si>
    <t>KOCR03NIMH(900MAH)</t>
  </si>
  <si>
    <t>Аккумулятор  Космос R03 NI-MH 900 mAh 2 шт. блистер (2/24/288)</t>
  </si>
  <si>
    <t>KOCR03NIMH(1000MAH)</t>
  </si>
  <si>
    <t>Аккумулятор  Космос R03 NI-MH 1000 mAh 2 шт. блистер (2/24/288)</t>
  </si>
  <si>
    <t>KOCR03NIMH(1100MAH)</t>
  </si>
  <si>
    <t>Аккумулятор  Космос R03 NI-MH 1100 mAh 2 шт. блистер (2/24/288)</t>
  </si>
  <si>
    <t>KOCR6NIMH2700MAH2BL</t>
  </si>
  <si>
    <t>Аккумулятор  Космос R6 NI-MH 2700 mAh 2 шт. блистер (2/24/288)</t>
  </si>
  <si>
    <t>KOCR6NIMH2800MAH2BL</t>
  </si>
  <si>
    <t>Аккумулятор  Космос R6 NI-MH 2800 mAh 2 шт. блистер (2/24/288)</t>
  </si>
  <si>
    <t>302. Зарядные устройства</t>
  </si>
  <si>
    <t>KOC501</t>
  </si>
  <si>
    <t>Зарядное устройство Космос KOC501 без аккум, 14-16 часов, для 2 AA/AAA или 1 9V аккумуляторов.</t>
  </si>
  <si>
    <t>KOC519BLUE</t>
  </si>
  <si>
    <t>Зарядное устройство Космос KOC519 без аккум, 14-16 часов, для 2 AA/AAA аккумуляторов.</t>
  </si>
  <si>
    <t>KOC506</t>
  </si>
  <si>
    <t>Зарядное устройство КОСМОС КОС506 без аккум, 2 часа, для 4 AA/AAA аккумуляторов. Таймер отключения. Большой LCD дисплей.</t>
  </si>
  <si>
    <t>KOC506(4x2500)</t>
  </si>
  <si>
    <t>Зарядное устройство КОСМОС KOC506 (2x2500)+(2х900), 2 часа, для 4 AA/AAA аккумуляторов. Таймер отключения. Большой LCD дисплей.</t>
  </si>
  <si>
    <t>KOC503(4x2500)</t>
  </si>
  <si>
    <t>Зарядное устройство Космос KOC503 (4x2500), 8 часов, для 4 AA/AAA аккумуляторов. Таймер отключения.</t>
  </si>
  <si>
    <t>KOC505(4x2500)</t>
  </si>
  <si>
    <t>Зарядное устройство Космос KOC505 (4x2500), 2 часа, для 4 AA/AAA аккумуляторов. LCD дисплей. Автоматическое отключение процесса заряда</t>
  </si>
  <si>
    <t>KOC515</t>
  </si>
  <si>
    <t>Зарядное устройство Космос КОС515, 3-6 час без аккум, для 4 AA/AAA аккумуляторов. Зарядное устройство с дополнительной функцией разряда аккумуляторов. Автоматическое отключение процесса заряда.</t>
  </si>
  <si>
    <t>KOC516</t>
  </si>
  <si>
    <t>Зарядное устройство Космос КОС516 30 мин. без аккум,  для 4 AA/AAA аккумуляторов. Сверхскоростное зарядное устройство с улучшенной теплоотдачей. Автоматическое отключение процесса заряда.</t>
  </si>
  <si>
    <t>310. Фонари</t>
  </si>
  <si>
    <t>KOCAcc102LED</t>
  </si>
  <si>
    <t>Фонарь акк. КОСМОС Acc102LED, 2 режима,  0,5W LED, 300mAh прямая зарядка от 220 (1/40/80)</t>
  </si>
  <si>
    <t>KOC2057LED</t>
  </si>
  <si>
    <t>Фонарь 2057LED влагозащищенный  3*LED 2*R20(D) прорезиненный фонарь в половинчатом блистере (1/36/72)</t>
  </si>
  <si>
    <t>KOC-H7-LED</t>
  </si>
  <si>
    <t>Фонарь налобный КОСМОС H7LED, 7*LED 3*AAA(R03) (1/25/100)</t>
  </si>
  <si>
    <t>KOCAccu101WLED</t>
  </si>
  <si>
    <t>Фонарь светодиодный аккумуляторный КОСМОС Accu101WLED,  2 режима, 1WLED, 500mah, зарядка от сети (1/40/80)</t>
  </si>
  <si>
    <t>KOC-H14-LED</t>
  </si>
  <si>
    <t>Фонарь налобный КОСМОС H14LED, 14*LED 3*AAA(R03) (1/25/100)</t>
  </si>
  <si>
    <t>KOCAcc103LED</t>
  </si>
  <si>
    <t>Фонарь светодиодный аккумуляторный КОСМОС Ac103WLED, 2 режима 1W LED, 500mAh, прямая зарядка от 220 (1/40/80)</t>
  </si>
  <si>
    <t>KOCAc104LED</t>
  </si>
  <si>
    <t>Фонарь акк. КОСМОС Ac104LED НОВИНКА   1*NI-MH AA, 5LED, евровилка . (1/40/80)</t>
  </si>
  <si>
    <t>KOCAccuH1WLED</t>
  </si>
  <si>
    <t>Фонарь налобный аккумуляторный КОСМОС H1W, 2 режима, 1W LED, 500mah,  зарядка от сети (1/50/100)</t>
  </si>
  <si>
    <t>KOC-H19-LED</t>
  </si>
  <si>
    <t>Фонарь налобный КОСМОС H19LED, 19*LED 3*AAA(R03) (1/25/100)</t>
  </si>
  <si>
    <t>KOCAccuH10LED</t>
  </si>
  <si>
    <t>Фонарь КОСМОС  налобный аккумуляторный AccuH10LED, 10LED, 600 Mah NI-MH встроенное зарядное усройств (1/50/100)</t>
  </si>
  <si>
    <t>KOCAccu9191LED</t>
  </si>
  <si>
    <t>Фонарь светодиодный КОСМОС  Accu9191LED Аккумуляторный фонарь (4V2AH) 3W LED (1/-/24)</t>
  </si>
  <si>
    <t>KOCAccu678Ex</t>
  </si>
  <si>
    <t>Фонарь аккум. светодиодный КОСМОСAccu678Ex 3Вт LED + 16 * SMD2835, 3 режима работы, 4В 1,2Ач (1/-/12)</t>
  </si>
  <si>
    <t>KOCAccu9199LED</t>
  </si>
  <si>
    <t>Аккумуляторный фонарь КОСМОС Accu 9199LED, 12 LED , 4V3AH (1/-/24)</t>
  </si>
  <si>
    <t>KOCAccu678SLED</t>
  </si>
  <si>
    <t>Фонарь аккум. светодиодный КОСМОСAccu678SLED  с солн. панелью 3Вт LED + 16 * SMD2835 панель 4В 1,2Ач (1/-/12)</t>
  </si>
  <si>
    <t>KOCAc6010LED_radio</t>
  </si>
  <si>
    <t>Фонарь кемпинговый акк. с радио КОСМОС 6010LED 32xLED 4V 2Ah (1/-/30)</t>
  </si>
  <si>
    <t>KOCAP2008L-LED</t>
  </si>
  <si>
    <t>Фонарь-светильник аккумуляторный КОСМОС 2008L-LED, 24LED+19LED, 4V2AH (1/-/36)</t>
  </si>
  <si>
    <t>320. Радиоуправляемые модели и игрушки</t>
  </si>
  <si>
    <t>RC18326</t>
  </si>
  <si>
    <t>Надувная лодка Fun Boat c насосом, зеленая</t>
  </si>
  <si>
    <t>RC18324</t>
  </si>
  <si>
    <t>Надувная лодка Fun Boat c насосом, красная</t>
  </si>
  <si>
    <t>RC18325</t>
  </si>
  <si>
    <t>Надувная лодка Fun Boat c насосом, синяя</t>
  </si>
  <si>
    <t>RC15342</t>
  </si>
  <si>
    <t>Резиномоторный самолет "Aviator-Float Plane", зеленый с красным</t>
  </si>
  <si>
    <t>Pilotage</t>
  </si>
  <si>
    <t>RC9513</t>
  </si>
  <si>
    <t>Радиоуправляемый танк "ИС-2" PILOTAGE, 1944,1:48, ИК пушка, серый</t>
  </si>
  <si>
    <t>RC8356</t>
  </si>
  <si>
    <t>Радиоуправляемый танк PILOTAGE "ИС-2", #424, 1:48, ИК пушка, зеленый</t>
  </si>
  <si>
    <t>RC8349</t>
  </si>
  <si>
    <t>Радиоуправляемый танк PILOTAGE "Королевский Тигр", #104, 1:48, ИК пушка, камуфляж</t>
  </si>
  <si>
    <t>RC9510</t>
  </si>
  <si>
    <t>Радиоуправляемый танк PILOTAGE "Королевский Тигр", 505," 1:48, ИК пушка, пустнынный камуфляж</t>
  </si>
  <si>
    <t>RC15715</t>
  </si>
  <si>
    <t>Радиоуправляемая подводная лодка "6CH Mini Submarine", RTR, электро, синяя</t>
  </si>
  <si>
    <t>RC48721</t>
  </si>
  <si>
    <t>Радиоуправляемый мотоцикл High speed</t>
  </si>
  <si>
    <t>RC42696</t>
  </si>
  <si>
    <t>Радиоуправляемый квадроцикл, Желтый, колеса с лопастями для езды по воде</t>
  </si>
  <si>
    <t>RC42695</t>
  </si>
  <si>
    <t>Радиоуправляемый квадроцикл, Красный, колеса с лопастями для езды по воде</t>
  </si>
  <si>
    <t>RC42694</t>
  </si>
  <si>
    <t>Радиоуправляемый квадроцикл, Синий, колеса с лопастями для езды по воде</t>
  </si>
  <si>
    <t>RC39133</t>
  </si>
  <si>
    <t>Радиоуправляемая машинка-трансформер, стреляющая ракетами, превращается в робота</t>
  </si>
  <si>
    <t>RC47805</t>
  </si>
  <si>
    <t>Радиоуправляемая птица Колибри, электро, желтая, RTF</t>
  </si>
  <si>
    <t>RC47803</t>
  </si>
  <si>
    <t>Радиоуправляемая птица Колибри, электро, зеленая, RTF</t>
  </si>
  <si>
    <t>RC47806</t>
  </si>
  <si>
    <t>Радиоуправляемая птица Колибри, электро, розовая, RTF</t>
  </si>
  <si>
    <t>RC47804</t>
  </si>
  <si>
    <t>Радиоуправляемая птица Колибри, электро, синяя, RTF</t>
  </si>
  <si>
    <t>RC16665</t>
  </si>
  <si>
    <t>Радиоуправляемая автомодель 1/14 Hummer H2 красная, электро, RTR, точная копия, светодиодные фары</t>
  </si>
  <si>
    <t>RC16660</t>
  </si>
  <si>
    <t>Радиоуправляемая автомодель 1/14 Mercedes G55 AMG красная, электро, RTR, точная копия, светодиодные фары</t>
  </si>
  <si>
    <t>RC16661</t>
  </si>
  <si>
    <t>Радиоуправляемая автомодель 1/14 Mercedes G55 AMG серая, электро, RTR, точная копия, светодиодные фары</t>
  </si>
  <si>
    <t>RC16663</t>
  </si>
  <si>
    <t>Радиоуправляемая автомодель 1/14 Range Rover Evoque зеленая, электро, RTR, точная копия, светодиодные фары</t>
  </si>
  <si>
    <t>RC17301</t>
  </si>
  <si>
    <t>Квадрокоптер, Nano-X2 RTF, электро, зеленый</t>
  </si>
  <si>
    <t>RC17302</t>
  </si>
  <si>
    <t>Квадрокоптер, Nano-X2 RTF, электро, синий</t>
  </si>
  <si>
    <t>RC15794</t>
  </si>
  <si>
    <t>Радиоуправляемый самолет, Биплан</t>
  </si>
  <si>
    <t>RC15830</t>
  </si>
  <si>
    <t>Радиоуправляемый катер Pilotage Arrow 25, RTR, черный</t>
  </si>
  <si>
    <t>RC15829</t>
  </si>
  <si>
    <t>Радиоуправляемый катер Pilotage Arrow 25, RTR, электро, желтый, скорость до 25 км/ч</t>
  </si>
  <si>
    <t>RC15831</t>
  </si>
  <si>
    <t>Радиоуправляемый катер Pilotage Arrow 25, RTR, электро, красный,  скорость до 25 км/ч</t>
  </si>
  <si>
    <t>RC37901</t>
  </si>
  <si>
    <t>Радиоуправляемые катера Speed Boat Racing type 1, комплект надувной бассейн + 2 микро катера</t>
  </si>
  <si>
    <t>RC37902</t>
  </si>
  <si>
    <t>Радиоуправляемые катера Speed Boat Racing type 2, комплект надувной бассейн + 2 микро катера</t>
  </si>
  <si>
    <t>RC39768</t>
  </si>
  <si>
    <t>Радиоуправляемый джип 1:16 , со светом, белый, ударопрочный копус, звуковые эффекты</t>
  </si>
  <si>
    <t>RC47894</t>
  </si>
  <si>
    <t>Квадрокоптер Micro UFO CX-Star</t>
  </si>
  <si>
    <t>RC47807</t>
  </si>
  <si>
    <t>Радиоуправляемый бульдозер Pilotage 6CH</t>
  </si>
  <si>
    <t>RC47808</t>
  </si>
  <si>
    <t>Радиоуправляемый Грузовик с кузовом Pilotage 6CH</t>
  </si>
  <si>
    <t>RC15847</t>
  </si>
  <si>
    <t>Авиамодель р/у Pilotage Beaver, RTF</t>
  </si>
  <si>
    <t>RC15846</t>
  </si>
  <si>
    <t>Радиоуправляемый самолет Pilotage Space Walker, RTF, электро.</t>
  </si>
  <si>
    <t>RC46863</t>
  </si>
  <si>
    <t>Радиоуправляемый танк с ИК пушкой 1/72 British MBT Challenger 1 Desert</t>
  </si>
  <si>
    <t>RC46864</t>
  </si>
  <si>
    <t>Радиоуправляемый танк с ИК пушкой 1/72 scale Japanese JGSDF Type 10 камуфляж</t>
  </si>
  <si>
    <t>RC46865</t>
  </si>
  <si>
    <t>Радиоуправляемый танк с ИК пушкой 1/72 scale Soviet T-72 M1 Desert Yell</t>
  </si>
  <si>
    <t>RC46866</t>
  </si>
  <si>
    <t>Радиоуправляемый танк с ИК пушкой 1/72 scale US MBT M1A1 Abrams Des</t>
  </si>
  <si>
    <t>RC47816</t>
  </si>
  <si>
    <t>Радиоуправлямая модель 1:20 Mercedes-Benz Antos Garbage Truck</t>
  </si>
  <si>
    <t>RC47813</t>
  </si>
  <si>
    <t>Радиоуправлямая модель 1:20 Mercedes-Benz Arocs Crane</t>
  </si>
  <si>
    <t>RC47814</t>
  </si>
  <si>
    <t>Радиоуправлямая модель 1:20 Mercedes-Benz Antos Fire Truck</t>
  </si>
  <si>
    <t>RC47893</t>
  </si>
  <si>
    <t>Квадрокоптер Nano UFO CX-10C с камерой</t>
  </si>
  <si>
    <t>RC18381</t>
  </si>
  <si>
    <t>Радиоуправляемый танковый бой 1:24 T90 vs King Tiger, инфракрасные пушки, камуфляж</t>
  </si>
  <si>
    <t>RC18390</t>
  </si>
  <si>
    <t>Радиоуправляемый танковый бой 1:24 T90 vs King Tiger, инфракрасные пушки, камуфляж color 2</t>
  </si>
  <si>
    <t>RC47810</t>
  </si>
  <si>
    <t>Радиоуправляемый Экскаватор c отбойным молотком Pilotage</t>
  </si>
  <si>
    <t>RC47809</t>
  </si>
  <si>
    <t>Радиоуправляемый Экскаватор Pilotage 6CH</t>
  </si>
  <si>
    <t>RC15848</t>
  </si>
  <si>
    <t>Радиоуправляемый самолет Cessna RTF, электро.</t>
  </si>
  <si>
    <t>RC15849</t>
  </si>
  <si>
    <t>Радиоуправляемый самолет PC-6 Pilatus, RTF, электро.</t>
  </si>
  <si>
    <t>RC17520</t>
  </si>
  <si>
    <t>Автомодель Р/У 1/18  Buggy Stem 18 EP, Электро, RTR, 4WD, зеленый</t>
  </si>
  <si>
    <t>RC18397</t>
  </si>
  <si>
    <t>Радиоуправляемый танк 1:18 US M26 стреляющий шариками, камуфляж</t>
  </si>
  <si>
    <t>RC18395</t>
  </si>
  <si>
    <t>Радиоуправляемый танк 1:18 US M60 стреляющий шариками, зеленый</t>
  </si>
  <si>
    <t>RC18394</t>
  </si>
  <si>
    <t>Радиоуправляемый танк 1:18 US M60 стреляющий шариками, камуфляж</t>
  </si>
  <si>
    <t>RC18396</t>
  </si>
  <si>
    <t>Радиоуправляемый танк 1:18 US M26 стреляющий шариками, серый</t>
  </si>
  <si>
    <t>RC15860</t>
  </si>
  <si>
    <t>Радиоуправляемый самолет Pilotage Super Cub, красный, RTF, электро.</t>
  </si>
  <si>
    <t>RC46276</t>
  </si>
  <si>
    <t>Квадрокоптер Hubsan X4 Mini с камерой</t>
  </si>
  <si>
    <t>RC17521</t>
  </si>
  <si>
    <t>Автомодель Р/У 1/10  Buggy Stem 10 EP, Электро, RTR, 4WD, желто-черный</t>
  </si>
  <si>
    <t>330. Аксессуары для TV</t>
  </si>
  <si>
    <t>Смарт-ТВ приставка Smart Android HD2 2 ядра, 1G+4G, Bluetooth DEFENDER</t>
  </si>
  <si>
    <t>Смарт-ТВ приставка Smart Call HD3 4 ядра, 1G+8Gb, камера DEFENDER</t>
  </si>
  <si>
    <t>340. Автомобильная электроника</t>
  </si>
  <si>
    <t>Видеорегистратор Car vision 5015 FullHD, 5МП, HDMI, 2.4” LCD DEFENDER</t>
  </si>
  <si>
    <t>Видеорегистратор Car vision 5018 FullHD, 5МП, HDMI, 2.7” LCD DEFENDER</t>
  </si>
  <si>
    <t>360. Весы бытовые</t>
  </si>
  <si>
    <t>Весы Balance LS-01 багажные DEFENDER</t>
  </si>
  <si>
    <t>Для получение актуальной цены, уточните курс USD на cbr.ru на дату заказа</t>
  </si>
  <si>
    <t>i.bаgandov@cbr-products.com</t>
  </si>
  <si>
    <t>Сумма заказа (USD)</t>
  </si>
  <si>
    <t>КУРС USD</t>
  </si>
  <si>
    <t>Сумма заказа в рублях</t>
  </si>
  <si>
    <t>Цена (USD)</t>
  </si>
  <si>
    <t>Сумма (USD)</t>
  </si>
  <si>
    <t>Цена (RUB)</t>
  </si>
  <si>
    <t>Сумма (RUB)</t>
  </si>
</sst>
</file>

<file path=xl/styles.xml><?xml version="1.0" encoding="utf-8"?>
<styleSheet xmlns="http://schemas.openxmlformats.org/spreadsheetml/2006/main">
  <numFmts count="7">
    <numFmt numFmtId="164" formatCode="00000000000"/>
    <numFmt numFmtId="165" formatCode="0.00;[Red]\-0.00"/>
    <numFmt numFmtId="166" formatCode="0.000;[Red]\-0.000"/>
    <numFmt numFmtId="167" formatCode="#,##0.00;[Red]\-#,##0.00"/>
    <numFmt numFmtId="168" formatCode="000000"/>
    <numFmt numFmtId="169" formatCode="0.0"/>
    <numFmt numFmtId="170" formatCode="0.0000"/>
  </numFmts>
  <fonts count="23">
    <font>
      <sz val="8"/>
      <name val="Arial"/>
    </font>
    <font>
      <b/>
      <sz val="14"/>
      <name val="Arial"/>
    </font>
    <font>
      <b/>
      <sz val="8"/>
      <name val="Arial"/>
    </font>
    <font>
      <b/>
      <sz val="8"/>
      <color rgb="FFC0C0C0"/>
      <name val="Arial"/>
    </font>
    <font>
      <b/>
      <sz val="6"/>
      <name val="Arial"/>
    </font>
    <font>
      <b/>
      <sz val="9"/>
      <name val="Arial"/>
    </font>
    <font>
      <sz val="8"/>
      <color rgb="FFC0C0C0"/>
      <name val="Arial"/>
      <family val="2"/>
    </font>
    <font>
      <sz val="8"/>
      <color rgb="FF000000"/>
      <name val="Arial"/>
    </font>
    <font>
      <sz val="8"/>
      <color rgb="FFCCC085"/>
      <name val="Arial"/>
      <family val="2"/>
    </font>
    <font>
      <sz val="8"/>
      <color rgb="FF000000"/>
      <name val="Arial"/>
      <family val="2"/>
    </font>
    <font>
      <sz val="8"/>
      <color rgb="FF008000"/>
      <name val="Arial"/>
    </font>
    <font>
      <u/>
      <sz val="8"/>
      <color theme="10"/>
      <name val="Arial"/>
    </font>
    <font>
      <b/>
      <u/>
      <sz val="16"/>
      <color theme="10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0"/>
      <color rgb="FF00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4ECC5"/>
      </patternFill>
    </fill>
    <fill>
      <patternFill patternType="solid">
        <fgColor rgb="FFFFFF99"/>
      </patternFill>
    </fill>
    <fill>
      <patternFill patternType="solid">
        <fgColor rgb="FF99CC00"/>
      </patternFill>
    </fill>
    <fill>
      <patternFill patternType="solid">
        <fgColor rgb="FFDEB887"/>
      </patternFill>
    </fill>
    <fill>
      <patternFill patternType="solid">
        <fgColor rgb="FFF8F2D8"/>
      </patternFill>
    </fill>
    <fill>
      <patternFill patternType="solid">
        <fgColor rgb="FFFFFFFF"/>
      </patternFill>
    </fill>
    <fill>
      <patternFill patternType="solid">
        <fgColor rgb="FFCCFFCC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B3AC86"/>
      </left>
      <right/>
      <top style="thin">
        <color rgb="FFB3AC86"/>
      </top>
      <bottom style="thin">
        <color rgb="FFB3AC86"/>
      </bottom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thin">
        <color rgb="FFB3AC86"/>
      </bottom>
      <diagonal/>
    </border>
    <border>
      <left style="thin">
        <color rgb="FFB3AC86"/>
      </left>
      <right/>
      <top style="thin">
        <color rgb="FFB3AC86"/>
      </top>
      <bottom style="thin">
        <color rgb="FFB3AC86"/>
      </bottom>
      <diagonal/>
    </border>
    <border>
      <left/>
      <right style="thin">
        <color rgb="FFB3AC86"/>
      </right>
      <top style="thin">
        <color rgb="FFB3AC86"/>
      </top>
      <bottom style="thin">
        <color rgb="FFB3AC86"/>
      </bottom>
      <diagonal/>
    </border>
    <border>
      <left/>
      <right style="thin">
        <color rgb="FFB3AC86"/>
      </right>
      <top style="thin">
        <color rgb="FFB3AC86"/>
      </top>
      <bottom style="thin">
        <color rgb="FFB3AC86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right" vertical="top"/>
    </xf>
    <xf numFmtId="0" fontId="0" fillId="0" borderId="0" xfId="0" applyAlignment="1">
      <alignment horizontal="left"/>
    </xf>
    <xf numFmtId="0" fontId="2" fillId="2" borderId="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0" fillId="5" borderId="8" xfId="0" applyFill="1" applyBorder="1" applyAlignment="1">
      <alignment horizontal="right" vertical="top"/>
    </xf>
    <xf numFmtId="0" fontId="0" fillId="3" borderId="8" xfId="0" applyFill="1" applyBorder="1" applyAlignment="1">
      <alignment horizontal="right" vertical="top"/>
    </xf>
    <xf numFmtId="0" fontId="0" fillId="4" borderId="8" xfId="0" applyFill="1" applyBorder="1" applyAlignment="1">
      <alignment horizontal="right" vertical="top"/>
    </xf>
    <xf numFmtId="0" fontId="0" fillId="6" borderId="8" xfId="0" applyFill="1" applyBorder="1" applyAlignment="1">
      <alignment horizontal="right" vertical="top"/>
    </xf>
    <xf numFmtId="164" fontId="6" fillId="7" borderId="7" xfId="0" applyNumberFormat="1" applyFont="1" applyFill="1" applyBorder="1" applyAlignment="1">
      <alignment horizontal="left" vertical="top"/>
    </xf>
    <xf numFmtId="0" fontId="0" fillId="7" borderId="8" xfId="0" applyFill="1" applyBorder="1" applyAlignment="1">
      <alignment horizontal="center" vertical="top" wrapText="1"/>
    </xf>
    <xf numFmtId="1" fontId="0" fillId="7" borderId="8" xfId="0" applyNumberFormat="1" applyFill="1" applyBorder="1" applyAlignment="1">
      <alignment horizontal="center" vertical="top"/>
    </xf>
    <xf numFmtId="0" fontId="7" fillId="7" borderId="10" xfId="0" applyFont="1" applyFill="1" applyBorder="1" applyAlignment="1">
      <alignment horizontal="center" vertical="top" wrapText="1"/>
    </xf>
    <xf numFmtId="0" fontId="0" fillId="7" borderId="10" xfId="0" applyFill="1" applyBorder="1" applyAlignment="1">
      <alignment horizontal="left" vertical="top" wrapText="1"/>
    </xf>
    <xf numFmtId="0" fontId="8" fillId="0" borderId="8" xfId="0" applyFont="1" applyBorder="1" applyAlignment="1">
      <alignment horizontal="right" vertical="top"/>
    </xf>
    <xf numFmtId="0" fontId="9" fillId="0" borderId="11" xfId="0" applyFont="1" applyBorder="1" applyAlignment="1">
      <alignment horizontal="center" vertical="top"/>
    </xf>
    <xf numFmtId="165" fontId="9" fillId="0" borderId="11" xfId="0" applyNumberFormat="1" applyFont="1" applyBorder="1" applyAlignment="1">
      <alignment horizontal="right" vertical="top"/>
    </xf>
    <xf numFmtId="0" fontId="9" fillId="0" borderId="11" xfId="0" applyFont="1" applyBorder="1" applyAlignment="1">
      <alignment horizontal="right" vertical="top"/>
    </xf>
    <xf numFmtId="0" fontId="0" fillId="0" borderId="8" xfId="0" applyBorder="1" applyAlignment="1">
      <alignment horizontal="right" vertical="top" wrapText="1"/>
    </xf>
    <xf numFmtId="166" fontId="0" fillId="0" borderId="8" xfId="0" applyNumberFormat="1" applyBorder="1" applyAlignment="1">
      <alignment horizontal="right" vertical="top" wrapText="1"/>
    </xf>
    <xf numFmtId="0" fontId="0" fillId="8" borderId="8" xfId="0" applyFill="1" applyBorder="1" applyAlignment="1">
      <alignment horizontal="right" vertical="top" wrapText="1"/>
    </xf>
    <xf numFmtId="0" fontId="0" fillId="7" borderId="8" xfId="0" applyFill="1" applyBorder="1" applyAlignment="1">
      <alignment horizontal="center" vertical="top"/>
    </xf>
    <xf numFmtId="1" fontId="0" fillId="7" borderId="8" xfId="0" applyNumberFormat="1" applyFill="1" applyBorder="1" applyAlignment="1">
      <alignment horizontal="center" vertical="top" wrapText="1"/>
    </xf>
    <xf numFmtId="167" fontId="9" fillId="0" borderId="11" xfId="0" applyNumberFormat="1" applyFont="1" applyBorder="1" applyAlignment="1">
      <alignment horizontal="right" vertical="top"/>
    </xf>
    <xf numFmtId="0" fontId="10" fillId="7" borderId="10" xfId="0" applyFont="1" applyFill="1" applyBorder="1" applyAlignment="1">
      <alignment horizontal="center" vertical="top" wrapText="1"/>
    </xf>
    <xf numFmtId="168" fontId="0" fillId="7" borderId="8" xfId="0" applyNumberFormat="1" applyFill="1" applyBorder="1" applyAlignment="1">
      <alignment horizontal="center" vertical="top" wrapText="1"/>
    </xf>
    <xf numFmtId="169" fontId="0" fillId="7" borderId="8" xfId="0" applyNumberFormat="1" applyFill="1" applyBorder="1" applyAlignment="1">
      <alignment horizontal="center" vertical="top"/>
    </xf>
    <xf numFmtId="0" fontId="2" fillId="3" borderId="10" xfId="0" applyFont="1" applyFill="1" applyBorder="1" applyAlignment="1">
      <alignment horizontal="center" vertical="center" wrapText="1"/>
    </xf>
    <xf numFmtId="0" fontId="11" fillId="7" borderId="10" xfId="1" applyFill="1" applyBorder="1" applyAlignment="1">
      <alignment horizontal="center" vertical="top" wrapText="1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 wrapText="1"/>
    </xf>
    <xf numFmtId="169" fontId="20" fillId="0" borderId="4" xfId="0" applyNumberFormat="1" applyFont="1" applyBorder="1" applyAlignment="1">
      <alignment horizontal="center" vertical="center"/>
    </xf>
    <xf numFmtId="2" fontId="20" fillId="0" borderId="5" xfId="0" applyNumberFormat="1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170" fontId="21" fillId="0" borderId="6" xfId="0" applyNumberFormat="1" applyFont="1" applyBorder="1" applyAlignment="1">
      <alignment horizontal="center" vertical="center"/>
    </xf>
    <xf numFmtId="2" fontId="19" fillId="0" borderId="6" xfId="0" applyNumberFormat="1" applyFont="1" applyBorder="1" applyAlignment="1">
      <alignment horizontal="center" vertical="center"/>
    </xf>
    <xf numFmtId="165" fontId="15" fillId="0" borderId="8" xfId="0" applyNumberFormat="1" applyFont="1" applyBorder="1" applyAlignment="1">
      <alignment horizontal="center" vertical="center" wrapText="1"/>
    </xf>
    <xf numFmtId="2" fontId="19" fillId="0" borderId="8" xfId="0" applyNumberFormat="1" applyFont="1" applyBorder="1" applyAlignment="1">
      <alignment horizontal="center" vertical="center" wrapText="1"/>
    </xf>
    <xf numFmtId="165" fontId="22" fillId="0" borderId="11" xfId="0" applyNumberFormat="1" applyFont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 wrapText="1"/>
    </xf>
    <xf numFmtId="0" fontId="12" fillId="0" borderId="0" xfId="1" applyFont="1" applyAlignment="1">
      <alignment horizontal="left"/>
    </xf>
    <xf numFmtId="0" fontId="1" fillId="0" borderId="0" xfId="0" applyFont="1" applyAlignment="1">
      <alignment horizontal="left"/>
    </xf>
    <xf numFmtId="0" fontId="3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13" fillId="9" borderId="0" xfId="0" applyFont="1" applyFill="1" applyBorder="1" applyAlignment="1">
      <alignment horizontal="center" vertical="center" wrapText="1"/>
    </xf>
    <xf numFmtId="0" fontId="13" fillId="9" borderId="12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left" vertical="top" wrapText="1"/>
    </xf>
    <xf numFmtId="0" fontId="5" fillId="6" borderId="8" xfId="0" applyFont="1" applyFill="1" applyBorder="1" applyAlignment="1">
      <alignment horizontal="left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378" Type="http://schemas.openxmlformats.org/officeDocument/2006/relationships/image" Target="../media/image378.png"/><Relationship Id="rId399" Type="http://schemas.openxmlformats.org/officeDocument/2006/relationships/image" Target="../media/image399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257175</xdr:colOff>
      <xdr:row>4</xdr:row>
      <xdr:rowOff>104775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 b="3296"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12</xdr:row>
      <xdr:rowOff>28575</xdr:rowOff>
    </xdr:from>
    <xdr:to>
      <xdr:col>6</xdr:col>
      <xdr:colOff>714375</xdr:colOff>
      <xdr:row>12</xdr:row>
      <xdr:rowOff>457200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</xdr:row>
      <xdr:rowOff>28575</xdr:rowOff>
    </xdr:from>
    <xdr:to>
      <xdr:col>6</xdr:col>
      <xdr:colOff>714375</xdr:colOff>
      <xdr:row>13</xdr:row>
      <xdr:rowOff>457200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</xdr:row>
      <xdr:rowOff>28575</xdr:rowOff>
    </xdr:from>
    <xdr:to>
      <xdr:col>6</xdr:col>
      <xdr:colOff>714375</xdr:colOff>
      <xdr:row>14</xdr:row>
      <xdr:rowOff>457200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</xdr:row>
      <xdr:rowOff>28575</xdr:rowOff>
    </xdr:from>
    <xdr:to>
      <xdr:col>6</xdr:col>
      <xdr:colOff>714375</xdr:colOff>
      <xdr:row>15</xdr:row>
      <xdr:rowOff>457200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</xdr:row>
      <xdr:rowOff>28575</xdr:rowOff>
    </xdr:from>
    <xdr:to>
      <xdr:col>6</xdr:col>
      <xdr:colOff>714375</xdr:colOff>
      <xdr:row>16</xdr:row>
      <xdr:rowOff>457200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17</xdr:row>
      <xdr:rowOff>28575</xdr:rowOff>
    </xdr:from>
    <xdr:to>
      <xdr:col>6</xdr:col>
      <xdr:colOff>714375</xdr:colOff>
      <xdr:row>17</xdr:row>
      <xdr:rowOff>457200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</xdr:row>
      <xdr:rowOff>28575</xdr:rowOff>
    </xdr:from>
    <xdr:to>
      <xdr:col>6</xdr:col>
      <xdr:colOff>714375</xdr:colOff>
      <xdr:row>18</xdr:row>
      <xdr:rowOff>457200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</xdr:row>
      <xdr:rowOff>28575</xdr:rowOff>
    </xdr:from>
    <xdr:to>
      <xdr:col>6</xdr:col>
      <xdr:colOff>714375</xdr:colOff>
      <xdr:row>19</xdr:row>
      <xdr:rowOff>457200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</xdr:row>
      <xdr:rowOff>28575</xdr:rowOff>
    </xdr:from>
    <xdr:to>
      <xdr:col>6</xdr:col>
      <xdr:colOff>714375</xdr:colOff>
      <xdr:row>20</xdr:row>
      <xdr:rowOff>457200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</xdr:row>
      <xdr:rowOff>28575</xdr:rowOff>
    </xdr:from>
    <xdr:to>
      <xdr:col>6</xdr:col>
      <xdr:colOff>714375</xdr:colOff>
      <xdr:row>21</xdr:row>
      <xdr:rowOff>457200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</xdr:row>
      <xdr:rowOff>28575</xdr:rowOff>
    </xdr:from>
    <xdr:to>
      <xdr:col>6</xdr:col>
      <xdr:colOff>714375</xdr:colOff>
      <xdr:row>22</xdr:row>
      <xdr:rowOff>457200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</xdr:row>
      <xdr:rowOff>28575</xdr:rowOff>
    </xdr:from>
    <xdr:to>
      <xdr:col>6</xdr:col>
      <xdr:colOff>714375</xdr:colOff>
      <xdr:row>23</xdr:row>
      <xdr:rowOff>457200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</xdr:row>
      <xdr:rowOff>28575</xdr:rowOff>
    </xdr:from>
    <xdr:to>
      <xdr:col>6</xdr:col>
      <xdr:colOff>714375</xdr:colOff>
      <xdr:row>24</xdr:row>
      <xdr:rowOff>457200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25</xdr:row>
      <xdr:rowOff>28575</xdr:rowOff>
    </xdr:from>
    <xdr:to>
      <xdr:col>6</xdr:col>
      <xdr:colOff>714375</xdr:colOff>
      <xdr:row>25</xdr:row>
      <xdr:rowOff>457200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</xdr:row>
      <xdr:rowOff>28575</xdr:rowOff>
    </xdr:from>
    <xdr:to>
      <xdr:col>6</xdr:col>
      <xdr:colOff>714375</xdr:colOff>
      <xdr:row>26</xdr:row>
      <xdr:rowOff>457200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</xdr:row>
      <xdr:rowOff>28575</xdr:rowOff>
    </xdr:from>
    <xdr:to>
      <xdr:col>6</xdr:col>
      <xdr:colOff>714375</xdr:colOff>
      <xdr:row>27</xdr:row>
      <xdr:rowOff>457200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</xdr:row>
      <xdr:rowOff>28575</xdr:rowOff>
    </xdr:from>
    <xdr:to>
      <xdr:col>6</xdr:col>
      <xdr:colOff>714375</xdr:colOff>
      <xdr:row>28</xdr:row>
      <xdr:rowOff>457200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</xdr:row>
      <xdr:rowOff>28575</xdr:rowOff>
    </xdr:from>
    <xdr:to>
      <xdr:col>6</xdr:col>
      <xdr:colOff>714375</xdr:colOff>
      <xdr:row>29</xdr:row>
      <xdr:rowOff>457200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</xdr:row>
      <xdr:rowOff>28575</xdr:rowOff>
    </xdr:from>
    <xdr:to>
      <xdr:col>6</xdr:col>
      <xdr:colOff>714375</xdr:colOff>
      <xdr:row>30</xdr:row>
      <xdr:rowOff>457200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</xdr:row>
      <xdr:rowOff>28575</xdr:rowOff>
    </xdr:from>
    <xdr:to>
      <xdr:col>6</xdr:col>
      <xdr:colOff>714375</xdr:colOff>
      <xdr:row>31</xdr:row>
      <xdr:rowOff>457200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</xdr:row>
      <xdr:rowOff>28575</xdr:rowOff>
    </xdr:from>
    <xdr:to>
      <xdr:col>6</xdr:col>
      <xdr:colOff>714375</xdr:colOff>
      <xdr:row>33</xdr:row>
      <xdr:rowOff>457200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</xdr:row>
      <xdr:rowOff>28575</xdr:rowOff>
    </xdr:from>
    <xdr:to>
      <xdr:col>6</xdr:col>
      <xdr:colOff>714375</xdr:colOff>
      <xdr:row>34</xdr:row>
      <xdr:rowOff>457200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</xdr:row>
      <xdr:rowOff>28575</xdr:rowOff>
    </xdr:from>
    <xdr:to>
      <xdr:col>6</xdr:col>
      <xdr:colOff>714375</xdr:colOff>
      <xdr:row>35</xdr:row>
      <xdr:rowOff>457200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</xdr:row>
      <xdr:rowOff>28575</xdr:rowOff>
    </xdr:from>
    <xdr:to>
      <xdr:col>6</xdr:col>
      <xdr:colOff>714375</xdr:colOff>
      <xdr:row>36</xdr:row>
      <xdr:rowOff>457200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</xdr:row>
      <xdr:rowOff>28575</xdr:rowOff>
    </xdr:from>
    <xdr:to>
      <xdr:col>6</xdr:col>
      <xdr:colOff>714375</xdr:colOff>
      <xdr:row>37</xdr:row>
      <xdr:rowOff>457200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</xdr:row>
      <xdr:rowOff>28575</xdr:rowOff>
    </xdr:from>
    <xdr:to>
      <xdr:col>6</xdr:col>
      <xdr:colOff>714375</xdr:colOff>
      <xdr:row>38</xdr:row>
      <xdr:rowOff>457200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</xdr:row>
      <xdr:rowOff>28575</xdr:rowOff>
    </xdr:from>
    <xdr:to>
      <xdr:col>6</xdr:col>
      <xdr:colOff>714375</xdr:colOff>
      <xdr:row>39</xdr:row>
      <xdr:rowOff>457200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</xdr:row>
      <xdr:rowOff>28575</xdr:rowOff>
    </xdr:from>
    <xdr:to>
      <xdr:col>6</xdr:col>
      <xdr:colOff>714375</xdr:colOff>
      <xdr:row>40</xdr:row>
      <xdr:rowOff>457200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41</xdr:row>
      <xdr:rowOff>28575</xdr:rowOff>
    </xdr:from>
    <xdr:to>
      <xdr:col>6</xdr:col>
      <xdr:colOff>714375</xdr:colOff>
      <xdr:row>41</xdr:row>
      <xdr:rowOff>457200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42</xdr:row>
      <xdr:rowOff>28575</xdr:rowOff>
    </xdr:from>
    <xdr:to>
      <xdr:col>6</xdr:col>
      <xdr:colOff>714375</xdr:colOff>
      <xdr:row>42</xdr:row>
      <xdr:rowOff>457200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</xdr:row>
      <xdr:rowOff>28575</xdr:rowOff>
    </xdr:from>
    <xdr:to>
      <xdr:col>6</xdr:col>
      <xdr:colOff>714375</xdr:colOff>
      <xdr:row>43</xdr:row>
      <xdr:rowOff>457200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</xdr:row>
      <xdr:rowOff>28575</xdr:rowOff>
    </xdr:from>
    <xdr:to>
      <xdr:col>6</xdr:col>
      <xdr:colOff>714375</xdr:colOff>
      <xdr:row>44</xdr:row>
      <xdr:rowOff>457200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45</xdr:row>
      <xdr:rowOff>28575</xdr:rowOff>
    </xdr:from>
    <xdr:to>
      <xdr:col>6</xdr:col>
      <xdr:colOff>714375</xdr:colOff>
      <xdr:row>45</xdr:row>
      <xdr:rowOff>457200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</xdr:row>
      <xdr:rowOff>28575</xdr:rowOff>
    </xdr:from>
    <xdr:to>
      <xdr:col>6</xdr:col>
      <xdr:colOff>714375</xdr:colOff>
      <xdr:row>46</xdr:row>
      <xdr:rowOff>457200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</xdr:row>
      <xdr:rowOff>28575</xdr:rowOff>
    </xdr:from>
    <xdr:to>
      <xdr:col>6</xdr:col>
      <xdr:colOff>714375</xdr:colOff>
      <xdr:row>47</xdr:row>
      <xdr:rowOff>457200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</xdr:row>
      <xdr:rowOff>28575</xdr:rowOff>
    </xdr:from>
    <xdr:to>
      <xdr:col>6</xdr:col>
      <xdr:colOff>714375</xdr:colOff>
      <xdr:row>49</xdr:row>
      <xdr:rowOff>457200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50</xdr:row>
      <xdr:rowOff>28575</xdr:rowOff>
    </xdr:from>
    <xdr:to>
      <xdr:col>6</xdr:col>
      <xdr:colOff>714375</xdr:colOff>
      <xdr:row>50</xdr:row>
      <xdr:rowOff>457200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</xdr:row>
      <xdr:rowOff>28575</xdr:rowOff>
    </xdr:from>
    <xdr:to>
      <xdr:col>6</xdr:col>
      <xdr:colOff>714375</xdr:colOff>
      <xdr:row>51</xdr:row>
      <xdr:rowOff>457200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</xdr:row>
      <xdr:rowOff>28575</xdr:rowOff>
    </xdr:from>
    <xdr:to>
      <xdr:col>6</xdr:col>
      <xdr:colOff>714375</xdr:colOff>
      <xdr:row>52</xdr:row>
      <xdr:rowOff>457200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53</xdr:row>
      <xdr:rowOff>28575</xdr:rowOff>
    </xdr:from>
    <xdr:to>
      <xdr:col>6</xdr:col>
      <xdr:colOff>714375</xdr:colOff>
      <xdr:row>53</xdr:row>
      <xdr:rowOff>457200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</xdr:row>
      <xdr:rowOff>28575</xdr:rowOff>
    </xdr:from>
    <xdr:to>
      <xdr:col>6</xdr:col>
      <xdr:colOff>714375</xdr:colOff>
      <xdr:row>54</xdr:row>
      <xdr:rowOff>457200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</xdr:row>
      <xdr:rowOff>28575</xdr:rowOff>
    </xdr:from>
    <xdr:to>
      <xdr:col>6</xdr:col>
      <xdr:colOff>714375</xdr:colOff>
      <xdr:row>55</xdr:row>
      <xdr:rowOff>457200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</xdr:row>
      <xdr:rowOff>28575</xdr:rowOff>
    </xdr:from>
    <xdr:to>
      <xdr:col>6</xdr:col>
      <xdr:colOff>714375</xdr:colOff>
      <xdr:row>56</xdr:row>
      <xdr:rowOff>457200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</xdr:row>
      <xdr:rowOff>28575</xdr:rowOff>
    </xdr:from>
    <xdr:to>
      <xdr:col>6</xdr:col>
      <xdr:colOff>714375</xdr:colOff>
      <xdr:row>57</xdr:row>
      <xdr:rowOff>457200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</xdr:row>
      <xdr:rowOff>28575</xdr:rowOff>
    </xdr:from>
    <xdr:to>
      <xdr:col>6</xdr:col>
      <xdr:colOff>714375</xdr:colOff>
      <xdr:row>58</xdr:row>
      <xdr:rowOff>457200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</xdr:row>
      <xdr:rowOff>28575</xdr:rowOff>
    </xdr:from>
    <xdr:to>
      <xdr:col>6</xdr:col>
      <xdr:colOff>714375</xdr:colOff>
      <xdr:row>59</xdr:row>
      <xdr:rowOff>457200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</xdr:row>
      <xdr:rowOff>28575</xdr:rowOff>
    </xdr:from>
    <xdr:to>
      <xdr:col>6</xdr:col>
      <xdr:colOff>714375</xdr:colOff>
      <xdr:row>60</xdr:row>
      <xdr:rowOff>457200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</xdr:row>
      <xdr:rowOff>28575</xdr:rowOff>
    </xdr:from>
    <xdr:to>
      <xdr:col>6</xdr:col>
      <xdr:colOff>714375</xdr:colOff>
      <xdr:row>61</xdr:row>
      <xdr:rowOff>457200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62</xdr:row>
      <xdr:rowOff>28575</xdr:rowOff>
    </xdr:from>
    <xdr:to>
      <xdr:col>6</xdr:col>
      <xdr:colOff>714375</xdr:colOff>
      <xdr:row>62</xdr:row>
      <xdr:rowOff>457200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63</xdr:row>
      <xdr:rowOff>28575</xdr:rowOff>
    </xdr:from>
    <xdr:to>
      <xdr:col>6</xdr:col>
      <xdr:colOff>714375</xdr:colOff>
      <xdr:row>63</xdr:row>
      <xdr:rowOff>457200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64</xdr:row>
      <xdr:rowOff>28575</xdr:rowOff>
    </xdr:from>
    <xdr:to>
      <xdr:col>6</xdr:col>
      <xdr:colOff>714375</xdr:colOff>
      <xdr:row>64</xdr:row>
      <xdr:rowOff>457200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65</xdr:row>
      <xdr:rowOff>28575</xdr:rowOff>
    </xdr:from>
    <xdr:to>
      <xdr:col>6</xdr:col>
      <xdr:colOff>714375</xdr:colOff>
      <xdr:row>65</xdr:row>
      <xdr:rowOff>457200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66</xdr:row>
      <xdr:rowOff>28575</xdr:rowOff>
    </xdr:from>
    <xdr:to>
      <xdr:col>6</xdr:col>
      <xdr:colOff>714375</xdr:colOff>
      <xdr:row>66</xdr:row>
      <xdr:rowOff>457200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67</xdr:row>
      <xdr:rowOff>28575</xdr:rowOff>
    </xdr:from>
    <xdr:to>
      <xdr:col>6</xdr:col>
      <xdr:colOff>714375</xdr:colOff>
      <xdr:row>67</xdr:row>
      <xdr:rowOff>457200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68</xdr:row>
      <xdr:rowOff>28575</xdr:rowOff>
    </xdr:from>
    <xdr:to>
      <xdr:col>6</xdr:col>
      <xdr:colOff>714375</xdr:colOff>
      <xdr:row>68</xdr:row>
      <xdr:rowOff>457200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69</xdr:row>
      <xdr:rowOff>28575</xdr:rowOff>
    </xdr:from>
    <xdr:to>
      <xdr:col>6</xdr:col>
      <xdr:colOff>714375</xdr:colOff>
      <xdr:row>69</xdr:row>
      <xdr:rowOff>457200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70</xdr:row>
      <xdr:rowOff>28575</xdr:rowOff>
    </xdr:from>
    <xdr:to>
      <xdr:col>6</xdr:col>
      <xdr:colOff>714375</xdr:colOff>
      <xdr:row>70</xdr:row>
      <xdr:rowOff>457200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71</xdr:row>
      <xdr:rowOff>28575</xdr:rowOff>
    </xdr:from>
    <xdr:to>
      <xdr:col>6</xdr:col>
      <xdr:colOff>714375</xdr:colOff>
      <xdr:row>71</xdr:row>
      <xdr:rowOff>457200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72</xdr:row>
      <xdr:rowOff>28575</xdr:rowOff>
    </xdr:from>
    <xdr:to>
      <xdr:col>6</xdr:col>
      <xdr:colOff>714375</xdr:colOff>
      <xdr:row>72</xdr:row>
      <xdr:rowOff>457200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73</xdr:row>
      <xdr:rowOff>28575</xdr:rowOff>
    </xdr:from>
    <xdr:to>
      <xdr:col>6</xdr:col>
      <xdr:colOff>714375</xdr:colOff>
      <xdr:row>73</xdr:row>
      <xdr:rowOff>457200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74</xdr:row>
      <xdr:rowOff>28575</xdr:rowOff>
    </xdr:from>
    <xdr:to>
      <xdr:col>6</xdr:col>
      <xdr:colOff>714375</xdr:colOff>
      <xdr:row>74</xdr:row>
      <xdr:rowOff>457200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75</xdr:row>
      <xdr:rowOff>28575</xdr:rowOff>
    </xdr:from>
    <xdr:to>
      <xdr:col>6</xdr:col>
      <xdr:colOff>714375</xdr:colOff>
      <xdr:row>75</xdr:row>
      <xdr:rowOff>457200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76</xdr:row>
      <xdr:rowOff>28575</xdr:rowOff>
    </xdr:from>
    <xdr:to>
      <xdr:col>6</xdr:col>
      <xdr:colOff>714375</xdr:colOff>
      <xdr:row>76</xdr:row>
      <xdr:rowOff>457200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77</xdr:row>
      <xdr:rowOff>28575</xdr:rowOff>
    </xdr:from>
    <xdr:to>
      <xdr:col>6</xdr:col>
      <xdr:colOff>714375</xdr:colOff>
      <xdr:row>77</xdr:row>
      <xdr:rowOff>457200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78</xdr:row>
      <xdr:rowOff>28575</xdr:rowOff>
    </xdr:from>
    <xdr:to>
      <xdr:col>6</xdr:col>
      <xdr:colOff>714375</xdr:colOff>
      <xdr:row>78</xdr:row>
      <xdr:rowOff>457200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79</xdr:row>
      <xdr:rowOff>28575</xdr:rowOff>
    </xdr:from>
    <xdr:to>
      <xdr:col>6</xdr:col>
      <xdr:colOff>714375</xdr:colOff>
      <xdr:row>79</xdr:row>
      <xdr:rowOff>457200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80</xdr:row>
      <xdr:rowOff>28575</xdr:rowOff>
    </xdr:from>
    <xdr:to>
      <xdr:col>6</xdr:col>
      <xdr:colOff>714375</xdr:colOff>
      <xdr:row>80</xdr:row>
      <xdr:rowOff>457200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82</xdr:row>
      <xdr:rowOff>28575</xdr:rowOff>
    </xdr:from>
    <xdr:to>
      <xdr:col>6</xdr:col>
      <xdr:colOff>714375</xdr:colOff>
      <xdr:row>82</xdr:row>
      <xdr:rowOff>457200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83</xdr:row>
      <xdr:rowOff>28575</xdr:rowOff>
    </xdr:from>
    <xdr:to>
      <xdr:col>6</xdr:col>
      <xdr:colOff>714375</xdr:colOff>
      <xdr:row>83</xdr:row>
      <xdr:rowOff>457200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84</xdr:row>
      <xdr:rowOff>28575</xdr:rowOff>
    </xdr:from>
    <xdr:to>
      <xdr:col>6</xdr:col>
      <xdr:colOff>714375</xdr:colOff>
      <xdr:row>84</xdr:row>
      <xdr:rowOff>457200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85</xdr:row>
      <xdr:rowOff>28575</xdr:rowOff>
    </xdr:from>
    <xdr:to>
      <xdr:col>6</xdr:col>
      <xdr:colOff>714375</xdr:colOff>
      <xdr:row>85</xdr:row>
      <xdr:rowOff>457200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86</xdr:row>
      <xdr:rowOff>28575</xdr:rowOff>
    </xdr:from>
    <xdr:to>
      <xdr:col>6</xdr:col>
      <xdr:colOff>714375</xdr:colOff>
      <xdr:row>86</xdr:row>
      <xdr:rowOff>457200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87</xdr:row>
      <xdr:rowOff>28575</xdr:rowOff>
    </xdr:from>
    <xdr:to>
      <xdr:col>6</xdr:col>
      <xdr:colOff>714375</xdr:colOff>
      <xdr:row>87</xdr:row>
      <xdr:rowOff>457200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88</xdr:row>
      <xdr:rowOff>28575</xdr:rowOff>
    </xdr:from>
    <xdr:to>
      <xdr:col>6</xdr:col>
      <xdr:colOff>714375</xdr:colOff>
      <xdr:row>88</xdr:row>
      <xdr:rowOff>457200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89</xdr:row>
      <xdr:rowOff>28575</xdr:rowOff>
    </xdr:from>
    <xdr:to>
      <xdr:col>6</xdr:col>
      <xdr:colOff>714375</xdr:colOff>
      <xdr:row>89</xdr:row>
      <xdr:rowOff>457200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90</xdr:row>
      <xdr:rowOff>28575</xdr:rowOff>
    </xdr:from>
    <xdr:to>
      <xdr:col>6</xdr:col>
      <xdr:colOff>714375</xdr:colOff>
      <xdr:row>90</xdr:row>
      <xdr:rowOff>457200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91</xdr:row>
      <xdr:rowOff>28575</xdr:rowOff>
    </xdr:from>
    <xdr:to>
      <xdr:col>6</xdr:col>
      <xdr:colOff>714375</xdr:colOff>
      <xdr:row>91</xdr:row>
      <xdr:rowOff>457200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92</xdr:row>
      <xdr:rowOff>28575</xdr:rowOff>
    </xdr:from>
    <xdr:to>
      <xdr:col>6</xdr:col>
      <xdr:colOff>714375</xdr:colOff>
      <xdr:row>92</xdr:row>
      <xdr:rowOff>457200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93</xdr:row>
      <xdr:rowOff>28575</xdr:rowOff>
    </xdr:from>
    <xdr:to>
      <xdr:col>6</xdr:col>
      <xdr:colOff>714375</xdr:colOff>
      <xdr:row>93</xdr:row>
      <xdr:rowOff>457200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94</xdr:row>
      <xdr:rowOff>28575</xdr:rowOff>
    </xdr:from>
    <xdr:to>
      <xdr:col>6</xdr:col>
      <xdr:colOff>714375</xdr:colOff>
      <xdr:row>94</xdr:row>
      <xdr:rowOff>457200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95</xdr:row>
      <xdr:rowOff>28575</xdr:rowOff>
    </xdr:from>
    <xdr:to>
      <xdr:col>6</xdr:col>
      <xdr:colOff>714375</xdr:colOff>
      <xdr:row>95</xdr:row>
      <xdr:rowOff>457200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96</xdr:row>
      <xdr:rowOff>28575</xdr:rowOff>
    </xdr:from>
    <xdr:to>
      <xdr:col>6</xdr:col>
      <xdr:colOff>714375</xdr:colOff>
      <xdr:row>96</xdr:row>
      <xdr:rowOff>457200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97</xdr:row>
      <xdr:rowOff>28575</xdr:rowOff>
    </xdr:from>
    <xdr:to>
      <xdr:col>6</xdr:col>
      <xdr:colOff>714375</xdr:colOff>
      <xdr:row>97</xdr:row>
      <xdr:rowOff>457200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98</xdr:row>
      <xdr:rowOff>28575</xdr:rowOff>
    </xdr:from>
    <xdr:to>
      <xdr:col>6</xdr:col>
      <xdr:colOff>714375</xdr:colOff>
      <xdr:row>98</xdr:row>
      <xdr:rowOff>457200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99</xdr:row>
      <xdr:rowOff>28575</xdr:rowOff>
    </xdr:from>
    <xdr:to>
      <xdr:col>6</xdr:col>
      <xdr:colOff>714375</xdr:colOff>
      <xdr:row>99</xdr:row>
      <xdr:rowOff>457200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100</xdr:row>
      <xdr:rowOff>28575</xdr:rowOff>
    </xdr:from>
    <xdr:to>
      <xdr:col>6</xdr:col>
      <xdr:colOff>714375</xdr:colOff>
      <xdr:row>100</xdr:row>
      <xdr:rowOff>457200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101</xdr:row>
      <xdr:rowOff>28575</xdr:rowOff>
    </xdr:from>
    <xdr:to>
      <xdr:col>6</xdr:col>
      <xdr:colOff>714375</xdr:colOff>
      <xdr:row>101</xdr:row>
      <xdr:rowOff>457200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102</xdr:row>
      <xdr:rowOff>28575</xdr:rowOff>
    </xdr:from>
    <xdr:to>
      <xdr:col>6</xdr:col>
      <xdr:colOff>714375</xdr:colOff>
      <xdr:row>102</xdr:row>
      <xdr:rowOff>457200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103</xdr:row>
      <xdr:rowOff>28575</xdr:rowOff>
    </xdr:from>
    <xdr:to>
      <xdr:col>6</xdr:col>
      <xdr:colOff>714375</xdr:colOff>
      <xdr:row>103</xdr:row>
      <xdr:rowOff>457200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104</xdr:row>
      <xdr:rowOff>28575</xdr:rowOff>
    </xdr:from>
    <xdr:to>
      <xdr:col>6</xdr:col>
      <xdr:colOff>714375</xdr:colOff>
      <xdr:row>104</xdr:row>
      <xdr:rowOff>457200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105</xdr:row>
      <xdr:rowOff>28575</xdr:rowOff>
    </xdr:from>
    <xdr:to>
      <xdr:col>6</xdr:col>
      <xdr:colOff>714375</xdr:colOff>
      <xdr:row>105</xdr:row>
      <xdr:rowOff>457200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106</xdr:row>
      <xdr:rowOff>28575</xdr:rowOff>
    </xdr:from>
    <xdr:to>
      <xdr:col>6</xdr:col>
      <xdr:colOff>714375</xdr:colOff>
      <xdr:row>106</xdr:row>
      <xdr:rowOff>457200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107</xdr:row>
      <xdr:rowOff>28575</xdr:rowOff>
    </xdr:from>
    <xdr:to>
      <xdr:col>6</xdr:col>
      <xdr:colOff>714375</xdr:colOff>
      <xdr:row>107</xdr:row>
      <xdr:rowOff>457200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108</xdr:row>
      <xdr:rowOff>28575</xdr:rowOff>
    </xdr:from>
    <xdr:to>
      <xdr:col>6</xdr:col>
      <xdr:colOff>714375</xdr:colOff>
      <xdr:row>108</xdr:row>
      <xdr:rowOff>457200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109</xdr:row>
      <xdr:rowOff>28575</xdr:rowOff>
    </xdr:from>
    <xdr:to>
      <xdr:col>6</xdr:col>
      <xdr:colOff>714375</xdr:colOff>
      <xdr:row>109</xdr:row>
      <xdr:rowOff>457200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110</xdr:row>
      <xdr:rowOff>28575</xdr:rowOff>
    </xdr:from>
    <xdr:to>
      <xdr:col>6</xdr:col>
      <xdr:colOff>714375</xdr:colOff>
      <xdr:row>110</xdr:row>
      <xdr:rowOff>457200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111</xdr:row>
      <xdr:rowOff>28575</xdr:rowOff>
    </xdr:from>
    <xdr:to>
      <xdr:col>6</xdr:col>
      <xdr:colOff>714375</xdr:colOff>
      <xdr:row>111</xdr:row>
      <xdr:rowOff>457200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112</xdr:row>
      <xdr:rowOff>28575</xdr:rowOff>
    </xdr:from>
    <xdr:to>
      <xdr:col>6</xdr:col>
      <xdr:colOff>714375</xdr:colOff>
      <xdr:row>112</xdr:row>
      <xdr:rowOff>457200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113</xdr:row>
      <xdr:rowOff>28575</xdr:rowOff>
    </xdr:from>
    <xdr:to>
      <xdr:col>6</xdr:col>
      <xdr:colOff>714375</xdr:colOff>
      <xdr:row>113</xdr:row>
      <xdr:rowOff>457200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114</xdr:row>
      <xdr:rowOff>28575</xdr:rowOff>
    </xdr:from>
    <xdr:to>
      <xdr:col>6</xdr:col>
      <xdr:colOff>714375</xdr:colOff>
      <xdr:row>114</xdr:row>
      <xdr:rowOff>457200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115</xdr:row>
      <xdr:rowOff>28575</xdr:rowOff>
    </xdr:from>
    <xdr:to>
      <xdr:col>6</xdr:col>
      <xdr:colOff>714375</xdr:colOff>
      <xdr:row>115</xdr:row>
      <xdr:rowOff>457200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116</xdr:row>
      <xdr:rowOff>28575</xdr:rowOff>
    </xdr:from>
    <xdr:to>
      <xdr:col>6</xdr:col>
      <xdr:colOff>714375</xdr:colOff>
      <xdr:row>116</xdr:row>
      <xdr:rowOff>457200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117</xdr:row>
      <xdr:rowOff>28575</xdr:rowOff>
    </xdr:from>
    <xdr:to>
      <xdr:col>6</xdr:col>
      <xdr:colOff>714375</xdr:colOff>
      <xdr:row>117</xdr:row>
      <xdr:rowOff>457200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118</xdr:row>
      <xdr:rowOff>28575</xdr:rowOff>
    </xdr:from>
    <xdr:to>
      <xdr:col>6</xdr:col>
      <xdr:colOff>714375</xdr:colOff>
      <xdr:row>118</xdr:row>
      <xdr:rowOff>457200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119</xdr:row>
      <xdr:rowOff>28575</xdr:rowOff>
    </xdr:from>
    <xdr:to>
      <xdr:col>6</xdr:col>
      <xdr:colOff>714375</xdr:colOff>
      <xdr:row>119</xdr:row>
      <xdr:rowOff>457200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121</xdr:row>
      <xdr:rowOff>28575</xdr:rowOff>
    </xdr:from>
    <xdr:to>
      <xdr:col>6</xdr:col>
      <xdr:colOff>714375</xdr:colOff>
      <xdr:row>121</xdr:row>
      <xdr:rowOff>457200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122</xdr:row>
      <xdr:rowOff>28575</xdr:rowOff>
    </xdr:from>
    <xdr:to>
      <xdr:col>6</xdr:col>
      <xdr:colOff>714375</xdr:colOff>
      <xdr:row>122</xdr:row>
      <xdr:rowOff>457200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123</xdr:row>
      <xdr:rowOff>28575</xdr:rowOff>
    </xdr:from>
    <xdr:to>
      <xdr:col>6</xdr:col>
      <xdr:colOff>714375</xdr:colOff>
      <xdr:row>123</xdr:row>
      <xdr:rowOff>457200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124</xdr:row>
      <xdr:rowOff>28575</xdr:rowOff>
    </xdr:from>
    <xdr:to>
      <xdr:col>6</xdr:col>
      <xdr:colOff>714375</xdr:colOff>
      <xdr:row>124</xdr:row>
      <xdr:rowOff>457200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125</xdr:row>
      <xdr:rowOff>28575</xdr:rowOff>
    </xdr:from>
    <xdr:to>
      <xdr:col>6</xdr:col>
      <xdr:colOff>714375</xdr:colOff>
      <xdr:row>125</xdr:row>
      <xdr:rowOff>457200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127</xdr:row>
      <xdr:rowOff>28575</xdr:rowOff>
    </xdr:from>
    <xdr:to>
      <xdr:col>6</xdr:col>
      <xdr:colOff>714375</xdr:colOff>
      <xdr:row>127</xdr:row>
      <xdr:rowOff>457200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128</xdr:row>
      <xdr:rowOff>28575</xdr:rowOff>
    </xdr:from>
    <xdr:to>
      <xdr:col>6</xdr:col>
      <xdr:colOff>714375</xdr:colOff>
      <xdr:row>128</xdr:row>
      <xdr:rowOff>457200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129</xdr:row>
      <xdr:rowOff>28575</xdr:rowOff>
    </xdr:from>
    <xdr:to>
      <xdr:col>6</xdr:col>
      <xdr:colOff>714375</xdr:colOff>
      <xdr:row>129</xdr:row>
      <xdr:rowOff>457200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130</xdr:row>
      <xdr:rowOff>28575</xdr:rowOff>
    </xdr:from>
    <xdr:to>
      <xdr:col>6</xdr:col>
      <xdr:colOff>714375</xdr:colOff>
      <xdr:row>130</xdr:row>
      <xdr:rowOff>457200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131</xdr:row>
      <xdr:rowOff>28575</xdr:rowOff>
    </xdr:from>
    <xdr:to>
      <xdr:col>6</xdr:col>
      <xdr:colOff>714375</xdr:colOff>
      <xdr:row>131</xdr:row>
      <xdr:rowOff>457200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132</xdr:row>
      <xdr:rowOff>28575</xdr:rowOff>
    </xdr:from>
    <xdr:to>
      <xdr:col>6</xdr:col>
      <xdr:colOff>714375</xdr:colOff>
      <xdr:row>132</xdr:row>
      <xdr:rowOff>457200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133</xdr:row>
      <xdr:rowOff>28575</xdr:rowOff>
    </xdr:from>
    <xdr:to>
      <xdr:col>6</xdr:col>
      <xdr:colOff>714375</xdr:colOff>
      <xdr:row>133</xdr:row>
      <xdr:rowOff>457200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134</xdr:row>
      <xdr:rowOff>28575</xdr:rowOff>
    </xdr:from>
    <xdr:to>
      <xdr:col>6</xdr:col>
      <xdr:colOff>714375</xdr:colOff>
      <xdr:row>134</xdr:row>
      <xdr:rowOff>457200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135</xdr:row>
      <xdr:rowOff>28575</xdr:rowOff>
    </xdr:from>
    <xdr:to>
      <xdr:col>6</xdr:col>
      <xdr:colOff>714375</xdr:colOff>
      <xdr:row>135</xdr:row>
      <xdr:rowOff>457200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136</xdr:row>
      <xdr:rowOff>28575</xdr:rowOff>
    </xdr:from>
    <xdr:to>
      <xdr:col>6</xdr:col>
      <xdr:colOff>714375</xdr:colOff>
      <xdr:row>136</xdr:row>
      <xdr:rowOff>457200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137</xdr:row>
      <xdr:rowOff>28575</xdr:rowOff>
    </xdr:from>
    <xdr:to>
      <xdr:col>6</xdr:col>
      <xdr:colOff>714375</xdr:colOff>
      <xdr:row>137</xdr:row>
      <xdr:rowOff>457200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138</xdr:row>
      <xdr:rowOff>28575</xdr:rowOff>
    </xdr:from>
    <xdr:to>
      <xdr:col>6</xdr:col>
      <xdr:colOff>714375</xdr:colOff>
      <xdr:row>138</xdr:row>
      <xdr:rowOff>457200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139</xdr:row>
      <xdr:rowOff>28575</xdr:rowOff>
    </xdr:from>
    <xdr:to>
      <xdr:col>6</xdr:col>
      <xdr:colOff>714375</xdr:colOff>
      <xdr:row>139</xdr:row>
      <xdr:rowOff>457200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141</xdr:row>
      <xdr:rowOff>28575</xdr:rowOff>
    </xdr:from>
    <xdr:to>
      <xdr:col>6</xdr:col>
      <xdr:colOff>714375</xdr:colOff>
      <xdr:row>141</xdr:row>
      <xdr:rowOff>457200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142</xdr:row>
      <xdr:rowOff>28575</xdr:rowOff>
    </xdr:from>
    <xdr:to>
      <xdr:col>6</xdr:col>
      <xdr:colOff>714375</xdr:colOff>
      <xdr:row>142</xdr:row>
      <xdr:rowOff>457200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143</xdr:row>
      <xdr:rowOff>28575</xdr:rowOff>
    </xdr:from>
    <xdr:to>
      <xdr:col>6</xdr:col>
      <xdr:colOff>714375</xdr:colOff>
      <xdr:row>143</xdr:row>
      <xdr:rowOff>457200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144</xdr:row>
      <xdr:rowOff>28575</xdr:rowOff>
    </xdr:from>
    <xdr:to>
      <xdr:col>6</xdr:col>
      <xdr:colOff>714375</xdr:colOff>
      <xdr:row>144</xdr:row>
      <xdr:rowOff>457200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145</xdr:row>
      <xdr:rowOff>28575</xdr:rowOff>
    </xdr:from>
    <xdr:to>
      <xdr:col>6</xdr:col>
      <xdr:colOff>714375</xdr:colOff>
      <xdr:row>145</xdr:row>
      <xdr:rowOff>457200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146</xdr:row>
      <xdr:rowOff>28575</xdr:rowOff>
    </xdr:from>
    <xdr:to>
      <xdr:col>6</xdr:col>
      <xdr:colOff>714375</xdr:colOff>
      <xdr:row>146</xdr:row>
      <xdr:rowOff>457200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147</xdr:row>
      <xdr:rowOff>28575</xdr:rowOff>
    </xdr:from>
    <xdr:to>
      <xdr:col>6</xdr:col>
      <xdr:colOff>714375</xdr:colOff>
      <xdr:row>147</xdr:row>
      <xdr:rowOff>457200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148</xdr:row>
      <xdr:rowOff>28575</xdr:rowOff>
    </xdr:from>
    <xdr:to>
      <xdr:col>6</xdr:col>
      <xdr:colOff>714375</xdr:colOff>
      <xdr:row>148</xdr:row>
      <xdr:rowOff>457200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149</xdr:row>
      <xdr:rowOff>28575</xdr:rowOff>
    </xdr:from>
    <xdr:to>
      <xdr:col>6</xdr:col>
      <xdr:colOff>714375</xdr:colOff>
      <xdr:row>149</xdr:row>
      <xdr:rowOff>457200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150</xdr:row>
      <xdr:rowOff>28575</xdr:rowOff>
    </xdr:from>
    <xdr:to>
      <xdr:col>6</xdr:col>
      <xdr:colOff>714375</xdr:colOff>
      <xdr:row>150</xdr:row>
      <xdr:rowOff>457200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151</xdr:row>
      <xdr:rowOff>28575</xdr:rowOff>
    </xdr:from>
    <xdr:to>
      <xdr:col>6</xdr:col>
      <xdr:colOff>714375</xdr:colOff>
      <xdr:row>151</xdr:row>
      <xdr:rowOff>457200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152</xdr:row>
      <xdr:rowOff>28575</xdr:rowOff>
    </xdr:from>
    <xdr:to>
      <xdr:col>6</xdr:col>
      <xdr:colOff>714375</xdr:colOff>
      <xdr:row>152</xdr:row>
      <xdr:rowOff>457200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153</xdr:row>
      <xdr:rowOff>28575</xdr:rowOff>
    </xdr:from>
    <xdr:to>
      <xdr:col>6</xdr:col>
      <xdr:colOff>714375</xdr:colOff>
      <xdr:row>153</xdr:row>
      <xdr:rowOff>457200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154</xdr:row>
      <xdr:rowOff>28575</xdr:rowOff>
    </xdr:from>
    <xdr:to>
      <xdr:col>6</xdr:col>
      <xdr:colOff>714375</xdr:colOff>
      <xdr:row>154</xdr:row>
      <xdr:rowOff>457200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155</xdr:row>
      <xdr:rowOff>28575</xdr:rowOff>
    </xdr:from>
    <xdr:to>
      <xdr:col>6</xdr:col>
      <xdr:colOff>714375</xdr:colOff>
      <xdr:row>155</xdr:row>
      <xdr:rowOff>457200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156</xdr:row>
      <xdr:rowOff>28575</xdr:rowOff>
    </xdr:from>
    <xdr:to>
      <xdr:col>6</xdr:col>
      <xdr:colOff>714375</xdr:colOff>
      <xdr:row>156</xdr:row>
      <xdr:rowOff>457200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157</xdr:row>
      <xdr:rowOff>28575</xdr:rowOff>
    </xdr:from>
    <xdr:to>
      <xdr:col>6</xdr:col>
      <xdr:colOff>714375</xdr:colOff>
      <xdr:row>157</xdr:row>
      <xdr:rowOff>457200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158</xdr:row>
      <xdr:rowOff>28575</xdr:rowOff>
    </xdr:from>
    <xdr:to>
      <xdr:col>6</xdr:col>
      <xdr:colOff>714375</xdr:colOff>
      <xdr:row>158</xdr:row>
      <xdr:rowOff>457200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159</xdr:row>
      <xdr:rowOff>28575</xdr:rowOff>
    </xdr:from>
    <xdr:to>
      <xdr:col>6</xdr:col>
      <xdr:colOff>714375</xdr:colOff>
      <xdr:row>159</xdr:row>
      <xdr:rowOff>457200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160</xdr:row>
      <xdr:rowOff>28575</xdr:rowOff>
    </xdr:from>
    <xdr:to>
      <xdr:col>6</xdr:col>
      <xdr:colOff>714375</xdr:colOff>
      <xdr:row>160</xdr:row>
      <xdr:rowOff>457200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161</xdr:row>
      <xdr:rowOff>28575</xdr:rowOff>
    </xdr:from>
    <xdr:to>
      <xdr:col>6</xdr:col>
      <xdr:colOff>714375</xdr:colOff>
      <xdr:row>161</xdr:row>
      <xdr:rowOff>457200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162</xdr:row>
      <xdr:rowOff>28575</xdr:rowOff>
    </xdr:from>
    <xdr:to>
      <xdr:col>6</xdr:col>
      <xdr:colOff>714375</xdr:colOff>
      <xdr:row>162</xdr:row>
      <xdr:rowOff>457200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163</xdr:row>
      <xdr:rowOff>28575</xdr:rowOff>
    </xdr:from>
    <xdr:to>
      <xdr:col>6</xdr:col>
      <xdr:colOff>714375</xdr:colOff>
      <xdr:row>163</xdr:row>
      <xdr:rowOff>457200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164</xdr:row>
      <xdr:rowOff>28575</xdr:rowOff>
    </xdr:from>
    <xdr:to>
      <xdr:col>6</xdr:col>
      <xdr:colOff>714375</xdr:colOff>
      <xdr:row>164</xdr:row>
      <xdr:rowOff>457200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165</xdr:row>
      <xdr:rowOff>28575</xdr:rowOff>
    </xdr:from>
    <xdr:to>
      <xdr:col>6</xdr:col>
      <xdr:colOff>714375</xdr:colOff>
      <xdr:row>165</xdr:row>
      <xdr:rowOff>457200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166</xdr:row>
      <xdr:rowOff>28575</xdr:rowOff>
    </xdr:from>
    <xdr:to>
      <xdr:col>6</xdr:col>
      <xdr:colOff>714375</xdr:colOff>
      <xdr:row>166</xdr:row>
      <xdr:rowOff>457200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167</xdr:row>
      <xdr:rowOff>28575</xdr:rowOff>
    </xdr:from>
    <xdr:to>
      <xdr:col>6</xdr:col>
      <xdr:colOff>714375</xdr:colOff>
      <xdr:row>167</xdr:row>
      <xdr:rowOff>457200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168</xdr:row>
      <xdr:rowOff>28575</xdr:rowOff>
    </xdr:from>
    <xdr:to>
      <xdr:col>6</xdr:col>
      <xdr:colOff>714375</xdr:colOff>
      <xdr:row>168</xdr:row>
      <xdr:rowOff>457200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169</xdr:row>
      <xdr:rowOff>28575</xdr:rowOff>
    </xdr:from>
    <xdr:to>
      <xdr:col>6</xdr:col>
      <xdr:colOff>714375</xdr:colOff>
      <xdr:row>169</xdr:row>
      <xdr:rowOff>457200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170</xdr:row>
      <xdr:rowOff>28575</xdr:rowOff>
    </xdr:from>
    <xdr:to>
      <xdr:col>6</xdr:col>
      <xdr:colOff>714375</xdr:colOff>
      <xdr:row>170</xdr:row>
      <xdr:rowOff>457200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172</xdr:row>
      <xdr:rowOff>28575</xdr:rowOff>
    </xdr:from>
    <xdr:to>
      <xdr:col>6</xdr:col>
      <xdr:colOff>714375</xdr:colOff>
      <xdr:row>172</xdr:row>
      <xdr:rowOff>457200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173</xdr:row>
      <xdr:rowOff>28575</xdr:rowOff>
    </xdr:from>
    <xdr:to>
      <xdr:col>6</xdr:col>
      <xdr:colOff>714375</xdr:colOff>
      <xdr:row>173</xdr:row>
      <xdr:rowOff>457200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175</xdr:row>
      <xdr:rowOff>28575</xdr:rowOff>
    </xdr:from>
    <xdr:to>
      <xdr:col>6</xdr:col>
      <xdr:colOff>714375</xdr:colOff>
      <xdr:row>175</xdr:row>
      <xdr:rowOff>457200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176</xdr:row>
      <xdr:rowOff>28575</xdr:rowOff>
    </xdr:from>
    <xdr:to>
      <xdr:col>6</xdr:col>
      <xdr:colOff>714375</xdr:colOff>
      <xdr:row>176</xdr:row>
      <xdr:rowOff>457200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177</xdr:row>
      <xdr:rowOff>28575</xdr:rowOff>
    </xdr:from>
    <xdr:to>
      <xdr:col>6</xdr:col>
      <xdr:colOff>714375</xdr:colOff>
      <xdr:row>177</xdr:row>
      <xdr:rowOff>457200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178</xdr:row>
      <xdr:rowOff>28575</xdr:rowOff>
    </xdr:from>
    <xdr:to>
      <xdr:col>6</xdr:col>
      <xdr:colOff>714375</xdr:colOff>
      <xdr:row>178</xdr:row>
      <xdr:rowOff>457200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179</xdr:row>
      <xdr:rowOff>28575</xdr:rowOff>
    </xdr:from>
    <xdr:to>
      <xdr:col>6</xdr:col>
      <xdr:colOff>714375</xdr:colOff>
      <xdr:row>179</xdr:row>
      <xdr:rowOff>457200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180</xdr:row>
      <xdr:rowOff>28575</xdr:rowOff>
    </xdr:from>
    <xdr:to>
      <xdr:col>6</xdr:col>
      <xdr:colOff>714375</xdr:colOff>
      <xdr:row>180</xdr:row>
      <xdr:rowOff>457200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181</xdr:row>
      <xdr:rowOff>28575</xdr:rowOff>
    </xdr:from>
    <xdr:to>
      <xdr:col>6</xdr:col>
      <xdr:colOff>714375</xdr:colOff>
      <xdr:row>181</xdr:row>
      <xdr:rowOff>457200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183</xdr:row>
      <xdr:rowOff>28575</xdr:rowOff>
    </xdr:from>
    <xdr:to>
      <xdr:col>6</xdr:col>
      <xdr:colOff>714375</xdr:colOff>
      <xdr:row>183</xdr:row>
      <xdr:rowOff>457200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184</xdr:row>
      <xdr:rowOff>28575</xdr:rowOff>
    </xdr:from>
    <xdr:to>
      <xdr:col>6</xdr:col>
      <xdr:colOff>714375</xdr:colOff>
      <xdr:row>184</xdr:row>
      <xdr:rowOff>457200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185</xdr:row>
      <xdr:rowOff>28575</xdr:rowOff>
    </xdr:from>
    <xdr:to>
      <xdr:col>6</xdr:col>
      <xdr:colOff>714375</xdr:colOff>
      <xdr:row>185</xdr:row>
      <xdr:rowOff>457200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186</xdr:row>
      <xdr:rowOff>28575</xdr:rowOff>
    </xdr:from>
    <xdr:to>
      <xdr:col>6</xdr:col>
      <xdr:colOff>714375</xdr:colOff>
      <xdr:row>186</xdr:row>
      <xdr:rowOff>457200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187</xdr:row>
      <xdr:rowOff>28575</xdr:rowOff>
    </xdr:from>
    <xdr:to>
      <xdr:col>6</xdr:col>
      <xdr:colOff>714375</xdr:colOff>
      <xdr:row>187</xdr:row>
      <xdr:rowOff>457200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188</xdr:row>
      <xdr:rowOff>28575</xdr:rowOff>
    </xdr:from>
    <xdr:to>
      <xdr:col>6</xdr:col>
      <xdr:colOff>714375</xdr:colOff>
      <xdr:row>188</xdr:row>
      <xdr:rowOff>457200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189</xdr:row>
      <xdr:rowOff>28575</xdr:rowOff>
    </xdr:from>
    <xdr:to>
      <xdr:col>6</xdr:col>
      <xdr:colOff>714375</xdr:colOff>
      <xdr:row>189</xdr:row>
      <xdr:rowOff>457200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190</xdr:row>
      <xdr:rowOff>28575</xdr:rowOff>
    </xdr:from>
    <xdr:to>
      <xdr:col>6</xdr:col>
      <xdr:colOff>714375</xdr:colOff>
      <xdr:row>190</xdr:row>
      <xdr:rowOff>457200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191</xdr:row>
      <xdr:rowOff>28575</xdr:rowOff>
    </xdr:from>
    <xdr:to>
      <xdr:col>6</xdr:col>
      <xdr:colOff>714375</xdr:colOff>
      <xdr:row>191</xdr:row>
      <xdr:rowOff>457200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192</xdr:row>
      <xdr:rowOff>28575</xdr:rowOff>
    </xdr:from>
    <xdr:to>
      <xdr:col>6</xdr:col>
      <xdr:colOff>714375</xdr:colOff>
      <xdr:row>192</xdr:row>
      <xdr:rowOff>457200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193</xdr:row>
      <xdr:rowOff>28575</xdr:rowOff>
    </xdr:from>
    <xdr:to>
      <xdr:col>6</xdr:col>
      <xdr:colOff>714375</xdr:colOff>
      <xdr:row>193</xdr:row>
      <xdr:rowOff>457200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194</xdr:row>
      <xdr:rowOff>28575</xdr:rowOff>
    </xdr:from>
    <xdr:to>
      <xdr:col>6</xdr:col>
      <xdr:colOff>714375</xdr:colOff>
      <xdr:row>194</xdr:row>
      <xdr:rowOff>457200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195</xdr:row>
      <xdr:rowOff>28575</xdr:rowOff>
    </xdr:from>
    <xdr:to>
      <xdr:col>6</xdr:col>
      <xdr:colOff>714375</xdr:colOff>
      <xdr:row>195</xdr:row>
      <xdr:rowOff>457200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196</xdr:row>
      <xdr:rowOff>28575</xdr:rowOff>
    </xdr:from>
    <xdr:to>
      <xdr:col>6</xdr:col>
      <xdr:colOff>714375</xdr:colOff>
      <xdr:row>196</xdr:row>
      <xdr:rowOff>457200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197</xdr:row>
      <xdr:rowOff>28575</xdr:rowOff>
    </xdr:from>
    <xdr:to>
      <xdr:col>6</xdr:col>
      <xdr:colOff>714375</xdr:colOff>
      <xdr:row>197</xdr:row>
      <xdr:rowOff>457200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198</xdr:row>
      <xdr:rowOff>28575</xdr:rowOff>
    </xdr:from>
    <xdr:to>
      <xdr:col>6</xdr:col>
      <xdr:colOff>714375</xdr:colOff>
      <xdr:row>198</xdr:row>
      <xdr:rowOff>457200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199</xdr:row>
      <xdr:rowOff>28575</xdr:rowOff>
    </xdr:from>
    <xdr:to>
      <xdr:col>6</xdr:col>
      <xdr:colOff>714375</xdr:colOff>
      <xdr:row>199</xdr:row>
      <xdr:rowOff>457200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200</xdr:row>
      <xdr:rowOff>28575</xdr:rowOff>
    </xdr:from>
    <xdr:to>
      <xdr:col>6</xdr:col>
      <xdr:colOff>714375</xdr:colOff>
      <xdr:row>200</xdr:row>
      <xdr:rowOff>457200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201</xdr:row>
      <xdr:rowOff>28575</xdr:rowOff>
    </xdr:from>
    <xdr:to>
      <xdr:col>6</xdr:col>
      <xdr:colOff>714375</xdr:colOff>
      <xdr:row>201</xdr:row>
      <xdr:rowOff>457200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202</xdr:row>
      <xdr:rowOff>28575</xdr:rowOff>
    </xdr:from>
    <xdr:to>
      <xdr:col>6</xdr:col>
      <xdr:colOff>714375</xdr:colOff>
      <xdr:row>202</xdr:row>
      <xdr:rowOff>457200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203</xdr:row>
      <xdr:rowOff>28575</xdr:rowOff>
    </xdr:from>
    <xdr:to>
      <xdr:col>6</xdr:col>
      <xdr:colOff>714375</xdr:colOff>
      <xdr:row>203</xdr:row>
      <xdr:rowOff>457200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204</xdr:row>
      <xdr:rowOff>28575</xdr:rowOff>
    </xdr:from>
    <xdr:to>
      <xdr:col>6</xdr:col>
      <xdr:colOff>714375</xdr:colOff>
      <xdr:row>204</xdr:row>
      <xdr:rowOff>457200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205</xdr:row>
      <xdr:rowOff>28575</xdr:rowOff>
    </xdr:from>
    <xdr:to>
      <xdr:col>6</xdr:col>
      <xdr:colOff>714375</xdr:colOff>
      <xdr:row>205</xdr:row>
      <xdr:rowOff>457200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206</xdr:row>
      <xdr:rowOff>28575</xdr:rowOff>
    </xdr:from>
    <xdr:to>
      <xdr:col>6</xdr:col>
      <xdr:colOff>714375</xdr:colOff>
      <xdr:row>206</xdr:row>
      <xdr:rowOff>457200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207</xdr:row>
      <xdr:rowOff>28575</xdr:rowOff>
    </xdr:from>
    <xdr:to>
      <xdr:col>6</xdr:col>
      <xdr:colOff>714375</xdr:colOff>
      <xdr:row>207</xdr:row>
      <xdr:rowOff>457200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209</xdr:row>
      <xdr:rowOff>28575</xdr:rowOff>
    </xdr:from>
    <xdr:to>
      <xdr:col>6</xdr:col>
      <xdr:colOff>714375</xdr:colOff>
      <xdr:row>209</xdr:row>
      <xdr:rowOff>457200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210</xdr:row>
      <xdr:rowOff>28575</xdr:rowOff>
    </xdr:from>
    <xdr:to>
      <xdr:col>6</xdr:col>
      <xdr:colOff>714375</xdr:colOff>
      <xdr:row>210</xdr:row>
      <xdr:rowOff>457200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211</xdr:row>
      <xdr:rowOff>28575</xdr:rowOff>
    </xdr:from>
    <xdr:to>
      <xdr:col>6</xdr:col>
      <xdr:colOff>714375</xdr:colOff>
      <xdr:row>211</xdr:row>
      <xdr:rowOff>457200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212</xdr:row>
      <xdr:rowOff>28575</xdr:rowOff>
    </xdr:from>
    <xdr:to>
      <xdr:col>6</xdr:col>
      <xdr:colOff>714375</xdr:colOff>
      <xdr:row>212</xdr:row>
      <xdr:rowOff>457200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213</xdr:row>
      <xdr:rowOff>28575</xdr:rowOff>
    </xdr:from>
    <xdr:to>
      <xdr:col>6</xdr:col>
      <xdr:colOff>714375</xdr:colOff>
      <xdr:row>213</xdr:row>
      <xdr:rowOff>457200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214</xdr:row>
      <xdr:rowOff>28575</xdr:rowOff>
    </xdr:from>
    <xdr:to>
      <xdr:col>6</xdr:col>
      <xdr:colOff>714375</xdr:colOff>
      <xdr:row>214</xdr:row>
      <xdr:rowOff>457200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215</xdr:row>
      <xdr:rowOff>28575</xdr:rowOff>
    </xdr:from>
    <xdr:to>
      <xdr:col>6</xdr:col>
      <xdr:colOff>714375</xdr:colOff>
      <xdr:row>215</xdr:row>
      <xdr:rowOff>457200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216</xdr:row>
      <xdr:rowOff>28575</xdr:rowOff>
    </xdr:from>
    <xdr:to>
      <xdr:col>6</xdr:col>
      <xdr:colOff>714375</xdr:colOff>
      <xdr:row>216</xdr:row>
      <xdr:rowOff>457200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217</xdr:row>
      <xdr:rowOff>28575</xdr:rowOff>
    </xdr:from>
    <xdr:to>
      <xdr:col>6</xdr:col>
      <xdr:colOff>714375</xdr:colOff>
      <xdr:row>217</xdr:row>
      <xdr:rowOff>457200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218</xdr:row>
      <xdr:rowOff>28575</xdr:rowOff>
    </xdr:from>
    <xdr:to>
      <xdr:col>6</xdr:col>
      <xdr:colOff>714375</xdr:colOff>
      <xdr:row>218</xdr:row>
      <xdr:rowOff>457200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219</xdr:row>
      <xdr:rowOff>28575</xdr:rowOff>
    </xdr:from>
    <xdr:to>
      <xdr:col>6</xdr:col>
      <xdr:colOff>714375</xdr:colOff>
      <xdr:row>219</xdr:row>
      <xdr:rowOff>457200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220</xdr:row>
      <xdr:rowOff>28575</xdr:rowOff>
    </xdr:from>
    <xdr:to>
      <xdr:col>6</xdr:col>
      <xdr:colOff>714375</xdr:colOff>
      <xdr:row>220</xdr:row>
      <xdr:rowOff>457200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221</xdr:row>
      <xdr:rowOff>28575</xdr:rowOff>
    </xdr:from>
    <xdr:to>
      <xdr:col>6</xdr:col>
      <xdr:colOff>714375</xdr:colOff>
      <xdr:row>221</xdr:row>
      <xdr:rowOff>457200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222</xdr:row>
      <xdr:rowOff>28575</xdr:rowOff>
    </xdr:from>
    <xdr:to>
      <xdr:col>6</xdr:col>
      <xdr:colOff>714375</xdr:colOff>
      <xdr:row>222</xdr:row>
      <xdr:rowOff>457200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223</xdr:row>
      <xdr:rowOff>28575</xdr:rowOff>
    </xdr:from>
    <xdr:to>
      <xdr:col>6</xdr:col>
      <xdr:colOff>714375</xdr:colOff>
      <xdr:row>223</xdr:row>
      <xdr:rowOff>457200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224</xdr:row>
      <xdr:rowOff>28575</xdr:rowOff>
    </xdr:from>
    <xdr:to>
      <xdr:col>6</xdr:col>
      <xdr:colOff>714375</xdr:colOff>
      <xdr:row>224</xdr:row>
      <xdr:rowOff>457200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225</xdr:row>
      <xdr:rowOff>28575</xdr:rowOff>
    </xdr:from>
    <xdr:to>
      <xdr:col>6</xdr:col>
      <xdr:colOff>714375</xdr:colOff>
      <xdr:row>225</xdr:row>
      <xdr:rowOff>457200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226</xdr:row>
      <xdr:rowOff>28575</xdr:rowOff>
    </xdr:from>
    <xdr:to>
      <xdr:col>6</xdr:col>
      <xdr:colOff>714375</xdr:colOff>
      <xdr:row>226</xdr:row>
      <xdr:rowOff>457200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227</xdr:row>
      <xdr:rowOff>28575</xdr:rowOff>
    </xdr:from>
    <xdr:to>
      <xdr:col>6</xdr:col>
      <xdr:colOff>714375</xdr:colOff>
      <xdr:row>227</xdr:row>
      <xdr:rowOff>457200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228</xdr:row>
      <xdr:rowOff>28575</xdr:rowOff>
    </xdr:from>
    <xdr:to>
      <xdr:col>6</xdr:col>
      <xdr:colOff>714375</xdr:colOff>
      <xdr:row>228</xdr:row>
      <xdr:rowOff>457200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229</xdr:row>
      <xdr:rowOff>28575</xdr:rowOff>
    </xdr:from>
    <xdr:to>
      <xdr:col>6</xdr:col>
      <xdr:colOff>714375</xdr:colOff>
      <xdr:row>229</xdr:row>
      <xdr:rowOff>457200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230</xdr:row>
      <xdr:rowOff>28575</xdr:rowOff>
    </xdr:from>
    <xdr:to>
      <xdr:col>6</xdr:col>
      <xdr:colOff>714375</xdr:colOff>
      <xdr:row>230</xdr:row>
      <xdr:rowOff>457200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231</xdr:row>
      <xdr:rowOff>28575</xdr:rowOff>
    </xdr:from>
    <xdr:to>
      <xdr:col>6</xdr:col>
      <xdr:colOff>714375</xdr:colOff>
      <xdr:row>231</xdr:row>
      <xdr:rowOff>457200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232</xdr:row>
      <xdr:rowOff>28575</xdr:rowOff>
    </xdr:from>
    <xdr:to>
      <xdr:col>6</xdr:col>
      <xdr:colOff>714375</xdr:colOff>
      <xdr:row>232</xdr:row>
      <xdr:rowOff>457200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233</xdr:row>
      <xdr:rowOff>28575</xdr:rowOff>
    </xdr:from>
    <xdr:to>
      <xdr:col>6</xdr:col>
      <xdr:colOff>714375</xdr:colOff>
      <xdr:row>233</xdr:row>
      <xdr:rowOff>457200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234</xdr:row>
      <xdr:rowOff>28575</xdr:rowOff>
    </xdr:from>
    <xdr:to>
      <xdr:col>6</xdr:col>
      <xdr:colOff>714375</xdr:colOff>
      <xdr:row>234</xdr:row>
      <xdr:rowOff>457200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235</xdr:row>
      <xdr:rowOff>28575</xdr:rowOff>
    </xdr:from>
    <xdr:to>
      <xdr:col>6</xdr:col>
      <xdr:colOff>714375</xdr:colOff>
      <xdr:row>235</xdr:row>
      <xdr:rowOff>457200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237</xdr:row>
      <xdr:rowOff>28575</xdr:rowOff>
    </xdr:from>
    <xdr:to>
      <xdr:col>6</xdr:col>
      <xdr:colOff>714375</xdr:colOff>
      <xdr:row>237</xdr:row>
      <xdr:rowOff>457200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238</xdr:row>
      <xdr:rowOff>28575</xdr:rowOff>
    </xdr:from>
    <xdr:to>
      <xdr:col>6</xdr:col>
      <xdr:colOff>714375</xdr:colOff>
      <xdr:row>238</xdr:row>
      <xdr:rowOff>457200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239</xdr:row>
      <xdr:rowOff>28575</xdr:rowOff>
    </xdr:from>
    <xdr:to>
      <xdr:col>6</xdr:col>
      <xdr:colOff>714375</xdr:colOff>
      <xdr:row>239</xdr:row>
      <xdr:rowOff>457200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240</xdr:row>
      <xdr:rowOff>28575</xdr:rowOff>
    </xdr:from>
    <xdr:to>
      <xdr:col>6</xdr:col>
      <xdr:colOff>714375</xdr:colOff>
      <xdr:row>240</xdr:row>
      <xdr:rowOff>457200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241</xdr:row>
      <xdr:rowOff>28575</xdr:rowOff>
    </xdr:from>
    <xdr:to>
      <xdr:col>6</xdr:col>
      <xdr:colOff>714375</xdr:colOff>
      <xdr:row>241</xdr:row>
      <xdr:rowOff>457200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242</xdr:row>
      <xdr:rowOff>28575</xdr:rowOff>
    </xdr:from>
    <xdr:to>
      <xdr:col>6</xdr:col>
      <xdr:colOff>714375</xdr:colOff>
      <xdr:row>242</xdr:row>
      <xdr:rowOff>457200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244</xdr:row>
      <xdr:rowOff>28575</xdr:rowOff>
    </xdr:from>
    <xdr:to>
      <xdr:col>6</xdr:col>
      <xdr:colOff>714375</xdr:colOff>
      <xdr:row>244</xdr:row>
      <xdr:rowOff>457200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245</xdr:row>
      <xdr:rowOff>28575</xdr:rowOff>
    </xdr:from>
    <xdr:to>
      <xdr:col>6</xdr:col>
      <xdr:colOff>714375</xdr:colOff>
      <xdr:row>245</xdr:row>
      <xdr:rowOff>457200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246</xdr:row>
      <xdr:rowOff>28575</xdr:rowOff>
    </xdr:from>
    <xdr:to>
      <xdr:col>6</xdr:col>
      <xdr:colOff>714375</xdr:colOff>
      <xdr:row>246</xdr:row>
      <xdr:rowOff>457200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247</xdr:row>
      <xdr:rowOff>28575</xdr:rowOff>
    </xdr:from>
    <xdr:to>
      <xdr:col>6</xdr:col>
      <xdr:colOff>714375</xdr:colOff>
      <xdr:row>247</xdr:row>
      <xdr:rowOff>457200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248</xdr:row>
      <xdr:rowOff>28575</xdr:rowOff>
    </xdr:from>
    <xdr:to>
      <xdr:col>6</xdr:col>
      <xdr:colOff>714375</xdr:colOff>
      <xdr:row>248</xdr:row>
      <xdr:rowOff>457200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249</xdr:row>
      <xdr:rowOff>28575</xdr:rowOff>
    </xdr:from>
    <xdr:to>
      <xdr:col>6</xdr:col>
      <xdr:colOff>714375</xdr:colOff>
      <xdr:row>249</xdr:row>
      <xdr:rowOff>457200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251</xdr:row>
      <xdr:rowOff>28575</xdr:rowOff>
    </xdr:from>
    <xdr:to>
      <xdr:col>6</xdr:col>
      <xdr:colOff>714375</xdr:colOff>
      <xdr:row>251</xdr:row>
      <xdr:rowOff>457200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252</xdr:row>
      <xdr:rowOff>28575</xdr:rowOff>
    </xdr:from>
    <xdr:to>
      <xdr:col>6</xdr:col>
      <xdr:colOff>714375</xdr:colOff>
      <xdr:row>252</xdr:row>
      <xdr:rowOff>457200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253</xdr:row>
      <xdr:rowOff>28575</xdr:rowOff>
    </xdr:from>
    <xdr:to>
      <xdr:col>6</xdr:col>
      <xdr:colOff>714375</xdr:colOff>
      <xdr:row>253</xdr:row>
      <xdr:rowOff>457200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254</xdr:row>
      <xdr:rowOff>28575</xdr:rowOff>
    </xdr:from>
    <xdr:to>
      <xdr:col>6</xdr:col>
      <xdr:colOff>714375</xdr:colOff>
      <xdr:row>254</xdr:row>
      <xdr:rowOff>457200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255</xdr:row>
      <xdr:rowOff>28575</xdr:rowOff>
    </xdr:from>
    <xdr:to>
      <xdr:col>6</xdr:col>
      <xdr:colOff>714375</xdr:colOff>
      <xdr:row>255</xdr:row>
      <xdr:rowOff>457200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256</xdr:row>
      <xdr:rowOff>28575</xdr:rowOff>
    </xdr:from>
    <xdr:to>
      <xdr:col>6</xdr:col>
      <xdr:colOff>714375</xdr:colOff>
      <xdr:row>256</xdr:row>
      <xdr:rowOff>457200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257</xdr:row>
      <xdr:rowOff>28575</xdr:rowOff>
    </xdr:from>
    <xdr:to>
      <xdr:col>6</xdr:col>
      <xdr:colOff>714375</xdr:colOff>
      <xdr:row>257</xdr:row>
      <xdr:rowOff>457200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258</xdr:row>
      <xdr:rowOff>28575</xdr:rowOff>
    </xdr:from>
    <xdr:to>
      <xdr:col>6</xdr:col>
      <xdr:colOff>714375</xdr:colOff>
      <xdr:row>258</xdr:row>
      <xdr:rowOff>457200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260</xdr:row>
      <xdr:rowOff>28575</xdr:rowOff>
    </xdr:from>
    <xdr:to>
      <xdr:col>6</xdr:col>
      <xdr:colOff>714375</xdr:colOff>
      <xdr:row>260</xdr:row>
      <xdr:rowOff>457200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261</xdr:row>
      <xdr:rowOff>28575</xdr:rowOff>
    </xdr:from>
    <xdr:to>
      <xdr:col>6</xdr:col>
      <xdr:colOff>714375</xdr:colOff>
      <xdr:row>261</xdr:row>
      <xdr:rowOff>457200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262</xdr:row>
      <xdr:rowOff>28575</xdr:rowOff>
    </xdr:from>
    <xdr:to>
      <xdr:col>6</xdr:col>
      <xdr:colOff>714375</xdr:colOff>
      <xdr:row>262</xdr:row>
      <xdr:rowOff>457200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263</xdr:row>
      <xdr:rowOff>28575</xdr:rowOff>
    </xdr:from>
    <xdr:to>
      <xdr:col>6</xdr:col>
      <xdr:colOff>714375</xdr:colOff>
      <xdr:row>263</xdr:row>
      <xdr:rowOff>457200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264</xdr:row>
      <xdr:rowOff>28575</xdr:rowOff>
    </xdr:from>
    <xdr:to>
      <xdr:col>6</xdr:col>
      <xdr:colOff>714375</xdr:colOff>
      <xdr:row>264</xdr:row>
      <xdr:rowOff>457200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265</xdr:row>
      <xdr:rowOff>28575</xdr:rowOff>
    </xdr:from>
    <xdr:to>
      <xdr:col>6</xdr:col>
      <xdr:colOff>714375</xdr:colOff>
      <xdr:row>265</xdr:row>
      <xdr:rowOff>457200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266</xdr:row>
      <xdr:rowOff>28575</xdr:rowOff>
    </xdr:from>
    <xdr:to>
      <xdr:col>6</xdr:col>
      <xdr:colOff>714375</xdr:colOff>
      <xdr:row>266</xdr:row>
      <xdr:rowOff>457200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268</xdr:row>
      <xdr:rowOff>28575</xdr:rowOff>
    </xdr:from>
    <xdr:to>
      <xdr:col>6</xdr:col>
      <xdr:colOff>714375</xdr:colOff>
      <xdr:row>268</xdr:row>
      <xdr:rowOff>457200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269</xdr:row>
      <xdr:rowOff>28575</xdr:rowOff>
    </xdr:from>
    <xdr:to>
      <xdr:col>6</xdr:col>
      <xdr:colOff>714375</xdr:colOff>
      <xdr:row>269</xdr:row>
      <xdr:rowOff>457200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270</xdr:row>
      <xdr:rowOff>28575</xdr:rowOff>
    </xdr:from>
    <xdr:to>
      <xdr:col>6</xdr:col>
      <xdr:colOff>714375</xdr:colOff>
      <xdr:row>270</xdr:row>
      <xdr:rowOff>457200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271</xdr:row>
      <xdr:rowOff>28575</xdr:rowOff>
    </xdr:from>
    <xdr:to>
      <xdr:col>6</xdr:col>
      <xdr:colOff>714375</xdr:colOff>
      <xdr:row>271</xdr:row>
      <xdr:rowOff>457200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272</xdr:row>
      <xdr:rowOff>28575</xdr:rowOff>
    </xdr:from>
    <xdr:to>
      <xdr:col>6</xdr:col>
      <xdr:colOff>714375</xdr:colOff>
      <xdr:row>272</xdr:row>
      <xdr:rowOff>457200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273</xdr:row>
      <xdr:rowOff>28575</xdr:rowOff>
    </xdr:from>
    <xdr:to>
      <xdr:col>6</xdr:col>
      <xdr:colOff>714375</xdr:colOff>
      <xdr:row>273</xdr:row>
      <xdr:rowOff>457200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274</xdr:row>
      <xdr:rowOff>28575</xdr:rowOff>
    </xdr:from>
    <xdr:to>
      <xdr:col>6</xdr:col>
      <xdr:colOff>714375</xdr:colOff>
      <xdr:row>274</xdr:row>
      <xdr:rowOff>457200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275</xdr:row>
      <xdr:rowOff>28575</xdr:rowOff>
    </xdr:from>
    <xdr:to>
      <xdr:col>6</xdr:col>
      <xdr:colOff>714375</xdr:colOff>
      <xdr:row>275</xdr:row>
      <xdr:rowOff>457200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276</xdr:row>
      <xdr:rowOff>28575</xdr:rowOff>
    </xdr:from>
    <xdr:to>
      <xdr:col>6</xdr:col>
      <xdr:colOff>714375</xdr:colOff>
      <xdr:row>276</xdr:row>
      <xdr:rowOff>457200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277</xdr:row>
      <xdr:rowOff>28575</xdr:rowOff>
    </xdr:from>
    <xdr:to>
      <xdr:col>6</xdr:col>
      <xdr:colOff>714375</xdr:colOff>
      <xdr:row>277</xdr:row>
      <xdr:rowOff>457200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278</xdr:row>
      <xdr:rowOff>28575</xdr:rowOff>
    </xdr:from>
    <xdr:to>
      <xdr:col>6</xdr:col>
      <xdr:colOff>714375</xdr:colOff>
      <xdr:row>278</xdr:row>
      <xdr:rowOff>457200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279</xdr:row>
      <xdr:rowOff>28575</xdr:rowOff>
    </xdr:from>
    <xdr:to>
      <xdr:col>6</xdr:col>
      <xdr:colOff>714375</xdr:colOff>
      <xdr:row>279</xdr:row>
      <xdr:rowOff>457200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280</xdr:row>
      <xdr:rowOff>28575</xdr:rowOff>
    </xdr:from>
    <xdr:to>
      <xdr:col>6</xdr:col>
      <xdr:colOff>714375</xdr:colOff>
      <xdr:row>280</xdr:row>
      <xdr:rowOff>457200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281</xdr:row>
      <xdr:rowOff>28575</xdr:rowOff>
    </xdr:from>
    <xdr:to>
      <xdr:col>6</xdr:col>
      <xdr:colOff>714375</xdr:colOff>
      <xdr:row>281</xdr:row>
      <xdr:rowOff>457200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282</xdr:row>
      <xdr:rowOff>28575</xdr:rowOff>
    </xdr:from>
    <xdr:to>
      <xdr:col>6</xdr:col>
      <xdr:colOff>714375</xdr:colOff>
      <xdr:row>282</xdr:row>
      <xdr:rowOff>457200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283</xdr:row>
      <xdr:rowOff>28575</xdr:rowOff>
    </xdr:from>
    <xdr:to>
      <xdr:col>6</xdr:col>
      <xdr:colOff>714375</xdr:colOff>
      <xdr:row>283</xdr:row>
      <xdr:rowOff>457200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284</xdr:row>
      <xdr:rowOff>28575</xdr:rowOff>
    </xdr:from>
    <xdr:to>
      <xdr:col>6</xdr:col>
      <xdr:colOff>714375</xdr:colOff>
      <xdr:row>284</xdr:row>
      <xdr:rowOff>457200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285</xdr:row>
      <xdr:rowOff>28575</xdr:rowOff>
    </xdr:from>
    <xdr:to>
      <xdr:col>6</xdr:col>
      <xdr:colOff>714375</xdr:colOff>
      <xdr:row>285</xdr:row>
      <xdr:rowOff>457200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286</xdr:row>
      <xdr:rowOff>28575</xdr:rowOff>
    </xdr:from>
    <xdr:to>
      <xdr:col>6</xdr:col>
      <xdr:colOff>714375</xdr:colOff>
      <xdr:row>286</xdr:row>
      <xdr:rowOff>457200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287</xdr:row>
      <xdr:rowOff>28575</xdr:rowOff>
    </xdr:from>
    <xdr:to>
      <xdr:col>6</xdr:col>
      <xdr:colOff>714375</xdr:colOff>
      <xdr:row>287</xdr:row>
      <xdr:rowOff>457200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288</xdr:row>
      <xdr:rowOff>28575</xdr:rowOff>
    </xdr:from>
    <xdr:to>
      <xdr:col>6</xdr:col>
      <xdr:colOff>714375</xdr:colOff>
      <xdr:row>288</xdr:row>
      <xdr:rowOff>457200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289</xdr:row>
      <xdr:rowOff>28575</xdr:rowOff>
    </xdr:from>
    <xdr:to>
      <xdr:col>6</xdr:col>
      <xdr:colOff>714375</xdr:colOff>
      <xdr:row>289</xdr:row>
      <xdr:rowOff>457200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290</xdr:row>
      <xdr:rowOff>28575</xdr:rowOff>
    </xdr:from>
    <xdr:to>
      <xdr:col>6</xdr:col>
      <xdr:colOff>714375</xdr:colOff>
      <xdr:row>290</xdr:row>
      <xdr:rowOff>457200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292</xdr:row>
      <xdr:rowOff>28575</xdr:rowOff>
    </xdr:from>
    <xdr:to>
      <xdr:col>6</xdr:col>
      <xdr:colOff>714375</xdr:colOff>
      <xdr:row>292</xdr:row>
      <xdr:rowOff>457200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293</xdr:row>
      <xdr:rowOff>28575</xdr:rowOff>
    </xdr:from>
    <xdr:to>
      <xdr:col>6</xdr:col>
      <xdr:colOff>714375</xdr:colOff>
      <xdr:row>293</xdr:row>
      <xdr:rowOff>457200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294</xdr:row>
      <xdr:rowOff>28575</xdr:rowOff>
    </xdr:from>
    <xdr:to>
      <xdr:col>6</xdr:col>
      <xdr:colOff>714375</xdr:colOff>
      <xdr:row>294</xdr:row>
      <xdr:rowOff>457200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295</xdr:row>
      <xdr:rowOff>28575</xdr:rowOff>
    </xdr:from>
    <xdr:to>
      <xdr:col>6</xdr:col>
      <xdr:colOff>714375</xdr:colOff>
      <xdr:row>295</xdr:row>
      <xdr:rowOff>457200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296</xdr:row>
      <xdr:rowOff>28575</xdr:rowOff>
    </xdr:from>
    <xdr:to>
      <xdr:col>6</xdr:col>
      <xdr:colOff>714375</xdr:colOff>
      <xdr:row>296</xdr:row>
      <xdr:rowOff>457200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297</xdr:row>
      <xdr:rowOff>28575</xdr:rowOff>
    </xdr:from>
    <xdr:to>
      <xdr:col>6</xdr:col>
      <xdr:colOff>714375</xdr:colOff>
      <xdr:row>297</xdr:row>
      <xdr:rowOff>457200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298</xdr:row>
      <xdr:rowOff>28575</xdr:rowOff>
    </xdr:from>
    <xdr:to>
      <xdr:col>6</xdr:col>
      <xdr:colOff>714375</xdr:colOff>
      <xdr:row>298</xdr:row>
      <xdr:rowOff>457200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299</xdr:row>
      <xdr:rowOff>28575</xdr:rowOff>
    </xdr:from>
    <xdr:to>
      <xdr:col>6</xdr:col>
      <xdr:colOff>714375</xdr:colOff>
      <xdr:row>299</xdr:row>
      <xdr:rowOff>457200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300</xdr:row>
      <xdr:rowOff>28575</xdr:rowOff>
    </xdr:from>
    <xdr:to>
      <xdr:col>6</xdr:col>
      <xdr:colOff>714375</xdr:colOff>
      <xdr:row>300</xdr:row>
      <xdr:rowOff>457200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301</xdr:row>
      <xdr:rowOff>28575</xdr:rowOff>
    </xdr:from>
    <xdr:to>
      <xdr:col>6</xdr:col>
      <xdr:colOff>714375</xdr:colOff>
      <xdr:row>301</xdr:row>
      <xdr:rowOff>457200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302</xdr:row>
      <xdr:rowOff>28575</xdr:rowOff>
    </xdr:from>
    <xdr:to>
      <xdr:col>6</xdr:col>
      <xdr:colOff>714375</xdr:colOff>
      <xdr:row>302</xdr:row>
      <xdr:rowOff>457200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303</xdr:row>
      <xdr:rowOff>28575</xdr:rowOff>
    </xdr:from>
    <xdr:to>
      <xdr:col>6</xdr:col>
      <xdr:colOff>714375</xdr:colOff>
      <xdr:row>303</xdr:row>
      <xdr:rowOff>457200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304</xdr:row>
      <xdr:rowOff>28575</xdr:rowOff>
    </xdr:from>
    <xdr:to>
      <xdr:col>6</xdr:col>
      <xdr:colOff>714375</xdr:colOff>
      <xdr:row>304</xdr:row>
      <xdr:rowOff>457200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305</xdr:row>
      <xdr:rowOff>28575</xdr:rowOff>
    </xdr:from>
    <xdr:to>
      <xdr:col>6</xdr:col>
      <xdr:colOff>714375</xdr:colOff>
      <xdr:row>305</xdr:row>
      <xdr:rowOff>457200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306</xdr:row>
      <xdr:rowOff>28575</xdr:rowOff>
    </xdr:from>
    <xdr:to>
      <xdr:col>6</xdr:col>
      <xdr:colOff>714375</xdr:colOff>
      <xdr:row>306</xdr:row>
      <xdr:rowOff>457200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307</xdr:row>
      <xdr:rowOff>28575</xdr:rowOff>
    </xdr:from>
    <xdr:to>
      <xdr:col>6</xdr:col>
      <xdr:colOff>714375</xdr:colOff>
      <xdr:row>307</xdr:row>
      <xdr:rowOff>457200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308</xdr:row>
      <xdr:rowOff>28575</xdr:rowOff>
    </xdr:from>
    <xdr:to>
      <xdr:col>6</xdr:col>
      <xdr:colOff>714375</xdr:colOff>
      <xdr:row>308</xdr:row>
      <xdr:rowOff>457200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310</xdr:row>
      <xdr:rowOff>28575</xdr:rowOff>
    </xdr:from>
    <xdr:to>
      <xdr:col>6</xdr:col>
      <xdr:colOff>714375</xdr:colOff>
      <xdr:row>310</xdr:row>
      <xdr:rowOff>457200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311</xdr:row>
      <xdr:rowOff>28575</xdr:rowOff>
    </xdr:from>
    <xdr:to>
      <xdr:col>6</xdr:col>
      <xdr:colOff>714375</xdr:colOff>
      <xdr:row>311</xdr:row>
      <xdr:rowOff>457200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313</xdr:row>
      <xdr:rowOff>28575</xdr:rowOff>
    </xdr:from>
    <xdr:to>
      <xdr:col>6</xdr:col>
      <xdr:colOff>714375</xdr:colOff>
      <xdr:row>313</xdr:row>
      <xdr:rowOff>457200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314</xdr:row>
      <xdr:rowOff>28575</xdr:rowOff>
    </xdr:from>
    <xdr:to>
      <xdr:col>6</xdr:col>
      <xdr:colOff>714375</xdr:colOff>
      <xdr:row>314</xdr:row>
      <xdr:rowOff>457200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315</xdr:row>
      <xdr:rowOff>28575</xdr:rowOff>
    </xdr:from>
    <xdr:to>
      <xdr:col>6</xdr:col>
      <xdr:colOff>714375</xdr:colOff>
      <xdr:row>315</xdr:row>
      <xdr:rowOff>457200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316</xdr:row>
      <xdr:rowOff>28575</xdr:rowOff>
    </xdr:from>
    <xdr:to>
      <xdr:col>6</xdr:col>
      <xdr:colOff>714375</xdr:colOff>
      <xdr:row>316</xdr:row>
      <xdr:rowOff>457200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317</xdr:row>
      <xdr:rowOff>28575</xdr:rowOff>
    </xdr:from>
    <xdr:to>
      <xdr:col>6</xdr:col>
      <xdr:colOff>714375</xdr:colOff>
      <xdr:row>317</xdr:row>
      <xdr:rowOff>457200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318</xdr:row>
      <xdr:rowOff>28575</xdr:rowOff>
    </xdr:from>
    <xdr:to>
      <xdr:col>6</xdr:col>
      <xdr:colOff>714375</xdr:colOff>
      <xdr:row>318</xdr:row>
      <xdr:rowOff>457200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319</xdr:row>
      <xdr:rowOff>28575</xdr:rowOff>
    </xdr:from>
    <xdr:to>
      <xdr:col>6</xdr:col>
      <xdr:colOff>714375</xdr:colOff>
      <xdr:row>319</xdr:row>
      <xdr:rowOff>457200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320</xdr:row>
      <xdr:rowOff>28575</xdr:rowOff>
    </xdr:from>
    <xdr:to>
      <xdr:col>6</xdr:col>
      <xdr:colOff>714375</xdr:colOff>
      <xdr:row>320</xdr:row>
      <xdr:rowOff>457200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321</xdr:row>
      <xdr:rowOff>28575</xdr:rowOff>
    </xdr:from>
    <xdr:to>
      <xdr:col>6</xdr:col>
      <xdr:colOff>714375</xdr:colOff>
      <xdr:row>321</xdr:row>
      <xdr:rowOff>457200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322</xdr:row>
      <xdr:rowOff>28575</xdr:rowOff>
    </xdr:from>
    <xdr:to>
      <xdr:col>6</xdr:col>
      <xdr:colOff>714375</xdr:colOff>
      <xdr:row>322</xdr:row>
      <xdr:rowOff>457200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323</xdr:row>
      <xdr:rowOff>28575</xdr:rowOff>
    </xdr:from>
    <xdr:to>
      <xdr:col>6</xdr:col>
      <xdr:colOff>714375</xdr:colOff>
      <xdr:row>323</xdr:row>
      <xdr:rowOff>457200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324</xdr:row>
      <xdr:rowOff>28575</xdr:rowOff>
    </xdr:from>
    <xdr:to>
      <xdr:col>6</xdr:col>
      <xdr:colOff>714375</xdr:colOff>
      <xdr:row>324</xdr:row>
      <xdr:rowOff>457200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325</xdr:row>
      <xdr:rowOff>28575</xdr:rowOff>
    </xdr:from>
    <xdr:to>
      <xdr:col>6</xdr:col>
      <xdr:colOff>714375</xdr:colOff>
      <xdr:row>325</xdr:row>
      <xdr:rowOff>457200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326</xdr:row>
      <xdr:rowOff>28575</xdr:rowOff>
    </xdr:from>
    <xdr:to>
      <xdr:col>6</xdr:col>
      <xdr:colOff>714375</xdr:colOff>
      <xdr:row>326</xdr:row>
      <xdr:rowOff>457200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327</xdr:row>
      <xdr:rowOff>28575</xdr:rowOff>
    </xdr:from>
    <xdr:to>
      <xdr:col>6</xdr:col>
      <xdr:colOff>714375</xdr:colOff>
      <xdr:row>327</xdr:row>
      <xdr:rowOff>457200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328</xdr:row>
      <xdr:rowOff>28575</xdr:rowOff>
    </xdr:from>
    <xdr:to>
      <xdr:col>6</xdr:col>
      <xdr:colOff>714375</xdr:colOff>
      <xdr:row>328</xdr:row>
      <xdr:rowOff>457200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329</xdr:row>
      <xdr:rowOff>28575</xdr:rowOff>
    </xdr:from>
    <xdr:to>
      <xdr:col>6</xdr:col>
      <xdr:colOff>714375</xdr:colOff>
      <xdr:row>329</xdr:row>
      <xdr:rowOff>457200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330</xdr:row>
      <xdr:rowOff>28575</xdr:rowOff>
    </xdr:from>
    <xdr:to>
      <xdr:col>6</xdr:col>
      <xdr:colOff>714375</xdr:colOff>
      <xdr:row>330</xdr:row>
      <xdr:rowOff>457200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331</xdr:row>
      <xdr:rowOff>28575</xdr:rowOff>
    </xdr:from>
    <xdr:to>
      <xdr:col>6</xdr:col>
      <xdr:colOff>714375</xdr:colOff>
      <xdr:row>331</xdr:row>
      <xdr:rowOff>457200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333</xdr:row>
      <xdr:rowOff>28575</xdr:rowOff>
    </xdr:from>
    <xdr:to>
      <xdr:col>6</xdr:col>
      <xdr:colOff>714375</xdr:colOff>
      <xdr:row>333</xdr:row>
      <xdr:rowOff>457200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334</xdr:row>
      <xdr:rowOff>28575</xdr:rowOff>
    </xdr:from>
    <xdr:to>
      <xdr:col>6</xdr:col>
      <xdr:colOff>714375</xdr:colOff>
      <xdr:row>334</xdr:row>
      <xdr:rowOff>457200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335</xdr:row>
      <xdr:rowOff>28575</xdr:rowOff>
    </xdr:from>
    <xdr:to>
      <xdr:col>6</xdr:col>
      <xdr:colOff>714375</xdr:colOff>
      <xdr:row>335</xdr:row>
      <xdr:rowOff>457200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336</xdr:row>
      <xdr:rowOff>28575</xdr:rowOff>
    </xdr:from>
    <xdr:to>
      <xdr:col>6</xdr:col>
      <xdr:colOff>714375</xdr:colOff>
      <xdr:row>336</xdr:row>
      <xdr:rowOff>457200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337</xdr:row>
      <xdr:rowOff>28575</xdr:rowOff>
    </xdr:from>
    <xdr:to>
      <xdr:col>6</xdr:col>
      <xdr:colOff>714375</xdr:colOff>
      <xdr:row>337</xdr:row>
      <xdr:rowOff>457200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338</xdr:row>
      <xdr:rowOff>28575</xdr:rowOff>
    </xdr:from>
    <xdr:to>
      <xdr:col>6</xdr:col>
      <xdr:colOff>714375</xdr:colOff>
      <xdr:row>338</xdr:row>
      <xdr:rowOff>457200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339</xdr:row>
      <xdr:rowOff>28575</xdr:rowOff>
    </xdr:from>
    <xdr:to>
      <xdr:col>6</xdr:col>
      <xdr:colOff>714375</xdr:colOff>
      <xdr:row>339</xdr:row>
      <xdr:rowOff>457200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340</xdr:row>
      <xdr:rowOff>28575</xdr:rowOff>
    </xdr:from>
    <xdr:to>
      <xdr:col>6</xdr:col>
      <xdr:colOff>714375</xdr:colOff>
      <xdr:row>340</xdr:row>
      <xdr:rowOff>457200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341</xdr:row>
      <xdr:rowOff>28575</xdr:rowOff>
    </xdr:from>
    <xdr:to>
      <xdr:col>6</xdr:col>
      <xdr:colOff>714375</xdr:colOff>
      <xdr:row>341</xdr:row>
      <xdr:rowOff>457200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342</xdr:row>
      <xdr:rowOff>28575</xdr:rowOff>
    </xdr:from>
    <xdr:to>
      <xdr:col>6</xdr:col>
      <xdr:colOff>714375</xdr:colOff>
      <xdr:row>342</xdr:row>
      <xdr:rowOff>457200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343</xdr:row>
      <xdr:rowOff>28575</xdr:rowOff>
    </xdr:from>
    <xdr:to>
      <xdr:col>6</xdr:col>
      <xdr:colOff>714375</xdr:colOff>
      <xdr:row>343</xdr:row>
      <xdr:rowOff>457200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344</xdr:row>
      <xdr:rowOff>28575</xdr:rowOff>
    </xdr:from>
    <xdr:to>
      <xdr:col>6</xdr:col>
      <xdr:colOff>714375</xdr:colOff>
      <xdr:row>344</xdr:row>
      <xdr:rowOff>457200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345</xdr:row>
      <xdr:rowOff>28575</xdr:rowOff>
    </xdr:from>
    <xdr:to>
      <xdr:col>6</xdr:col>
      <xdr:colOff>714375</xdr:colOff>
      <xdr:row>345</xdr:row>
      <xdr:rowOff>457200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346</xdr:row>
      <xdr:rowOff>28575</xdr:rowOff>
    </xdr:from>
    <xdr:to>
      <xdr:col>6</xdr:col>
      <xdr:colOff>714375</xdr:colOff>
      <xdr:row>346</xdr:row>
      <xdr:rowOff>457200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347</xdr:row>
      <xdr:rowOff>28575</xdr:rowOff>
    </xdr:from>
    <xdr:to>
      <xdr:col>6</xdr:col>
      <xdr:colOff>714375</xdr:colOff>
      <xdr:row>347</xdr:row>
      <xdr:rowOff>457200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348</xdr:row>
      <xdr:rowOff>28575</xdr:rowOff>
    </xdr:from>
    <xdr:to>
      <xdr:col>6</xdr:col>
      <xdr:colOff>714375</xdr:colOff>
      <xdr:row>348</xdr:row>
      <xdr:rowOff>457200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349</xdr:row>
      <xdr:rowOff>28575</xdr:rowOff>
    </xdr:from>
    <xdr:to>
      <xdr:col>6</xdr:col>
      <xdr:colOff>714375</xdr:colOff>
      <xdr:row>349</xdr:row>
      <xdr:rowOff>457200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350</xdr:row>
      <xdr:rowOff>28575</xdr:rowOff>
    </xdr:from>
    <xdr:to>
      <xdr:col>6</xdr:col>
      <xdr:colOff>714375</xdr:colOff>
      <xdr:row>350</xdr:row>
      <xdr:rowOff>457200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351</xdr:row>
      <xdr:rowOff>28575</xdr:rowOff>
    </xdr:from>
    <xdr:to>
      <xdr:col>6</xdr:col>
      <xdr:colOff>714375</xdr:colOff>
      <xdr:row>351</xdr:row>
      <xdr:rowOff>457200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352</xdr:row>
      <xdr:rowOff>28575</xdr:rowOff>
    </xdr:from>
    <xdr:to>
      <xdr:col>6</xdr:col>
      <xdr:colOff>714375</xdr:colOff>
      <xdr:row>352</xdr:row>
      <xdr:rowOff>457200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353</xdr:row>
      <xdr:rowOff>28575</xdr:rowOff>
    </xdr:from>
    <xdr:to>
      <xdr:col>6</xdr:col>
      <xdr:colOff>714375</xdr:colOff>
      <xdr:row>353</xdr:row>
      <xdr:rowOff>457200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354</xdr:row>
      <xdr:rowOff>28575</xdr:rowOff>
    </xdr:from>
    <xdr:to>
      <xdr:col>6</xdr:col>
      <xdr:colOff>714375</xdr:colOff>
      <xdr:row>354</xdr:row>
      <xdr:rowOff>457200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355</xdr:row>
      <xdr:rowOff>28575</xdr:rowOff>
    </xdr:from>
    <xdr:to>
      <xdr:col>6</xdr:col>
      <xdr:colOff>714375</xdr:colOff>
      <xdr:row>355</xdr:row>
      <xdr:rowOff>457200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356</xdr:row>
      <xdr:rowOff>28575</xdr:rowOff>
    </xdr:from>
    <xdr:to>
      <xdr:col>6</xdr:col>
      <xdr:colOff>714375</xdr:colOff>
      <xdr:row>356</xdr:row>
      <xdr:rowOff>457200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357</xdr:row>
      <xdr:rowOff>28575</xdr:rowOff>
    </xdr:from>
    <xdr:to>
      <xdr:col>6</xdr:col>
      <xdr:colOff>714375</xdr:colOff>
      <xdr:row>357</xdr:row>
      <xdr:rowOff>457200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358</xdr:row>
      <xdr:rowOff>28575</xdr:rowOff>
    </xdr:from>
    <xdr:to>
      <xdr:col>6</xdr:col>
      <xdr:colOff>714375</xdr:colOff>
      <xdr:row>358</xdr:row>
      <xdr:rowOff>457200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359</xdr:row>
      <xdr:rowOff>28575</xdr:rowOff>
    </xdr:from>
    <xdr:to>
      <xdr:col>6</xdr:col>
      <xdr:colOff>714375</xdr:colOff>
      <xdr:row>359</xdr:row>
      <xdr:rowOff>457200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360</xdr:row>
      <xdr:rowOff>28575</xdr:rowOff>
    </xdr:from>
    <xdr:to>
      <xdr:col>6</xdr:col>
      <xdr:colOff>714375</xdr:colOff>
      <xdr:row>360</xdr:row>
      <xdr:rowOff>457200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361</xdr:row>
      <xdr:rowOff>28575</xdr:rowOff>
    </xdr:from>
    <xdr:to>
      <xdr:col>6</xdr:col>
      <xdr:colOff>714375</xdr:colOff>
      <xdr:row>361</xdr:row>
      <xdr:rowOff>457200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362</xdr:row>
      <xdr:rowOff>28575</xdr:rowOff>
    </xdr:from>
    <xdr:to>
      <xdr:col>6</xdr:col>
      <xdr:colOff>714375</xdr:colOff>
      <xdr:row>362</xdr:row>
      <xdr:rowOff>457200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363</xdr:row>
      <xdr:rowOff>28575</xdr:rowOff>
    </xdr:from>
    <xdr:to>
      <xdr:col>6</xdr:col>
      <xdr:colOff>714375</xdr:colOff>
      <xdr:row>363</xdr:row>
      <xdr:rowOff>457200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364</xdr:row>
      <xdr:rowOff>28575</xdr:rowOff>
    </xdr:from>
    <xdr:to>
      <xdr:col>6</xdr:col>
      <xdr:colOff>714375</xdr:colOff>
      <xdr:row>364</xdr:row>
      <xdr:rowOff>457200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365</xdr:row>
      <xdr:rowOff>28575</xdr:rowOff>
    </xdr:from>
    <xdr:to>
      <xdr:col>6</xdr:col>
      <xdr:colOff>714375</xdr:colOff>
      <xdr:row>365</xdr:row>
      <xdr:rowOff>457200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366</xdr:row>
      <xdr:rowOff>28575</xdr:rowOff>
    </xdr:from>
    <xdr:to>
      <xdr:col>6</xdr:col>
      <xdr:colOff>714375</xdr:colOff>
      <xdr:row>366</xdr:row>
      <xdr:rowOff>457200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367</xdr:row>
      <xdr:rowOff>28575</xdr:rowOff>
    </xdr:from>
    <xdr:to>
      <xdr:col>6</xdr:col>
      <xdr:colOff>714375</xdr:colOff>
      <xdr:row>367</xdr:row>
      <xdr:rowOff>457200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368</xdr:row>
      <xdr:rowOff>28575</xdr:rowOff>
    </xdr:from>
    <xdr:to>
      <xdr:col>6</xdr:col>
      <xdr:colOff>714375</xdr:colOff>
      <xdr:row>368</xdr:row>
      <xdr:rowOff>457200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369</xdr:row>
      <xdr:rowOff>28575</xdr:rowOff>
    </xdr:from>
    <xdr:to>
      <xdr:col>6</xdr:col>
      <xdr:colOff>714375</xdr:colOff>
      <xdr:row>369</xdr:row>
      <xdr:rowOff>457200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370</xdr:row>
      <xdr:rowOff>28575</xdr:rowOff>
    </xdr:from>
    <xdr:to>
      <xdr:col>6</xdr:col>
      <xdr:colOff>714375</xdr:colOff>
      <xdr:row>370</xdr:row>
      <xdr:rowOff>457200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371</xdr:row>
      <xdr:rowOff>28575</xdr:rowOff>
    </xdr:from>
    <xdr:to>
      <xdr:col>6</xdr:col>
      <xdr:colOff>714375</xdr:colOff>
      <xdr:row>371</xdr:row>
      <xdr:rowOff>457200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372</xdr:row>
      <xdr:rowOff>28575</xdr:rowOff>
    </xdr:from>
    <xdr:to>
      <xdr:col>6</xdr:col>
      <xdr:colOff>714375</xdr:colOff>
      <xdr:row>372</xdr:row>
      <xdr:rowOff>457200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373</xdr:row>
      <xdr:rowOff>28575</xdr:rowOff>
    </xdr:from>
    <xdr:to>
      <xdr:col>6</xdr:col>
      <xdr:colOff>714375</xdr:colOff>
      <xdr:row>373</xdr:row>
      <xdr:rowOff>457200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374</xdr:row>
      <xdr:rowOff>28575</xdr:rowOff>
    </xdr:from>
    <xdr:to>
      <xdr:col>6</xdr:col>
      <xdr:colOff>714375</xdr:colOff>
      <xdr:row>374</xdr:row>
      <xdr:rowOff>457200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375</xdr:row>
      <xdr:rowOff>28575</xdr:rowOff>
    </xdr:from>
    <xdr:to>
      <xdr:col>6</xdr:col>
      <xdr:colOff>714375</xdr:colOff>
      <xdr:row>375</xdr:row>
      <xdr:rowOff>457200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376</xdr:row>
      <xdr:rowOff>28575</xdr:rowOff>
    </xdr:from>
    <xdr:to>
      <xdr:col>6</xdr:col>
      <xdr:colOff>714375</xdr:colOff>
      <xdr:row>376</xdr:row>
      <xdr:rowOff>457200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377</xdr:row>
      <xdr:rowOff>28575</xdr:rowOff>
    </xdr:from>
    <xdr:to>
      <xdr:col>6</xdr:col>
      <xdr:colOff>714375</xdr:colOff>
      <xdr:row>377</xdr:row>
      <xdr:rowOff>457200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378</xdr:row>
      <xdr:rowOff>28575</xdr:rowOff>
    </xdr:from>
    <xdr:to>
      <xdr:col>6</xdr:col>
      <xdr:colOff>714375</xdr:colOff>
      <xdr:row>378</xdr:row>
      <xdr:rowOff>457200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379</xdr:row>
      <xdr:rowOff>28575</xdr:rowOff>
    </xdr:from>
    <xdr:to>
      <xdr:col>6</xdr:col>
      <xdr:colOff>714375</xdr:colOff>
      <xdr:row>379</xdr:row>
      <xdr:rowOff>457200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380</xdr:row>
      <xdr:rowOff>28575</xdr:rowOff>
    </xdr:from>
    <xdr:to>
      <xdr:col>6</xdr:col>
      <xdr:colOff>714375</xdr:colOff>
      <xdr:row>380</xdr:row>
      <xdr:rowOff>457200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381</xdr:row>
      <xdr:rowOff>28575</xdr:rowOff>
    </xdr:from>
    <xdr:to>
      <xdr:col>6</xdr:col>
      <xdr:colOff>714375</xdr:colOff>
      <xdr:row>381</xdr:row>
      <xdr:rowOff>457200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382</xdr:row>
      <xdr:rowOff>28575</xdr:rowOff>
    </xdr:from>
    <xdr:to>
      <xdr:col>6</xdr:col>
      <xdr:colOff>714375</xdr:colOff>
      <xdr:row>382</xdr:row>
      <xdr:rowOff>457200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383</xdr:row>
      <xdr:rowOff>28575</xdr:rowOff>
    </xdr:from>
    <xdr:to>
      <xdr:col>6</xdr:col>
      <xdr:colOff>714375</xdr:colOff>
      <xdr:row>383</xdr:row>
      <xdr:rowOff>457200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384</xdr:row>
      <xdr:rowOff>28575</xdr:rowOff>
    </xdr:from>
    <xdr:to>
      <xdr:col>6</xdr:col>
      <xdr:colOff>714375</xdr:colOff>
      <xdr:row>384</xdr:row>
      <xdr:rowOff>457200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385</xdr:row>
      <xdr:rowOff>28575</xdr:rowOff>
    </xdr:from>
    <xdr:to>
      <xdr:col>6</xdr:col>
      <xdr:colOff>714375</xdr:colOff>
      <xdr:row>385</xdr:row>
      <xdr:rowOff>457200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386</xdr:row>
      <xdr:rowOff>28575</xdr:rowOff>
    </xdr:from>
    <xdr:to>
      <xdr:col>6</xdr:col>
      <xdr:colOff>714375</xdr:colOff>
      <xdr:row>386</xdr:row>
      <xdr:rowOff>457200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387</xdr:row>
      <xdr:rowOff>28575</xdr:rowOff>
    </xdr:from>
    <xdr:to>
      <xdr:col>6</xdr:col>
      <xdr:colOff>714375</xdr:colOff>
      <xdr:row>387</xdr:row>
      <xdr:rowOff>457200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388</xdr:row>
      <xdr:rowOff>28575</xdr:rowOff>
    </xdr:from>
    <xdr:to>
      <xdr:col>6</xdr:col>
      <xdr:colOff>714375</xdr:colOff>
      <xdr:row>388</xdr:row>
      <xdr:rowOff>457200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389</xdr:row>
      <xdr:rowOff>28575</xdr:rowOff>
    </xdr:from>
    <xdr:to>
      <xdr:col>6</xdr:col>
      <xdr:colOff>714375</xdr:colOff>
      <xdr:row>389</xdr:row>
      <xdr:rowOff>457200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390</xdr:row>
      <xdr:rowOff>28575</xdr:rowOff>
    </xdr:from>
    <xdr:to>
      <xdr:col>6</xdr:col>
      <xdr:colOff>714375</xdr:colOff>
      <xdr:row>390</xdr:row>
      <xdr:rowOff>457200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391</xdr:row>
      <xdr:rowOff>28575</xdr:rowOff>
    </xdr:from>
    <xdr:to>
      <xdr:col>6</xdr:col>
      <xdr:colOff>714375</xdr:colOff>
      <xdr:row>391</xdr:row>
      <xdr:rowOff>457200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392</xdr:row>
      <xdr:rowOff>28575</xdr:rowOff>
    </xdr:from>
    <xdr:to>
      <xdr:col>6</xdr:col>
      <xdr:colOff>714375</xdr:colOff>
      <xdr:row>392</xdr:row>
      <xdr:rowOff>457200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393</xdr:row>
      <xdr:rowOff>28575</xdr:rowOff>
    </xdr:from>
    <xdr:to>
      <xdr:col>6</xdr:col>
      <xdr:colOff>714375</xdr:colOff>
      <xdr:row>393</xdr:row>
      <xdr:rowOff>457200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394</xdr:row>
      <xdr:rowOff>28575</xdr:rowOff>
    </xdr:from>
    <xdr:to>
      <xdr:col>6</xdr:col>
      <xdr:colOff>714375</xdr:colOff>
      <xdr:row>394</xdr:row>
      <xdr:rowOff>457200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395</xdr:row>
      <xdr:rowOff>28575</xdr:rowOff>
    </xdr:from>
    <xdr:to>
      <xdr:col>6</xdr:col>
      <xdr:colOff>714375</xdr:colOff>
      <xdr:row>395</xdr:row>
      <xdr:rowOff>457200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396</xdr:row>
      <xdr:rowOff>28575</xdr:rowOff>
    </xdr:from>
    <xdr:to>
      <xdr:col>6</xdr:col>
      <xdr:colOff>714375</xdr:colOff>
      <xdr:row>396</xdr:row>
      <xdr:rowOff>457200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397</xdr:row>
      <xdr:rowOff>28575</xdr:rowOff>
    </xdr:from>
    <xdr:to>
      <xdr:col>6</xdr:col>
      <xdr:colOff>714375</xdr:colOff>
      <xdr:row>397</xdr:row>
      <xdr:rowOff>457200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398</xdr:row>
      <xdr:rowOff>28575</xdr:rowOff>
    </xdr:from>
    <xdr:to>
      <xdr:col>6</xdr:col>
      <xdr:colOff>714375</xdr:colOff>
      <xdr:row>398</xdr:row>
      <xdr:rowOff>457200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399</xdr:row>
      <xdr:rowOff>28575</xdr:rowOff>
    </xdr:from>
    <xdr:to>
      <xdr:col>6</xdr:col>
      <xdr:colOff>714375</xdr:colOff>
      <xdr:row>399</xdr:row>
      <xdr:rowOff>457200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400</xdr:row>
      <xdr:rowOff>28575</xdr:rowOff>
    </xdr:from>
    <xdr:to>
      <xdr:col>6</xdr:col>
      <xdr:colOff>714375</xdr:colOff>
      <xdr:row>400</xdr:row>
      <xdr:rowOff>457200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401</xdr:row>
      <xdr:rowOff>28575</xdr:rowOff>
    </xdr:from>
    <xdr:to>
      <xdr:col>6</xdr:col>
      <xdr:colOff>714375</xdr:colOff>
      <xdr:row>401</xdr:row>
      <xdr:rowOff>457200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402</xdr:row>
      <xdr:rowOff>28575</xdr:rowOff>
    </xdr:from>
    <xdr:to>
      <xdr:col>6</xdr:col>
      <xdr:colOff>714375</xdr:colOff>
      <xdr:row>402</xdr:row>
      <xdr:rowOff>457200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403</xdr:row>
      <xdr:rowOff>28575</xdr:rowOff>
    </xdr:from>
    <xdr:to>
      <xdr:col>6</xdr:col>
      <xdr:colOff>714375</xdr:colOff>
      <xdr:row>403</xdr:row>
      <xdr:rowOff>457200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404</xdr:row>
      <xdr:rowOff>28575</xdr:rowOff>
    </xdr:from>
    <xdr:to>
      <xdr:col>6</xdr:col>
      <xdr:colOff>714375</xdr:colOff>
      <xdr:row>404</xdr:row>
      <xdr:rowOff>457200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405</xdr:row>
      <xdr:rowOff>28575</xdr:rowOff>
    </xdr:from>
    <xdr:to>
      <xdr:col>6</xdr:col>
      <xdr:colOff>714375</xdr:colOff>
      <xdr:row>405</xdr:row>
      <xdr:rowOff>457200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406</xdr:row>
      <xdr:rowOff>28575</xdr:rowOff>
    </xdr:from>
    <xdr:to>
      <xdr:col>6</xdr:col>
      <xdr:colOff>714375</xdr:colOff>
      <xdr:row>406</xdr:row>
      <xdr:rowOff>457200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407</xdr:row>
      <xdr:rowOff>28575</xdr:rowOff>
    </xdr:from>
    <xdr:to>
      <xdr:col>6</xdr:col>
      <xdr:colOff>714375</xdr:colOff>
      <xdr:row>407</xdr:row>
      <xdr:rowOff>457200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408</xdr:row>
      <xdr:rowOff>28575</xdr:rowOff>
    </xdr:from>
    <xdr:to>
      <xdr:col>6</xdr:col>
      <xdr:colOff>714375</xdr:colOff>
      <xdr:row>408</xdr:row>
      <xdr:rowOff>457200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409</xdr:row>
      <xdr:rowOff>28575</xdr:rowOff>
    </xdr:from>
    <xdr:to>
      <xdr:col>6</xdr:col>
      <xdr:colOff>714375</xdr:colOff>
      <xdr:row>409</xdr:row>
      <xdr:rowOff>457200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410</xdr:row>
      <xdr:rowOff>28575</xdr:rowOff>
    </xdr:from>
    <xdr:to>
      <xdr:col>6</xdr:col>
      <xdr:colOff>714375</xdr:colOff>
      <xdr:row>410</xdr:row>
      <xdr:rowOff>457200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411</xdr:row>
      <xdr:rowOff>28575</xdr:rowOff>
    </xdr:from>
    <xdr:to>
      <xdr:col>6</xdr:col>
      <xdr:colOff>714375</xdr:colOff>
      <xdr:row>411</xdr:row>
      <xdr:rowOff>457200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412</xdr:row>
      <xdr:rowOff>28575</xdr:rowOff>
    </xdr:from>
    <xdr:to>
      <xdr:col>6</xdr:col>
      <xdr:colOff>714375</xdr:colOff>
      <xdr:row>412</xdr:row>
      <xdr:rowOff>457200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413</xdr:row>
      <xdr:rowOff>28575</xdr:rowOff>
    </xdr:from>
    <xdr:to>
      <xdr:col>6</xdr:col>
      <xdr:colOff>714375</xdr:colOff>
      <xdr:row>413</xdr:row>
      <xdr:rowOff>457200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414</xdr:row>
      <xdr:rowOff>28575</xdr:rowOff>
    </xdr:from>
    <xdr:to>
      <xdr:col>6</xdr:col>
      <xdr:colOff>714375</xdr:colOff>
      <xdr:row>414</xdr:row>
      <xdr:rowOff>457200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415</xdr:row>
      <xdr:rowOff>28575</xdr:rowOff>
    </xdr:from>
    <xdr:to>
      <xdr:col>6</xdr:col>
      <xdr:colOff>714375</xdr:colOff>
      <xdr:row>415</xdr:row>
      <xdr:rowOff>457200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417</xdr:row>
      <xdr:rowOff>28575</xdr:rowOff>
    </xdr:from>
    <xdr:to>
      <xdr:col>6</xdr:col>
      <xdr:colOff>714375</xdr:colOff>
      <xdr:row>417</xdr:row>
      <xdr:rowOff>457200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419</xdr:row>
      <xdr:rowOff>28575</xdr:rowOff>
    </xdr:from>
    <xdr:to>
      <xdr:col>6</xdr:col>
      <xdr:colOff>714375</xdr:colOff>
      <xdr:row>419</xdr:row>
      <xdr:rowOff>457200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420</xdr:row>
      <xdr:rowOff>28575</xdr:rowOff>
    </xdr:from>
    <xdr:to>
      <xdr:col>6</xdr:col>
      <xdr:colOff>714375</xdr:colOff>
      <xdr:row>420</xdr:row>
      <xdr:rowOff>457200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421</xdr:row>
      <xdr:rowOff>28575</xdr:rowOff>
    </xdr:from>
    <xdr:to>
      <xdr:col>6</xdr:col>
      <xdr:colOff>714375</xdr:colOff>
      <xdr:row>421</xdr:row>
      <xdr:rowOff>457200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422</xdr:row>
      <xdr:rowOff>28575</xdr:rowOff>
    </xdr:from>
    <xdr:to>
      <xdr:col>6</xdr:col>
      <xdr:colOff>714375</xdr:colOff>
      <xdr:row>422</xdr:row>
      <xdr:rowOff>457200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423</xdr:row>
      <xdr:rowOff>28575</xdr:rowOff>
    </xdr:from>
    <xdr:to>
      <xdr:col>6</xdr:col>
      <xdr:colOff>714375</xdr:colOff>
      <xdr:row>423</xdr:row>
      <xdr:rowOff>457200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425</xdr:row>
      <xdr:rowOff>28575</xdr:rowOff>
    </xdr:from>
    <xdr:to>
      <xdr:col>6</xdr:col>
      <xdr:colOff>714375</xdr:colOff>
      <xdr:row>425</xdr:row>
      <xdr:rowOff>457200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426</xdr:row>
      <xdr:rowOff>28575</xdr:rowOff>
    </xdr:from>
    <xdr:to>
      <xdr:col>6</xdr:col>
      <xdr:colOff>714375</xdr:colOff>
      <xdr:row>426</xdr:row>
      <xdr:rowOff>457200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428</xdr:row>
      <xdr:rowOff>28575</xdr:rowOff>
    </xdr:from>
    <xdr:to>
      <xdr:col>6</xdr:col>
      <xdr:colOff>714375</xdr:colOff>
      <xdr:row>428</xdr:row>
      <xdr:rowOff>457200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429</xdr:row>
      <xdr:rowOff>28575</xdr:rowOff>
    </xdr:from>
    <xdr:to>
      <xdr:col>6</xdr:col>
      <xdr:colOff>714375</xdr:colOff>
      <xdr:row>429</xdr:row>
      <xdr:rowOff>457200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430</xdr:row>
      <xdr:rowOff>28575</xdr:rowOff>
    </xdr:from>
    <xdr:to>
      <xdr:col>6</xdr:col>
      <xdr:colOff>714375</xdr:colOff>
      <xdr:row>430</xdr:row>
      <xdr:rowOff>457200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431</xdr:row>
      <xdr:rowOff>28575</xdr:rowOff>
    </xdr:from>
    <xdr:to>
      <xdr:col>6</xdr:col>
      <xdr:colOff>714375</xdr:colOff>
      <xdr:row>431</xdr:row>
      <xdr:rowOff>457200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432</xdr:row>
      <xdr:rowOff>28575</xdr:rowOff>
    </xdr:from>
    <xdr:to>
      <xdr:col>6</xdr:col>
      <xdr:colOff>714375</xdr:colOff>
      <xdr:row>432</xdr:row>
      <xdr:rowOff>457200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433</xdr:row>
      <xdr:rowOff>28575</xdr:rowOff>
    </xdr:from>
    <xdr:to>
      <xdr:col>6</xdr:col>
      <xdr:colOff>714375</xdr:colOff>
      <xdr:row>433</xdr:row>
      <xdr:rowOff>457200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434</xdr:row>
      <xdr:rowOff>28575</xdr:rowOff>
    </xdr:from>
    <xdr:to>
      <xdr:col>6</xdr:col>
      <xdr:colOff>714375</xdr:colOff>
      <xdr:row>434</xdr:row>
      <xdr:rowOff>457200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435</xdr:row>
      <xdr:rowOff>28575</xdr:rowOff>
    </xdr:from>
    <xdr:to>
      <xdr:col>6</xdr:col>
      <xdr:colOff>714375</xdr:colOff>
      <xdr:row>435</xdr:row>
      <xdr:rowOff>457200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436</xdr:row>
      <xdr:rowOff>28575</xdr:rowOff>
    </xdr:from>
    <xdr:to>
      <xdr:col>6</xdr:col>
      <xdr:colOff>714375</xdr:colOff>
      <xdr:row>436</xdr:row>
      <xdr:rowOff>457200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437</xdr:row>
      <xdr:rowOff>28575</xdr:rowOff>
    </xdr:from>
    <xdr:to>
      <xdr:col>6</xdr:col>
      <xdr:colOff>714375</xdr:colOff>
      <xdr:row>437</xdr:row>
      <xdr:rowOff>457200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439</xdr:row>
      <xdr:rowOff>28575</xdr:rowOff>
    </xdr:from>
    <xdr:to>
      <xdr:col>6</xdr:col>
      <xdr:colOff>714375</xdr:colOff>
      <xdr:row>439</xdr:row>
      <xdr:rowOff>457200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440</xdr:row>
      <xdr:rowOff>28575</xdr:rowOff>
    </xdr:from>
    <xdr:to>
      <xdr:col>6</xdr:col>
      <xdr:colOff>714375</xdr:colOff>
      <xdr:row>440</xdr:row>
      <xdr:rowOff>457200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441</xdr:row>
      <xdr:rowOff>28575</xdr:rowOff>
    </xdr:from>
    <xdr:to>
      <xdr:col>6</xdr:col>
      <xdr:colOff>714375</xdr:colOff>
      <xdr:row>441</xdr:row>
      <xdr:rowOff>457200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442</xdr:row>
      <xdr:rowOff>28575</xdr:rowOff>
    </xdr:from>
    <xdr:to>
      <xdr:col>6</xdr:col>
      <xdr:colOff>714375</xdr:colOff>
      <xdr:row>442</xdr:row>
      <xdr:rowOff>457200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443</xdr:row>
      <xdr:rowOff>28575</xdr:rowOff>
    </xdr:from>
    <xdr:to>
      <xdr:col>6</xdr:col>
      <xdr:colOff>714375</xdr:colOff>
      <xdr:row>443</xdr:row>
      <xdr:rowOff>457200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444</xdr:row>
      <xdr:rowOff>28575</xdr:rowOff>
    </xdr:from>
    <xdr:to>
      <xdr:col>6</xdr:col>
      <xdr:colOff>714375</xdr:colOff>
      <xdr:row>444</xdr:row>
      <xdr:rowOff>457200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445</xdr:row>
      <xdr:rowOff>28575</xdr:rowOff>
    </xdr:from>
    <xdr:to>
      <xdr:col>6</xdr:col>
      <xdr:colOff>714375</xdr:colOff>
      <xdr:row>445</xdr:row>
      <xdr:rowOff>457200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446</xdr:row>
      <xdr:rowOff>28575</xdr:rowOff>
    </xdr:from>
    <xdr:to>
      <xdr:col>6</xdr:col>
      <xdr:colOff>714375</xdr:colOff>
      <xdr:row>446</xdr:row>
      <xdr:rowOff>457200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447</xdr:row>
      <xdr:rowOff>28575</xdr:rowOff>
    </xdr:from>
    <xdr:to>
      <xdr:col>6</xdr:col>
      <xdr:colOff>714375</xdr:colOff>
      <xdr:row>447</xdr:row>
      <xdr:rowOff>457200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448</xdr:row>
      <xdr:rowOff>28575</xdr:rowOff>
    </xdr:from>
    <xdr:to>
      <xdr:col>6</xdr:col>
      <xdr:colOff>714375</xdr:colOff>
      <xdr:row>448</xdr:row>
      <xdr:rowOff>457200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449</xdr:row>
      <xdr:rowOff>28575</xdr:rowOff>
    </xdr:from>
    <xdr:to>
      <xdr:col>6</xdr:col>
      <xdr:colOff>714375</xdr:colOff>
      <xdr:row>449</xdr:row>
      <xdr:rowOff>457200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451</xdr:row>
      <xdr:rowOff>28575</xdr:rowOff>
    </xdr:from>
    <xdr:to>
      <xdr:col>6</xdr:col>
      <xdr:colOff>714375</xdr:colOff>
      <xdr:row>451</xdr:row>
      <xdr:rowOff>457200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452</xdr:row>
      <xdr:rowOff>28575</xdr:rowOff>
    </xdr:from>
    <xdr:to>
      <xdr:col>6</xdr:col>
      <xdr:colOff>714375</xdr:colOff>
      <xdr:row>452</xdr:row>
      <xdr:rowOff>457200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457</xdr:row>
      <xdr:rowOff>28575</xdr:rowOff>
    </xdr:from>
    <xdr:to>
      <xdr:col>6</xdr:col>
      <xdr:colOff>714375</xdr:colOff>
      <xdr:row>457</xdr:row>
      <xdr:rowOff>457200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458</xdr:row>
      <xdr:rowOff>28575</xdr:rowOff>
    </xdr:from>
    <xdr:to>
      <xdr:col>6</xdr:col>
      <xdr:colOff>714375</xdr:colOff>
      <xdr:row>458</xdr:row>
      <xdr:rowOff>457200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459</xdr:row>
      <xdr:rowOff>28575</xdr:rowOff>
    </xdr:from>
    <xdr:to>
      <xdr:col>6</xdr:col>
      <xdr:colOff>714375</xdr:colOff>
      <xdr:row>459</xdr:row>
      <xdr:rowOff>457200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460</xdr:row>
      <xdr:rowOff>28575</xdr:rowOff>
    </xdr:from>
    <xdr:to>
      <xdr:col>6</xdr:col>
      <xdr:colOff>714375</xdr:colOff>
      <xdr:row>460</xdr:row>
      <xdr:rowOff>457200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461</xdr:row>
      <xdr:rowOff>28575</xdr:rowOff>
    </xdr:from>
    <xdr:to>
      <xdr:col>6</xdr:col>
      <xdr:colOff>714375</xdr:colOff>
      <xdr:row>461</xdr:row>
      <xdr:rowOff>457200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462</xdr:row>
      <xdr:rowOff>28575</xdr:rowOff>
    </xdr:from>
    <xdr:to>
      <xdr:col>6</xdr:col>
      <xdr:colOff>714375</xdr:colOff>
      <xdr:row>462</xdr:row>
      <xdr:rowOff>457200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463</xdr:row>
      <xdr:rowOff>28575</xdr:rowOff>
    </xdr:from>
    <xdr:to>
      <xdr:col>6</xdr:col>
      <xdr:colOff>714375</xdr:colOff>
      <xdr:row>463</xdr:row>
      <xdr:rowOff>457200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464</xdr:row>
      <xdr:rowOff>28575</xdr:rowOff>
    </xdr:from>
    <xdr:to>
      <xdr:col>6</xdr:col>
      <xdr:colOff>714375</xdr:colOff>
      <xdr:row>464</xdr:row>
      <xdr:rowOff>457200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465</xdr:row>
      <xdr:rowOff>28575</xdr:rowOff>
    </xdr:from>
    <xdr:to>
      <xdr:col>6</xdr:col>
      <xdr:colOff>714375</xdr:colOff>
      <xdr:row>465</xdr:row>
      <xdr:rowOff>457200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466</xdr:row>
      <xdr:rowOff>28575</xdr:rowOff>
    </xdr:from>
    <xdr:to>
      <xdr:col>6</xdr:col>
      <xdr:colOff>714375</xdr:colOff>
      <xdr:row>466</xdr:row>
      <xdr:rowOff>457200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467</xdr:row>
      <xdr:rowOff>28575</xdr:rowOff>
    </xdr:from>
    <xdr:to>
      <xdr:col>6</xdr:col>
      <xdr:colOff>714375</xdr:colOff>
      <xdr:row>467</xdr:row>
      <xdr:rowOff>457200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468</xdr:row>
      <xdr:rowOff>28575</xdr:rowOff>
    </xdr:from>
    <xdr:to>
      <xdr:col>6</xdr:col>
      <xdr:colOff>714375</xdr:colOff>
      <xdr:row>468</xdr:row>
      <xdr:rowOff>457200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469</xdr:row>
      <xdr:rowOff>28575</xdr:rowOff>
    </xdr:from>
    <xdr:to>
      <xdr:col>6</xdr:col>
      <xdr:colOff>714375</xdr:colOff>
      <xdr:row>469</xdr:row>
      <xdr:rowOff>457200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470</xdr:row>
      <xdr:rowOff>28575</xdr:rowOff>
    </xdr:from>
    <xdr:to>
      <xdr:col>6</xdr:col>
      <xdr:colOff>714375</xdr:colOff>
      <xdr:row>470</xdr:row>
      <xdr:rowOff>457200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471</xdr:row>
      <xdr:rowOff>28575</xdr:rowOff>
    </xdr:from>
    <xdr:to>
      <xdr:col>6</xdr:col>
      <xdr:colOff>714375</xdr:colOff>
      <xdr:row>471</xdr:row>
      <xdr:rowOff>457200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472</xdr:row>
      <xdr:rowOff>28575</xdr:rowOff>
    </xdr:from>
    <xdr:to>
      <xdr:col>6</xdr:col>
      <xdr:colOff>714375</xdr:colOff>
      <xdr:row>472</xdr:row>
      <xdr:rowOff>457200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473</xdr:row>
      <xdr:rowOff>28575</xdr:rowOff>
    </xdr:from>
    <xdr:to>
      <xdr:col>6</xdr:col>
      <xdr:colOff>714375</xdr:colOff>
      <xdr:row>473</xdr:row>
      <xdr:rowOff>457200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474</xdr:row>
      <xdr:rowOff>28575</xdr:rowOff>
    </xdr:from>
    <xdr:to>
      <xdr:col>6</xdr:col>
      <xdr:colOff>714375</xdr:colOff>
      <xdr:row>474</xdr:row>
      <xdr:rowOff>457200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475</xdr:row>
      <xdr:rowOff>28575</xdr:rowOff>
    </xdr:from>
    <xdr:to>
      <xdr:col>6</xdr:col>
      <xdr:colOff>714375</xdr:colOff>
      <xdr:row>475</xdr:row>
      <xdr:rowOff>457200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476</xdr:row>
      <xdr:rowOff>28575</xdr:rowOff>
    </xdr:from>
    <xdr:to>
      <xdr:col>6</xdr:col>
      <xdr:colOff>714375</xdr:colOff>
      <xdr:row>476</xdr:row>
      <xdr:rowOff>457200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477</xdr:row>
      <xdr:rowOff>28575</xdr:rowOff>
    </xdr:from>
    <xdr:to>
      <xdr:col>6</xdr:col>
      <xdr:colOff>714375</xdr:colOff>
      <xdr:row>477</xdr:row>
      <xdr:rowOff>457200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478</xdr:row>
      <xdr:rowOff>28575</xdr:rowOff>
    </xdr:from>
    <xdr:to>
      <xdr:col>6</xdr:col>
      <xdr:colOff>714375</xdr:colOff>
      <xdr:row>478</xdr:row>
      <xdr:rowOff>457200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479</xdr:row>
      <xdr:rowOff>28575</xdr:rowOff>
    </xdr:from>
    <xdr:to>
      <xdr:col>6</xdr:col>
      <xdr:colOff>714375</xdr:colOff>
      <xdr:row>479</xdr:row>
      <xdr:rowOff>457200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480</xdr:row>
      <xdr:rowOff>28575</xdr:rowOff>
    </xdr:from>
    <xdr:to>
      <xdr:col>6</xdr:col>
      <xdr:colOff>714375</xdr:colOff>
      <xdr:row>480</xdr:row>
      <xdr:rowOff>457200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481</xdr:row>
      <xdr:rowOff>28575</xdr:rowOff>
    </xdr:from>
    <xdr:to>
      <xdr:col>6</xdr:col>
      <xdr:colOff>714375</xdr:colOff>
      <xdr:row>481</xdr:row>
      <xdr:rowOff>457200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482</xdr:row>
      <xdr:rowOff>28575</xdr:rowOff>
    </xdr:from>
    <xdr:to>
      <xdr:col>6</xdr:col>
      <xdr:colOff>714375</xdr:colOff>
      <xdr:row>482</xdr:row>
      <xdr:rowOff>457200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483</xdr:row>
      <xdr:rowOff>28575</xdr:rowOff>
    </xdr:from>
    <xdr:to>
      <xdr:col>6</xdr:col>
      <xdr:colOff>714375</xdr:colOff>
      <xdr:row>483</xdr:row>
      <xdr:rowOff>457200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484</xdr:row>
      <xdr:rowOff>28575</xdr:rowOff>
    </xdr:from>
    <xdr:to>
      <xdr:col>6</xdr:col>
      <xdr:colOff>714375</xdr:colOff>
      <xdr:row>484</xdr:row>
      <xdr:rowOff>457200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485</xdr:row>
      <xdr:rowOff>28575</xdr:rowOff>
    </xdr:from>
    <xdr:to>
      <xdr:col>6</xdr:col>
      <xdr:colOff>714375</xdr:colOff>
      <xdr:row>485</xdr:row>
      <xdr:rowOff>457200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486</xdr:row>
      <xdr:rowOff>28575</xdr:rowOff>
    </xdr:from>
    <xdr:to>
      <xdr:col>6</xdr:col>
      <xdr:colOff>714375</xdr:colOff>
      <xdr:row>486</xdr:row>
      <xdr:rowOff>457200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487</xdr:row>
      <xdr:rowOff>28575</xdr:rowOff>
    </xdr:from>
    <xdr:to>
      <xdr:col>6</xdr:col>
      <xdr:colOff>714375</xdr:colOff>
      <xdr:row>487</xdr:row>
      <xdr:rowOff>457200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488</xdr:row>
      <xdr:rowOff>28575</xdr:rowOff>
    </xdr:from>
    <xdr:to>
      <xdr:col>6</xdr:col>
      <xdr:colOff>714375</xdr:colOff>
      <xdr:row>488</xdr:row>
      <xdr:rowOff>457200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489</xdr:row>
      <xdr:rowOff>28575</xdr:rowOff>
    </xdr:from>
    <xdr:to>
      <xdr:col>6</xdr:col>
      <xdr:colOff>714375</xdr:colOff>
      <xdr:row>489</xdr:row>
      <xdr:rowOff>457200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490</xdr:row>
      <xdr:rowOff>28575</xdr:rowOff>
    </xdr:from>
    <xdr:to>
      <xdr:col>6</xdr:col>
      <xdr:colOff>714375</xdr:colOff>
      <xdr:row>490</xdr:row>
      <xdr:rowOff>457200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491</xdr:row>
      <xdr:rowOff>28575</xdr:rowOff>
    </xdr:from>
    <xdr:to>
      <xdr:col>6</xdr:col>
      <xdr:colOff>714375</xdr:colOff>
      <xdr:row>491</xdr:row>
      <xdr:rowOff>457200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492</xdr:row>
      <xdr:rowOff>28575</xdr:rowOff>
    </xdr:from>
    <xdr:to>
      <xdr:col>6</xdr:col>
      <xdr:colOff>714375</xdr:colOff>
      <xdr:row>492</xdr:row>
      <xdr:rowOff>457200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493</xdr:row>
      <xdr:rowOff>28575</xdr:rowOff>
    </xdr:from>
    <xdr:to>
      <xdr:col>6</xdr:col>
      <xdr:colOff>714375</xdr:colOff>
      <xdr:row>493</xdr:row>
      <xdr:rowOff>457200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494</xdr:row>
      <xdr:rowOff>28575</xdr:rowOff>
    </xdr:from>
    <xdr:to>
      <xdr:col>6</xdr:col>
      <xdr:colOff>714375</xdr:colOff>
      <xdr:row>494</xdr:row>
      <xdr:rowOff>457200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495</xdr:row>
      <xdr:rowOff>28575</xdr:rowOff>
    </xdr:from>
    <xdr:to>
      <xdr:col>6</xdr:col>
      <xdr:colOff>714375</xdr:colOff>
      <xdr:row>495</xdr:row>
      <xdr:rowOff>457200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496</xdr:row>
      <xdr:rowOff>28575</xdr:rowOff>
    </xdr:from>
    <xdr:to>
      <xdr:col>6</xdr:col>
      <xdr:colOff>714375</xdr:colOff>
      <xdr:row>496</xdr:row>
      <xdr:rowOff>457200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497</xdr:row>
      <xdr:rowOff>28575</xdr:rowOff>
    </xdr:from>
    <xdr:to>
      <xdr:col>6</xdr:col>
      <xdr:colOff>714375</xdr:colOff>
      <xdr:row>497</xdr:row>
      <xdr:rowOff>457200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499</xdr:row>
      <xdr:rowOff>28575</xdr:rowOff>
    </xdr:from>
    <xdr:to>
      <xdr:col>6</xdr:col>
      <xdr:colOff>714375</xdr:colOff>
      <xdr:row>499</xdr:row>
      <xdr:rowOff>457200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500</xdr:row>
      <xdr:rowOff>28575</xdr:rowOff>
    </xdr:from>
    <xdr:to>
      <xdr:col>6</xdr:col>
      <xdr:colOff>714375</xdr:colOff>
      <xdr:row>500</xdr:row>
      <xdr:rowOff>457200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501</xdr:row>
      <xdr:rowOff>28575</xdr:rowOff>
    </xdr:from>
    <xdr:to>
      <xdr:col>6</xdr:col>
      <xdr:colOff>714375</xdr:colOff>
      <xdr:row>501</xdr:row>
      <xdr:rowOff>457200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502</xdr:row>
      <xdr:rowOff>28575</xdr:rowOff>
    </xdr:from>
    <xdr:to>
      <xdr:col>6</xdr:col>
      <xdr:colOff>714375</xdr:colOff>
      <xdr:row>502</xdr:row>
      <xdr:rowOff>457200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503</xdr:row>
      <xdr:rowOff>28575</xdr:rowOff>
    </xdr:from>
    <xdr:to>
      <xdr:col>6</xdr:col>
      <xdr:colOff>714375</xdr:colOff>
      <xdr:row>503</xdr:row>
      <xdr:rowOff>457200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504</xdr:row>
      <xdr:rowOff>28575</xdr:rowOff>
    </xdr:from>
    <xdr:to>
      <xdr:col>6</xdr:col>
      <xdr:colOff>714375</xdr:colOff>
      <xdr:row>504</xdr:row>
      <xdr:rowOff>457200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505</xdr:row>
      <xdr:rowOff>28575</xdr:rowOff>
    </xdr:from>
    <xdr:to>
      <xdr:col>6</xdr:col>
      <xdr:colOff>714375</xdr:colOff>
      <xdr:row>505</xdr:row>
      <xdr:rowOff>457200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508</xdr:row>
      <xdr:rowOff>28575</xdr:rowOff>
    </xdr:from>
    <xdr:to>
      <xdr:col>6</xdr:col>
      <xdr:colOff>714375</xdr:colOff>
      <xdr:row>508</xdr:row>
      <xdr:rowOff>457200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509</xdr:row>
      <xdr:rowOff>28575</xdr:rowOff>
    </xdr:from>
    <xdr:to>
      <xdr:col>6</xdr:col>
      <xdr:colOff>714375</xdr:colOff>
      <xdr:row>509</xdr:row>
      <xdr:rowOff>457200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510</xdr:row>
      <xdr:rowOff>28575</xdr:rowOff>
    </xdr:from>
    <xdr:to>
      <xdr:col>6</xdr:col>
      <xdr:colOff>714375</xdr:colOff>
      <xdr:row>510</xdr:row>
      <xdr:rowOff>457200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511</xdr:row>
      <xdr:rowOff>28575</xdr:rowOff>
    </xdr:from>
    <xdr:to>
      <xdr:col>6</xdr:col>
      <xdr:colOff>714375</xdr:colOff>
      <xdr:row>511</xdr:row>
      <xdr:rowOff>457200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512</xdr:row>
      <xdr:rowOff>28575</xdr:rowOff>
    </xdr:from>
    <xdr:to>
      <xdr:col>6</xdr:col>
      <xdr:colOff>714375</xdr:colOff>
      <xdr:row>512</xdr:row>
      <xdr:rowOff>457200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513</xdr:row>
      <xdr:rowOff>28575</xdr:rowOff>
    </xdr:from>
    <xdr:to>
      <xdr:col>6</xdr:col>
      <xdr:colOff>714375</xdr:colOff>
      <xdr:row>513</xdr:row>
      <xdr:rowOff>457200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514</xdr:row>
      <xdr:rowOff>28575</xdr:rowOff>
    </xdr:from>
    <xdr:to>
      <xdr:col>6</xdr:col>
      <xdr:colOff>714375</xdr:colOff>
      <xdr:row>514</xdr:row>
      <xdr:rowOff>457200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515</xdr:row>
      <xdr:rowOff>28575</xdr:rowOff>
    </xdr:from>
    <xdr:to>
      <xdr:col>6</xdr:col>
      <xdr:colOff>714375</xdr:colOff>
      <xdr:row>515</xdr:row>
      <xdr:rowOff>457200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516</xdr:row>
      <xdr:rowOff>28575</xdr:rowOff>
    </xdr:from>
    <xdr:to>
      <xdr:col>6</xdr:col>
      <xdr:colOff>714375</xdr:colOff>
      <xdr:row>516</xdr:row>
      <xdr:rowOff>457200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517</xdr:row>
      <xdr:rowOff>28575</xdr:rowOff>
    </xdr:from>
    <xdr:to>
      <xdr:col>6</xdr:col>
      <xdr:colOff>714375</xdr:colOff>
      <xdr:row>517</xdr:row>
      <xdr:rowOff>457200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518</xdr:row>
      <xdr:rowOff>28575</xdr:rowOff>
    </xdr:from>
    <xdr:to>
      <xdr:col>6</xdr:col>
      <xdr:colOff>714375</xdr:colOff>
      <xdr:row>518</xdr:row>
      <xdr:rowOff>457200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519</xdr:row>
      <xdr:rowOff>28575</xdr:rowOff>
    </xdr:from>
    <xdr:to>
      <xdr:col>6</xdr:col>
      <xdr:colOff>714375</xdr:colOff>
      <xdr:row>519</xdr:row>
      <xdr:rowOff>457200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520</xdr:row>
      <xdr:rowOff>28575</xdr:rowOff>
    </xdr:from>
    <xdr:to>
      <xdr:col>6</xdr:col>
      <xdr:colOff>714375</xdr:colOff>
      <xdr:row>520</xdr:row>
      <xdr:rowOff>457200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521</xdr:row>
      <xdr:rowOff>28575</xdr:rowOff>
    </xdr:from>
    <xdr:to>
      <xdr:col>6</xdr:col>
      <xdr:colOff>714375</xdr:colOff>
      <xdr:row>521</xdr:row>
      <xdr:rowOff>457200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522</xdr:row>
      <xdr:rowOff>28575</xdr:rowOff>
    </xdr:from>
    <xdr:to>
      <xdr:col>6</xdr:col>
      <xdr:colOff>714375</xdr:colOff>
      <xdr:row>522</xdr:row>
      <xdr:rowOff>457200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523</xdr:row>
      <xdr:rowOff>28575</xdr:rowOff>
    </xdr:from>
    <xdr:to>
      <xdr:col>6</xdr:col>
      <xdr:colOff>714375</xdr:colOff>
      <xdr:row>523</xdr:row>
      <xdr:rowOff>457200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524</xdr:row>
      <xdr:rowOff>28575</xdr:rowOff>
    </xdr:from>
    <xdr:to>
      <xdr:col>6</xdr:col>
      <xdr:colOff>714375</xdr:colOff>
      <xdr:row>524</xdr:row>
      <xdr:rowOff>457200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525</xdr:row>
      <xdr:rowOff>28575</xdr:rowOff>
    </xdr:from>
    <xdr:to>
      <xdr:col>6</xdr:col>
      <xdr:colOff>714375</xdr:colOff>
      <xdr:row>525</xdr:row>
      <xdr:rowOff>457200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526</xdr:row>
      <xdr:rowOff>28575</xdr:rowOff>
    </xdr:from>
    <xdr:to>
      <xdr:col>6</xdr:col>
      <xdr:colOff>714375</xdr:colOff>
      <xdr:row>526</xdr:row>
      <xdr:rowOff>457200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527</xdr:row>
      <xdr:rowOff>28575</xdr:rowOff>
    </xdr:from>
    <xdr:to>
      <xdr:col>6</xdr:col>
      <xdr:colOff>714375</xdr:colOff>
      <xdr:row>527</xdr:row>
      <xdr:rowOff>457200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528</xdr:row>
      <xdr:rowOff>28575</xdr:rowOff>
    </xdr:from>
    <xdr:to>
      <xdr:col>6</xdr:col>
      <xdr:colOff>714375</xdr:colOff>
      <xdr:row>528</xdr:row>
      <xdr:rowOff>457200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529</xdr:row>
      <xdr:rowOff>28575</xdr:rowOff>
    </xdr:from>
    <xdr:to>
      <xdr:col>6</xdr:col>
      <xdr:colOff>714375</xdr:colOff>
      <xdr:row>529</xdr:row>
      <xdr:rowOff>457200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531</xdr:row>
      <xdr:rowOff>28575</xdr:rowOff>
    </xdr:from>
    <xdr:to>
      <xdr:col>6</xdr:col>
      <xdr:colOff>714375</xdr:colOff>
      <xdr:row>531</xdr:row>
      <xdr:rowOff>457200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532</xdr:row>
      <xdr:rowOff>28575</xdr:rowOff>
    </xdr:from>
    <xdr:to>
      <xdr:col>6</xdr:col>
      <xdr:colOff>714375</xdr:colOff>
      <xdr:row>532</xdr:row>
      <xdr:rowOff>457200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533</xdr:row>
      <xdr:rowOff>28575</xdr:rowOff>
    </xdr:from>
    <xdr:to>
      <xdr:col>6</xdr:col>
      <xdr:colOff>714375</xdr:colOff>
      <xdr:row>533</xdr:row>
      <xdr:rowOff>457200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534</xdr:row>
      <xdr:rowOff>28575</xdr:rowOff>
    </xdr:from>
    <xdr:to>
      <xdr:col>6</xdr:col>
      <xdr:colOff>714375</xdr:colOff>
      <xdr:row>534</xdr:row>
      <xdr:rowOff>457200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535</xdr:row>
      <xdr:rowOff>28575</xdr:rowOff>
    </xdr:from>
    <xdr:to>
      <xdr:col>6</xdr:col>
      <xdr:colOff>714375</xdr:colOff>
      <xdr:row>535</xdr:row>
      <xdr:rowOff>457200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537</xdr:row>
      <xdr:rowOff>28575</xdr:rowOff>
    </xdr:from>
    <xdr:to>
      <xdr:col>6</xdr:col>
      <xdr:colOff>714375</xdr:colOff>
      <xdr:row>537</xdr:row>
      <xdr:rowOff>457200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538</xdr:row>
      <xdr:rowOff>28575</xdr:rowOff>
    </xdr:from>
    <xdr:to>
      <xdr:col>6</xdr:col>
      <xdr:colOff>714375</xdr:colOff>
      <xdr:row>538</xdr:row>
      <xdr:rowOff>457200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539</xdr:row>
      <xdr:rowOff>28575</xdr:rowOff>
    </xdr:from>
    <xdr:to>
      <xdr:col>6</xdr:col>
      <xdr:colOff>714375</xdr:colOff>
      <xdr:row>539</xdr:row>
      <xdr:rowOff>457200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540</xdr:row>
      <xdr:rowOff>28575</xdr:rowOff>
    </xdr:from>
    <xdr:to>
      <xdr:col>6</xdr:col>
      <xdr:colOff>714375</xdr:colOff>
      <xdr:row>540</xdr:row>
      <xdr:rowOff>457200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541</xdr:row>
      <xdr:rowOff>28575</xdr:rowOff>
    </xdr:from>
    <xdr:to>
      <xdr:col>6</xdr:col>
      <xdr:colOff>714375</xdr:colOff>
      <xdr:row>541</xdr:row>
      <xdr:rowOff>457200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542</xdr:row>
      <xdr:rowOff>28575</xdr:rowOff>
    </xdr:from>
    <xdr:to>
      <xdr:col>6</xdr:col>
      <xdr:colOff>714375</xdr:colOff>
      <xdr:row>542</xdr:row>
      <xdr:rowOff>457200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543</xdr:row>
      <xdr:rowOff>28575</xdr:rowOff>
    </xdr:from>
    <xdr:to>
      <xdr:col>6</xdr:col>
      <xdr:colOff>714375</xdr:colOff>
      <xdr:row>543</xdr:row>
      <xdr:rowOff>457200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544</xdr:row>
      <xdr:rowOff>28575</xdr:rowOff>
    </xdr:from>
    <xdr:to>
      <xdr:col>6</xdr:col>
      <xdr:colOff>714375</xdr:colOff>
      <xdr:row>544</xdr:row>
      <xdr:rowOff>457200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546</xdr:row>
      <xdr:rowOff>28575</xdr:rowOff>
    </xdr:from>
    <xdr:to>
      <xdr:col>6</xdr:col>
      <xdr:colOff>714375</xdr:colOff>
      <xdr:row>546</xdr:row>
      <xdr:rowOff>457200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547</xdr:row>
      <xdr:rowOff>28575</xdr:rowOff>
    </xdr:from>
    <xdr:to>
      <xdr:col>6</xdr:col>
      <xdr:colOff>714375</xdr:colOff>
      <xdr:row>547</xdr:row>
      <xdr:rowOff>457200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548</xdr:row>
      <xdr:rowOff>28575</xdr:rowOff>
    </xdr:from>
    <xdr:to>
      <xdr:col>6</xdr:col>
      <xdr:colOff>714375</xdr:colOff>
      <xdr:row>548</xdr:row>
      <xdr:rowOff>457200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549</xdr:row>
      <xdr:rowOff>28575</xdr:rowOff>
    </xdr:from>
    <xdr:to>
      <xdr:col>6</xdr:col>
      <xdr:colOff>714375</xdr:colOff>
      <xdr:row>549</xdr:row>
      <xdr:rowOff>457200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550</xdr:row>
      <xdr:rowOff>28575</xdr:rowOff>
    </xdr:from>
    <xdr:to>
      <xdr:col>6</xdr:col>
      <xdr:colOff>714375</xdr:colOff>
      <xdr:row>550</xdr:row>
      <xdr:rowOff>457200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551</xdr:row>
      <xdr:rowOff>28575</xdr:rowOff>
    </xdr:from>
    <xdr:to>
      <xdr:col>6</xdr:col>
      <xdr:colOff>714375</xdr:colOff>
      <xdr:row>551</xdr:row>
      <xdr:rowOff>457200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552</xdr:row>
      <xdr:rowOff>28575</xdr:rowOff>
    </xdr:from>
    <xdr:to>
      <xdr:col>6</xdr:col>
      <xdr:colOff>714375</xdr:colOff>
      <xdr:row>552</xdr:row>
      <xdr:rowOff>457200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553</xdr:row>
      <xdr:rowOff>28575</xdr:rowOff>
    </xdr:from>
    <xdr:to>
      <xdr:col>6</xdr:col>
      <xdr:colOff>714375</xdr:colOff>
      <xdr:row>553</xdr:row>
      <xdr:rowOff>457200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554</xdr:row>
      <xdr:rowOff>28575</xdr:rowOff>
    </xdr:from>
    <xdr:to>
      <xdr:col>6</xdr:col>
      <xdr:colOff>714375</xdr:colOff>
      <xdr:row>554</xdr:row>
      <xdr:rowOff>457200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555</xdr:row>
      <xdr:rowOff>28575</xdr:rowOff>
    </xdr:from>
    <xdr:to>
      <xdr:col>6</xdr:col>
      <xdr:colOff>714375</xdr:colOff>
      <xdr:row>555</xdr:row>
      <xdr:rowOff>457200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556</xdr:row>
      <xdr:rowOff>28575</xdr:rowOff>
    </xdr:from>
    <xdr:to>
      <xdr:col>6</xdr:col>
      <xdr:colOff>714375</xdr:colOff>
      <xdr:row>556</xdr:row>
      <xdr:rowOff>457200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557</xdr:row>
      <xdr:rowOff>28575</xdr:rowOff>
    </xdr:from>
    <xdr:to>
      <xdr:col>6</xdr:col>
      <xdr:colOff>714375</xdr:colOff>
      <xdr:row>557</xdr:row>
      <xdr:rowOff>457200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558</xdr:row>
      <xdr:rowOff>28575</xdr:rowOff>
    </xdr:from>
    <xdr:to>
      <xdr:col>6</xdr:col>
      <xdr:colOff>714375</xdr:colOff>
      <xdr:row>558</xdr:row>
      <xdr:rowOff>457200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559</xdr:row>
      <xdr:rowOff>28575</xdr:rowOff>
    </xdr:from>
    <xdr:to>
      <xdr:col>6</xdr:col>
      <xdr:colOff>714375</xdr:colOff>
      <xdr:row>559</xdr:row>
      <xdr:rowOff>457200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560</xdr:row>
      <xdr:rowOff>28575</xdr:rowOff>
    </xdr:from>
    <xdr:to>
      <xdr:col>6</xdr:col>
      <xdr:colOff>714375</xdr:colOff>
      <xdr:row>560</xdr:row>
      <xdr:rowOff>457200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561</xdr:row>
      <xdr:rowOff>28575</xdr:rowOff>
    </xdr:from>
    <xdr:to>
      <xdr:col>6</xdr:col>
      <xdr:colOff>714375</xdr:colOff>
      <xdr:row>561</xdr:row>
      <xdr:rowOff>457200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563</xdr:row>
      <xdr:rowOff>28575</xdr:rowOff>
    </xdr:from>
    <xdr:to>
      <xdr:col>6</xdr:col>
      <xdr:colOff>714375</xdr:colOff>
      <xdr:row>563</xdr:row>
      <xdr:rowOff>457200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564</xdr:row>
      <xdr:rowOff>28575</xdr:rowOff>
    </xdr:from>
    <xdr:to>
      <xdr:col>6</xdr:col>
      <xdr:colOff>714375</xdr:colOff>
      <xdr:row>564</xdr:row>
      <xdr:rowOff>457200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565</xdr:row>
      <xdr:rowOff>28575</xdr:rowOff>
    </xdr:from>
    <xdr:to>
      <xdr:col>6</xdr:col>
      <xdr:colOff>714375</xdr:colOff>
      <xdr:row>565</xdr:row>
      <xdr:rowOff>457200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566</xdr:row>
      <xdr:rowOff>28575</xdr:rowOff>
    </xdr:from>
    <xdr:to>
      <xdr:col>6</xdr:col>
      <xdr:colOff>714375</xdr:colOff>
      <xdr:row>566</xdr:row>
      <xdr:rowOff>457200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567</xdr:row>
      <xdr:rowOff>28575</xdr:rowOff>
    </xdr:from>
    <xdr:to>
      <xdr:col>6</xdr:col>
      <xdr:colOff>714375</xdr:colOff>
      <xdr:row>567</xdr:row>
      <xdr:rowOff>457200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568</xdr:row>
      <xdr:rowOff>28575</xdr:rowOff>
    </xdr:from>
    <xdr:to>
      <xdr:col>6</xdr:col>
      <xdr:colOff>714375</xdr:colOff>
      <xdr:row>568</xdr:row>
      <xdr:rowOff>457200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569</xdr:row>
      <xdr:rowOff>28575</xdr:rowOff>
    </xdr:from>
    <xdr:to>
      <xdr:col>6</xdr:col>
      <xdr:colOff>714375</xdr:colOff>
      <xdr:row>569</xdr:row>
      <xdr:rowOff>457200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570</xdr:row>
      <xdr:rowOff>28575</xdr:rowOff>
    </xdr:from>
    <xdr:to>
      <xdr:col>6</xdr:col>
      <xdr:colOff>714375</xdr:colOff>
      <xdr:row>570</xdr:row>
      <xdr:rowOff>457200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571</xdr:row>
      <xdr:rowOff>28575</xdr:rowOff>
    </xdr:from>
    <xdr:to>
      <xdr:col>6</xdr:col>
      <xdr:colOff>714375</xdr:colOff>
      <xdr:row>571</xdr:row>
      <xdr:rowOff>457200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572</xdr:row>
      <xdr:rowOff>28575</xdr:rowOff>
    </xdr:from>
    <xdr:to>
      <xdr:col>6</xdr:col>
      <xdr:colOff>714375</xdr:colOff>
      <xdr:row>572</xdr:row>
      <xdr:rowOff>457200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573</xdr:row>
      <xdr:rowOff>28575</xdr:rowOff>
    </xdr:from>
    <xdr:to>
      <xdr:col>6</xdr:col>
      <xdr:colOff>714375</xdr:colOff>
      <xdr:row>573</xdr:row>
      <xdr:rowOff>457200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574</xdr:row>
      <xdr:rowOff>28575</xdr:rowOff>
    </xdr:from>
    <xdr:to>
      <xdr:col>6</xdr:col>
      <xdr:colOff>714375</xdr:colOff>
      <xdr:row>574</xdr:row>
      <xdr:rowOff>457200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575</xdr:row>
      <xdr:rowOff>28575</xdr:rowOff>
    </xdr:from>
    <xdr:to>
      <xdr:col>6</xdr:col>
      <xdr:colOff>714375</xdr:colOff>
      <xdr:row>575</xdr:row>
      <xdr:rowOff>457200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576</xdr:row>
      <xdr:rowOff>28575</xdr:rowOff>
    </xdr:from>
    <xdr:to>
      <xdr:col>6</xdr:col>
      <xdr:colOff>714375</xdr:colOff>
      <xdr:row>576</xdr:row>
      <xdr:rowOff>457200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577</xdr:row>
      <xdr:rowOff>28575</xdr:rowOff>
    </xdr:from>
    <xdr:to>
      <xdr:col>6</xdr:col>
      <xdr:colOff>714375</xdr:colOff>
      <xdr:row>577</xdr:row>
      <xdr:rowOff>457200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578</xdr:row>
      <xdr:rowOff>28575</xdr:rowOff>
    </xdr:from>
    <xdr:to>
      <xdr:col>6</xdr:col>
      <xdr:colOff>714375</xdr:colOff>
      <xdr:row>578</xdr:row>
      <xdr:rowOff>457200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579</xdr:row>
      <xdr:rowOff>28575</xdr:rowOff>
    </xdr:from>
    <xdr:to>
      <xdr:col>6</xdr:col>
      <xdr:colOff>714375</xdr:colOff>
      <xdr:row>579</xdr:row>
      <xdr:rowOff>457200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580</xdr:row>
      <xdr:rowOff>28575</xdr:rowOff>
    </xdr:from>
    <xdr:to>
      <xdr:col>6</xdr:col>
      <xdr:colOff>714375</xdr:colOff>
      <xdr:row>580</xdr:row>
      <xdr:rowOff>457200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581</xdr:row>
      <xdr:rowOff>28575</xdr:rowOff>
    </xdr:from>
    <xdr:to>
      <xdr:col>6</xdr:col>
      <xdr:colOff>714375</xdr:colOff>
      <xdr:row>581</xdr:row>
      <xdr:rowOff>457200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582</xdr:row>
      <xdr:rowOff>28575</xdr:rowOff>
    </xdr:from>
    <xdr:to>
      <xdr:col>6</xdr:col>
      <xdr:colOff>714375</xdr:colOff>
      <xdr:row>582</xdr:row>
      <xdr:rowOff>457200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583</xdr:row>
      <xdr:rowOff>28575</xdr:rowOff>
    </xdr:from>
    <xdr:to>
      <xdr:col>6</xdr:col>
      <xdr:colOff>714375</xdr:colOff>
      <xdr:row>583</xdr:row>
      <xdr:rowOff>457200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584</xdr:row>
      <xdr:rowOff>28575</xdr:rowOff>
    </xdr:from>
    <xdr:to>
      <xdr:col>6</xdr:col>
      <xdr:colOff>714375</xdr:colOff>
      <xdr:row>584</xdr:row>
      <xdr:rowOff>457200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585</xdr:row>
      <xdr:rowOff>28575</xdr:rowOff>
    </xdr:from>
    <xdr:to>
      <xdr:col>6</xdr:col>
      <xdr:colOff>714375</xdr:colOff>
      <xdr:row>585</xdr:row>
      <xdr:rowOff>457200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586</xdr:row>
      <xdr:rowOff>28575</xdr:rowOff>
    </xdr:from>
    <xdr:to>
      <xdr:col>6</xdr:col>
      <xdr:colOff>714375</xdr:colOff>
      <xdr:row>586</xdr:row>
      <xdr:rowOff>457200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587</xdr:row>
      <xdr:rowOff>28575</xdr:rowOff>
    </xdr:from>
    <xdr:to>
      <xdr:col>6</xdr:col>
      <xdr:colOff>714375</xdr:colOff>
      <xdr:row>587</xdr:row>
      <xdr:rowOff>457200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588</xdr:row>
      <xdr:rowOff>28575</xdr:rowOff>
    </xdr:from>
    <xdr:to>
      <xdr:col>6</xdr:col>
      <xdr:colOff>714375</xdr:colOff>
      <xdr:row>588</xdr:row>
      <xdr:rowOff>457200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589</xdr:row>
      <xdr:rowOff>28575</xdr:rowOff>
    </xdr:from>
    <xdr:to>
      <xdr:col>6</xdr:col>
      <xdr:colOff>714375</xdr:colOff>
      <xdr:row>589</xdr:row>
      <xdr:rowOff>457200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590</xdr:row>
      <xdr:rowOff>28575</xdr:rowOff>
    </xdr:from>
    <xdr:to>
      <xdr:col>6</xdr:col>
      <xdr:colOff>714375</xdr:colOff>
      <xdr:row>590</xdr:row>
      <xdr:rowOff>457200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591</xdr:row>
      <xdr:rowOff>28575</xdr:rowOff>
    </xdr:from>
    <xdr:to>
      <xdr:col>6</xdr:col>
      <xdr:colOff>714375</xdr:colOff>
      <xdr:row>591</xdr:row>
      <xdr:rowOff>457200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592</xdr:row>
      <xdr:rowOff>28575</xdr:rowOff>
    </xdr:from>
    <xdr:to>
      <xdr:col>6</xdr:col>
      <xdr:colOff>714375</xdr:colOff>
      <xdr:row>592</xdr:row>
      <xdr:rowOff>457200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593</xdr:row>
      <xdr:rowOff>28575</xdr:rowOff>
    </xdr:from>
    <xdr:to>
      <xdr:col>6</xdr:col>
      <xdr:colOff>714375</xdr:colOff>
      <xdr:row>593</xdr:row>
      <xdr:rowOff>457200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594</xdr:row>
      <xdr:rowOff>28575</xdr:rowOff>
    </xdr:from>
    <xdr:to>
      <xdr:col>6</xdr:col>
      <xdr:colOff>714375</xdr:colOff>
      <xdr:row>594</xdr:row>
      <xdr:rowOff>457200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595</xdr:row>
      <xdr:rowOff>28575</xdr:rowOff>
    </xdr:from>
    <xdr:to>
      <xdr:col>6</xdr:col>
      <xdr:colOff>714375</xdr:colOff>
      <xdr:row>595</xdr:row>
      <xdr:rowOff>457200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596</xdr:row>
      <xdr:rowOff>28575</xdr:rowOff>
    </xdr:from>
    <xdr:to>
      <xdr:col>6</xdr:col>
      <xdr:colOff>714375</xdr:colOff>
      <xdr:row>596</xdr:row>
      <xdr:rowOff>457200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597</xdr:row>
      <xdr:rowOff>28575</xdr:rowOff>
    </xdr:from>
    <xdr:to>
      <xdr:col>6</xdr:col>
      <xdr:colOff>714375</xdr:colOff>
      <xdr:row>597</xdr:row>
      <xdr:rowOff>457200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598</xdr:row>
      <xdr:rowOff>28575</xdr:rowOff>
    </xdr:from>
    <xdr:to>
      <xdr:col>6</xdr:col>
      <xdr:colOff>714375</xdr:colOff>
      <xdr:row>598</xdr:row>
      <xdr:rowOff>457200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599</xdr:row>
      <xdr:rowOff>28575</xdr:rowOff>
    </xdr:from>
    <xdr:to>
      <xdr:col>6</xdr:col>
      <xdr:colOff>714375</xdr:colOff>
      <xdr:row>599</xdr:row>
      <xdr:rowOff>457200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600</xdr:row>
      <xdr:rowOff>28575</xdr:rowOff>
    </xdr:from>
    <xdr:to>
      <xdr:col>6</xdr:col>
      <xdr:colOff>714375</xdr:colOff>
      <xdr:row>600</xdr:row>
      <xdr:rowOff>457200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601</xdr:row>
      <xdr:rowOff>28575</xdr:rowOff>
    </xdr:from>
    <xdr:to>
      <xdr:col>6</xdr:col>
      <xdr:colOff>714375</xdr:colOff>
      <xdr:row>601</xdr:row>
      <xdr:rowOff>457200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602</xdr:row>
      <xdr:rowOff>28575</xdr:rowOff>
    </xdr:from>
    <xdr:to>
      <xdr:col>6</xdr:col>
      <xdr:colOff>714375</xdr:colOff>
      <xdr:row>602</xdr:row>
      <xdr:rowOff>457200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603</xdr:row>
      <xdr:rowOff>28575</xdr:rowOff>
    </xdr:from>
    <xdr:to>
      <xdr:col>6</xdr:col>
      <xdr:colOff>714375</xdr:colOff>
      <xdr:row>603</xdr:row>
      <xdr:rowOff>457200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604</xdr:row>
      <xdr:rowOff>28575</xdr:rowOff>
    </xdr:from>
    <xdr:to>
      <xdr:col>6</xdr:col>
      <xdr:colOff>714375</xdr:colOff>
      <xdr:row>604</xdr:row>
      <xdr:rowOff>457200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605</xdr:row>
      <xdr:rowOff>28575</xdr:rowOff>
    </xdr:from>
    <xdr:to>
      <xdr:col>6</xdr:col>
      <xdr:colOff>714375</xdr:colOff>
      <xdr:row>605</xdr:row>
      <xdr:rowOff>457200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606</xdr:row>
      <xdr:rowOff>28575</xdr:rowOff>
    </xdr:from>
    <xdr:to>
      <xdr:col>6</xdr:col>
      <xdr:colOff>714375</xdr:colOff>
      <xdr:row>606</xdr:row>
      <xdr:rowOff>457200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607</xdr:row>
      <xdr:rowOff>28575</xdr:rowOff>
    </xdr:from>
    <xdr:to>
      <xdr:col>6</xdr:col>
      <xdr:colOff>714375</xdr:colOff>
      <xdr:row>607</xdr:row>
      <xdr:rowOff>457200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608</xdr:row>
      <xdr:rowOff>28575</xdr:rowOff>
    </xdr:from>
    <xdr:to>
      <xdr:col>6</xdr:col>
      <xdr:colOff>714375</xdr:colOff>
      <xdr:row>608</xdr:row>
      <xdr:rowOff>457200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609</xdr:row>
      <xdr:rowOff>28575</xdr:rowOff>
    </xdr:from>
    <xdr:to>
      <xdr:col>6</xdr:col>
      <xdr:colOff>714375</xdr:colOff>
      <xdr:row>609</xdr:row>
      <xdr:rowOff>457200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610</xdr:row>
      <xdr:rowOff>28575</xdr:rowOff>
    </xdr:from>
    <xdr:to>
      <xdr:col>6</xdr:col>
      <xdr:colOff>714375</xdr:colOff>
      <xdr:row>610</xdr:row>
      <xdr:rowOff>457200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611</xdr:row>
      <xdr:rowOff>28575</xdr:rowOff>
    </xdr:from>
    <xdr:to>
      <xdr:col>6</xdr:col>
      <xdr:colOff>714375</xdr:colOff>
      <xdr:row>611</xdr:row>
      <xdr:rowOff>457200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612</xdr:row>
      <xdr:rowOff>28575</xdr:rowOff>
    </xdr:from>
    <xdr:to>
      <xdr:col>6</xdr:col>
      <xdr:colOff>714375</xdr:colOff>
      <xdr:row>612</xdr:row>
      <xdr:rowOff>457200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613</xdr:row>
      <xdr:rowOff>28575</xdr:rowOff>
    </xdr:from>
    <xdr:to>
      <xdr:col>6</xdr:col>
      <xdr:colOff>714375</xdr:colOff>
      <xdr:row>613</xdr:row>
      <xdr:rowOff>457200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614</xdr:row>
      <xdr:rowOff>28575</xdr:rowOff>
    </xdr:from>
    <xdr:to>
      <xdr:col>6</xdr:col>
      <xdr:colOff>714375</xdr:colOff>
      <xdr:row>614</xdr:row>
      <xdr:rowOff>457200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615</xdr:row>
      <xdr:rowOff>28575</xdr:rowOff>
    </xdr:from>
    <xdr:to>
      <xdr:col>6</xdr:col>
      <xdr:colOff>714375</xdr:colOff>
      <xdr:row>615</xdr:row>
      <xdr:rowOff>457200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616</xdr:row>
      <xdr:rowOff>28575</xdr:rowOff>
    </xdr:from>
    <xdr:to>
      <xdr:col>6</xdr:col>
      <xdr:colOff>714375</xdr:colOff>
      <xdr:row>616</xdr:row>
      <xdr:rowOff>457200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617</xdr:row>
      <xdr:rowOff>28575</xdr:rowOff>
    </xdr:from>
    <xdr:to>
      <xdr:col>6</xdr:col>
      <xdr:colOff>714375</xdr:colOff>
      <xdr:row>617</xdr:row>
      <xdr:rowOff>457200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618</xdr:row>
      <xdr:rowOff>28575</xdr:rowOff>
    </xdr:from>
    <xdr:to>
      <xdr:col>6</xdr:col>
      <xdr:colOff>714375</xdr:colOff>
      <xdr:row>618</xdr:row>
      <xdr:rowOff>457200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619</xdr:row>
      <xdr:rowOff>28575</xdr:rowOff>
    </xdr:from>
    <xdr:to>
      <xdr:col>6</xdr:col>
      <xdr:colOff>714375</xdr:colOff>
      <xdr:row>619</xdr:row>
      <xdr:rowOff>457200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620</xdr:row>
      <xdr:rowOff>28575</xdr:rowOff>
    </xdr:from>
    <xdr:to>
      <xdr:col>6</xdr:col>
      <xdr:colOff>714375</xdr:colOff>
      <xdr:row>620</xdr:row>
      <xdr:rowOff>457200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622</xdr:row>
      <xdr:rowOff>28575</xdr:rowOff>
    </xdr:from>
    <xdr:to>
      <xdr:col>6</xdr:col>
      <xdr:colOff>714375</xdr:colOff>
      <xdr:row>622</xdr:row>
      <xdr:rowOff>457200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623</xdr:row>
      <xdr:rowOff>28575</xdr:rowOff>
    </xdr:from>
    <xdr:to>
      <xdr:col>6</xdr:col>
      <xdr:colOff>714375</xdr:colOff>
      <xdr:row>623</xdr:row>
      <xdr:rowOff>457200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625</xdr:row>
      <xdr:rowOff>28575</xdr:rowOff>
    </xdr:from>
    <xdr:to>
      <xdr:col>6</xdr:col>
      <xdr:colOff>714375</xdr:colOff>
      <xdr:row>625</xdr:row>
      <xdr:rowOff>457200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626</xdr:row>
      <xdr:rowOff>28575</xdr:rowOff>
    </xdr:from>
    <xdr:to>
      <xdr:col>6</xdr:col>
      <xdr:colOff>714375</xdr:colOff>
      <xdr:row>626</xdr:row>
      <xdr:rowOff>457200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28575</xdr:colOff>
      <xdr:row>628</xdr:row>
      <xdr:rowOff>28575</xdr:rowOff>
    </xdr:from>
    <xdr:to>
      <xdr:col>6</xdr:col>
      <xdr:colOff>714375</xdr:colOff>
      <xdr:row>628</xdr:row>
      <xdr:rowOff>457200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cbr-products.com/ru/catalog/klaviatury/simple-cbr-s-8" TargetMode="External"/><Relationship Id="rId299" Type="http://schemas.openxmlformats.org/officeDocument/2006/relationships/hyperlink" Target="http://www.cbr-products.com/ru/catalog/kabeli-setevye-filtry/human-friends-3" TargetMode="External"/><Relationship Id="rId21" Type="http://schemas.openxmlformats.org/officeDocument/2006/relationships/hyperlink" Target="http://www.cbr-products.com/ru/catalog/myshi-manipulyatory/cbr-cbg-907" TargetMode="External"/><Relationship Id="rId63" Type="http://schemas.openxmlformats.org/officeDocument/2006/relationships/hyperlink" Target="http://www.cbr-products.com/ru/catalog/myshi-manipulyatory/mf-500-lazaro-black" TargetMode="External"/><Relationship Id="rId159" Type="http://schemas.openxmlformats.org/officeDocument/2006/relationships/hyperlink" Target="http://www.cbr-products.com/ru/catalog/multimedia/human-friends-satr-black" TargetMode="External"/><Relationship Id="rId324" Type="http://schemas.openxmlformats.org/officeDocument/2006/relationships/hyperlink" Target="http://www.icomp.su/catalog/adaptor/tc-sb-1-8p8c-c5e-wh-detail" TargetMode="External"/><Relationship Id="rId366" Type="http://schemas.openxmlformats.org/officeDocument/2006/relationships/hyperlink" Target="http://www.icomp.su/catalog/network-cable/anc514-40-detail" TargetMode="External"/><Relationship Id="rId170" Type="http://schemas.openxmlformats.org/officeDocument/2006/relationships/hyperlink" Target="http://www.defender.ru/catalog/39/313" TargetMode="External"/><Relationship Id="rId226" Type="http://schemas.openxmlformats.org/officeDocument/2006/relationships/hyperlink" Target="http://www.cbr-products.com/ru/catalog/gadzhety-i-aksessuary/ohlazhdayushchaya-sistema-cp-100" TargetMode="External"/><Relationship Id="rId433" Type="http://schemas.openxmlformats.org/officeDocument/2006/relationships/hyperlink" Target="http://www.pilotage-rc.ru/products/radioupravlyaemaya_ptitsa_kolibri_elektro_rozovaya_RTF_RC47806/" TargetMode="External"/><Relationship Id="rId268" Type="http://schemas.openxmlformats.org/officeDocument/2006/relationships/hyperlink" Target="http://www.defender.ru/catalog/43/1590" TargetMode="External"/><Relationship Id="rId475" Type="http://schemas.openxmlformats.org/officeDocument/2006/relationships/hyperlink" Target="http://www.defender.ru/catalog/51/1678" TargetMode="External"/><Relationship Id="rId32" Type="http://schemas.openxmlformats.org/officeDocument/2006/relationships/hyperlink" Target="http://www.defender.ru/catalog/58/1235" TargetMode="External"/><Relationship Id="rId74" Type="http://schemas.openxmlformats.org/officeDocument/2006/relationships/hyperlink" Target="http://www.cbr-products.com/ru/catalog/myshi-manipulyatory/mf-500-lambo-yellow" TargetMode="External"/><Relationship Id="rId128" Type="http://schemas.openxmlformats.org/officeDocument/2006/relationships/hyperlink" Target="http://q-cyber.com/catalog/product/q_rings/" TargetMode="External"/><Relationship Id="rId335" Type="http://schemas.openxmlformats.org/officeDocument/2006/relationships/hyperlink" Target="http://www.icomp.su/catalog/usb2013-03-08-09-06-39/vus7057-detail" TargetMode="External"/><Relationship Id="rId377" Type="http://schemas.openxmlformats.org/officeDocument/2006/relationships/hyperlink" Target="http://www.cbr-products.com/show.php?kid=67&amp;id=522&amp;sid=79" TargetMode="External"/><Relationship Id="rId5" Type="http://schemas.openxmlformats.org/officeDocument/2006/relationships/hyperlink" Target="http://www.cbr-products.com/ru/catalog/myshi-manipulyatory/cbr-cm-307" TargetMode="External"/><Relationship Id="rId181" Type="http://schemas.openxmlformats.org/officeDocument/2006/relationships/hyperlink" Target="http://www.cbr-products.com/ru/catalog/multimedia/human-friends-prism" TargetMode="External"/><Relationship Id="rId237" Type="http://schemas.openxmlformats.org/officeDocument/2006/relationships/hyperlink" Target="http://www.cbr-products.com/show.php?kid=&amp;id=425&amp;sid=73" TargetMode="External"/><Relationship Id="rId402" Type="http://schemas.openxmlformats.org/officeDocument/2006/relationships/hyperlink" Target="http://www.kosmos.ru/ru/catalog/product/976" TargetMode="External"/><Relationship Id="rId279" Type="http://schemas.openxmlformats.org/officeDocument/2006/relationships/hyperlink" Target="http://www.cbr-products.com/ru/catalog/gadzhety-i-aksessuary/human-friends-14" TargetMode="External"/><Relationship Id="rId444" Type="http://schemas.openxmlformats.org/officeDocument/2006/relationships/hyperlink" Target="http://www.pilotage-rc.ru/products/radioupravlyaemiy_kater_Pilotage_Arrow_25_RTR_elektro_krasniy_RC15831/" TargetMode="External"/><Relationship Id="rId43" Type="http://schemas.openxmlformats.org/officeDocument/2006/relationships/hyperlink" Target="http://www.cbr-products.com/ru/catalog/myshi-manipulyatory/cm-500-black" TargetMode="External"/><Relationship Id="rId139" Type="http://schemas.openxmlformats.org/officeDocument/2006/relationships/hyperlink" Target="http://www.defender.ru/catalog/83/3146" TargetMode="External"/><Relationship Id="rId290" Type="http://schemas.openxmlformats.org/officeDocument/2006/relationships/hyperlink" Target="http://www.cbr-products.com/show.php?kid=&amp;id=408&amp;sid=68" TargetMode="External"/><Relationship Id="rId304" Type="http://schemas.openxmlformats.org/officeDocument/2006/relationships/hyperlink" Target="http://www.cbr-products.com/show.php?kid=&amp;id=589&amp;sid=68" TargetMode="External"/><Relationship Id="rId346" Type="http://schemas.openxmlformats.org/officeDocument/2006/relationships/hyperlink" Target="http://www.icomp.su/catalog/adaptor/ta653-detail" TargetMode="External"/><Relationship Id="rId388" Type="http://schemas.openxmlformats.org/officeDocument/2006/relationships/hyperlink" Target="http://www.cbr-products.com/ru/catalog/gadzhety-i-aksessuary/cbr-cs-0030-80-0" TargetMode="External"/><Relationship Id="rId85" Type="http://schemas.openxmlformats.org/officeDocument/2006/relationships/hyperlink" Target="http://www.cbr-products.com/ru/catalog/myshi-manipulyatory/cbr-infinity" TargetMode="External"/><Relationship Id="rId150" Type="http://schemas.openxmlformats.org/officeDocument/2006/relationships/hyperlink" Target="http://www.cbr-products.com/ru/catalog/veb-kamery/cbr-mf-700-mumps" TargetMode="External"/><Relationship Id="rId192" Type="http://schemas.openxmlformats.org/officeDocument/2006/relationships/hyperlink" Target="http://www.cbr-products.com/ru/catalog/multimedia/human-friends-19" TargetMode="External"/><Relationship Id="rId206" Type="http://schemas.openxmlformats.org/officeDocument/2006/relationships/hyperlink" Target="http://www.cbr-products.com/ru/catalog/usb-haby-i-kart-ridery/mf-400-mizuri" TargetMode="External"/><Relationship Id="rId413" Type="http://schemas.openxmlformats.org/officeDocument/2006/relationships/hyperlink" Target="http://www.cbr-products.com/ru/catalog/gadzhety-i-aksessuary/cbr-cl-600s" TargetMode="External"/><Relationship Id="rId248" Type="http://schemas.openxmlformats.org/officeDocument/2006/relationships/hyperlink" Target="http://www.cbr-products.com/show.php?kid=&amp;id=393&amp;sid=73" TargetMode="External"/><Relationship Id="rId455" Type="http://schemas.openxmlformats.org/officeDocument/2006/relationships/hyperlink" Target="http://www.pilotage-rc.ru/products/radioupravlyaemiy_tank_s_ik_pushkoy_1_72_scale_Soviet_T_72_M1_Desert_Yellow_RC46865/" TargetMode="External"/><Relationship Id="rId12" Type="http://schemas.openxmlformats.org/officeDocument/2006/relationships/hyperlink" Target="http://www.cbr-products.com/ru/catalog/myshi-manipulyatory/sm-101-black" TargetMode="External"/><Relationship Id="rId108" Type="http://schemas.openxmlformats.org/officeDocument/2006/relationships/hyperlink" Target="http://www.cbr-products.com/ru/catalog/klaviatury/cbr-kb-110" TargetMode="External"/><Relationship Id="rId315" Type="http://schemas.openxmlformats.org/officeDocument/2006/relationships/hyperlink" Target="http://www.cbr-products.com/ru/catalog/kabeli-setevye-filtry/human-friends-2" TargetMode="External"/><Relationship Id="rId357" Type="http://schemas.openxmlformats.org/officeDocument/2006/relationships/hyperlink" Target="http://www.icomp.su/catalog/hdmi/ta554-detail" TargetMode="External"/><Relationship Id="rId54" Type="http://schemas.openxmlformats.org/officeDocument/2006/relationships/hyperlink" Target="http://www.cbr-products.com/ru/catalog/myshi-manipulyatory/cbr-cm-750" TargetMode="External"/><Relationship Id="rId96" Type="http://schemas.openxmlformats.org/officeDocument/2006/relationships/hyperlink" Target="http://www.cbr-products.com/ru/catalog/myshi-manipulyatory/cbr-mf-500-elegance-0" TargetMode="External"/><Relationship Id="rId161" Type="http://schemas.openxmlformats.org/officeDocument/2006/relationships/hyperlink" Target="http://www.cbr-products.com/ru/catalog/multimedia/cms-100-miracle-white" TargetMode="External"/><Relationship Id="rId217" Type="http://schemas.openxmlformats.org/officeDocument/2006/relationships/hyperlink" Target="http://www.cbr-products.com/ru/catalog/gadzhety-i-aksessuary/cbr-ny-070" TargetMode="External"/><Relationship Id="rId399" Type="http://schemas.openxmlformats.org/officeDocument/2006/relationships/hyperlink" Target="http://www.kosmos.ru/ru/catalog/product/857" TargetMode="External"/><Relationship Id="rId259" Type="http://schemas.openxmlformats.org/officeDocument/2006/relationships/hyperlink" Target="http://www.cbr-products.com/ru/catalog/gadzhety-i-aksessuary/human-friends-8" TargetMode="External"/><Relationship Id="rId424" Type="http://schemas.openxmlformats.org/officeDocument/2006/relationships/hyperlink" Target="http://www.pilotage-rc.ru/products/radioupravlyaemiy_tank_PILOTAGE_korolevskiy_tigr_505_1_48_ik_pushka_RC9510/" TargetMode="External"/><Relationship Id="rId466" Type="http://schemas.openxmlformats.org/officeDocument/2006/relationships/hyperlink" Target="http://www.pilotage-rc.ru/products/radioupravlyaemiy_samolet_PC_6_Pilatus_RTF_elektro_RC15849/" TargetMode="External"/><Relationship Id="rId23" Type="http://schemas.openxmlformats.org/officeDocument/2006/relationships/hyperlink" Target="http://www.cbr-products.com/ru/catalog/myshi-manipulyatory/cbr-cbg-915" TargetMode="External"/><Relationship Id="rId119" Type="http://schemas.openxmlformats.org/officeDocument/2006/relationships/hyperlink" Target="http://www.cbr-products.com/show.php?kid=&amp;id=579&amp;sid=36" TargetMode="External"/><Relationship Id="rId270" Type="http://schemas.openxmlformats.org/officeDocument/2006/relationships/hyperlink" Target="http://www.cbr-products.com/ru/catalog/gadzhety-i-aksessuary/human-friends-solo" TargetMode="External"/><Relationship Id="rId326" Type="http://schemas.openxmlformats.org/officeDocument/2006/relationships/hyperlink" Target="http://www.icomp.su/catalog/patch-cord/na102-5m-detail" TargetMode="External"/><Relationship Id="rId65" Type="http://schemas.openxmlformats.org/officeDocument/2006/relationships/hyperlink" Target="http://www.cbr-products.com/ru/catalog/myshi-manipulyatory/mf-500-lazaro-red" TargetMode="External"/><Relationship Id="rId130" Type="http://schemas.openxmlformats.org/officeDocument/2006/relationships/hyperlink" Target="http://q-cyber.com/catalog/product/crossfire_warthunder/" TargetMode="External"/><Relationship Id="rId368" Type="http://schemas.openxmlformats.org/officeDocument/2006/relationships/hyperlink" Target="http://www.icomp.su/catalog/absolete/vds8040d-detail" TargetMode="External"/><Relationship Id="rId172" Type="http://schemas.openxmlformats.org/officeDocument/2006/relationships/hyperlink" Target="http://www.defender.ru/catalog/39/978" TargetMode="External"/><Relationship Id="rId228" Type="http://schemas.openxmlformats.org/officeDocument/2006/relationships/hyperlink" Target="http://www.cbr-products.com/ru/catalog/gadzhety-i-aksessuary/cnb-05-15" TargetMode="External"/><Relationship Id="rId435" Type="http://schemas.openxmlformats.org/officeDocument/2006/relationships/hyperlink" Target="http://www.pilotage-rc.ru/products/radioupravlyaemaya_avtomodelj_1_14_Hummer_H2_krasnaya_elektro_RTR_RC16665/" TargetMode="External"/><Relationship Id="rId477" Type="http://schemas.openxmlformats.org/officeDocument/2006/relationships/hyperlink" Target="http://www.defender.ru/catalog/34/1658" TargetMode="External"/><Relationship Id="rId281" Type="http://schemas.openxmlformats.org/officeDocument/2006/relationships/hyperlink" Target="http://www.cbr-products.com/ru/catalog/gadzhety-i-aksessuary/human-friends-mobile-fiver-blue" TargetMode="External"/><Relationship Id="rId337" Type="http://schemas.openxmlformats.org/officeDocument/2006/relationships/hyperlink" Target="http://www.icomp.su/catalog/dvi-vga-cable/qcg120h-3m-detail" TargetMode="External"/><Relationship Id="rId34" Type="http://schemas.openxmlformats.org/officeDocument/2006/relationships/hyperlink" Target="http://www.defender.ru/catalog/59/3060" TargetMode="External"/><Relationship Id="rId55" Type="http://schemas.openxmlformats.org/officeDocument/2006/relationships/hyperlink" Target="http://www.cbr-products.com/ru/catalog/myshi-manipulyatory/simple-s14-blue" TargetMode="External"/><Relationship Id="rId76" Type="http://schemas.openxmlformats.org/officeDocument/2006/relationships/hyperlink" Target="http://www.cbr-products.com/ru/catalog/myshi-manipulyatory/cbr-candy" TargetMode="External"/><Relationship Id="rId97" Type="http://schemas.openxmlformats.org/officeDocument/2006/relationships/hyperlink" Target="http://www.cbr-products.com/ru/catalog/myshi-manipulyatory/cbr-mf-500-fox" TargetMode="External"/><Relationship Id="rId120" Type="http://schemas.openxmlformats.org/officeDocument/2006/relationships/hyperlink" Target="http://www.cbr-products.com/ru/catalog/myshi-manipulyatory/cbr-cm-377-0" TargetMode="External"/><Relationship Id="rId141" Type="http://schemas.openxmlformats.org/officeDocument/2006/relationships/hyperlink" Target="http://q-cyber.com/catalog/syrin/" TargetMode="External"/><Relationship Id="rId358" Type="http://schemas.openxmlformats.org/officeDocument/2006/relationships/hyperlink" Target="http://www.icomp.su/catalog/dvi-vga-cable/qcg120h-15m-detail" TargetMode="External"/><Relationship Id="rId379" Type="http://schemas.openxmlformats.org/officeDocument/2006/relationships/hyperlink" Target="http://www.defender.ru/catalog/23/85" TargetMode="External"/><Relationship Id="rId7" Type="http://schemas.openxmlformats.org/officeDocument/2006/relationships/hyperlink" Target="http://www.cbr-products.com/ru/catalog/myshi-manipulyatory/cbr-cm-100-orange" TargetMode="External"/><Relationship Id="rId162" Type="http://schemas.openxmlformats.org/officeDocument/2006/relationships/hyperlink" Target="http://www.cbr-products.com/ru/catalog/multimedia/human-friends-16" TargetMode="External"/><Relationship Id="rId183" Type="http://schemas.openxmlformats.org/officeDocument/2006/relationships/hyperlink" Target="http://www.cbr-products.com/ru/catalog/multimedia/human-friends-5" TargetMode="External"/><Relationship Id="rId218" Type="http://schemas.openxmlformats.org/officeDocument/2006/relationships/hyperlink" Target="http://www.cbr-products.com/ru/catalog/gadzhety-i-aksessuary/uf-108" TargetMode="External"/><Relationship Id="rId239" Type="http://schemas.openxmlformats.org/officeDocument/2006/relationships/hyperlink" Target="http://www.cbr-products.com/show.php?kid=&amp;id=425&amp;sid=73" TargetMode="External"/><Relationship Id="rId390" Type="http://schemas.openxmlformats.org/officeDocument/2006/relationships/hyperlink" Target="http://www.cbr-products.com/ru/catalog/gadzhety-i-aksessuary/cbr-cs-0045" TargetMode="External"/><Relationship Id="rId404" Type="http://schemas.openxmlformats.org/officeDocument/2006/relationships/hyperlink" Target="http://www.kosmos.ru/ru/catalog/product/983" TargetMode="External"/><Relationship Id="rId425" Type="http://schemas.openxmlformats.org/officeDocument/2006/relationships/hyperlink" Target="http://www.pilotage-rc.ru/products/radioupravlyaemaya_podvodnaya_lodka_6CH_Mini_Submarine_RTR_elektro_sinyaya_RC15715/" TargetMode="External"/><Relationship Id="rId446" Type="http://schemas.openxmlformats.org/officeDocument/2006/relationships/hyperlink" Target="http://www.pilotage-rc.ru/products/radioupravlyaemie_katera_Speed_Boat_Racing_type_2_RC37902/" TargetMode="External"/><Relationship Id="rId467" Type="http://schemas.openxmlformats.org/officeDocument/2006/relationships/hyperlink" Target="http://www.pilotage-rc.ru/products/radioupravlyaemaya_avtomodelj_PILOTAGE_r_u_1_18_Buggy_Stem_18_EP_4WD_elektro_RTR_RC17520/" TargetMode="External"/><Relationship Id="rId250" Type="http://schemas.openxmlformats.org/officeDocument/2006/relationships/hyperlink" Target="http://www.cbr-products.com/show.php?kid=&amp;id=393&amp;sid=73" TargetMode="External"/><Relationship Id="rId271" Type="http://schemas.openxmlformats.org/officeDocument/2006/relationships/hyperlink" Target="http://cbr-products.com/show.php?kid=&amp;id=543&amp;sid=73" TargetMode="External"/><Relationship Id="rId292" Type="http://schemas.openxmlformats.org/officeDocument/2006/relationships/hyperlink" Target="http://www.cbr-products.com/show.php?kid=&amp;id=409&amp;sid=68" TargetMode="External"/><Relationship Id="rId306" Type="http://schemas.openxmlformats.org/officeDocument/2006/relationships/hyperlink" Target="http://www.cbr-products.com/ru/catalog/kabeli-setevye-filtry/human-friends-marvel" TargetMode="External"/><Relationship Id="rId24" Type="http://schemas.openxmlformats.org/officeDocument/2006/relationships/hyperlink" Target="http://www.defender.ru/catalog/58/1091" TargetMode="External"/><Relationship Id="rId45" Type="http://schemas.openxmlformats.org/officeDocument/2006/relationships/hyperlink" Target="http://www.cbr-products.com/ru/catalog/myshi-manipulyatory/sm-500-grey" TargetMode="External"/><Relationship Id="rId66" Type="http://schemas.openxmlformats.org/officeDocument/2006/relationships/hyperlink" Target="http://www.cbr-products.com/ru/catalog/myshi-manipulyatory/mf-500-lazaro-silver" TargetMode="External"/><Relationship Id="rId87" Type="http://schemas.openxmlformats.org/officeDocument/2006/relationships/hyperlink" Target="http://www.cbr-products.com/ru/catalog/myshi-manipulyatory/cbr-tank-battle" TargetMode="External"/><Relationship Id="rId110" Type="http://schemas.openxmlformats.org/officeDocument/2006/relationships/hyperlink" Target="http://www.cbr-products.com/ru/catalog/klaviatury/kv-108" TargetMode="External"/><Relationship Id="rId131" Type="http://schemas.openxmlformats.org/officeDocument/2006/relationships/hyperlink" Target="http://q-cyber.com/catalog/product/crossfire_expert/" TargetMode="External"/><Relationship Id="rId327" Type="http://schemas.openxmlformats.org/officeDocument/2006/relationships/hyperlink" Target="http://www.icomp.su/catalog/patch-cord/na102-7-5m-detail" TargetMode="External"/><Relationship Id="rId348" Type="http://schemas.openxmlformats.org/officeDocument/2006/relationships/hyperlink" Target="http://www.icomp.su/catalog/hdmi/hdmi-hdmi-v1-4-10m-detail" TargetMode="External"/><Relationship Id="rId369" Type="http://schemas.openxmlformats.org/officeDocument/2006/relationships/hyperlink" Target="http://www.cbr-products.com/ru/catalog/kabeli-setevye-filtry/human-friends-1" TargetMode="External"/><Relationship Id="rId152" Type="http://schemas.openxmlformats.org/officeDocument/2006/relationships/hyperlink" Target="http://www.cbr-products.com/ru/catalog/veb-kamery/cbr-cw-832m-0" TargetMode="External"/><Relationship Id="rId173" Type="http://schemas.openxmlformats.org/officeDocument/2006/relationships/hyperlink" Target="http://www.defender.ru/catalog/38/1115" TargetMode="External"/><Relationship Id="rId194" Type="http://schemas.openxmlformats.org/officeDocument/2006/relationships/hyperlink" Target="http://www.cbr-products.com/ru/catalog/multimedia/human-friends-23" TargetMode="External"/><Relationship Id="rId208" Type="http://schemas.openxmlformats.org/officeDocument/2006/relationships/hyperlink" Target="http://www.cbr-products.com/ru/catalog/usb-haby-i-kart-ridery/usb-active-hub-ch-310-white" TargetMode="External"/><Relationship Id="rId229" Type="http://schemas.openxmlformats.org/officeDocument/2006/relationships/hyperlink" Target="http://www.cbr-products.com/ru/catalog/gadzhety-i-aksessuary/cbr-clt-10" TargetMode="External"/><Relationship Id="rId380" Type="http://schemas.openxmlformats.org/officeDocument/2006/relationships/hyperlink" Target="http://www.defender.ru/catalog/22/1259" TargetMode="External"/><Relationship Id="rId415" Type="http://schemas.openxmlformats.org/officeDocument/2006/relationships/hyperlink" Target="http://www.cbr-products.com/ru/catalog/gadzhety-i-aksessuary/cl-2800s" TargetMode="External"/><Relationship Id="rId436" Type="http://schemas.openxmlformats.org/officeDocument/2006/relationships/hyperlink" Target="http://www.pilotage-rc.ru/products/radioupravlyaemaya_avtomodelj_1_14_Mercedes_G55_AMG_krasnaya_elektro_RTR_RC16660/" TargetMode="External"/><Relationship Id="rId457" Type="http://schemas.openxmlformats.org/officeDocument/2006/relationships/hyperlink" Target="http://www.pilotage-rc.ru/products/radioupravlyamaya_modelj_1_20_Mercedes_Benz_Antos_Garbage_Truck_RC47816/" TargetMode="External"/><Relationship Id="rId240" Type="http://schemas.openxmlformats.org/officeDocument/2006/relationships/hyperlink" Target="http://www.cbr-products.com/show.php?kid=&amp;id=425&amp;sid=73" TargetMode="External"/><Relationship Id="rId261" Type="http://schemas.openxmlformats.org/officeDocument/2006/relationships/hyperlink" Target="http://www.cbr-products.com/ru/catalog/gadzhety-i-aksessuary/human-friends-6" TargetMode="External"/><Relationship Id="rId478" Type="http://schemas.openxmlformats.org/officeDocument/2006/relationships/hyperlink" Target="http://www.defender.ru/catalog/34/1684" TargetMode="External"/><Relationship Id="rId14" Type="http://schemas.openxmlformats.org/officeDocument/2006/relationships/hyperlink" Target="http://www.cbr-products.com/ru/catalog/myshi-manipulyatory/cbr-cm-373" TargetMode="External"/><Relationship Id="rId35" Type="http://schemas.openxmlformats.org/officeDocument/2006/relationships/hyperlink" Target="http://www.cbr-products.com/show.php?kid=&amp;id=583&amp;sid=37" TargetMode="External"/><Relationship Id="rId56" Type="http://schemas.openxmlformats.org/officeDocument/2006/relationships/hyperlink" Target="http://www.cbr-products.com/ru/catalog/myshi-manipulyatory/simple-s14-green" TargetMode="External"/><Relationship Id="rId77" Type="http://schemas.openxmlformats.org/officeDocument/2006/relationships/hyperlink" Target="http://www.cbr-products.com/ru/catalog/myshi-manipulyatory/cbr-capture" TargetMode="External"/><Relationship Id="rId100" Type="http://schemas.openxmlformats.org/officeDocument/2006/relationships/hyperlink" Target="http://www.cbr-products.com/ru/catalog/myshi-manipulyatory/cbr-mf-500-bizzare" TargetMode="External"/><Relationship Id="rId282" Type="http://schemas.openxmlformats.org/officeDocument/2006/relationships/hyperlink" Target="http://www.cbr-products.com/ru/catalog/gadzhety-i-aksessuary/human-friends-mobile-fiver-dim-grey" TargetMode="External"/><Relationship Id="rId317" Type="http://schemas.openxmlformats.org/officeDocument/2006/relationships/hyperlink" Target="http://www.icomp.su/catalog/patch-cord/na102-1m-detail" TargetMode="External"/><Relationship Id="rId338" Type="http://schemas.openxmlformats.org/officeDocument/2006/relationships/hyperlink" Target="http://www.icomp.su/catalog/patch-cord/na102-20m-detail" TargetMode="External"/><Relationship Id="rId359" Type="http://schemas.openxmlformats.org/officeDocument/2006/relationships/hyperlink" Target="http://www.icomp.su/catalog/usb2013-03-08-09-06-39/acu823-10m-detail" TargetMode="External"/><Relationship Id="rId8" Type="http://schemas.openxmlformats.org/officeDocument/2006/relationships/hyperlink" Target="http://www.cbr-products.com/ru/catalog/myshi-manipulyatory/cbr-cm-180-black" TargetMode="External"/><Relationship Id="rId98" Type="http://schemas.openxmlformats.org/officeDocument/2006/relationships/hyperlink" Target="http://www.cbr-products.com/ru/catalog/myshi-manipulyatory/cbr-mf-500-pig" TargetMode="External"/><Relationship Id="rId121" Type="http://schemas.openxmlformats.org/officeDocument/2006/relationships/hyperlink" Target="http://www.cbr-products.com/ru/catalog/klaviatury/slim-office-keyboard-kb-115d" TargetMode="External"/><Relationship Id="rId142" Type="http://schemas.openxmlformats.org/officeDocument/2006/relationships/hyperlink" Target="http://www.defender.ru/catalog/83/3148" TargetMode="External"/><Relationship Id="rId163" Type="http://schemas.openxmlformats.org/officeDocument/2006/relationships/hyperlink" Target="http://www.cbr-products.com/ru/catalog/multimedia/human-friends-14" TargetMode="External"/><Relationship Id="rId184" Type="http://schemas.openxmlformats.org/officeDocument/2006/relationships/hyperlink" Target="http://www.cbr-products.com/ru/catalog/multimedia/human-friends-flat" TargetMode="External"/><Relationship Id="rId219" Type="http://schemas.openxmlformats.org/officeDocument/2006/relationships/hyperlink" Target="http://www.cbr-products.com/ru/catalog/gadzhety-i-aksessuary/cbr-ug-003" TargetMode="External"/><Relationship Id="rId370" Type="http://schemas.openxmlformats.org/officeDocument/2006/relationships/hyperlink" Target="http://www.defender.ru/catalog/20/3265" TargetMode="External"/><Relationship Id="rId391" Type="http://schemas.openxmlformats.org/officeDocument/2006/relationships/hyperlink" Target="http://www.cbr-products.com/ru/catalog/gadzhety-i-aksessuary/cbr-cs-004" TargetMode="External"/><Relationship Id="rId405" Type="http://schemas.openxmlformats.org/officeDocument/2006/relationships/hyperlink" Target="http://www.kosmos.ru/ru/catalog/product/984" TargetMode="External"/><Relationship Id="rId426" Type="http://schemas.openxmlformats.org/officeDocument/2006/relationships/hyperlink" Target="http://www.pilotage-rc.ru/products/radioupravlyaemiy_mototsikl_High_speed_RC48721/" TargetMode="External"/><Relationship Id="rId447" Type="http://schemas.openxmlformats.org/officeDocument/2006/relationships/hyperlink" Target="http://www.pilotage-rc.ru/products/radioupravlyaemiy_djip_1_16_so_svetom_beliy_RC39768/" TargetMode="External"/><Relationship Id="rId230" Type="http://schemas.openxmlformats.org/officeDocument/2006/relationships/hyperlink" Target="http://www.cbr-products.com/ru/catalog/gadzhety-i-aksessuary/human-friends-guard-0" TargetMode="External"/><Relationship Id="rId251" Type="http://schemas.openxmlformats.org/officeDocument/2006/relationships/hyperlink" Target="http://www.cbr-products.com/show.php?kid=&amp;id=393&amp;sid=73" TargetMode="External"/><Relationship Id="rId468" Type="http://schemas.openxmlformats.org/officeDocument/2006/relationships/hyperlink" Target="http://www.pilotage-rc.ru/products/radioupravlyaemiy_tank_1_18_US_M26_strelyayuschiy_sharikami_kamuflyaj_RC18397/" TargetMode="External"/><Relationship Id="rId25" Type="http://schemas.openxmlformats.org/officeDocument/2006/relationships/hyperlink" Target="http://www.defender.ru/catalog/57/1670" TargetMode="External"/><Relationship Id="rId46" Type="http://schemas.openxmlformats.org/officeDocument/2006/relationships/hyperlink" Target="http://www.cbr-products.com/ru/catalog/myshi-manipulyatory/cbr-cm-547-grey" TargetMode="External"/><Relationship Id="rId67" Type="http://schemas.openxmlformats.org/officeDocument/2006/relationships/hyperlink" Target="http://www.cbr-products.com/ru/catalog/myshi-manipulyatory/mf-500-corso" TargetMode="External"/><Relationship Id="rId272" Type="http://schemas.openxmlformats.org/officeDocument/2006/relationships/hyperlink" Target="http://www.cbr-products.com/ru/catalog/gadzhety-i-aksessuary/nakleyki-na-mobilnyy-hf" TargetMode="External"/><Relationship Id="rId293" Type="http://schemas.openxmlformats.org/officeDocument/2006/relationships/hyperlink" Target="http://www.cbr-products.com/ru/catalog/kabeli-setevye-filtry/human-friends-shine" TargetMode="External"/><Relationship Id="rId307" Type="http://schemas.openxmlformats.org/officeDocument/2006/relationships/hyperlink" Target="http://www.cbr-products.com/show.php?kid=&amp;id=589&amp;sid=68" TargetMode="External"/><Relationship Id="rId328" Type="http://schemas.openxmlformats.org/officeDocument/2006/relationships/hyperlink" Target="http://www.icomp.su/catalog/psu-power-cord/power-cord-euro-device-3-0m-detail" TargetMode="External"/><Relationship Id="rId349" Type="http://schemas.openxmlformats.org/officeDocument/2006/relationships/hyperlink" Target="http://www.icomp.su/catalog/adaptor/ta6055-detail" TargetMode="External"/><Relationship Id="rId88" Type="http://schemas.openxmlformats.org/officeDocument/2006/relationships/hyperlink" Target="http://www.cbr-products.com/ru/catalog/myshi-manipulyatory/cbr-mf-500-rapido-black" TargetMode="External"/><Relationship Id="rId111" Type="http://schemas.openxmlformats.org/officeDocument/2006/relationships/hyperlink" Target="http://www.cbr-products.com/ru/catalog/klaviatury/cbr-kb-111" TargetMode="External"/><Relationship Id="rId132" Type="http://schemas.openxmlformats.org/officeDocument/2006/relationships/hyperlink" Target="http://q-cyber.com/catalog/product/radar/" TargetMode="External"/><Relationship Id="rId153" Type="http://schemas.openxmlformats.org/officeDocument/2006/relationships/hyperlink" Target="http://www.cbr-products.com/ru/catalog/veb-kamery/webcam-cw-110-football" TargetMode="External"/><Relationship Id="rId174" Type="http://schemas.openxmlformats.org/officeDocument/2006/relationships/hyperlink" Target="http://www.defender.ru/catalog/40/324" TargetMode="External"/><Relationship Id="rId195" Type="http://schemas.openxmlformats.org/officeDocument/2006/relationships/hyperlink" Target="http://www.cbr-products.com/ru/catalog/multimedia/human-friends-18" TargetMode="External"/><Relationship Id="rId209" Type="http://schemas.openxmlformats.org/officeDocument/2006/relationships/hyperlink" Target="http://www.cbr-products.com/ru/catalog/usb-haby-i-kart-ridery/human-friends-2" TargetMode="External"/><Relationship Id="rId360" Type="http://schemas.openxmlformats.org/officeDocument/2006/relationships/hyperlink" Target="http://www.icomp.su/catalog/adaptor/ta6070-detail" TargetMode="External"/><Relationship Id="rId381" Type="http://schemas.openxmlformats.org/officeDocument/2006/relationships/hyperlink" Target="http://www.defender.ru/catalog/22/50" TargetMode="External"/><Relationship Id="rId416" Type="http://schemas.openxmlformats.org/officeDocument/2006/relationships/hyperlink" Target="http://www.cbr-products.com/ru/catalog/gadzhety-i-aksessuary/cbr-cl-400s" TargetMode="External"/><Relationship Id="rId220" Type="http://schemas.openxmlformats.org/officeDocument/2006/relationships/hyperlink" Target="http://www.cbr-products.com/ru/catalog/gadzhety-i-aksessuary/uf-106" TargetMode="External"/><Relationship Id="rId241" Type="http://schemas.openxmlformats.org/officeDocument/2006/relationships/hyperlink" Target="http://www.cbr-products.com/show.php?kid=&amp;id=425&amp;sid=73" TargetMode="External"/><Relationship Id="rId437" Type="http://schemas.openxmlformats.org/officeDocument/2006/relationships/hyperlink" Target="http://www.pilotage-rc.ru/products/radioupravlyaemaya_avtomodelj_1_14_Mercedes_G55_AMG_seraya_elektro_RTR_RC16661/" TargetMode="External"/><Relationship Id="rId458" Type="http://schemas.openxmlformats.org/officeDocument/2006/relationships/hyperlink" Target="http://www.pilotage-rc.ru/products/radioupravlyamaya_modelj_1_20_Mercedes_Benz_Arocs_Crane_RC47813/" TargetMode="External"/><Relationship Id="rId479" Type="http://schemas.openxmlformats.org/officeDocument/2006/relationships/hyperlink" Target="http://www.defender.ru/catalog/88/44223" TargetMode="External"/><Relationship Id="rId15" Type="http://schemas.openxmlformats.org/officeDocument/2006/relationships/hyperlink" Target="http://www.cbr-products.com/ru/catalog/myshi-manipulyatory/cbr-sm-301" TargetMode="External"/><Relationship Id="rId36" Type="http://schemas.openxmlformats.org/officeDocument/2006/relationships/hyperlink" Target="http://www.cbr-products.com/ru/catalog/myshi-manipulyatory/cm-404-black" TargetMode="External"/><Relationship Id="rId57" Type="http://schemas.openxmlformats.org/officeDocument/2006/relationships/hyperlink" Target="http://www.cbr-products.com/ru/catalog/myshi-manipulyatory/simple-s14-pink" TargetMode="External"/><Relationship Id="rId262" Type="http://schemas.openxmlformats.org/officeDocument/2006/relationships/hyperlink" Target="http://www.cbr-products.com/ru/catalog/gadzhety-i-aksessuary/human-friends-7" TargetMode="External"/><Relationship Id="rId283" Type="http://schemas.openxmlformats.org/officeDocument/2006/relationships/hyperlink" Target="http://www.cbr-products.com/ru/catalog/gadzhety-i-aksessuary/hf" TargetMode="External"/><Relationship Id="rId318" Type="http://schemas.openxmlformats.org/officeDocument/2006/relationships/hyperlink" Target="http://www.icomp.su/catalog/patch-cord/na102-2m-detail" TargetMode="External"/><Relationship Id="rId339" Type="http://schemas.openxmlformats.org/officeDocument/2006/relationships/hyperlink" Target="http://www.icomp.su/catalog/hdmi/cg501n-5m-detail" TargetMode="External"/><Relationship Id="rId78" Type="http://schemas.openxmlformats.org/officeDocument/2006/relationships/hyperlink" Target="http://www.cbr-products.com/ru/catalog/myshi-manipulyatory/cbr-mf-500-golf-mouse" TargetMode="External"/><Relationship Id="rId99" Type="http://schemas.openxmlformats.org/officeDocument/2006/relationships/hyperlink" Target="http://www.cbr-products.com/ru/catalog/myshi-manipulyatory/cbr-mf-500-bizzare-0" TargetMode="External"/><Relationship Id="rId101" Type="http://schemas.openxmlformats.org/officeDocument/2006/relationships/hyperlink" Target="http://www.cbr-products.com/ru/catalog/myshi-manipulyatory/cbr-cmp-023-chemistry" TargetMode="External"/><Relationship Id="rId122" Type="http://schemas.openxmlformats.org/officeDocument/2006/relationships/hyperlink" Target="http://www.cbr-products.com/ru/catalog/myshi-manipulyatory/cbr-cm-833-beeman" TargetMode="External"/><Relationship Id="rId143" Type="http://schemas.openxmlformats.org/officeDocument/2006/relationships/hyperlink" Target="http://q-cyber.com/catalog/dragon/" TargetMode="External"/><Relationship Id="rId164" Type="http://schemas.openxmlformats.org/officeDocument/2006/relationships/hyperlink" Target="http://www.cbr-products.com/ru/catalog/multimedia/human-friends-12" TargetMode="External"/><Relationship Id="rId185" Type="http://schemas.openxmlformats.org/officeDocument/2006/relationships/hyperlink" Target="http://www.cbr-products.com/ru/catalog/multimedia/human-friends-24" TargetMode="External"/><Relationship Id="rId350" Type="http://schemas.openxmlformats.org/officeDocument/2006/relationships/hyperlink" Target="http://www.icomp.su/catalog/adaptor/ta5572016-03-08-09-15-04-detail" TargetMode="External"/><Relationship Id="rId371" Type="http://schemas.openxmlformats.org/officeDocument/2006/relationships/hyperlink" Target="http://www.defender.ru/catalog/20/3254" TargetMode="External"/><Relationship Id="rId406" Type="http://schemas.openxmlformats.org/officeDocument/2006/relationships/hyperlink" Target="http://www.kosmos.ru/ru/catalog/product/987" TargetMode="External"/><Relationship Id="rId9" Type="http://schemas.openxmlformats.org/officeDocument/2006/relationships/hyperlink" Target="http://www.cbr-products.com/ru/catalog/myshi-manipulyatory/cbr-cm-180-blue" TargetMode="External"/><Relationship Id="rId210" Type="http://schemas.openxmlformats.org/officeDocument/2006/relationships/hyperlink" Target="http://www.cbr-products.com/ru/catalog/kabeli-setevye-filtry/human-friends" TargetMode="External"/><Relationship Id="rId392" Type="http://schemas.openxmlformats.org/officeDocument/2006/relationships/hyperlink" Target="http://www.cbr-products.com/ru/catalog/gadzhety-i-aksessuary/cbr-cs-0033-100" TargetMode="External"/><Relationship Id="rId427" Type="http://schemas.openxmlformats.org/officeDocument/2006/relationships/hyperlink" Target="http://www.pilotage-rc.ru/products/radioupravlyaemiy_kvadrotsikl_jeltiy_RC42696/" TargetMode="External"/><Relationship Id="rId448" Type="http://schemas.openxmlformats.org/officeDocument/2006/relationships/hyperlink" Target="http://www.pilotage-rc.ru/products/kvadrokopter_Micro_UFO_CX_Star_RC47894/" TargetMode="External"/><Relationship Id="rId469" Type="http://schemas.openxmlformats.org/officeDocument/2006/relationships/hyperlink" Target="http://www.pilotage-rc.ru/products/radioupravlyaemiy_tank_1_18_US_M60_strelyayuschiy_sharikami_zeleniy_RC18395/" TargetMode="External"/><Relationship Id="rId26" Type="http://schemas.openxmlformats.org/officeDocument/2006/relationships/hyperlink" Target="http://www.defender.ru/catalog/57/1657" TargetMode="External"/><Relationship Id="rId231" Type="http://schemas.openxmlformats.org/officeDocument/2006/relationships/hyperlink" Target="http://www.cbr-products.com/ru/catalog/gadzhety-i-aksessuary/human-friends-guard-1" TargetMode="External"/><Relationship Id="rId252" Type="http://schemas.openxmlformats.org/officeDocument/2006/relationships/hyperlink" Target="http://www.cbr-products.com/show.php?kid=&amp;id=393&amp;sid=73" TargetMode="External"/><Relationship Id="rId273" Type="http://schemas.openxmlformats.org/officeDocument/2006/relationships/hyperlink" Target="http://www.cbr-products.com/ru/catalog/gadzhety-i-aksessuary/human-friends-16" TargetMode="External"/><Relationship Id="rId294" Type="http://schemas.openxmlformats.org/officeDocument/2006/relationships/hyperlink" Target="http://www.cbr-products.com/ru/catalog/kabeli-setevye-filtry/human-friends-shine-0" TargetMode="External"/><Relationship Id="rId308" Type="http://schemas.openxmlformats.org/officeDocument/2006/relationships/hyperlink" Target="http://www.cbr-products.com/show.php?kid=&amp;id=588&amp;sid=68" TargetMode="External"/><Relationship Id="rId329" Type="http://schemas.openxmlformats.org/officeDocument/2006/relationships/hyperlink" Target="http://www.icomp.su/catalog/psu-power-cord/3-0m-power-cord-ups-device-detail" TargetMode="External"/><Relationship Id="rId480" Type="http://schemas.openxmlformats.org/officeDocument/2006/relationships/printerSettings" Target="../printerSettings/printerSettings1.bin"/><Relationship Id="rId47" Type="http://schemas.openxmlformats.org/officeDocument/2006/relationships/hyperlink" Target="http://www.cbr-products.com/ru/catalog/myshi-manipulyatory/cbr-cm-547-purple" TargetMode="External"/><Relationship Id="rId68" Type="http://schemas.openxmlformats.org/officeDocument/2006/relationships/hyperlink" Target="http://www.cbr-products.com/ru/catalog/myshi-manipulyatory/mf-500-spyder" TargetMode="External"/><Relationship Id="rId89" Type="http://schemas.openxmlformats.org/officeDocument/2006/relationships/hyperlink" Target="http://www.cbr-products.com/ru/catalog/myshi-manipulyatory/cbr-mf-500-rapido-black-0" TargetMode="External"/><Relationship Id="rId112" Type="http://schemas.openxmlformats.org/officeDocument/2006/relationships/hyperlink" Target="http://www.cbr-products.com/ru/catalog/klaviatury/kb-340-gm" TargetMode="External"/><Relationship Id="rId133" Type="http://schemas.openxmlformats.org/officeDocument/2006/relationships/hyperlink" Target="http://q-cyber.com/catalog/product/taktiks_warthunder/" TargetMode="External"/><Relationship Id="rId154" Type="http://schemas.openxmlformats.org/officeDocument/2006/relationships/hyperlink" Target="http://www.cbr-products.com/ru/catalog/veb-kamery/cbr-cw-835m-black" TargetMode="External"/><Relationship Id="rId175" Type="http://schemas.openxmlformats.org/officeDocument/2006/relationships/hyperlink" Target="http://www.defender.ru/catalog/39/1701" TargetMode="External"/><Relationship Id="rId340" Type="http://schemas.openxmlformats.org/officeDocument/2006/relationships/hyperlink" Target="http://www.icomp.su/catalog/dvi-vga-cable/cg441d-1-8m-detail" TargetMode="External"/><Relationship Id="rId361" Type="http://schemas.openxmlformats.org/officeDocument/2006/relationships/hyperlink" Target="http://www.icomp.su/catalog/hdmi/ta593-detail" TargetMode="External"/><Relationship Id="rId196" Type="http://schemas.openxmlformats.org/officeDocument/2006/relationships/hyperlink" Target="http://www.cbr-products.com/ru/catalog/multimedia/human-friends-trench" TargetMode="External"/><Relationship Id="rId200" Type="http://schemas.openxmlformats.org/officeDocument/2006/relationships/hyperlink" Target="http://www.cbr-products.com/ru/catalog/gadzhety-i-aksessuary/cbr-fd-360" TargetMode="External"/><Relationship Id="rId382" Type="http://schemas.openxmlformats.org/officeDocument/2006/relationships/hyperlink" Target="http://www.defender.ru/catalog/22/1449" TargetMode="External"/><Relationship Id="rId417" Type="http://schemas.openxmlformats.org/officeDocument/2006/relationships/hyperlink" Target="http://www.pilotage-rc.ru/products/naduvnaya_lodka_Fun_Boat_c_nasosom_zelenaya_RC18326/" TargetMode="External"/><Relationship Id="rId438" Type="http://schemas.openxmlformats.org/officeDocument/2006/relationships/hyperlink" Target="http://www.pilotage-rc.ru/products/radioupravlyaemaya_avtomodelj_1_14_Range_Rover_Evoque_zelenaya_elektro_RTR_RC16663/" TargetMode="External"/><Relationship Id="rId459" Type="http://schemas.openxmlformats.org/officeDocument/2006/relationships/hyperlink" Target="http://www.pilotage-rc.ru/products/radioupravlyamaya_modelj_1_20_Mercedes_Benz_Antos_Fire_Truck_RC47814/" TargetMode="External"/><Relationship Id="rId16" Type="http://schemas.openxmlformats.org/officeDocument/2006/relationships/hyperlink" Target="http://www.cbr-products.com/ru/catalog/myshi-manipulyatory/cbr-cm-301-0" TargetMode="External"/><Relationship Id="rId221" Type="http://schemas.openxmlformats.org/officeDocument/2006/relationships/hyperlink" Target="http://www.cbr-products.com/ru/catalog/gadzhety-i-aksessuary/cbr-ny-077" TargetMode="External"/><Relationship Id="rId242" Type="http://schemas.openxmlformats.org/officeDocument/2006/relationships/hyperlink" Target="http://www.cbr-products.com/show.php?kid=&amp;id=425&amp;sid=73" TargetMode="External"/><Relationship Id="rId263" Type="http://schemas.openxmlformats.org/officeDocument/2006/relationships/hyperlink" Target="http://www.defender.ru/catalog/43/44229" TargetMode="External"/><Relationship Id="rId284" Type="http://schemas.openxmlformats.org/officeDocument/2006/relationships/hyperlink" Target="http://www.cbr-products.com/ru/catalog/gadzhety-i-aksessuary/human-friends-fiver-black" TargetMode="External"/><Relationship Id="rId319" Type="http://schemas.openxmlformats.org/officeDocument/2006/relationships/hyperlink" Target="http://www.icomp.su/catalog/usb2013-03-08-09-06-39/tc6940-1m-detail" TargetMode="External"/><Relationship Id="rId470" Type="http://schemas.openxmlformats.org/officeDocument/2006/relationships/hyperlink" Target="http://www.pilotage-rc.ru/products/radioupravlyaemiy_tank_1_18_US_M60_strelyayuschiy_sharikami_kamuflyaj_RC18394/" TargetMode="External"/><Relationship Id="rId37" Type="http://schemas.openxmlformats.org/officeDocument/2006/relationships/hyperlink" Target="http://www.cbr-products.com/ru/catalog/myshi-manipulyatory/cm-404-silver" TargetMode="External"/><Relationship Id="rId58" Type="http://schemas.openxmlformats.org/officeDocument/2006/relationships/hyperlink" Target="http://www.cbr-products.com/ru/catalog/myshi-manipulyatory/cbr-cm-575" TargetMode="External"/><Relationship Id="rId79" Type="http://schemas.openxmlformats.org/officeDocument/2006/relationships/hyperlink" Target="http://www.cbr-products.com/ru/catalog/myshi-manipulyatory/cbr-rainbow" TargetMode="External"/><Relationship Id="rId102" Type="http://schemas.openxmlformats.org/officeDocument/2006/relationships/hyperlink" Target="http://www.cbr-products.com/ru/catalog/myshi-manipulyatory/cbr-cmp-024" TargetMode="External"/><Relationship Id="rId123" Type="http://schemas.openxmlformats.org/officeDocument/2006/relationships/hyperlink" Target="http://www.cbr-products.com/ru/catalog/myshi-manipulyatory/cbr-cm-833-superman" TargetMode="External"/><Relationship Id="rId144" Type="http://schemas.openxmlformats.org/officeDocument/2006/relationships/hyperlink" Target="http://q-cyber.com/catalog/dragon/" TargetMode="External"/><Relationship Id="rId330" Type="http://schemas.openxmlformats.org/officeDocument/2006/relationships/hyperlink" Target="http://www.icomp.su/catalog/hdmi/cg150s-1-5m-detail" TargetMode="External"/><Relationship Id="rId90" Type="http://schemas.openxmlformats.org/officeDocument/2006/relationships/hyperlink" Target="http://www.cbr-products.com/ru/catalog/myshi-manipulyatory/cbr-mf-500-cosmic" TargetMode="External"/><Relationship Id="rId165" Type="http://schemas.openxmlformats.org/officeDocument/2006/relationships/hyperlink" Target="http://www.cbr-products.com/ru/catalog/mf-600-oppa-style" TargetMode="External"/><Relationship Id="rId186" Type="http://schemas.openxmlformats.org/officeDocument/2006/relationships/hyperlink" Target="http://www.cbr-products.com/ru/catalog/multimedia/human-friends-21" TargetMode="External"/><Relationship Id="rId351" Type="http://schemas.openxmlformats.org/officeDocument/2006/relationships/hyperlink" Target="http://www.icomp.su/catalog/adaptor/ta553-detail" TargetMode="External"/><Relationship Id="rId372" Type="http://schemas.openxmlformats.org/officeDocument/2006/relationships/hyperlink" Target="http://www.defender.ru/catalog/20/3264" TargetMode="External"/><Relationship Id="rId393" Type="http://schemas.openxmlformats.org/officeDocument/2006/relationships/hyperlink" Target="http://www.cbr-products.com/ru/catalog/gadzhety-i-aksessuary/cbr-cs-0061" TargetMode="External"/><Relationship Id="rId407" Type="http://schemas.openxmlformats.org/officeDocument/2006/relationships/hyperlink" Target="http://www.kosmos.ru/ru/catalog/product/876" TargetMode="External"/><Relationship Id="rId428" Type="http://schemas.openxmlformats.org/officeDocument/2006/relationships/hyperlink" Target="http://www.pilotage-rc.ru/products/radioupravlyaemiy_kvadrotsikl_krasniy_RC42695/" TargetMode="External"/><Relationship Id="rId449" Type="http://schemas.openxmlformats.org/officeDocument/2006/relationships/hyperlink" Target="http://www.pilotage-rc.ru/products/radioupravlyaemiy_buljdozer_Pilotage_6CH_RC47807/" TargetMode="External"/><Relationship Id="rId211" Type="http://schemas.openxmlformats.org/officeDocument/2006/relationships/hyperlink" Target="http://www.cbr-products.com/ru/catalog/usb-haby-i-kart-ridery/human-friends-0" TargetMode="External"/><Relationship Id="rId232" Type="http://schemas.openxmlformats.org/officeDocument/2006/relationships/hyperlink" Target="http://www.cbr-products.com/show.php?kid=&amp;id=491&amp;sid=73" TargetMode="External"/><Relationship Id="rId253" Type="http://schemas.openxmlformats.org/officeDocument/2006/relationships/hyperlink" Target="http://www.cbr-products.com/ru/catalog/gadzhety-i-aksessuary/fd-364-purple" TargetMode="External"/><Relationship Id="rId274" Type="http://schemas.openxmlformats.org/officeDocument/2006/relationships/hyperlink" Target="http://www.cbr-products.com/ru/catalog/gadzhety-i-aksessuary/human-friends-13" TargetMode="External"/><Relationship Id="rId295" Type="http://schemas.openxmlformats.org/officeDocument/2006/relationships/hyperlink" Target="http://www.cbr-products.com/show.php?kid=&amp;id=410&amp;sid=68" TargetMode="External"/><Relationship Id="rId309" Type="http://schemas.openxmlformats.org/officeDocument/2006/relationships/hyperlink" Target="http://www.cbr-products.com/show.php?kid=&amp;id=585&amp;sid=68" TargetMode="External"/><Relationship Id="rId460" Type="http://schemas.openxmlformats.org/officeDocument/2006/relationships/hyperlink" Target="http://www.pilotage-rc.ru/catalogsearch/result/?q=RC47893" TargetMode="External"/><Relationship Id="rId481" Type="http://schemas.openxmlformats.org/officeDocument/2006/relationships/drawing" Target="../drawings/drawing1.xml"/><Relationship Id="rId27" Type="http://schemas.openxmlformats.org/officeDocument/2006/relationships/hyperlink" Target="http://www.defender.ru/catalog/59/3" TargetMode="External"/><Relationship Id="rId48" Type="http://schemas.openxmlformats.org/officeDocument/2006/relationships/hyperlink" Target="http://www.cbr-products.com/ru/catalog/myshi-manipulyatory/cbr-cm-547-yellow" TargetMode="External"/><Relationship Id="rId69" Type="http://schemas.openxmlformats.org/officeDocument/2006/relationships/hyperlink" Target="http://www.cbr-products.com/ru/catalog/myshi-manipulyatory/mf-500-aircraft" TargetMode="External"/><Relationship Id="rId113" Type="http://schemas.openxmlformats.org/officeDocument/2006/relationships/hyperlink" Target="http://www.cbr-products.com/ru/catalog/klaviatury/simple-cbr-s12" TargetMode="External"/><Relationship Id="rId134" Type="http://schemas.openxmlformats.org/officeDocument/2006/relationships/hyperlink" Target="http://q-cyber.com/catalog/product/taktiks_expert/" TargetMode="External"/><Relationship Id="rId320" Type="http://schemas.openxmlformats.org/officeDocument/2006/relationships/hyperlink" Target="http://www.icomp.su/catalog/usb2013-03-08-09-06-39/tc-6900-1-8m-detail" TargetMode="External"/><Relationship Id="rId80" Type="http://schemas.openxmlformats.org/officeDocument/2006/relationships/hyperlink" Target="http://www.cbr-products.com/ru/catalog/myshi-manipulyatory/cbr-crazy-cat" TargetMode="External"/><Relationship Id="rId155" Type="http://schemas.openxmlformats.org/officeDocument/2006/relationships/hyperlink" Target="http://www.cbr-products.com/ru/catalog/veb-kamery/cbr-mf-700-cyber-dog" TargetMode="External"/><Relationship Id="rId176" Type="http://schemas.openxmlformats.org/officeDocument/2006/relationships/hyperlink" Target="http://www.defender.ru/catalog/39/1233" TargetMode="External"/><Relationship Id="rId197" Type="http://schemas.openxmlformats.org/officeDocument/2006/relationships/hyperlink" Target="http://www.cbr-products.com/ru/catalog/multimedia/human-friends-10" TargetMode="External"/><Relationship Id="rId341" Type="http://schemas.openxmlformats.org/officeDocument/2006/relationships/hyperlink" Target="http://www.icomp.su/catalog/usb2013-03-08-09-06-39/vus7050-detail" TargetMode="External"/><Relationship Id="rId362" Type="http://schemas.openxmlformats.org/officeDocument/2006/relationships/hyperlink" Target="http://www.icomp.su/catalog/hdmi/cg150s-15m-detail" TargetMode="External"/><Relationship Id="rId383" Type="http://schemas.openxmlformats.org/officeDocument/2006/relationships/hyperlink" Target="http://www.defender.ru/catalog/22/90" TargetMode="External"/><Relationship Id="rId418" Type="http://schemas.openxmlformats.org/officeDocument/2006/relationships/hyperlink" Target="http://www.pilotage-rc.ru/products/naduvnaya_lodka_Fun_Boat_c_nasosom_krasnaya_RC18324/" TargetMode="External"/><Relationship Id="rId439" Type="http://schemas.openxmlformats.org/officeDocument/2006/relationships/hyperlink" Target="http://www.pilotage-rc.ru/products/kvadrokopter_Nano_X2_RTF_elektro_zeleniy_RC17301/" TargetMode="External"/><Relationship Id="rId201" Type="http://schemas.openxmlformats.org/officeDocument/2006/relationships/hyperlink" Target="http://www.cbr-products.com/ru/catalog/multimedia/cbr-chp-633-bt-blue" TargetMode="External"/><Relationship Id="rId222" Type="http://schemas.openxmlformats.org/officeDocument/2006/relationships/hyperlink" Target="http://www.cbr-products.com/ru/catalog/gadzhety-i-aksessuary/cbr-ny-073" TargetMode="External"/><Relationship Id="rId243" Type="http://schemas.openxmlformats.org/officeDocument/2006/relationships/hyperlink" Target="http://www.cbr-products.com/ru/catalog/gadzhety-i-aksessuary/human-friends-22" TargetMode="External"/><Relationship Id="rId264" Type="http://schemas.openxmlformats.org/officeDocument/2006/relationships/hyperlink" Target="http://www.defender.ru/catalog/43/12387" TargetMode="External"/><Relationship Id="rId285" Type="http://schemas.openxmlformats.org/officeDocument/2006/relationships/hyperlink" Target="http://www.cbr-products.com/ru/catalog/gadzhety-i-aksessuary/human-friends-fiver-grey" TargetMode="External"/><Relationship Id="rId450" Type="http://schemas.openxmlformats.org/officeDocument/2006/relationships/hyperlink" Target="http://www.pilotage-rc.ru/products/radioupravlyaemiy_gruzovik_s_kuzovom_Pilotage_6CH_RC47808/" TargetMode="External"/><Relationship Id="rId471" Type="http://schemas.openxmlformats.org/officeDocument/2006/relationships/hyperlink" Target="http://www.pilotage-rc.ru/products/radioupravlyaemiy_tank_1_18_US_M26_strelyayuschiy_sharikami_seriy_RC18396/" TargetMode="External"/><Relationship Id="rId17" Type="http://schemas.openxmlformats.org/officeDocument/2006/relationships/hyperlink" Target="http://www.cbr-products.com/ru/catalog/myshi-manipulyatory/cbr-cm-302-0" TargetMode="External"/><Relationship Id="rId38" Type="http://schemas.openxmlformats.org/officeDocument/2006/relationships/hyperlink" Target="http://www.cbr-products.com/ru/catalog/myshi-manipulyatory/cbr-cm-677" TargetMode="External"/><Relationship Id="rId59" Type="http://schemas.openxmlformats.org/officeDocument/2006/relationships/hyperlink" Target="http://www.cbr-products.com/ru/catalog/myshi-manipulyatory/cm-530-bt-black" TargetMode="External"/><Relationship Id="rId103" Type="http://schemas.openxmlformats.org/officeDocument/2006/relationships/hyperlink" Target="http://www.cbr-products.com/ru/catalog/myshi-manipulyatory/cbr-cmp-027-english" TargetMode="External"/><Relationship Id="rId124" Type="http://schemas.openxmlformats.org/officeDocument/2006/relationships/hyperlink" Target="http://www.defender.ru/catalog/85/13599" TargetMode="External"/><Relationship Id="rId310" Type="http://schemas.openxmlformats.org/officeDocument/2006/relationships/hyperlink" Target="http://www.cbr-products.com/show.php?kid=&amp;id=585&amp;sid=68" TargetMode="External"/><Relationship Id="rId70" Type="http://schemas.openxmlformats.org/officeDocument/2006/relationships/hyperlink" Target="http://www.cbr-products.com/ru/catalog/myshi-manipulyatory/mf-500-beatle" TargetMode="External"/><Relationship Id="rId91" Type="http://schemas.openxmlformats.org/officeDocument/2006/relationships/hyperlink" Target="http://www.cbr-products.com/ru/catalog/myshi-manipulyatory/cbr-mf-500-cosmic-0" TargetMode="External"/><Relationship Id="rId145" Type="http://schemas.openxmlformats.org/officeDocument/2006/relationships/hyperlink" Target="http://q-cyber.com/catalog/dragon2/" TargetMode="External"/><Relationship Id="rId166" Type="http://schemas.openxmlformats.org/officeDocument/2006/relationships/hyperlink" Target="http://www.defender.ru/catalog/38/1368" TargetMode="External"/><Relationship Id="rId187" Type="http://schemas.openxmlformats.org/officeDocument/2006/relationships/hyperlink" Target="http://www.cbr-products.com/ru/catalog/multimedia/human-friends-26" TargetMode="External"/><Relationship Id="rId331" Type="http://schemas.openxmlformats.org/officeDocument/2006/relationships/hyperlink" Target="http://www.icomp.su/catalog/adaptor/tc-sb-2-8p8c-c5e-wh-detail" TargetMode="External"/><Relationship Id="rId352" Type="http://schemas.openxmlformats.org/officeDocument/2006/relationships/hyperlink" Target="http://www.icomp.su/catalog/adaptor/ta655-detail" TargetMode="External"/><Relationship Id="rId373" Type="http://schemas.openxmlformats.org/officeDocument/2006/relationships/hyperlink" Target="http://www.defender.ru/catalog/20/3261" TargetMode="External"/><Relationship Id="rId394" Type="http://schemas.openxmlformats.org/officeDocument/2006/relationships/hyperlink" Target="http://www.kosmos.ru/ru/catalog/product/973" TargetMode="External"/><Relationship Id="rId408" Type="http://schemas.openxmlformats.org/officeDocument/2006/relationships/hyperlink" Target="http://www.kosmos.ru/ru/catalog/product/877" TargetMode="External"/><Relationship Id="rId429" Type="http://schemas.openxmlformats.org/officeDocument/2006/relationships/hyperlink" Target="http://www.pilotage-rc.ru/products/radioupravlyaemiy_kvadrotsikl_siniy_RC42694/" TargetMode="External"/><Relationship Id="rId1" Type="http://schemas.openxmlformats.org/officeDocument/2006/relationships/hyperlink" Target="http://cbr-products.com/" TargetMode="External"/><Relationship Id="rId212" Type="http://schemas.openxmlformats.org/officeDocument/2006/relationships/hyperlink" Target="http://www.cbr-products.com/show.php?kid=&amp;id=580&amp;sid=64" TargetMode="External"/><Relationship Id="rId233" Type="http://schemas.openxmlformats.org/officeDocument/2006/relationships/hyperlink" Target="http://www.cbr-products.com/show.php?kid=26&amp;id=534&amp;sid=73" TargetMode="External"/><Relationship Id="rId254" Type="http://schemas.openxmlformats.org/officeDocument/2006/relationships/hyperlink" Target="http://www.cbr-products.com/ru/catalog/gadzhety-i-aksessuary/fd-364-white" TargetMode="External"/><Relationship Id="rId440" Type="http://schemas.openxmlformats.org/officeDocument/2006/relationships/hyperlink" Target="http://www.pilotage-rc.ru/products/kvadrokopter_Nano_X2_RTF_elektro_siniy_RC17302/" TargetMode="External"/><Relationship Id="rId28" Type="http://schemas.openxmlformats.org/officeDocument/2006/relationships/hyperlink" Target="http://www.defender.ru/catalog/59/4" TargetMode="External"/><Relationship Id="rId49" Type="http://schemas.openxmlformats.org/officeDocument/2006/relationships/hyperlink" Target="http://www.cbr-products.com/ru/catalog/myshi-manipulyatory/simple-s10-black" TargetMode="External"/><Relationship Id="rId114" Type="http://schemas.openxmlformats.org/officeDocument/2006/relationships/hyperlink" Target="http://www.cbr-products.com/show.php?kid=20&amp;id=290&amp;sid=32" TargetMode="External"/><Relationship Id="rId275" Type="http://schemas.openxmlformats.org/officeDocument/2006/relationships/hyperlink" Target="http://www.cbr-products.com/ru/catalog/gadzhety-i-aksessuary/human-friends-15" TargetMode="External"/><Relationship Id="rId296" Type="http://schemas.openxmlformats.org/officeDocument/2006/relationships/hyperlink" Target="http://www.cbr-products.com/show.php?kid=&amp;id=410&amp;sid=68" TargetMode="External"/><Relationship Id="rId300" Type="http://schemas.openxmlformats.org/officeDocument/2006/relationships/hyperlink" Target="http://www.cbr-products.com/show.php?kid=&amp;id=450&amp;sid=68" TargetMode="External"/><Relationship Id="rId461" Type="http://schemas.openxmlformats.org/officeDocument/2006/relationships/hyperlink" Target="http://www.pilotage-rc.ru/products/radioupravlyaemiy_tankoviy_boy_1_24_T90_vs_King_Tiger_RC18381/" TargetMode="External"/><Relationship Id="rId60" Type="http://schemas.openxmlformats.org/officeDocument/2006/relationships/hyperlink" Target="http://www.cbr-products.com/ru/catalog/myshi-manipulyatory/cm-610-black" TargetMode="External"/><Relationship Id="rId81" Type="http://schemas.openxmlformats.org/officeDocument/2006/relationships/hyperlink" Target="http://www.cbr-products.com/ru/catalog/myshi-manipulyatory/cbr-english-breakfast" TargetMode="External"/><Relationship Id="rId135" Type="http://schemas.openxmlformats.org/officeDocument/2006/relationships/hyperlink" Target="http://q-cyber.com/catalog/product/droid/" TargetMode="External"/><Relationship Id="rId156" Type="http://schemas.openxmlformats.org/officeDocument/2006/relationships/hyperlink" Target="http://www.cbr-products.com/ru/catalog/multimedia/cms-292" TargetMode="External"/><Relationship Id="rId177" Type="http://schemas.openxmlformats.org/officeDocument/2006/relationships/hyperlink" Target="http://www.defender.ru/catalog/38/1116" TargetMode="External"/><Relationship Id="rId198" Type="http://schemas.openxmlformats.org/officeDocument/2006/relationships/hyperlink" Target="http://www.cbr-products.com/ru/catalog/multimedia/human-friends-6" TargetMode="External"/><Relationship Id="rId321" Type="http://schemas.openxmlformats.org/officeDocument/2006/relationships/hyperlink" Target="http://www.icomp.su/catalog/usb2013-03-08-09-06-39/usb-tv-com-2-0-a-micro-1-8m-detail" TargetMode="External"/><Relationship Id="rId342" Type="http://schemas.openxmlformats.org/officeDocument/2006/relationships/hyperlink" Target="http://www.icomp.su/catalog/hdmi/cg590-2m-detail" TargetMode="External"/><Relationship Id="rId363" Type="http://schemas.openxmlformats.org/officeDocument/2006/relationships/hyperlink" Target="http://www.icomp.su/catalog/usb2013-03-08-09-06-39/acu823-15m-detail" TargetMode="External"/><Relationship Id="rId384" Type="http://schemas.openxmlformats.org/officeDocument/2006/relationships/hyperlink" Target="http://www.defender.ru/catalog/22/1324" TargetMode="External"/><Relationship Id="rId419" Type="http://schemas.openxmlformats.org/officeDocument/2006/relationships/hyperlink" Target="http://www.pilotage-rc.ru/products/naduvnaya_lodka_Fun_Boat_c_nasosom_sinyaya_RC18325/" TargetMode="External"/><Relationship Id="rId202" Type="http://schemas.openxmlformats.org/officeDocument/2006/relationships/hyperlink" Target="http://www.defender.ru/catalog/49/3130" TargetMode="External"/><Relationship Id="rId223" Type="http://schemas.openxmlformats.org/officeDocument/2006/relationships/hyperlink" Target="http://www.cbr-products.com/ru/catalog/gadzhety-i-aksessuary/mehanicheskiy-zamok-cl-102" TargetMode="External"/><Relationship Id="rId244" Type="http://schemas.openxmlformats.org/officeDocument/2006/relationships/hyperlink" Target="http://www.cbr-products.com/ru/catalog/gadzhety-i-aksessuary/human-friends-25" TargetMode="External"/><Relationship Id="rId430" Type="http://schemas.openxmlformats.org/officeDocument/2006/relationships/hyperlink" Target="http://www.pilotage-rc.ru/products/radioupravlyaemaya_mashinka_transformer_strelyayuschaya_raketami_RC39133/" TargetMode="External"/><Relationship Id="rId18" Type="http://schemas.openxmlformats.org/officeDocument/2006/relationships/hyperlink" Target="http://www.cbr-products.com/ru/catalog/myshi-manipulyatory/cbr-cm-205" TargetMode="External"/><Relationship Id="rId39" Type="http://schemas.openxmlformats.org/officeDocument/2006/relationships/hyperlink" Target="http://www.cbr-products.com/ru/catalog/myshi-manipulyatory/cbr-cm-422-1" TargetMode="External"/><Relationship Id="rId265" Type="http://schemas.openxmlformats.org/officeDocument/2006/relationships/hyperlink" Target="http://www.defender.ru/catalog/43/1585" TargetMode="External"/><Relationship Id="rId286" Type="http://schemas.openxmlformats.org/officeDocument/2006/relationships/hyperlink" Target="http://www.cbr-products.com/show.php?kid=&amp;id=376&amp;sid=73" TargetMode="External"/><Relationship Id="rId451" Type="http://schemas.openxmlformats.org/officeDocument/2006/relationships/hyperlink" Target="http://www.pilotage-rc.ru/products/radioupravlyaemiy_samolet_Pilotage_Beaver_RTF_elektro_RC15847/" TargetMode="External"/><Relationship Id="rId472" Type="http://schemas.openxmlformats.org/officeDocument/2006/relationships/hyperlink" Target="http://www.pilotage-rc.ru/products/radioupravlyaemiy_samolet_Pilotage_Super_Cub_krasniy_RTF_elektro_RC15860/" TargetMode="External"/><Relationship Id="rId50" Type="http://schemas.openxmlformats.org/officeDocument/2006/relationships/hyperlink" Target="http://www.cbr-products.com/ru/catalog/myshi-manipulyatory/simple-s10-silver" TargetMode="External"/><Relationship Id="rId104" Type="http://schemas.openxmlformats.org/officeDocument/2006/relationships/hyperlink" Target="http://www.cbr-products.com/show.php?kid=19&amp;id=239&amp;sid=71" TargetMode="External"/><Relationship Id="rId125" Type="http://schemas.openxmlformats.org/officeDocument/2006/relationships/hyperlink" Target="http://www.defender.ru/catalog/85/13600" TargetMode="External"/><Relationship Id="rId146" Type="http://schemas.openxmlformats.org/officeDocument/2006/relationships/hyperlink" Target="http://q-cyber.com/catalog/product/doomsday/" TargetMode="External"/><Relationship Id="rId167" Type="http://schemas.openxmlformats.org/officeDocument/2006/relationships/hyperlink" Target="http://www.defender.ru/catalog/38/1833" TargetMode="External"/><Relationship Id="rId188" Type="http://schemas.openxmlformats.org/officeDocument/2006/relationships/hyperlink" Target="http://www.cbr-products.com/ru/catalog/multimedia/human-friends-20" TargetMode="External"/><Relationship Id="rId311" Type="http://schemas.openxmlformats.org/officeDocument/2006/relationships/hyperlink" Target="http://www.cbr-products.com/show.php?kid=&amp;id=584&amp;sid=68" TargetMode="External"/><Relationship Id="rId332" Type="http://schemas.openxmlformats.org/officeDocument/2006/relationships/hyperlink" Target="http://www.icomp.su/catalog/hdmi/cg150s-1-8m-detail" TargetMode="External"/><Relationship Id="rId353" Type="http://schemas.openxmlformats.org/officeDocument/2006/relationships/hyperlink" Target="http://www.icomp.su/catalog/adaptor/ta6050-detail" TargetMode="External"/><Relationship Id="rId374" Type="http://schemas.openxmlformats.org/officeDocument/2006/relationships/hyperlink" Target="http://www.defender.ru/catalog/20/3255" TargetMode="External"/><Relationship Id="rId395" Type="http://schemas.openxmlformats.org/officeDocument/2006/relationships/hyperlink" Target="http://www.kosmos.ru/ru/catalog/product/974" TargetMode="External"/><Relationship Id="rId409" Type="http://schemas.openxmlformats.org/officeDocument/2006/relationships/hyperlink" Target="http://www.kosmos.ru/ru/catalog/product/975" TargetMode="External"/><Relationship Id="rId71" Type="http://schemas.openxmlformats.org/officeDocument/2006/relationships/hyperlink" Target="http://www.cbr-products.com/ru/catalog/myshi-manipulyatory/mf-500-lambo-black" TargetMode="External"/><Relationship Id="rId92" Type="http://schemas.openxmlformats.org/officeDocument/2006/relationships/hyperlink" Target="http://www.cbr-products.com/ru/catalog/myshi-manipulyatory/cbr-mf-500-cosmic-1" TargetMode="External"/><Relationship Id="rId213" Type="http://schemas.openxmlformats.org/officeDocument/2006/relationships/hyperlink" Target="http://www.cbr-products.com/ru/catalog/usb-haby-i-kart-ridery/human-friends-4" TargetMode="External"/><Relationship Id="rId234" Type="http://schemas.openxmlformats.org/officeDocument/2006/relationships/hyperlink" Target="http://www.cbr-products.com/ru/catalog/gadzhety-i-aksessuary/human-friends-protector-0" TargetMode="External"/><Relationship Id="rId420" Type="http://schemas.openxmlformats.org/officeDocument/2006/relationships/hyperlink" Target="http://www.pilotage-rc.ru/products/rezinomotorniy_samolet_Aviator_Float_Plane_RC15342/" TargetMode="External"/><Relationship Id="rId2" Type="http://schemas.openxmlformats.org/officeDocument/2006/relationships/hyperlink" Target="http://www.cbr-products.com/ru/catalog/myshi-manipulyatory/cbr-cm-102" TargetMode="External"/><Relationship Id="rId29" Type="http://schemas.openxmlformats.org/officeDocument/2006/relationships/hyperlink" Target="http://www.defender.ru/catalog/59/6" TargetMode="External"/><Relationship Id="rId255" Type="http://schemas.openxmlformats.org/officeDocument/2006/relationships/hyperlink" Target="http://www.cbr-products.com/ru/catalog/gadzhety-i-aksessuary/fd-364-yellow" TargetMode="External"/><Relationship Id="rId276" Type="http://schemas.openxmlformats.org/officeDocument/2006/relationships/hyperlink" Target="http://www.cbr-products.com/ru/catalog/gadzhety-i-aksessuary/human-friends-21" TargetMode="External"/><Relationship Id="rId297" Type="http://schemas.openxmlformats.org/officeDocument/2006/relationships/hyperlink" Target="http://www.cbr-products.com/show.php?kid=&amp;id=410&amp;sid=68" TargetMode="External"/><Relationship Id="rId441" Type="http://schemas.openxmlformats.org/officeDocument/2006/relationships/hyperlink" Target="http://www.pilotage-rc.ru/products/radioupravlyaemiy_samolet_biplan_RTF_elektro_RC15794/" TargetMode="External"/><Relationship Id="rId462" Type="http://schemas.openxmlformats.org/officeDocument/2006/relationships/hyperlink" Target="http://www.pilotage-rc.ru/products/radioupravlyaemiy_tankoviy_boy_1_24_T90_vs_King_Tiger_color_2_RC18390/" TargetMode="External"/><Relationship Id="rId40" Type="http://schemas.openxmlformats.org/officeDocument/2006/relationships/hyperlink" Target="http://www.cbr-products.com/ru/catalog/myshi-manipulyatory/cbr-cm-422" TargetMode="External"/><Relationship Id="rId115" Type="http://schemas.openxmlformats.org/officeDocument/2006/relationships/hyperlink" Target="http://www.cbr-products.com/ru/catalog/klaviatury/simple-s-11" TargetMode="External"/><Relationship Id="rId136" Type="http://schemas.openxmlformats.org/officeDocument/2006/relationships/hyperlink" Target="http://q-cyber.com/catalog/product/wolot/" TargetMode="External"/><Relationship Id="rId157" Type="http://schemas.openxmlformats.org/officeDocument/2006/relationships/hyperlink" Target="http://www.cbr-products.com/ru/catalog/multimedia/human-friends-gringo" TargetMode="External"/><Relationship Id="rId178" Type="http://schemas.openxmlformats.org/officeDocument/2006/relationships/hyperlink" Target="http://www.cbr-products.com/ru/catalog/multimedia/human-friends-9" TargetMode="External"/><Relationship Id="rId301" Type="http://schemas.openxmlformats.org/officeDocument/2006/relationships/hyperlink" Target="http://www.cbr-products.com/show.php?kid=&amp;id=589&amp;sid=68" TargetMode="External"/><Relationship Id="rId322" Type="http://schemas.openxmlformats.org/officeDocument/2006/relationships/hyperlink" Target="http://www.icomp.su/catalog/patch-cord/na102-3m-detail" TargetMode="External"/><Relationship Id="rId343" Type="http://schemas.openxmlformats.org/officeDocument/2006/relationships/hyperlink" Target="http://www.icomp.su/catalog/patch-cord/na102-30m-detail" TargetMode="External"/><Relationship Id="rId364" Type="http://schemas.openxmlformats.org/officeDocument/2006/relationships/hyperlink" Target="http://www.icomp.su/catalog/network-cable/anc5141-detail" TargetMode="External"/><Relationship Id="rId61" Type="http://schemas.openxmlformats.org/officeDocument/2006/relationships/hyperlink" Target="http://www.cbr-products.com/ru/catalog/myshi-manipulyatory/cm-610-white" TargetMode="External"/><Relationship Id="rId82" Type="http://schemas.openxmlformats.org/officeDocument/2006/relationships/hyperlink" Target="http://www.cbr-products.com/ru/catalog/myshi-manipulyatory/cbr-fantasy" TargetMode="External"/><Relationship Id="rId199" Type="http://schemas.openxmlformats.org/officeDocument/2006/relationships/hyperlink" Target="http://www.cbr-products.com/ru/catalog/multimedia/human-friends-7" TargetMode="External"/><Relationship Id="rId203" Type="http://schemas.openxmlformats.org/officeDocument/2006/relationships/hyperlink" Target="http://www.cbr-products.com/ru/catalog/usb-haby-i-kart-ridery/cbr-usb-hub-ch-127" TargetMode="External"/><Relationship Id="rId385" Type="http://schemas.openxmlformats.org/officeDocument/2006/relationships/hyperlink" Target="http://www.defender.ru/catalog/22/998" TargetMode="External"/><Relationship Id="rId19" Type="http://schemas.openxmlformats.org/officeDocument/2006/relationships/hyperlink" Target="http://www.cbr-products.com/ru/catalog/myshi-manipulyatory/cbr-cm-344" TargetMode="External"/><Relationship Id="rId224" Type="http://schemas.openxmlformats.org/officeDocument/2006/relationships/hyperlink" Target="http://www.cbr-products.com/ru/catalog/gadzhety-i-aksessuary/kodovyy-zamok-cl-05" TargetMode="External"/><Relationship Id="rId245" Type="http://schemas.openxmlformats.org/officeDocument/2006/relationships/hyperlink" Target="http://www.cbr-products.com/ru/catalog/gadzhety-i-aksessuary/human-friends-26" TargetMode="External"/><Relationship Id="rId266" Type="http://schemas.openxmlformats.org/officeDocument/2006/relationships/hyperlink" Target="http://www.defender.ru/catalog/43/1589" TargetMode="External"/><Relationship Id="rId287" Type="http://schemas.openxmlformats.org/officeDocument/2006/relationships/hyperlink" Target="http://www.cbr-products.com/ru/catalog/kabeli-setevye-filtry/human-friends-super-link" TargetMode="External"/><Relationship Id="rId410" Type="http://schemas.openxmlformats.org/officeDocument/2006/relationships/hyperlink" Target="http://www.cbr-products.com/ru/catalog/gadzhety-i-aksessuary/usb-podsvetka-cl-300s" TargetMode="External"/><Relationship Id="rId431" Type="http://schemas.openxmlformats.org/officeDocument/2006/relationships/hyperlink" Target="http://www.pilotage-rc.ru/products/radioupravlyaemaya_ptitsa_kolibri_elektro_jeltaya_RTF_RC47805/" TargetMode="External"/><Relationship Id="rId452" Type="http://schemas.openxmlformats.org/officeDocument/2006/relationships/hyperlink" Target="http://www.pilotage-rc.ru/products/radioupravlyaemiy_samolet_Pilotage_Space_Walker_RTF_elektro_RC15846/" TargetMode="External"/><Relationship Id="rId473" Type="http://schemas.openxmlformats.org/officeDocument/2006/relationships/hyperlink" Target="http://www.pilotage-rc.ru/products/kvadrokopter_Hubsan_X4_Mini_s_kameroy_RC46276/" TargetMode="External"/><Relationship Id="rId30" Type="http://schemas.openxmlformats.org/officeDocument/2006/relationships/hyperlink" Target="http://www.defender.ru/catalog/59/1" TargetMode="External"/><Relationship Id="rId105" Type="http://schemas.openxmlformats.org/officeDocument/2006/relationships/hyperlink" Target="http://www.cbr-products.com/show.php?kid=19&amp;id=240&amp;sid=71" TargetMode="External"/><Relationship Id="rId126" Type="http://schemas.openxmlformats.org/officeDocument/2006/relationships/hyperlink" Target="http://q-cyber.com/catalog/product/crossfire_basic/" TargetMode="External"/><Relationship Id="rId147" Type="http://schemas.openxmlformats.org/officeDocument/2006/relationships/hyperlink" Target="http://q-cyber.com/catalog/dominator_razdel/" TargetMode="External"/><Relationship Id="rId168" Type="http://schemas.openxmlformats.org/officeDocument/2006/relationships/hyperlink" Target="http://www.defender.ru/catalog/38/1178" TargetMode="External"/><Relationship Id="rId312" Type="http://schemas.openxmlformats.org/officeDocument/2006/relationships/hyperlink" Target="http://www.cbr-products.com/show.php?kid=&amp;id=584&amp;sid=68" TargetMode="External"/><Relationship Id="rId333" Type="http://schemas.openxmlformats.org/officeDocument/2006/relationships/hyperlink" Target="http://www.icomp.su/catalog/patch-cord/na102-10m-detail" TargetMode="External"/><Relationship Id="rId354" Type="http://schemas.openxmlformats.org/officeDocument/2006/relationships/hyperlink" Target="http://www.icomp.su/catalog/usb2013-03-08-09-06-39/acu823-5m-detail" TargetMode="External"/><Relationship Id="rId51" Type="http://schemas.openxmlformats.org/officeDocument/2006/relationships/hyperlink" Target="http://www.cbr-products.com/ru/catalog/myshi-manipulyatory/cbr-simple-s7-1" TargetMode="External"/><Relationship Id="rId72" Type="http://schemas.openxmlformats.org/officeDocument/2006/relationships/hyperlink" Target="http://www.cbr-products.com/ru/catalog/myshi-manipulyatory/mf-500-lambo-purple" TargetMode="External"/><Relationship Id="rId93" Type="http://schemas.openxmlformats.org/officeDocument/2006/relationships/hyperlink" Target="http://www.cbr-products.com/ru/catalog/myshi-manipulyatory/cbr-mf-500-dolphin" TargetMode="External"/><Relationship Id="rId189" Type="http://schemas.openxmlformats.org/officeDocument/2006/relationships/hyperlink" Target="http://www.cbr-products.com/ru/catalog/multimedia/human-friends-8" TargetMode="External"/><Relationship Id="rId375" Type="http://schemas.openxmlformats.org/officeDocument/2006/relationships/hyperlink" Target="http://www.cbr-products.com/ru/catalog/russian-soul/cbr-russian-soul-mf-500" TargetMode="External"/><Relationship Id="rId396" Type="http://schemas.openxmlformats.org/officeDocument/2006/relationships/hyperlink" Target="http://www.kosmos.ru/ru/catalog/product/858" TargetMode="External"/><Relationship Id="rId3" Type="http://schemas.openxmlformats.org/officeDocument/2006/relationships/hyperlink" Target="http://www.cbr-products.com/ru/catalog/myshi-manipulyatory/sm-104" TargetMode="External"/><Relationship Id="rId214" Type="http://schemas.openxmlformats.org/officeDocument/2006/relationships/hyperlink" Target="http://www.cbr-products.com/ru/catalog/usb-haby-i-kart-ridery/cbr-cr-440" TargetMode="External"/><Relationship Id="rId235" Type="http://schemas.openxmlformats.org/officeDocument/2006/relationships/hyperlink" Target="http://cbr-products.com/show.php?kid=&amp;id=486&amp;sid=73" TargetMode="External"/><Relationship Id="rId256" Type="http://schemas.openxmlformats.org/officeDocument/2006/relationships/hyperlink" Target="http://www.cbr-products.com/show.php?kid=&amp;id=396&amp;sid=73" TargetMode="External"/><Relationship Id="rId277" Type="http://schemas.openxmlformats.org/officeDocument/2006/relationships/hyperlink" Target="http://www.cbr-products.com/ru/catalog/gadzhety-i-aksessuary/human-friends-mobile-fiver-cool-black" TargetMode="External"/><Relationship Id="rId298" Type="http://schemas.openxmlformats.org/officeDocument/2006/relationships/hyperlink" Target="http://www.cbr-products.com/ru/catalog/kabeli-setevye-filtry/human-friends-0" TargetMode="External"/><Relationship Id="rId400" Type="http://schemas.openxmlformats.org/officeDocument/2006/relationships/hyperlink" Target="http://www.kosmos.ru/ru/catalog/product/892" TargetMode="External"/><Relationship Id="rId421" Type="http://schemas.openxmlformats.org/officeDocument/2006/relationships/hyperlink" Target="http://www.pilotage-rc.ru/products/radioupravlyaemiy_tank_is_2_PILOTAGE_1944_1_48_ik_pushka_RC9513/" TargetMode="External"/><Relationship Id="rId442" Type="http://schemas.openxmlformats.org/officeDocument/2006/relationships/hyperlink" Target="http://www.pilotage-rc.ru/products/radioupravlyaemiy_kater_Pilotage_Arrow_25_RTR_elektro_cherniy_RC15830/" TargetMode="External"/><Relationship Id="rId463" Type="http://schemas.openxmlformats.org/officeDocument/2006/relationships/hyperlink" Target="http://www.pilotage-rc.ru/products/radioupravlyaemiy_ekskavator_c_otboynim_molotkom_Pilotage_RC47810/" TargetMode="External"/><Relationship Id="rId116" Type="http://schemas.openxmlformats.org/officeDocument/2006/relationships/hyperlink" Target="http://www.cbr-products.com/show.php?kid=20&amp;id=208&amp;sid=32" TargetMode="External"/><Relationship Id="rId137" Type="http://schemas.openxmlformats.org/officeDocument/2006/relationships/hyperlink" Target="http://q-cyber.com/catalog/zorg/" TargetMode="External"/><Relationship Id="rId158" Type="http://schemas.openxmlformats.org/officeDocument/2006/relationships/hyperlink" Target="http://www.cbr-products.com/ru/catalog/multimedia/human-friends-11" TargetMode="External"/><Relationship Id="rId302" Type="http://schemas.openxmlformats.org/officeDocument/2006/relationships/hyperlink" Target="http://www.cbr-products.com/show.php?kid=&amp;id=589&amp;sid=68" TargetMode="External"/><Relationship Id="rId323" Type="http://schemas.openxmlformats.org/officeDocument/2006/relationships/hyperlink" Target="http://www.icomp.su/catalog/usb2013-03-08-09-06-39/acu201g-3m-detail" TargetMode="External"/><Relationship Id="rId344" Type="http://schemas.openxmlformats.org/officeDocument/2006/relationships/hyperlink" Target="http://www.icomp.su/catalog/hdmi/ta681-detail" TargetMode="External"/><Relationship Id="rId20" Type="http://schemas.openxmlformats.org/officeDocument/2006/relationships/hyperlink" Target="http://www.cbr-products.com/ru/catalog/myshi-manipulyatory/cbr-cbg-905" TargetMode="External"/><Relationship Id="rId41" Type="http://schemas.openxmlformats.org/officeDocument/2006/relationships/hyperlink" Target="http://www.cbr-products.com/ru/catalog/myshi-manipulyatory/cbr-cm-700-black" TargetMode="External"/><Relationship Id="rId62" Type="http://schemas.openxmlformats.org/officeDocument/2006/relationships/hyperlink" Target="http://www.cbr-products.com/ru/catalog/myshi-manipulyatory/cbr-cm-611-white" TargetMode="External"/><Relationship Id="rId83" Type="http://schemas.openxmlformats.org/officeDocument/2006/relationships/hyperlink" Target="http://www.cbr-products.ru/show.php?kid=&amp;id=423&amp;sid=36" TargetMode="External"/><Relationship Id="rId179" Type="http://schemas.openxmlformats.org/officeDocument/2006/relationships/hyperlink" Target="http://www.cbr-products.com/ru/catalog/multimedia/human-friends-chess" TargetMode="External"/><Relationship Id="rId365" Type="http://schemas.openxmlformats.org/officeDocument/2006/relationships/hyperlink" Target="http://www.icomp.su/catalog/hdmi/cg150s-20m-detail" TargetMode="External"/><Relationship Id="rId386" Type="http://schemas.openxmlformats.org/officeDocument/2006/relationships/hyperlink" Target="http://www.defender.ru/catalog/22/54" TargetMode="External"/><Relationship Id="rId190" Type="http://schemas.openxmlformats.org/officeDocument/2006/relationships/hyperlink" Target="http://www.cbr-products.com/ru/catalog/multimedia/human-friends-17" TargetMode="External"/><Relationship Id="rId204" Type="http://schemas.openxmlformats.org/officeDocument/2006/relationships/hyperlink" Target="http://www.cbr-products.com/ru/catalog/usb-haby-i-kart-ridery/cbr-ch-133" TargetMode="External"/><Relationship Id="rId225" Type="http://schemas.openxmlformats.org/officeDocument/2006/relationships/hyperlink" Target="http://www.cbr-products.com/ru/catalog/gadzhety-i-aksessuary/usb-podsvetka-cl-100s" TargetMode="External"/><Relationship Id="rId246" Type="http://schemas.openxmlformats.org/officeDocument/2006/relationships/hyperlink" Target="http://www.cbr-products.com/show.php?kid=&amp;id=393&amp;sid=73" TargetMode="External"/><Relationship Id="rId267" Type="http://schemas.openxmlformats.org/officeDocument/2006/relationships/hyperlink" Target="http://www.defender.ru/catalog/43/21939" TargetMode="External"/><Relationship Id="rId288" Type="http://schemas.openxmlformats.org/officeDocument/2006/relationships/hyperlink" Target="http://www.cbr-products.com/show.php?kid=&amp;id=408&amp;sid=68" TargetMode="External"/><Relationship Id="rId411" Type="http://schemas.openxmlformats.org/officeDocument/2006/relationships/hyperlink" Target="http://www.cbr-products.com/show.php?kid=26&amp;id=56&amp;sid=40" TargetMode="External"/><Relationship Id="rId432" Type="http://schemas.openxmlformats.org/officeDocument/2006/relationships/hyperlink" Target="http://www.pilotage-rc.ru/catalogsearch/result/?q=RC47803" TargetMode="External"/><Relationship Id="rId453" Type="http://schemas.openxmlformats.org/officeDocument/2006/relationships/hyperlink" Target="http://www.pilotage-rc.ru/products/radioupravlyaemiy_tank_s_ik_pushkoy_1_72_British_MBT_Challenger_1_Desert_Yellow_RC46863/" TargetMode="External"/><Relationship Id="rId474" Type="http://schemas.openxmlformats.org/officeDocument/2006/relationships/hyperlink" Target="http://www.pilotage-rc.ru/products/radioupravlyaemaya_avtomodelj_PILOTAGE_r_u_1_10_Buggy_Stem_10_EP_4WD_elektro_RTR_RC17521/" TargetMode="External"/><Relationship Id="rId106" Type="http://schemas.openxmlformats.org/officeDocument/2006/relationships/hyperlink" Target="http://www.cbr-products.com/ru/catalog/klaviatury/cbr-kb-106" TargetMode="External"/><Relationship Id="rId127" Type="http://schemas.openxmlformats.org/officeDocument/2006/relationships/hyperlink" Target="http://q-cyber.com/catalog/product/taktiks_basic/" TargetMode="External"/><Relationship Id="rId313" Type="http://schemas.openxmlformats.org/officeDocument/2006/relationships/hyperlink" Target="http://www.cbr-products.com/show.php?kid=&amp;id=586&amp;sid=68" TargetMode="External"/><Relationship Id="rId10" Type="http://schemas.openxmlformats.org/officeDocument/2006/relationships/hyperlink" Target="http://www.cbr-products.com/ru/catalog/myshi-manipulyatory/cbr-cm-150-blue" TargetMode="External"/><Relationship Id="rId31" Type="http://schemas.openxmlformats.org/officeDocument/2006/relationships/hyperlink" Target="http://www.defender.ru/catalog/59/5" TargetMode="External"/><Relationship Id="rId52" Type="http://schemas.openxmlformats.org/officeDocument/2006/relationships/hyperlink" Target="http://www.cbr-products.com/ru/catalog/myshi-manipulyatory/cbr-simple-s7-2" TargetMode="External"/><Relationship Id="rId73" Type="http://schemas.openxmlformats.org/officeDocument/2006/relationships/hyperlink" Target="http://www.cbr-products.com/ru/catalog/myshi-manipulyatory/mf-500-lambo-red" TargetMode="External"/><Relationship Id="rId94" Type="http://schemas.openxmlformats.org/officeDocument/2006/relationships/hyperlink" Target="http://www.cbr-products.com/ru/catalog/myshi-manipulyatory/cbr-mf-500-elegance-1" TargetMode="External"/><Relationship Id="rId148" Type="http://schemas.openxmlformats.org/officeDocument/2006/relationships/hyperlink" Target="http://www.cbr-products.com/ru/catalog/klaviatury/s-18-black" TargetMode="External"/><Relationship Id="rId169" Type="http://schemas.openxmlformats.org/officeDocument/2006/relationships/hyperlink" Target="http://www.defender.ru/catalog/38/1112" TargetMode="External"/><Relationship Id="rId334" Type="http://schemas.openxmlformats.org/officeDocument/2006/relationships/hyperlink" Target="http://www.icomp.su/catalog/psu-power-cord/5-0m-power-cord-ups-device-detail" TargetMode="External"/><Relationship Id="rId355" Type="http://schemas.openxmlformats.org/officeDocument/2006/relationships/hyperlink" Target="http://www.icomp.su/catalog/adaptor/ta552-detail" TargetMode="External"/><Relationship Id="rId376" Type="http://schemas.openxmlformats.org/officeDocument/2006/relationships/hyperlink" Target="http://www.cbr-products.com/show.php?kid=28&amp;id=282&amp;sid=50" TargetMode="External"/><Relationship Id="rId397" Type="http://schemas.openxmlformats.org/officeDocument/2006/relationships/hyperlink" Target="http://www.kosmos.ru/ru/catalog/product/857" TargetMode="External"/><Relationship Id="rId4" Type="http://schemas.openxmlformats.org/officeDocument/2006/relationships/hyperlink" Target="http://www.cbr-products.com/ru/catalog/myshi-manipulyatory/cbr-sm-100-classic" TargetMode="External"/><Relationship Id="rId180" Type="http://schemas.openxmlformats.org/officeDocument/2006/relationships/hyperlink" Target="http://www.cbr-products.com/ru/catalog/multimedia/human-friends-barrel" TargetMode="External"/><Relationship Id="rId215" Type="http://schemas.openxmlformats.org/officeDocument/2006/relationships/hyperlink" Target="http://www.cbr-products.com/ru/catalog/gadzhety-i-aksessuary/usb-podogrevatel-wm-200" TargetMode="External"/><Relationship Id="rId236" Type="http://schemas.openxmlformats.org/officeDocument/2006/relationships/hyperlink" Target="http://cbr-products.com/show.php?kid=26&amp;id=556&amp;sid=73" TargetMode="External"/><Relationship Id="rId257" Type="http://schemas.openxmlformats.org/officeDocument/2006/relationships/hyperlink" Target="http://www.cbr-products.com/ru/catalog/gadzhety-i-aksessuary/fd-366-white" TargetMode="External"/><Relationship Id="rId278" Type="http://schemas.openxmlformats.org/officeDocument/2006/relationships/hyperlink" Target="http://www.cbr-products.com/ru/catalog/gadzhety-i-aksessuary/human-friends-ruler" TargetMode="External"/><Relationship Id="rId401" Type="http://schemas.openxmlformats.org/officeDocument/2006/relationships/hyperlink" Target="http://www.kosmos.ru/ru/catalog/product/894" TargetMode="External"/><Relationship Id="rId422" Type="http://schemas.openxmlformats.org/officeDocument/2006/relationships/hyperlink" Target="http://www.pilotage-rc.ru/products/radioupravlyaemiy_tank_PILOTAGE_is_2_424_1_48_ik_pushka_RC8356/" TargetMode="External"/><Relationship Id="rId443" Type="http://schemas.openxmlformats.org/officeDocument/2006/relationships/hyperlink" Target="http://www.pilotage-rc.ru/products/radioupravlyaemiy_kater_Pilotage_Arrow_25_RTR_elektro_jeltiy_RC15829/" TargetMode="External"/><Relationship Id="rId464" Type="http://schemas.openxmlformats.org/officeDocument/2006/relationships/hyperlink" Target="http://www.pilotage-rc.ru/products/radioupravlyaemiy_ekskavator_Pilotage_6CH_RC47809/" TargetMode="External"/><Relationship Id="rId303" Type="http://schemas.openxmlformats.org/officeDocument/2006/relationships/hyperlink" Target="http://www.cbr-products.com/show.php?kid=&amp;id=589&amp;sid=68" TargetMode="External"/><Relationship Id="rId42" Type="http://schemas.openxmlformats.org/officeDocument/2006/relationships/hyperlink" Target="http://www.cbr-products.com/ru/catalog/myshi-manipulyatory/cbr-cm-700" TargetMode="External"/><Relationship Id="rId84" Type="http://schemas.openxmlformats.org/officeDocument/2006/relationships/hyperlink" Target="http://www.cbr-products.com/ru/catalog/myshi-manipulyatory/cbr-guitar-hero" TargetMode="External"/><Relationship Id="rId138" Type="http://schemas.openxmlformats.org/officeDocument/2006/relationships/hyperlink" Target="http://q-cyber.com/catalog/product/storm/" TargetMode="External"/><Relationship Id="rId345" Type="http://schemas.openxmlformats.org/officeDocument/2006/relationships/hyperlink" Target="http://www.icomp.su/catalog/hdmi/ta494-detail" TargetMode="External"/><Relationship Id="rId387" Type="http://schemas.openxmlformats.org/officeDocument/2006/relationships/hyperlink" Target="http://www.cbr-products.com/ru/catalog/gadzhety-i-aksessuary/cbr-cs-0030-80" TargetMode="External"/><Relationship Id="rId191" Type="http://schemas.openxmlformats.org/officeDocument/2006/relationships/hyperlink" Target="http://www.cbr-products.com/ru/catalog/multimedia/human-friends-27" TargetMode="External"/><Relationship Id="rId205" Type="http://schemas.openxmlformats.org/officeDocument/2006/relationships/hyperlink" Target="http://www.cbr-products.com/ru/catalog/usb-haby-i-kart-ridery/mf-400-apanda" TargetMode="External"/><Relationship Id="rId247" Type="http://schemas.openxmlformats.org/officeDocument/2006/relationships/hyperlink" Target="http://www.cbr-products.com/show.php?kid=&amp;id=393&amp;sid=73" TargetMode="External"/><Relationship Id="rId412" Type="http://schemas.openxmlformats.org/officeDocument/2006/relationships/hyperlink" Target="http://www.cbr-products.com/ru/catalog/gadzhety-i-aksessuary/cbr-cl-1000s" TargetMode="External"/><Relationship Id="rId107" Type="http://schemas.openxmlformats.org/officeDocument/2006/relationships/hyperlink" Target="http://www.cbr-products.com/ru/catalog/klaviatury/office-keyboard-kb-107" TargetMode="External"/><Relationship Id="rId289" Type="http://schemas.openxmlformats.org/officeDocument/2006/relationships/hyperlink" Target="http://www.cbr-products.com/show.php?kid=&amp;id=408&amp;sid=68" TargetMode="External"/><Relationship Id="rId454" Type="http://schemas.openxmlformats.org/officeDocument/2006/relationships/hyperlink" Target="http://www.pilotage-rc.ru/products/radioupravlyaemiy_tank_s_ik_pushkoy_1_72_scale_Japanese_JGSDF_Type_10_Camouflage_Color_RC46864/" TargetMode="External"/><Relationship Id="rId11" Type="http://schemas.openxmlformats.org/officeDocument/2006/relationships/hyperlink" Target="http://www.cbr-products.com/ru/catalog/myshi-manipulyatory/cbr-sm-200-grey" TargetMode="External"/><Relationship Id="rId53" Type="http://schemas.openxmlformats.org/officeDocument/2006/relationships/hyperlink" Target="http://www.cbr-products.com/ru/catalog/myshi-manipulyatory/cbr-simple-s7-0" TargetMode="External"/><Relationship Id="rId149" Type="http://schemas.openxmlformats.org/officeDocument/2006/relationships/hyperlink" Target="http://www.cbr-products.com/ru/catalog/klaviatury/quick-type" TargetMode="External"/><Relationship Id="rId314" Type="http://schemas.openxmlformats.org/officeDocument/2006/relationships/hyperlink" Target="http://www.cbr-products.com/show.php?kid=&amp;id=586&amp;sid=68" TargetMode="External"/><Relationship Id="rId356" Type="http://schemas.openxmlformats.org/officeDocument/2006/relationships/hyperlink" Target="http://www.icomp.su/catalog/adaptor/ta592-detail" TargetMode="External"/><Relationship Id="rId398" Type="http://schemas.openxmlformats.org/officeDocument/2006/relationships/hyperlink" Target="http://www.kosmos.ru/ru/catalog/product/858" TargetMode="External"/><Relationship Id="rId95" Type="http://schemas.openxmlformats.org/officeDocument/2006/relationships/hyperlink" Target="http://www.cbr-products.com/ru/catalog/myshi-manipulyatory/cbr-mf-500-elegance" TargetMode="External"/><Relationship Id="rId160" Type="http://schemas.openxmlformats.org/officeDocument/2006/relationships/hyperlink" Target="http://www.cbr-products.com/ru/catalog/multimedia/human-friends-star-blue" TargetMode="External"/><Relationship Id="rId216" Type="http://schemas.openxmlformats.org/officeDocument/2006/relationships/hyperlink" Target="http://www.cbr-products.com/ru/catalog/gadzhety-i-aksessuary/fd-368" TargetMode="External"/><Relationship Id="rId423" Type="http://schemas.openxmlformats.org/officeDocument/2006/relationships/hyperlink" Target="http://www.pilotage-rc.ru/products/radioupravlyaemiy_tank_PILOTAGE_korolevskiy_tigr_104_1_48_ik_pushka_RC8349/" TargetMode="External"/><Relationship Id="rId258" Type="http://schemas.openxmlformats.org/officeDocument/2006/relationships/hyperlink" Target="http://www.cbr-products.com/ru/catalog/gadzhety-i-aksessuary/mobile-comfort" TargetMode="External"/><Relationship Id="rId465" Type="http://schemas.openxmlformats.org/officeDocument/2006/relationships/hyperlink" Target="http://www.pilotage-rc.ru/products/radioupravlyaemiy_samolet_Cessna_RTF_elektro_RC15848/" TargetMode="External"/><Relationship Id="rId22" Type="http://schemas.openxmlformats.org/officeDocument/2006/relationships/hyperlink" Target="http://www.cbr-products.com/ru/catalog/myshi-manipulyatory/cbr-cbg-910" TargetMode="External"/><Relationship Id="rId64" Type="http://schemas.openxmlformats.org/officeDocument/2006/relationships/hyperlink" Target="http://www.cbr-products.com/ru/catalog/myshi-manipulyatory/cbr-mf-500-lazaro-blue" TargetMode="External"/><Relationship Id="rId118" Type="http://schemas.openxmlformats.org/officeDocument/2006/relationships/hyperlink" Target="http://wwww.cbr-products.com/show.php?kid=&amp;id=577&amp;sid=36" TargetMode="External"/><Relationship Id="rId325" Type="http://schemas.openxmlformats.org/officeDocument/2006/relationships/hyperlink" Target="http://www.icomp.su/catalog/psu-power-cord/1-8m-power-cord-ups-device-detail" TargetMode="External"/><Relationship Id="rId367" Type="http://schemas.openxmlformats.org/officeDocument/2006/relationships/hyperlink" Target="http://www.icomp.su/catalog/network-cable/tus44040e-detail" TargetMode="External"/><Relationship Id="rId171" Type="http://schemas.openxmlformats.org/officeDocument/2006/relationships/hyperlink" Target="http://www.defender.ru/catalog/39/1232" TargetMode="External"/><Relationship Id="rId227" Type="http://schemas.openxmlformats.org/officeDocument/2006/relationships/hyperlink" Target="http://www.cbr-products.com/ru/catalog/gadzhety-i-aksessuary/cnb-02-12" TargetMode="External"/><Relationship Id="rId269" Type="http://schemas.openxmlformats.org/officeDocument/2006/relationships/hyperlink" Target="http://www.defender.ru/catalog/43/1588" TargetMode="External"/><Relationship Id="rId434" Type="http://schemas.openxmlformats.org/officeDocument/2006/relationships/hyperlink" Target="http://www.pilotage-rc.ru/products/radioupravlyaemaya_ptitsa_kolibri_elektro_sinyaya_RTF_RC47804/" TargetMode="External"/><Relationship Id="rId476" Type="http://schemas.openxmlformats.org/officeDocument/2006/relationships/hyperlink" Target="http://www.defender.ru/catalog/51/3225" TargetMode="External"/><Relationship Id="rId33" Type="http://schemas.openxmlformats.org/officeDocument/2006/relationships/hyperlink" Target="http://www.defender.ru/catalog/59/3193" TargetMode="External"/><Relationship Id="rId129" Type="http://schemas.openxmlformats.org/officeDocument/2006/relationships/hyperlink" Target="http://www.defender.ru/catalog/85/13598" TargetMode="External"/><Relationship Id="rId280" Type="http://schemas.openxmlformats.org/officeDocument/2006/relationships/hyperlink" Target="http://www.cbr-products.com/ru/catalog/gadzhety-i-aksessuary/human-friends-striker" TargetMode="External"/><Relationship Id="rId336" Type="http://schemas.openxmlformats.org/officeDocument/2006/relationships/hyperlink" Target="http://www.icomp.su/catalog/psu-power-cord/power-cord-euro-device-5-0m-detail" TargetMode="External"/><Relationship Id="rId75" Type="http://schemas.openxmlformats.org/officeDocument/2006/relationships/hyperlink" Target="http://www.cbr-products.com/ru/catalog/myshi-manipulyatory/cbr-gangsta" TargetMode="External"/><Relationship Id="rId140" Type="http://schemas.openxmlformats.org/officeDocument/2006/relationships/hyperlink" Target="http://www.defender.ru/catalog/83/3149" TargetMode="External"/><Relationship Id="rId182" Type="http://schemas.openxmlformats.org/officeDocument/2006/relationships/hyperlink" Target="http://www.cbr-products.com/ru/catalog/multimedia/human-friends-metallic" TargetMode="External"/><Relationship Id="rId378" Type="http://schemas.openxmlformats.org/officeDocument/2006/relationships/hyperlink" Target="http://www.defender.ru/catalog/23/1258" TargetMode="External"/><Relationship Id="rId403" Type="http://schemas.openxmlformats.org/officeDocument/2006/relationships/hyperlink" Target="http://www.kosmos.ru/ru/catalog/product/646" TargetMode="External"/><Relationship Id="rId6" Type="http://schemas.openxmlformats.org/officeDocument/2006/relationships/hyperlink" Target="http://www.cbr-products.com/ru/catalog/myshi-manipulyatory/cbr-cm-100-blue" TargetMode="External"/><Relationship Id="rId238" Type="http://schemas.openxmlformats.org/officeDocument/2006/relationships/hyperlink" Target="http://www.cbr-products.com/show.php?kid=&amp;id=425&amp;sid=73" TargetMode="External"/><Relationship Id="rId445" Type="http://schemas.openxmlformats.org/officeDocument/2006/relationships/hyperlink" Target="http://www.pilotage-rc.ru/products/radioupravlyaemie_katera_Speed_Boat_Racing_type_1_RC37901/" TargetMode="External"/><Relationship Id="rId291" Type="http://schemas.openxmlformats.org/officeDocument/2006/relationships/hyperlink" Target="http://www.cbr-products.com/show.php?kid=&amp;id=409&amp;sid=68" TargetMode="External"/><Relationship Id="rId305" Type="http://schemas.openxmlformats.org/officeDocument/2006/relationships/hyperlink" Target="http://www.cbr-products.com/show.php?kid=&amp;id=589&amp;sid=68" TargetMode="External"/><Relationship Id="rId347" Type="http://schemas.openxmlformats.org/officeDocument/2006/relationships/hyperlink" Target="http://www.icomp.su/catalog/adaptor/ta695-detail" TargetMode="External"/><Relationship Id="rId44" Type="http://schemas.openxmlformats.org/officeDocument/2006/relationships/hyperlink" Target="http://www.cbr-products.com/ru/catalog/myshi-manipulyatory/cm-500-blue" TargetMode="External"/><Relationship Id="rId86" Type="http://schemas.openxmlformats.org/officeDocument/2006/relationships/hyperlink" Target="http://www.cbr-products.com/ru/catalog/myshi-manipulyatory/cbr-sport-car" TargetMode="External"/><Relationship Id="rId151" Type="http://schemas.openxmlformats.org/officeDocument/2006/relationships/hyperlink" Target="http://www.cbr-products.com/ru/catalog/veb-kamery/cbr-cw-832m" TargetMode="External"/><Relationship Id="rId389" Type="http://schemas.openxmlformats.org/officeDocument/2006/relationships/hyperlink" Target="http://www.cbr-products.com/ru/catalog/gadzhety-i-aksessuary/cbr-cs-0030-80-1" TargetMode="External"/><Relationship Id="rId193" Type="http://schemas.openxmlformats.org/officeDocument/2006/relationships/hyperlink" Target="http://www.cbr-products.com/ru/catalog/multimedia/human-friends-25" TargetMode="External"/><Relationship Id="rId207" Type="http://schemas.openxmlformats.org/officeDocument/2006/relationships/hyperlink" Target="http://www.cbr-products.com/ru/catalog/usb-haby-i-kart-ridery/cbr-mf-400-mizuri" TargetMode="External"/><Relationship Id="rId249" Type="http://schemas.openxmlformats.org/officeDocument/2006/relationships/hyperlink" Target="http://www.cbr-products.com/show.php?kid=&amp;id=393&amp;sid=73" TargetMode="External"/><Relationship Id="rId414" Type="http://schemas.openxmlformats.org/officeDocument/2006/relationships/hyperlink" Target="http://www.cbr-products.com/ru/catalog/gadzhety-i-aksessuary/cbr-cl-900s" TargetMode="External"/><Relationship Id="rId456" Type="http://schemas.openxmlformats.org/officeDocument/2006/relationships/hyperlink" Target="http://www.pilotage-rc.ru/products/radioupravlyaemiy_tank_s_ik_pushkoy_1_72_scale_US_MBT_M1A1_Abrams_Desert_Yellow_RC46866/" TargetMode="External"/><Relationship Id="rId13" Type="http://schemas.openxmlformats.org/officeDocument/2006/relationships/hyperlink" Target="http://www.cbr-products.com/ru/catalog/myshi-manipulyatory/cm-101-silver" TargetMode="External"/><Relationship Id="rId109" Type="http://schemas.openxmlformats.org/officeDocument/2006/relationships/hyperlink" Target="http://www.cbr-products.com/ru/catalog/klaviatury/cbr-kb-103" TargetMode="External"/><Relationship Id="rId260" Type="http://schemas.openxmlformats.org/officeDocument/2006/relationships/hyperlink" Target="http://www.cbr-products.com/ru/catalog/gadzhety-i-aksessuary/human-friends-9" TargetMode="External"/><Relationship Id="rId316" Type="http://schemas.openxmlformats.org/officeDocument/2006/relationships/hyperlink" Target="http://www.cbr-products.com/ru/catalog/kabeli-setevye-filtry/human-friends-trunk-whi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R629"/>
  <sheetViews>
    <sheetView tabSelected="1" workbookViewId="0">
      <pane ySplit="10" topLeftCell="A98" activePane="bottomLeft" state="frozen"/>
      <selection pane="bottomLeft" activeCell="E484" sqref="E484"/>
    </sheetView>
  </sheetViews>
  <sheetFormatPr defaultColWidth="10.5" defaultRowHeight="11.45" customHeight="1" outlineLevelRow="3"/>
  <cols>
    <col min="1" max="1" width="4.33203125" style="1" customWidth="1"/>
    <col min="2" max="2" width="10.5" style="1" customWidth="1"/>
    <col min="3" max="3" width="12.33203125" style="1" customWidth="1"/>
    <col min="4" max="4" width="10.33203125" style="1" customWidth="1"/>
    <col min="5" max="5" width="4.5" style="1" customWidth="1"/>
    <col min="6" max="6" width="55.6640625" style="1" customWidth="1"/>
    <col min="7" max="7" width="13" style="1" customWidth="1"/>
    <col min="8" max="8" width="12.1640625" style="1" customWidth="1"/>
    <col min="9" max="16" width="16.33203125" style="1" customWidth="1"/>
  </cols>
  <sheetData>
    <row r="1" spans="1:18" s="2" customFormat="1" ht="14.1" customHeight="1">
      <c r="A1" s="49" t="s">
        <v>0</v>
      </c>
      <c r="B1" s="50"/>
      <c r="C1" s="50"/>
      <c r="D1" s="50"/>
      <c r="E1" s="50"/>
      <c r="F1" s="50"/>
      <c r="K1" s="29" t="s">
        <v>1</v>
      </c>
      <c r="L1" s="30" t="s">
        <v>2</v>
      </c>
      <c r="M1" s="31"/>
      <c r="N1" s="58" t="s">
        <v>1172</v>
      </c>
      <c r="O1" s="58"/>
      <c r="P1" s="58"/>
    </row>
    <row r="2" spans="1:18" s="2" customFormat="1" ht="14.1" customHeight="1">
      <c r="A2" s="50"/>
      <c r="B2" s="50"/>
      <c r="C2" s="50"/>
      <c r="D2" s="50"/>
      <c r="E2" s="50"/>
      <c r="F2" s="50"/>
      <c r="K2" s="29" t="s">
        <v>3</v>
      </c>
      <c r="L2" s="32">
        <v>89032174752</v>
      </c>
      <c r="M2" s="33"/>
      <c r="N2" s="58"/>
      <c r="O2" s="58"/>
      <c r="P2" s="58"/>
    </row>
    <row r="3" spans="1:18" s="2" customFormat="1" ht="14.1" customHeight="1">
      <c r="A3" s="50"/>
      <c r="B3" s="50"/>
      <c r="C3" s="50"/>
      <c r="D3" s="50"/>
      <c r="E3" s="50"/>
      <c r="F3" s="50"/>
      <c r="K3" s="29" t="s">
        <v>4</v>
      </c>
      <c r="L3" s="30" t="s">
        <v>1173</v>
      </c>
      <c r="M3" s="31"/>
      <c r="N3" s="58"/>
      <c r="O3" s="58"/>
      <c r="P3" s="58"/>
    </row>
    <row r="4" spans="1:18" s="2" customFormat="1" ht="14.1" customHeight="1" thickBot="1">
      <c r="A4" s="50"/>
      <c r="B4" s="50"/>
      <c r="C4" s="50"/>
      <c r="D4" s="50"/>
      <c r="E4" s="50"/>
      <c r="F4" s="50"/>
      <c r="K4" s="29" t="s">
        <v>5</v>
      </c>
      <c r="L4" s="32">
        <v>466444004</v>
      </c>
      <c r="M4" s="33"/>
      <c r="N4" s="59"/>
      <c r="O4" s="59"/>
      <c r="P4" s="59"/>
    </row>
    <row r="5" spans="1:18" s="2" customFormat="1" ht="38.25">
      <c r="A5" s="50"/>
      <c r="B5" s="50"/>
      <c r="C5" s="50"/>
      <c r="D5" s="50"/>
      <c r="E5" s="50"/>
      <c r="F5" s="50"/>
      <c r="K5" s="34"/>
      <c r="L5" s="35" t="s">
        <v>6</v>
      </c>
      <c r="M5" s="36" t="s">
        <v>1174</v>
      </c>
      <c r="N5" s="37" t="s">
        <v>7</v>
      </c>
      <c r="O5" s="38" t="s">
        <v>1175</v>
      </c>
      <c r="P5" s="39" t="s">
        <v>1176</v>
      </c>
    </row>
    <row r="6" spans="1:18" s="2" customFormat="1" ht="14.1" customHeight="1" thickBot="1">
      <c r="A6" s="50"/>
      <c r="B6" s="50"/>
      <c r="C6" s="50"/>
      <c r="D6" s="50"/>
      <c r="E6" s="50"/>
      <c r="F6" s="50"/>
      <c r="K6" s="34"/>
      <c r="L6" s="40">
        <f>SUM(N13:N652)</f>
        <v>0</v>
      </c>
      <c r="M6" s="41">
        <f>SUM(P13:P651)</f>
        <v>0</v>
      </c>
      <c r="N6" s="42">
        <f>SUMPRODUCT(N13:N652,L13:L652)</f>
        <v>0</v>
      </c>
      <c r="O6" s="43">
        <v>63.972999999999999</v>
      </c>
      <c r="P6" s="44">
        <f>SUM(R$12:R$651)</f>
        <v>0</v>
      </c>
    </row>
    <row r="7" spans="1:18" s="2" customFormat="1" ht="6.95" customHeight="1"/>
    <row r="8" spans="1:18" s="1" customFormat="1" ht="50.1" customHeight="1">
      <c r="A8" s="51" t="s">
        <v>8</v>
      </c>
      <c r="B8" s="52" t="s">
        <v>9</v>
      </c>
      <c r="C8" s="52" t="s">
        <v>10</v>
      </c>
      <c r="D8" s="53" t="s">
        <v>11</v>
      </c>
      <c r="E8" s="54" t="s">
        <v>12</v>
      </c>
      <c r="F8" s="55" t="s">
        <v>13</v>
      </c>
      <c r="G8" s="56"/>
      <c r="H8" s="53" t="s">
        <v>14</v>
      </c>
      <c r="I8" s="3"/>
      <c r="J8" s="3"/>
      <c r="K8" s="27" t="s">
        <v>15</v>
      </c>
      <c r="L8" s="53" t="s">
        <v>16</v>
      </c>
      <c r="M8" s="53"/>
      <c r="N8" s="57" t="s">
        <v>17</v>
      </c>
      <c r="O8" s="48" t="s">
        <v>1177</v>
      </c>
      <c r="P8" s="48" t="s">
        <v>1178</v>
      </c>
      <c r="Q8" s="48" t="s">
        <v>1179</v>
      </c>
      <c r="R8" s="48" t="s">
        <v>1180</v>
      </c>
    </row>
    <row r="9" spans="1:18" s="1" customFormat="1" ht="21.95" customHeight="1">
      <c r="A9" s="51"/>
      <c r="B9" s="52"/>
      <c r="C9" s="52"/>
      <c r="D9" s="53"/>
      <c r="E9" s="54"/>
      <c r="F9" s="55"/>
      <c r="G9" s="56"/>
      <c r="H9" s="53"/>
      <c r="I9" s="3" t="s">
        <v>18</v>
      </c>
      <c r="J9" s="3" t="s">
        <v>19</v>
      </c>
      <c r="K9" s="60" t="s">
        <v>20</v>
      </c>
      <c r="L9" s="53" t="s">
        <v>21</v>
      </c>
      <c r="M9" s="53" t="s">
        <v>22</v>
      </c>
      <c r="N9" s="57"/>
      <c r="O9" s="48"/>
      <c r="P9" s="48"/>
      <c r="Q9" s="48"/>
      <c r="R9" s="48"/>
    </row>
    <row r="10" spans="1:18" s="1" customFormat="1" ht="11.1" customHeight="1">
      <c r="A10" s="51"/>
      <c r="B10" s="52"/>
      <c r="C10" s="52"/>
      <c r="D10" s="53"/>
      <c r="E10" s="54"/>
      <c r="F10" s="55"/>
      <c r="G10" s="56"/>
      <c r="H10" s="53"/>
      <c r="I10" s="4" t="s">
        <v>23</v>
      </c>
      <c r="J10" s="4" t="s">
        <v>23</v>
      </c>
      <c r="K10" s="60"/>
      <c r="L10" s="53"/>
      <c r="M10" s="53"/>
      <c r="N10" s="57"/>
      <c r="O10" s="48"/>
      <c r="P10" s="48"/>
      <c r="Q10" s="48"/>
      <c r="R10" s="48"/>
    </row>
    <row r="11" spans="1:18" s="2" customFormat="1" ht="12" customHeight="1">
      <c r="A11" s="61" t="s">
        <v>24</v>
      </c>
      <c r="B11" s="61"/>
      <c r="C11" s="61"/>
      <c r="D11" s="61"/>
      <c r="E11" s="61"/>
      <c r="F11" s="61"/>
      <c r="G11" s="5"/>
      <c r="H11" s="5"/>
      <c r="I11" s="5"/>
      <c r="J11" s="5"/>
      <c r="K11" s="6"/>
      <c r="L11" s="5"/>
      <c r="M11" s="5"/>
      <c r="N11" s="7"/>
      <c r="O11" s="5"/>
      <c r="P11" s="5"/>
      <c r="Q11" s="5"/>
      <c r="R11" s="5"/>
    </row>
    <row r="12" spans="1:18" s="2" customFormat="1" ht="12" customHeight="1" outlineLevel="1">
      <c r="A12" s="62" t="s">
        <v>25</v>
      </c>
      <c r="B12" s="62"/>
      <c r="C12" s="62"/>
      <c r="D12" s="62"/>
      <c r="E12" s="62"/>
      <c r="F12" s="62"/>
      <c r="G12" s="8"/>
      <c r="H12" s="8"/>
      <c r="I12" s="8"/>
      <c r="J12" s="8"/>
      <c r="K12" s="6"/>
      <c r="L12" s="8"/>
      <c r="M12" s="8"/>
      <c r="N12" s="7"/>
      <c r="O12" s="8"/>
      <c r="P12" s="8"/>
      <c r="Q12" s="8"/>
      <c r="R12" s="8"/>
    </row>
    <row r="13" spans="1:18" s="1" customFormat="1" ht="42" customHeight="1" outlineLevel="2">
      <c r="A13" s="9">
        <v>1866</v>
      </c>
      <c r="B13" s="10" t="s">
        <v>26</v>
      </c>
      <c r="C13" s="10" t="s">
        <v>27</v>
      </c>
      <c r="D13" s="11">
        <v>60</v>
      </c>
      <c r="E13" s="28" t="s">
        <v>26</v>
      </c>
      <c r="F13" s="13" t="s">
        <v>28</v>
      </c>
      <c r="G13" s="14"/>
      <c r="H13" s="15" t="s">
        <v>29</v>
      </c>
      <c r="I13" s="16">
        <v>1.49</v>
      </c>
      <c r="J13" s="17"/>
      <c r="K13" s="18" t="s">
        <v>30</v>
      </c>
      <c r="L13" s="19">
        <v>7.4999999999999997E-2</v>
      </c>
      <c r="M13" s="19">
        <v>0</v>
      </c>
      <c r="N13" s="20"/>
      <c r="O13" s="45">
        <f>$I13</f>
        <v>1.49</v>
      </c>
      <c r="P13" s="46">
        <f>$O13*$N13</f>
        <v>0</v>
      </c>
      <c r="Q13" s="47">
        <f>IF($I13&gt;0,$I13*$O$6,$J13)</f>
        <v>95.319769999999991</v>
      </c>
      <c r="R13" s="46">
        <f>Q13*N13</f>
        <v>0</v>
      </c>
    </row>
    <row r="14" spans="1:18" s="1" customFormat="1" ht="42" customHeight="1" outlineLevel="2">
      <c r="A14" s="9">
        <v>2132</v>
      </c>
      <c r="B14" s="10" t="s">
        <v>26</v>
      </c>
      <c r="C14" s="10" t="s">
        <v>31</v>
      </c>
      <c r="D14" s="11">
        <v>60</v>
      </c>
      <c r="E14" s="28" t="s">
        <v>26</v>
      </c>
      <c r="F14" s="13" t="s">
        <v>32</v>
      </c>
      <c r="G14" s="14"/>
      <c r="H14" s="15" t="s">
        <v>33</v>
      </c>
      <c r="I14" s="16">
        <v>1.64</v>
      </c>
      <c r="J14" s="17"/>
      <c r="K14" s="18" t="s">
        <v>30</v>
      </c>
      <c r="L14" s="19">
        <v>7.1999999999999995E-2</v>
      </c>
      <c r="M14" s="19">
        <v>0</v>
      </c>
      <c r="N14" s="20"/>
      <c r="O14" s="45">
        <f t="shared" ref="O14:O73" si="0">$I14</f>
        <v>1.64</v>
      </c>
      <c r="P14" s="46">
        <f t="shared" ref="P14:P73" si="1">$O14*$N14</f>
        <v>0</v>
      </c>
      <c r="Q14" s="47">
        <f t="shared" ref="Q14:Q73" si="2">IF($I14&gt;0,$I14*$O$6,$J14)</f>
        <v>104.91571999999999</v>
      </c>
      <c r="R14" s="46">
        <f t="shared" ref="R14:R16" si="3">Q14*N14</f>
        <v>0</v>
      </c>
    </row>
    <row r="15" spans="1:18" s="1" customFormat="1" ht="42" customHeight="1" outlineLevel="2">
      <c r="A15" s="9">
        <v>388</v>
      </c>
      <c r="B15" s="10" t="s">
        <v>26</v>
      </c>
      <c r="C15" s="10" t="s">
        <v>34</v>
      </c>
      <c r="D15" s="11">
        <v>60</v>
      </c>
      <c r="E15" s="28" t="s">
        <v>26</v>
      </c>
      <c r="F15" s="13" t="s">
        <v>35</v>
      </c>
      <c r="G15" s="14"/>
      <c r="H15" s="15" t="s">
        <v>29</v>
      </c>
      <c r="I15" s="16">
        <v>1.97</v>
      </c>
      <c r="J15" s="17"/>
      <c r="K15" s="18" t="s">
        <v>30</v>
      </c>
      <c r="L15" s="19">
        <v>9.1999999999999998E-2</v>
      </c>
      <c r="M15" s="19">
        <v>1E-3</v>
      </c>
      <c r="N15" s="20"/>
      <c r="O15" s="45">
        <f t="shared" si="0"/>
        <v>1.97</v>
      </c>
      <c r="P15" s="46">
        <f t="shared" si="1"/>
        <v>0</v>
      </c>
      <c r="Q15" s="47">
        <f t="shared" si="2"/>
        <v>126.02681</v>
      </c>
      <c r="R15" s="46">
        <f t="shared" si="3"/>
        <v>0</v>
      </c>
    </row>
    <row r="16" spans="1:18" s="1" customFormat="1" ht="42" customHeight="1" outlineLevel="2">
      <c r="A16" s="9">
        <v>1865</v>
      </c>
      <c r="B16" s="10" t="s">
        <v>26</v>
      </c>
      <c r="C16" s="10" t="s">
        <v>36</v>
      </c>
      <c r="D16" s="11">
        <v>60</v>
      </c>
      <c r="E16" s="28" t="s">
        <v>26</v>
      </c>
      <c r="F16" s="13" t="s">
        <v>37</v>
      </c>
      <c r="G16" s="14"/>
      <c r="H16" s="15" t="s">
        <v>33</v>
      </c>
      <c r="I16" s="16">
        <v>2.19</v>
      </c>
      <c r="J16" s="17"/>
      <c r="K16" s="18" t="s">
        <v>30</v>
      </c>
      <c r="L16" s="19">
        <v>9.5000000000000001E-2</v>
      </c>
      <c r="M16" s="19">
        <v>1E-3</v>
      </c>
      <c r="N16" s="20"/>
      <c r="O16" s="45">
        <f t="shared" si="0"/>
        <v>2.19</v>
      </c>
      <c r="P16" s="46">
        <f t="shared" si="1"/>
        <v>0</v>
      </c>
      <c r="Q16" s="47">
        <f t="shared" si="2"/>
        <v>140.10086999999999</v>
      </c>
      <c r="R16" s="46">
        <f t="shared" si="3"/>
        <v>0</v>
      </c>
    </row>
    <row r="17" spans="1:18" s="1" customFormat="1" ht="42" customHeight="1" outlineLevel="2">
      <c r="A17" s="9">
        <v>663</v>
      </c>
      <c r="B17" s="10" t="s">
        <v>26</v>
      </c>
      <c r="C17" s="10" t="s">
        <v>38</v>
      </c>
      <c r="D17" s="11">
        <v>60</v>
      </c>
      <c r="E17" s="28" t="s">
        <v>26</v>
      </c>
      <c r="F17" s="13" t="s">
        <v>39</v>
      </c>
      <c r="G17" s="14"/>
      <c r="H17" s="15" t="s">
        <v>29</v>
      </c>
      <c r="I17" s="16">
        <v>2.41</v>
      </c>
      <c r="J17" s="17"/>
      <c r="K17" s="18" t="s">
        <v>30</v>
      </c>
      <c r="L17" s="19">
        <v>0.104</v>
      </c>
      <c r="M17" s="19">
        <v>2E-3</v>
      </c>
      <c r="N17" s="20"/>
      <c r="O17" s="45">
        <f t="shared" si="0"/>
        <v>2.41</v>
      </c>
      <c r="P17" s="46">
        <f t="shared" si="1"/>
        <v>0</v>
      </c>
      <c r="Q17" s="47">
        <f t="shared" si="2"/>
        <v>154.17493000000002</v>
      </c>
      <c r="R17" s="46">
        <f t="shared" ref="R17:R76" si="4">Q17*N17</f>
        <v>0</v>
      </c>
    </row>
    <row r="18" spans="1:18" s="1" customFormat="1" ht="42" customHeight="1" outlineLevel="2">
      <c r="A18" s="9">
        <v>664</v>
      </c>
      <c r="B18" s="10" t="s">
        <v>26</v>
      </c>
      <c r="C18" s="10" t="s">
        <v>40</v>
      </c>
      <c r="D18" s="11">
        <v>60</v>
      </c>
      <c r="E18" s="28" t="s">
        <v>26</v>
      </c>
      <c r="F18" s="13" t="s">
        <v>41</v>
      </c>
      <c r="G18" s="14"/>
      <c r="H18" s="15" t="s">
        <v>29</v>
      </c>
      <c r="I18" s="16">
        <v>2.41</v>
      </c>
      <c r="J18" s="17"/>
      <c r="K18" s="18" t="s">
        <v>30</v>
      </c>
      <c r="L18" s="19">
        <v>0.10299999999999999</v>
      </c>
      <c r="M18" s="19">
        <v>2E-3</v>
      </c>
      <c r="N18" s="20"/>
      <c r="O18" s="45">
        <f t="shared" si="0"/>
        <v>2.41</v>
      </c>
      <c r="P18" s="46">
        <f t="shared" si="1"/>
        <v>0</v>
      </c>
      <c r="Q18" s="47">
        <f t="shared" si="2"/>
        <v>154.17493000000002</v>
      </c>
      <c r="R18" s="46">
        <f t="shared" si="4"/>
        <v>0</v>
      </c>
    </row>
    <row r="19" spans="1:18" s="1" customFormat="1" ht="42" customHeight="1" outlineLevel="2">
      <c r="A19" s="9">
        <v>1864</v>
      </c>
      <c r="B19" s="10" t="s">
        <v>26</v>
      </c>
      <c r="C19" s="10" t="s">
        <v>42</v>
      </c>
      <c r="D19" s="11">
        <v>60</v>
      </c>
      <c r="E19" s="28" t="s">
        <v>26</v>
      </c>
      <c r="F19" s="13" t="s">
        <v>43</v>
      </c>
      <c r="G19" s="14"/>
      <c r="H19" s="15" t="s">
        <v>33</v>
      </c>
      <c r="I19" s="16">
        <v>2.59</v>
      </c>
      <c r="J19" s="17"/>
      <c r="K19" s="18" t="s">
        <v>44</v>
      </c>
      <c r="L19" s="19">
        <v>0.10199999999999999</v>
      </c>
      <c r="M19" s="19">
        <v>2E-3</v>
      </c>
      <c r="N19" s="20"/>
      <c r="O19" s="45">
        <f t="shared" si="0"/>
        <v>2.59</v>
      </c>
      <c r="P19" s="46">
        <f t="shared" si="1"/>
        <v>0</v>
      </c>
      <c r="Q19" s="47">
        <f t="shared" si="2"/>
        <v>165.69006999999999</v>
      </c>
      <c r="R19" s="46">
        <f t="shared" si="4"/>
        <v>0</v>
      </c>
    </row>
    <row r="20" spans="1:18" s="1" customFormat="1" ht="42" customHeight="1" outlineLevel="2">
      <c r="A20" s="9">
        <v>1863</v>
      </c>
      <c r="B20" s="10" t="s">
        <v>26</v>
      </c>
      <c r="C20" s="10" t="s">
        <v>45</v>
      </c>
      <c r="D20" s="11">
        <v>60</v>
      </c>
      <c r="E20" s="28" t="s">
        <v>26</v>
      </c>
      <c r="F20" s="13" t="s">
        <v>46</v>
      </c>
      <c r="G20" s="14"/>
      <c r="H20" s="15" t="s">
        <v>47</v>
      </c>
      <c r="I20" s="16">
        <v>2.59</v>
      </c>
      <c r="J20" s="17"/>
      <c r="K20" s="18" t="s">
        <v>48</v>
      </c>
      <c r="L20" s="19">
        <v>0.10199999999999999</v>
      </c>
      <c r="M20" s="19">
        <v>2E-3</v>
      </c>
      <c r="N20" s="20"/>
      <c r="O20" s="45">
        <f t="shared" si="0"/>
        <v>2.59</v>
      </c>
      <c r="P20" s="46">
        <f t="shared" si="1"/>
        <v>0</v>
      </c>
      <c r="Q20" s="47">
        <f t="shared" si="2"/>
        <v>165.69006999999999</v>
      </c>
      <c r="R20" s="46">
        <f t="shared" si="4"/>
        <v>0</v>
      </c>
    </row>
    <row r="21" spans="1:18" s="1" customFormat="1" ht="42" customHeight="1" outlineLevel="2">
      <c r="A21" s="9">
        <v>255</v>
      </c>
      <c r="B21" s="10" t="s">
        <v>26</v>
      </c>
      <c r="C21" s="10" t="s">
        <v>49</v>
      </c>
      <c r="D21" s="11">
        <v>60</v>
      </c>
      <c r="E21" s="28" t="s">
        <v>26</v>
      </c>
      <c r="F21" s="13" t="s">
        <v>50</v>
      </c>
      <c r="G21" s="14"/>
      <c r="H21" s="15" t="s">
        <v>47</v>
      </c>
      <c r="I21" s="16">
        <v>2.86</v>
      </c>
      <c r="J21" s="17"/>
      <c r="K21" s="18" t="s">
        <v>44</v>
      </c>
      <c r="L21" s="19">
        <v>9.5000000000000001E-2</v>
      </c>
      <c r="M21" s="19">
        <v>2E-3</v>
      </c>
      <c r="N21" s="20"/>
      <c r="O21" s="45">
        <f t="shared" si="0"/>
        <v>2.86</v>
      </c>
      <c r="P21" s="46">
        <f t="shared" si="1"/>
        <v>0</v>
      </c>
      <c r="Q21" s="47">
        <f t="shared" si="2"/>
        <v>182.96277999999998</v>
      </c>
      <c r="R21" s="46">
        <f t="shared" si="4"/>
        <v>0</v>
      </c>
    </row>
    <row r="22" spans="1:18" s="1" customFormat="1" ht="42" customHeight="1" outlineLevel="2">
      <c r="A22" s="9">
        <v>1885</v>
      </c>
      <c r="B22" s="10" t="s">
        <v>26</v>
      </c>
      <c r="C22" s="10" t="s">
        <v>51</v>
      </c>
      <c r="D22" s="11">
        <v>60</v>
      </c>
      <c r="E22" s="28" t="s">
        <v>26</v>
      </c>
      <c r="F22" s="13" t="s">
        <v>52</v>
      </c>
      <c r="G22" s="14"/>
      <c r="H22" s="15" t="s">
        <v>47</v>
      </c>
      <c r="I22" s="16">
        <v>2.97</v>
      </c>
      <c r="J22" s="17"/>
      <c r="K22" s="18" t="s">
        <v>44</v>
      </c>
      <c r="L22" s="19">
        <v>0.09</v>
      </c>
      <c r="M22" s="19">
        <v>2E-3</v>
      </c>
      <c r="N22" s="20"/>
      <c r="O22" s="45">
        <f t="shared" si="0"/>
        <v>2.97</v>
      </c>
      <c r="P22" s="46">
        <f t="shared" si="1"/>
        <v>0</v>
      </c>
      <c r="Q22" s="47">
        <f t="shared" si="2"/>
        <v>189.99981</v>
      </c>
      <c r="R22" s="46">
        <f t="shared" si="4"/>
        <v>0</v>
      </c>
    </row>
    <row r="23" spans="1:18" s="1" customFormat="1" ht="42" customHeight="1" outlineLevel="2">
      <c r="A23" s="9">
        <v>251</v>
      </c>
      <c r="B23" s="10" t="s">
        <v>26</v>
      </c>
      <c r="C23" s="10" t="s">
        <v>53</v>
      </c>
      <c r="D23" s="11">
        <v>60</v>
      </c>
      <c r="E23" s="28" t="s">
        <v>26</v>
      </c>
      <c r="F23" s="13" t="s">
        <v>54</v>
      </c>
      <c r="G23" s="14"/>
      <c r="H23" s="15" t="s">
        <v>33</v>
      </c>
      <c r="I23" s="16">
        <v>3.3</v>
      </c>
      <c r="J23" s="17"/>
      <c r="K23" s="18" t="s">
        <v>55</v>
      </c>
      <c r="L23" s="19">
        <v>0.115</v>
      </c>
      <c r="M23" s="19">
        <v>2E-3</v>
      </c>
      <c r="N23" s="20"/>
      <c r="O23" s="45">
        <f t="shared" si="0"/>
        <v>3.3</v>
      </c>
      <c r="P23" s="46">
        <f t="shared" si="1"/>
        <v>0</v>
      </c>
      <c r="Q23" s="47">
        <f t="shared" si="2"/>
        <v>211.11089999999999</v>
      </c>
      <c r="R23" s="46">
        <f t="shared" si="4"/>
        <v>0</v>
      </c>
    </row>
    <row r="24" spans="1:18" s="1" customFormat="1" ht="42" customHeight="1" outlineLevel="2">
      <c r="A24" s="9">
        <v>252</v>
      </c>
      <c r="B24" s="10" t="s">
        <v>26</v>
      </c>
      <c r="C24" s="10" t="s">
        <v>56</v>
      </c>
      <c r="D24" s="11">
        <v>60</v>
      </c>
      <c r="E24" s="28" t="s">
        <v>26</v>
      </c>
      <c r="F24" s="13" t="s">
        <v>57</v>
      </c>
      <c r="G24" s="14"/>
      <c r="H24" s="15" t="s">
        <v>33</v>
      </c>
      <c r="I24" s="16">
        <v>3.3</v>
      </c>
      <c r="J24" s="17"/>
      <c r="K24" s="18" t="s">
        <v>44</v>
      </c>
      <c r="L24" s="19">
        <v>0.113</v>
      </c>
      <c r="M24" s="19">
        <v>2E-3</v>
      </c>
      <c r="N24" s="20"/>
      <c r="O24" s="45">
        <f t="shared" si="0"/>
        <v>3.3</v>
      </c>
      <c r="P24" s="46">
        <f t="shared" si="1"/>
        <v>0</v>
      </c>
      <c r="Q24" s="47">
        <f t="shared" si="2"/>
        <v>211.11089999999999</v>
      </c>
      <c r="R24" s="46">
        <f t="shared" si="4"/>
        <v>0</v>
      </c>
    </row>
    <row r="25" spans="1:18" s="1" customFormat="1" ht="42" customHeight="1" outlineLevel="2">
      <c r="A25" s="9">
        <v>1867</v>
      </c>
      <c r="B25" s="10" t="s">
        <v>26</v>
      </c>
      <c r="C25" s="10" t="s">
        <v>58</v>
      </c>
      <c r="D25" s="11">
        <v>60</v>
      </c>
      <c r="E25" s="28" t="s">
        <v>26</v>
      </c>
      <c r="F25" s="13" t="s">
        <v>59</v>
      </c>
      <c r="G25" s="14"/>
      <c r="H25" s="15" t="s">
        <v>29</v>
      </c>
      <c r="I25" s="16">
        <v>3.3</v>
      </c>
      <c r="J25" s="17"/>
      <c r="K25" s="18" t="s">
        <v>30</v>
      </c>
      <c r="L25" s="19">
        <v>9.5000000000000001E-2</v>
      </c>
      <c r="M25" s="19">
        <v>1.6E-2</v>
      </c>
      <c r="N25" s="20"/>
      <c r="O25" s="45">
        <f t="shared" si="0"/>
        <v>3.3</v>
      </c>
      <c r="P25" s="46">
        <f t="shared" si="1"/>
        <v>0</v>
      </c>
      <c r="Q25" s="47">
        <f t="shared" si="2"/>
        <v>211.11089999999999</v>
      </c>
      <c r="R25" s="46">
        <f t="shared" si="4"/>
        <v>0</v>
      </c>
    </row>
    <row r="26" spans="1:18" s="1" customFormat="1" ht="42" customHeight="1" outlineLevel="2">
      <c r="A26" s="9">
        <v>506</v>
      </c>
      <c r="B26" s="10" t="s">
        <v>26</v>
      </c>
      <c r="C26" s="10" t="s">
        <v>60</v>
      </c>
      <c r="D26" s="11">
        <v>60</v>
      </c>
      <c r="E26" s="28" t="s">
        <v>26</v>
      </c>
      <c r="F26" s="13" t="s">
        <v>61</v>
      </c>
      <c r="G26" s="14"/>
      <c r="H26" s="15" t="s">
        <v>33</v>
      </c>
      <c r="I26" s="16">
        <v>3.85</v>
      </c>
      <c r="J26" s="17"/>
      <c r="K26" s="18" t="s">
        <v>44</v>
      </c>
      <c r="L26" s="19">
        <v>0.107</v>
      </c>
      <c r="M26" s="19">
        <v>2E-3</v>
      </c>
      <c r="N26" s="20"/>
      <c r="O26" s="45">
        <f t="shared" si="0"/>
        <v>3.85</v>
      </c>
      <c r="P26" s="46">
        <f t="shared" si="1"/>
        <v>0</v>
      </c>
      <c r="Q26" s="47">
        <f t="shared" si="2"/>
        <v>246.29605000000001</v>
      </c>
      <c r="R26" s="46">
        <f t="shared" si="4"/>
        <v>0</v>
      </c>
    </row>
    <row r="27" spans="1:18" s="1" customFormat="1" ht="42" customHeight="1" outlineLevel="2">
      <c r="A27" s="9">
        <v>555</v>
      </c>
      <c r="B27" s="10" t="s">
        <v>26</v>
      </c>
      <c r="C27" s="10" t="s">
        <v>62</v>
      </c>
      <c r="D27" s="11">
        <v>60</v>
      </c>
      <c r="E27" s="28" t="s">
        <v>26</v>
      </c>
      <c r="F27" s="13" t="s">
        <v>63</v>
      </c>
      <c r="G27" s="14"/>
      <c r="H27" s="15" t="s">
        <v>33</v>
      </c>
      <c r="I27" s="16">
        <v>3.85</v>
      </c>
      <c r="J27" s="17"/>
      <c r="K27" s="18" t="s">
        <v>55</v>
      </c>
      <c r="L27" s="19">
        <v>0.107</v>
      </c>
      <c r="M27" s="19">
        <v>2E-3</v>
      </c>
      <c r="N27" s="20"/>
      <c r="O27" s="45">
        <f t="shared" si="0"/>
        <v>3.85</v>
      </c>
      <c r="P27" s="46">
        <f t="shared" si="1"/>
        <v>0</v>
      </c>
      <c r="Q27" s="47">
        <f t="shared" si="2"/>
        <v>246.29605000000001</v>
      </c>
      <c r="R27" s="46">
        <f t="shared" si="4"/>
        <v>0</v>
      </c>
    </row>
    <row r="28" spans="1:18" s="1" customFormat="1" ht="42" customHeight="1" outlineLevel="2">
      <c r="A28" s="9">
        <v>1187</v>
      </c>
      <c r="B28" s="10" t="s">
        <v>26</v>
      </c>
      <c r="C28" s="10" t="s">
        <v>64</v>
      </c>
      <c r="D28" s="11">
        <v>60</v>
      </c>
      <c r="E28" s="28" t="s">
        <v>26</v>
      </c>
      <c r="F28" s="13" t="s">
        <v>65</v>
      </c>
      <c r="G28" s="14"/>
      <c r="H28" s="15" t="s">
        <v>47</v>
      </c>
      <c r="I28" s="16">
        <v>3.85</v>
      </c>
      <c r="J28" s="17"/>
      <c r="K28" s="18" t="s">
        <v>66</v>
      </c>
      <c r="L28" s="19">
        <v>0.115</v>
      </c>
      <c r="M28" s="19">
        <v>2E-3</v>
      </c>
      <c r="N28" s="20"/>
      <c r="O28" s="45">
        <f t="shared" si="0"/>
        <v>3.85</v>
      </c>
      <c r="P28" s="46">
        <f t="shared" si="1"/>
        <v>0</v>
      </c>
      <c r="Q28" s="47">
        <f t="shared" si="2"/>
        <v>246.29605000000001</v>
      </c>
      <c r="R28" s="46">
        <f t="shared" si="4"/>
        <v>0</v>
      </c>
    </row>
    <row r="29" spans="1:18" s="1" customFormat="1" ht="42" customHeight="1" outlineLevel="2">
      <c r="A29" s="9">
        <v>557</v>
      </c>
      <c r="B29" s="10" t="s">
        <v>26</v>
      </c>
      <c r="C29" s="10" t="s">
        <v>67</v>
      </c>
      <c r="D29" s="11">
        <v>36</v>
      </c>
      <c r="E29" s="28" t="s">
        <v>26</v>
      </c>
      <c r="F29" s="13" t="s">
        <v>68</v>
      </c>
      <c r="G29" s="14"/>
      <c r="H29" s="15"/>
      <c r="I29" s="16">
        <v>5.5</v>
      </c>
      <c r="J29" s="17"/>
      <c r="K29" s="18" t="s">
        <v>44</v>
      </c>
      <c r="L29" s="19">
        <v>7.4999999999999997E-2</v>
      </c>
      <c r="M29" s="19">
        <v>2E-3</v>
      </c>
      <c r="N29" s="20"/>
      <c r="O29" s="45">
        <f t="shared" si="0"/>
        <v>5.5</v>
      </c>
      <c r="P29" s="46">
        <f t="shared" si="1"/>
        <v>0</v>
      </c>
      <c r="Q29" s="47">
        <f t="shared" si="2"/>
        <v>351.85149999999999</v>
      </c>
      <c r="R29" s="46">
        <f t="shared" si="4"/>
        <v>0</v>
      </c>
    </row>
    <row r="30" spans="1:18" s="1" customFormat="1" ht="42" customHeight="1" outlineLevel="2">
      <c r="A30" s="9">
        <v>1811</v>
      </c>
      <c r="B30" s="10" t="s">
        <v>26</v>
      </c>
      <c r="C30" s="10" t="s">
        <v>69</v>
      </c>
      <c r="D30" s="11">
        <v>60</v>
      </c>
      <c r="E30" s="28" t="s">
        <v>26</v>
      </c>
      <c r="F30" s="13" t="s">
        <v>70</v>
      </c>
      <c r="G30" s="14"/>
      <c r="H30" s="15"/>
      <c r="I30" s="16">
        <v>7.71</v>
      </c>
      <c r="J30" s="17"/>
      <c r="K30" s="18" t="s">
        <v>44</v>
      </c>
      <c r="L30" s="19">
        <v>0.08</v>
      </c>
      <c r="M30" s="19">
        <v>2E-3</v>
      </c>
      <c r="N30" s="20"/>
      <c r="O30" s="45">
        <f t="shared" si="0"/>
        <v>7.71</v>
      </c>
      <c r="P30" s="46">
        <f t="shared" si="1"/>
        <v>0</v>
      </c>
      <c r="Q30" s="47">
        <f t="shared" si="2"/>
        <v>493.23183</v>
      </c>
      <c r="R30" s="46">
        <f t="shared" si="4"/>
        <v>0</v>
      </c>
    </row>
    <row r="31" spans="1:18" s="1" customFormat="1" ht="42" customHeight="1" outlineLevel="2">
      <c r="A31" s="9">
        <v>959</v>
      </c>
      <c r="B31" s="10" t="s">
        <v>71</v>
      </c>
      <c r="C31" s="10" t="s">
        <v>72</v>
      </c>
      <c r="D31" s="21"/>
      <c r="E31" s="12"/>
      <c r="F31" s="13" t="s">
        <v>73</v>
      </c>
      <c r="G31" s="14"/>
      <c r="H31" s="15"/>
      <c r="I31" s="17"/>
      <c r="J31" s="16">
        <v>323.99</v>
      </c>
      <c r="K31" s="18" t="s">
        <v>66</v>
      </c>
      <c r="L31" s="19">
        <v>0.10199999999999999</v>
      </c>
      <c r="M31" s="19">
        <v>1E-3</v>
      </c>
      <c r="N31" s="20"/>
      <c r="O31" s="45">
        <f t="shared" si="0"/>
        <v>0</v>
      </c>
      <c r="P31" s="46">
        <f t="shared" si="1"/>
        <v>0</v>
      </c>
      <c r="Q31" s="47">
        <f t="shared" si="2"/>
        <v>323.99</v>
      </c>
      <c r="R31" s="46">
        <f t="shared" si="4"/>
        <v>0</v>
      </c>
    </row>
    <row r="32" spans="1:18" s="1" customFormat="1" ht="42" customHeight="1" outlineLevel="2">
      <c r="A32" s="9">
        <v>957</v>
      </c>
      <c r="B32" s="10" t="s">
        <v>71</v>
      </c>
      <c r="C32" s="10" t="s">
        <v>74</v>
      </c>
      <c r="D32" s="21"/>
      <c r="E32" s="12"/>
      <c r="F32" s="13" t="s">
        <v>75</v>
      </c>
      <c r="G32" s="14"/>
      <c r="H32" s="15"/>
      <c r="I32" s="17"/>
      <c r="J32" s="16">
        <v>325.88</v>
      </c>
      <c r="K32" s="18" t="s">
        <v>48</v>
      </c>
      <c r="L32" s="19">
        <v>0.104</v>
      </c>
      <c r="M32" s="19">
        <v>2E-3</v>
      </c>
      <c r="N32" s="20"/>
      <c r="O32" s="45">
        <f t="shared" si="0"/>
        <v>0</v>
      </c>
      <c r="P32" s="46">
        <f t="shared" si="1"/>
        <v>0</v>
      </c>
      <c r="Q32" s="47">
        <f t="shared" si="2"/>
        <v>325.88</v>
      </c>
      <c r="R32" s="46">
        <f t="shared" si="4"/>
        <v>0</v>
      </c>
    </row>
    <row r="33" spans="1:18" s="2" customFormat="1" ht="12" customHeight="1" outlineLevel="1">
      <c r="A33" s="62" t="s">
        <v>76</v>
      </c>
      <c r="B33" s="62"/>
      <c r="C33" s="62"/>
      <c r="D33" s="62"/>
      <c r="E33" s="62"/>
      <c r="F33" s="62"/>
      <c r="G33" s="8"/>
      <c r="H33" s="8"/>
      <c r="I33" s="8"/>
      <c r="J33" s="8"/>
      <c r="K33" s="6"/>
      <c r="L33" s="8"/>
      <c r="M33" s="8"/>
      <c r="N33" s="7"/>
      <c r="O33" s="8"/>
      <c r="P33" s="8"/>
      <c r="Q33" s="8"/>
      <c r="R33" s="8"/>
    </row>
    <row r="34" spans="1:18" s="1" customFormat="1" ht="42" customHeight="1" outlineLevel="2">
      <c r="A34" s="9">
        <v>1880</v>
      </c>
      <c r="B34" s="10" t="s">
        <v>26</v>
      </c>
      <c r="C34" s="10" t="s">
        <v>77</v>
      </c>
      <c r="D34" s="11">
        <v>60</v>
      </c>
      <c r="E34" s="28" t="s">
        <v>26</v>
      </c>
      <c r="F34" s="13" t="s">
        <v>78</v>
      </c>
      <c r="G34" s="14"/>
      <c r="H34" s="15" t="s">
        <v>33</v>
      </c>
      <c r="I34" s="16">
        <v>2.75</v>
      </c>
      <c r="J34" s="17"/>
      <c r="K34" s="18" t="s">
        <v>55</v>
      </c>
      <c r="L34" s="19">
        <v>0.16</v>
      </c>
      <c r="M34" s="19">
        <v>2E-3</v>
      </c>
      <c r="N34" s="20"/>
      <c r="O34" s="45">
        <f t="shared" si="0"/>
        <v>2.75</v>
      </c>
      <c r="P34" s="46">
        <f t="shared" si="1"/>
        <v>0</v>
      </c>
      <c r="Q34" s="47">
        <f t="shared" si="2"/>
        <v>175.92574999999999</v>
      </c>
      <c r="R34" s="46">
        <f t="shared" si="4"/>
        <v>0</v>
      </c>
    </row>
    <row r="35" spans="1:18" s="1" customFormat="1" ht="42" customHeight="1" outlineLevel="2">
      <c r="A35" s="9">
        <v>2257</v>
      </c>
      <c r="B35" s="10" t="s">
        <v>26</v>
      </c>
      <c r="C35" s="10" t="s">
        <v>79</v>
      </c>
      <c r="D35" s="11">
        <v>60</v>
      </c>
      <c r="E35" s="28" t="s">
        <v>26</v>
      </c>
      <c r="F35" s="13" t="s">
        <v>80</v>
      </c>
      <c r="G35" s="14"/>
      <c r="H35" s="15" t="s">
        <v>33</v>
      </c>
      <c r="I35" s="16">
        <v>3.35</v>
      </c>
      <c r="J35" s="17"/>
      <c r="K35" s="18" t="s">
        <v>30</v>
      </c>
      <c r="L35" s="19">
        <v>0.16500000000000001</v>
      </c>
      <c r="M35" s="19">
        <v>2E-3</v>
      </c>
      <c r="N35" s="20"/>
      <c r="O35" s="45">
        <f t="shared" si="0"/>
        <v>3.35</v>
      </c>
      <c r="P35" s="46">
        <f t="shared" si="1"/>
        <v>0</v>
      </c>
      <c r="Q35" s="47">
        <f t="shared" si="2"/>
        <v>214.30955</v>
      </c>
      <c r="R35" s="46">
        <f t="shared" si="4"/>
        <v>0</v>
      </c>
    </row>
    <row r="36" spans="1:18" s="1" customFormat="1" ht="42" customHeight="1" outlineLevel="2">
      <c r="A36" s="9">
        <v>1878</v>
      </c>
      <c r="B36" s="10" t="s">
        <v>26</v>
      </c>
      <c r="C36" s="10" t="s">
        <v>81</v>
      </c>
      <c r="D36" s="11">
        <v>60</v>
      </c>
      <c r="E36" s="28" t="s">
        <v>26</v>
      </c>
      <c r="F36" s="13" t="s">
        <v>82</v>
      </c>
      <c r="G36" s="14"/>
      <c r="H36" s="15" t="s">
        <v>33</v>
      </c>
      <c r="I36" s="16">
        <v>4.95</v>
      </c>
      <c r="J36" s="17"/>
      <c r="K36" s="18" t="s">
        <v>30</v>
      </c>
      <c r="L36" s="19">
        <v>0.23599999999999999</v>
      </c>
      <c r="M36" s="19">
        <v>3.0000000000000001E-3</v>
      </c>
      <c r="N36" s="20"/>
      <c r="O36" s="45">
        <f t="shared" si="0"/>
        <v>4.95</v>
      </c>
      <c r="P36" s="46">
        <f t="shared" si="1"/>
        <v>0</v>
      </c>
      <c r="Q36" s="47">
        <f t="shared" si="2"/>
        <v>316.66635000000002</v>
      </c>
      <c r="R36" s="46">
        <f t="shared" si="4"/>
        <v>0</v>
      </c>
    </row>
    <row r="37" spans="1:18" s="1" customFormat="1" ht="42" customHeight="1" outlineLevel="2">
      <c r="A37" s="9">
        <v>1879</v>
      </c>
      <c r="B37" s="10" t="s">
        <v>26</v>
      </c>
      <c r="C37" s="10" t="s">
        <v>83</v>
      </c>
      <c r="D37" s="11">
        <v>60</v>
      </c>
      <c r="E37" s="28" t="s">
        <v>26</v>
      </c>
      <c r="F37" s="13" t="s">
        <v>84</v>
      </c>
      <c r="G37" s="14"/>
      <c r="H37" s="15" t="s">
        <v>33</v>
      </c>
      <c r="I37" s="16">
        <v>7.14</v>
      </c>
      <c r="J37" s="17"/>
      <c r="K37" s="18" t="s">
        <v>30</v>
      </c>
      <c r="L37" s="19">
        <v>0.23300000000000001</v>
      </c>
      <c r="M37" s="19">
        <v>2E-3</v>
      </c>
      <c r="N37" s="20"/>
      <c r="O37" s="45">
        <f t="shared" si="0"/>
        <v>7.14</v>
      </c>
      <c r="P37" s="46">
        <f t="shared" si="1"/>
        <v>0</v>
      </c>
      <c r="Q37" s="47">
        <f t="shared" si="2"/>
        <v>456.76721999999995</v>
      </c>
      <c r="R37" s="46">
        <f t="shared" si="4"/>
        <v>0</v>
      </c>
    </row>
    <row r="38" spans="1:18" s="1" customFormat="1" ht="42" customHeight="1" outlineLevel="2">
      <c r="A38" s="9">
        <v>4283</v>
      </c>
      <c r="B38" s="10" t="s">
        <v>85</v>
      </c>
      <c r="C38" s="22">
        <v>64304</v>
      </c>
      <c r="D38" s="11">
        <v>12</v>
      </c>
      <c r="E38" s="28" t="s">
        <v>26</v>
      </c>
      <c r="F38" s="13" t="s">
        <v>86</v>
      </c>
      <c r="G38" s="14"/>
      <c r="H38" s="15"/>
      <c r="I38" s="17"/>
      <c r="J38" s="23">
        <v>1267.31</v>
      </c>
      <c r="K38" s="18" t="s">
        <v>66</v>
      </c>
      <c r="L38" s="19">
        <v>0.8</v>
      </c>
      <c r="M38" s="18"/>
      <c r="N38" s="20"/>
      <c r="O38" s="45">
        <f t="shared" si="0"/>
        <v>0</v>
      </c>
      <c r="P38" s="46">
        <f t="shared" si="1"/>
        <v>0</v>
      </c>
      <c r="Q38" s="47">
        <f t="shared" si="2"/>
        <v>1267.31</v>
      </c>
      <c r="R38" s="46">
        <f t="shared" si="4"/>
        <v>0</v>
      </c>
    </row>
    <row r="39" spans="1:18" s="1" customFormat="1" ht="42" customHeight="1" outlineLevel="2">
      <c r="A39" s="9">
        <v>4281</v>
      </c>
      <c r="B39" s="10" t="s">
        <v>85</v>
      </c>
      <c r="C39" s="22">
        <v>64260</v>
      </c>
      <c r="D39" s="11">
        <v>12</v>
      </c>
      <c r="E39" s="28" t="s">
        <v>26</v>
      </c>
      <c r="F39" s="13" t="s">
        <v>87</v>
      </c>
      <c r="G39" s="14"/>
      <c r="H39" s="15"/>
      <c r="I39" s="17"/>
      <c r="J39" s="23">
        <v>1473.24</v>
      </c>
      <c r="K39" s="18" t="s">
        <v>66</v>
      </c>
      <c r="L39" s="19">
        <v>0.35</v>
      </c>
      <c r="M39" s="18"/>
      <c r="N39" s="20"/>
      <c r="O39" s="45">
        <f t="shared" si="0"/>
        <v>0</v>
      </c>
      <c r="P39" s="46">
        <f t="shared" si="1"/>
        <v>0</v>
      </c>
      <c r="Q39" s="47">
        <f t="shared" si="2"/>
        <v>1473.24</v>
      </c>
      <c r="R39" s="46">
        <f t="shared" si="4"/>
        <v>0</v>
      </c>
    </row>
    <row r="40" spans="1:18" s="1" customFormat="1" ht="42" customHeight="1" outlineLevel="2">
      <c r="A40" s="9">
        <v>4282</v>
      </c>
      <c r="B40" s="10" t="s">
        <v>85</v>
      </c>
      <c r="C40" s="22">
        <v>64261</v>
      </c>
      <c r="D40" s="11">
        <v>12</v>
      </c>
      <c r="E40" s="28" t="s">
        <v>26</v>
      </c>
      <c r="F40" s="13" t="s">
        <v>88</v>
      </c>
      <c r="G40" s="14"/>
      <c r="H40" s="15"/>
      <c r="I40" s="17"/>
      <c r="J40" s="23">
        <v>1473.24</v>
      </c>
      <c r="K40" s="18" t="s">
        <v>66</v>
      </c>
      <c r="L40" s="19">
        <v>0.35</v>
      </c>
      <c r="M40" s="18"/>
      <c r="N40" s="20"/>
      <c r="O40" s="45">
        <f t="shared" si="0"/>
        <v>0</v>
      </c>
      <c r="P40" s="46">
        <f t="shared" si="1"/>
        <v>0</v>
      </c>
      <c r="Q40" s="47">
        <f t="shared" si="2"/>
        <v>1473.24</v>
      </c>
      <c r="R40" s="46">
        <f t="shared" si="4"/>
        <v>0</v>
      </c>
    </row>
    <row r="41" spans="1:18" s="1" customFormat="1" ht="42" customHeight="1" outlineLevel="2">
      <c r="A41" s="9">
        <v>4134</v>
      </c>
      <c r="B41" s="10" t="s">
        <v>85</v>
      </c>
      <c r="C41" s="22">
        <v>64351</v>
      </c>
      <c r="D41" s="11">
        <v>12</v>
      </c>
      <c r="E41" s="28" t="s">
        <v>26</v>
      </c>
      <c r="F41" s="13" t="s">
        <v>89</v>
      </c>
      <c r="G41" s="14"/>
      <c r="H41" s="15"/>
      <c r="I41" s="17"/>
      <c r="J41" s="23">
        <v>2130</v>
      </c>
      <c r="K41" s="18" t="s">
        <v>48</v>
      </c>
      <c r="L41" s="19">
        <v>2.5</v>
      </c>
      <c r="M41" s="19">
        <v>2.1999999999999999E-2</v>
      </c>
      <c r="N41" s="20"/>
      <c r="O41" s="45">
        <f t="shared" si="0"/>
        <v>0</v>
      </c>
      <c r="P41" s="46">
        <f t="shared" si="1"/>
        <v>0</v>
      </c>
      <c r="Q41" s="47">
        <f t="shared" si="2"/>
        <v>2130</v>
      </c>
      <c r="R41" s="46">
        <f t="shared" si="4"/>
        <v>0</v>
      </c>
    </row>
    <row r="42" spans="1:18" s="1" customFormat="1" ht="42" customHeight="1" outlineLevel="2">
      <c r="A42" s="9">
        <v>4133</v>
      </c>
      <c r="B42" s="10" t="s">
        <v>85</v>
      </c>
      <c r="C42" s="22">
        <v>64350</v>
      </c>
      <c r="D42" s="11">
        <v>12</v>
      </c>
      <c r="E42" s="28" t="s">
        <v>26</v>
      </c>
      <c r="F42" s="13" t="s">
        <v>90</v>
      </c>
      <c r="G42" s="14"/>
      <c r="H42" s="15"/>
      <c r="I42" s="17"/>
      <c r="J42" s="23">
        <v>2590</v>
      </c>
      <c r="K42" s="18" t="s">
        <v>48</v>
      </c>
      <c r="L42" s="19">
        <v>3.1</v>
      </c>
      <c r="M42" s="19">
        <v>2.8000000000000001E-2</v>
      </c>
      <c r="N42" s="20"/>
      <c r="O42" s="45">
        <f t="shared" si="0"/>
        <v>0</v>
      </c>
      <c r="P42" s="46">
        <f t="shared" si="1"/>
        <v>0</v>
      </c>
      <c r="Q42" s="47">
        <f t="shared" si="2"/>
        <v>2590</v>
      </c>
      <c r="R42" s="46">
        <f t="shared" si="4"/>
        <v>0</v>
      </c>
    </row>
    <row r="43" spans="1:18" s="1" customFormat="1" ht="42" customHeight="1" outlineLevel="2">
      <c r="A43" s="9">
        <v>4137</v>
      </c>
      <c r="B43" s="10" t="s">
        <v>85</v>
      </c>
      <c r="C43" s="22">
        <v>64391</v>
      </c>
      <c r="D43" s="11">
        <v>12</v>
      </c>
      <c r="E43" s="28" t="s">
        <v>26</v>
      </c>
      <c r="F43" s="13" t="s">
        <v>91</v>
      </c>
      <c r="G43" s="14"/>
      <c r="H43" s="15"/>
      <c r="I43" s="17"/>
      <c r="J43" s="23">
        <v>2720</v>
      </c>
      <c r="K43" s="18" t="s">
        <v>66</v>
      </c>
      <c r="L43" s="19">
        <v>1.65</v>
      </c>
      <c r="M43" s="19">
        <v>1.4E-2</v>
      </c>
      <c r="N43" s="20"/>
      <c r="O43" s="45">
        <f t="shared" si="0"/>
        <v>0</v>
      </c>
      <c r="P43" s="46">
        <f t="shared" si="1"/>
        <v>0</v>
      </c>
      <c r="Q43" s="47">
        <f t="shared" si="2"/>
        <v>2720</v>
      </c>
      <c r="R43" s="46">
        <f t="shared" si="4"/>
        <v>0</v>
      </c>
    </row>
    <row r="44" spans="1:18" s="1" customFormat="1" ht="42" customHeight="1" outlineLevel="2">
      <c r="A44" s="9">
        <v>4135</v>
      </c>
      <c r="B44" s="10" t="s">
        <v>85</v>
      </c>
      <c r="C44" s="22">
        <v>64367</v>
      </c>
      <c r="D44" s="11">
        <v>12</v>
      </c>
      <c r="E44" s="28" t="s">
        <v>26</v>
      </c>
      <c r="F44" s="13" t="s">
        <v>92</v>
      </c>
      <c r="G44" s="14"/>
      <c r="H44" s="15"/>
      <c r="I44" s="17"/>
      <c r="J44" s="23">
        <v>2990</v>
      </c>
      <c r="K44" s="18" t="s">
        <v>66</v>
      </c>
      <c r="L44" s="19">
        <v>2.96</v>
      </c>
      <c r="M44" s="19">
        <v>2.8000000000000001E-2</v>
      </c>
      <c r="N44" s="20"/>
      <c r="O44" s="45">
        <f t="shared" si="0"/>
        <v>0</v>
      </c>
      <c r="P44" s="46">
        <f t="shared" si="1"/>
        <v>0</v>
      </c>
      <c r="Q44" s="47">
        <f t="shared" si="2"/>
        <v>2990</v>
      </c>
      <c r="R44" s="46">
        <f t="shared" si="4"/>
        <v>0</v>
      </c>
    </row>
    <row r="45" spans="1:18" s="1" customFormat="1" ht="42" customHeight="1" outlineLevel="2">
      <c r="A45" s="9">
        <v>4136</v>
      </c>
      <c r="B45" s="10" t="s">
        <v>85</v>
      </c>
      <c r="C45" s="22">
        <v>64370</v>
      </c>
      <c r="D45" s="11">
        <v>12</v>
      </c>
      <c r="E45" s="28" t="s">
        <v>26</v>
      </c>
      <c r="F45" s="13" t="s">
        <v>93</v>
      </c>
      <c r="G45" s="14"/>
      <c r="H45" s="15"/>
      <c r="I45" s="17"/>
      <c r="J45" s="23">
        <v>3180</v>
      </c>
      <c r="K45" s="18" t="s">
        <v>66</v>
      </c>
      <c r="L45" s="19">
        <v>2.85</v>
      </c>
      <c r="M45" s="19">
        <v>2.9000000000000001E-2</v>
      </c>
      <c r="N45" s="20"/>
      <c r="O45" s="45">
        <f t="shared" si="0"/>
        <v>0</v>
      </c>
      <c r="P45" s="46">
        <f t="shared" si="1"/>
        <v>0</v>
      </c>
      <c r="Q45" s="47">
        <f t="shared" si="2"/>
        <v>3180</v>
      </c>
      <c r="R45" s="46">
        <f t="shared" si="4"/>
        <v>0</v>
      </c>
    </row>
    <row r="46" spans="1:18" s="1" customFormat="1" ht="42" customHeight="1" outlineLevel="2">
      <c r="A46" s="9">
        <v>4284</v>
      </c>
      <c r="B46" s="10" t="s">
        <v>85</v>
      </c>
      <c r="C46" s="22">
        <v>64305</v>
      </c>
      <c r="D46" s="11">
        <v>12</v>
      </c>
      <c r="E46" s="28" t="s">
        <v>26</v>
      </c>
      <c r="F46" s="13" t="s">
        <v>94</v>
      </c>
      <c r="G46" s="14"/>
      <c r="H46" s="15"/>
      <c r="I46" s="17"/>
      <c r="J46" s="23">
        <v>3262.86</v>
      </c>
      <c r="K46" s="18" t="s">
        <v>66</v>
      </c>
      <c r="L46" s="19">
        <v>1.8</v>
      </c>
      <c r="M46" s="18"/>
      <c r="N46" s="20"/>
      <c r="O46" s="45">
        <f t="shared" si="0"/>
        <v>0</v>
      </c>
      <c r="P46" s="46">
        <f t="shared" si="1"/>
        <v>0</v>
      </c>
      <c r="Q46" s="47">
        <f t="shared" si="2"/>
        <v>3262.86</v>
      </c>
      <c r="R46" s="46">
        <f t="shared" si="4"/>
        <v>0</v>
      </c>
    </row>
    <row r="47" spans="1:18" s="1" customFormat="1" ht="42" customHeight="1" outlineLevel="2">
      <c r="A47" s="9">
        <v>4286</v>
      </c>
      <c r="B47" s="10" t="s">
        <v>85</v>
      </c>
      <c r="C47" s="22">
        <v>64375</v>
      </c>
      <c r="D47" s="11">
        <v>12</v>
      </c>
      <c r="E47" s="28" t="s">
        <v>26</v>
      </c>
      <c r="F47" s="13" t="s">
        <v>95</v>
      </c>
      <c r="G47" s="14"/>
      <c r="H47" s="15"/>
      <c r="I47" s="17"/>
      <c r="J47" s="23">
        <v>5390.07</v>
      </c>
      <c r="K47" s="18" t="s">
        <v>66</v>
      </c>
      <c r="L47" s="19">
        <v>4</v>
      </c>
      <c r="M47" s="18"/>
      <c r="N47" s="20"/>
      <c r="O47" s="45">
        <f t="shared" si="0"/>
        <v>0</v>
      </c>
      <c r="P47" s="46">
        <f t="shared" si="1"/>
        <v>0</v>
      </c>
      <c r="Q47" s="47">
        <f t="shared" si="2"/>
        <v>5390.07</v>
      </c>
      <c r="R47" s="46">
        <f t="shared" si="4"/>
        <v>0</v>
      </c>
    </row>
    <row r="48" spans="1:18" s="1" customFormat="1" ht="42" customHeight="1" outlineLevel="2">
      <c r="A48" s="9">
        <v>4285</v>
      </c>
      <c r="B48" s="10" t="s">
        <v>85</v>
      </c>
      <c r="C48" s="22">
        <v>64372</v>
      </c>
      <c r="D48" s="11">
        <v>12</v>
      </c>
      <c r="E48" s="28" t="s">
        <v>26</v>
      </c>
      <c r="F48" s="13" t="s">
        <v>96</v>
      </c>
      <c r="G48" s="14"/>
      <c r="H48" s="15"/>
      <c r="I48" s="17"/>
      <c r="J48" s="23">
        <v>5673.75</v>
      </c>
      <c r="K48" s="18" t="s">
        <v>66</v>
      </c>
      <c r="L48" s="19">
        <v>3.83</v>
      </c>
      <c r="M48" s="18"/>
      <c r="N48" s="20"/>
      <c r="O48" s="45">
        <f t="shared" si="0"/>
        <v>0</v>
      </c>
      <c r="P48" s="46">
        <f t="shared" si="1"/>
        <v>0</v>
      </c>
      <c r="Q48" s="47">
        <f t="shared" si="2"/>
        <v>5673.75</v>
      </c>
      <c r="R48" s="46">
        <f t="shared" si="4"/>
        <v>0</v>
      </c>
    </row>
    <row r="49" spans="1:18" s="2" customFormat="1" ht="12" customHeight="1" outlineLevel="1">
      <c r="A49" s="62" t="s">
        <v>97</v>
      </c>
      <c r="B49" s="62"/>
      <c r="C49" s="62"/>
      <c r="D49" s="62"/>
      <c r="E49" s="62"/>
      <c r="F49" s="62"/>
      <c r="G49" s="8"/>
      <c r="H49" s="8"/>
      <c r="I49" s="8"/>
      <c r="J49" s="8"/>
      <c r="K49" s="6"/>
      <c r="L49" s="8"/>
      <c r="M49" s="8"/>
      <c r="N49" s="7"/>
      <c r="O49" s="8"/>
      <c r="P49" s="8"/>
      <c r="Q49" s="8"/>
      <c r="R49" s="8"/>
    </row>
    <row r="50" spans="1:18" s="1" customFormat="1" ht="42" customHeight="1" outlineLevel="2">
      <c r="A50" s="9">
        <v>3574</v>
      </c>
      <c r="B50" s="10" t="s">
        <v>26</v>
      </c>
      <c r="C50" s="10" t="s">
        <v>98</v>
      </c>
      <c r="D50" s="11">
        <v>60</v>
      </c>
      <c r="E50" s="24"/>
      <c r="F50" s="13" t="s">
        <v>99</v>
      </c>
      <c r="G50" s="14"/>
      <c r="H50" s="15" t="s">
        <v>100</v>
      </c>
      <c r="I50" s="16">
        <v>3.47</v>
      </c>
      <c r="J50" s="17"/>
      <c r="K50" s="18" t="s">
        <v>30</v>
      </c>
      <c r="L50" s="19">
        <v>6.6000000000000003E-2</v>
      </c>
      <c r="M50" s="19">
        <v>0</v>
      </c>
      <c r="N50" s="20"/>
      <c r="O50" s="45">
        <f t="shared" si="0"/>
        <v>3.47</v>
      </c>
      <c r="P50" s="46">
        <f t="shared" si="1"/>
        <v>0</v>
      </c>
      <c r="Q50" s="47">
        <f t="shared" si="2"/>
        <v>221.98631</v>
      </c>
      <c r="R50" s="46">
        <f t="shared" si="4"/>
        <v>0</v>
      </c>
    </row>
    <row r="51" spans="1:18" s="1" customFormat="1" ht="42" customHeight="1" outlineLevel="2">
      <c r="A51" s="9">
        <v>2525</v>
      </c>
      <c r="B51" s="10" t="s">
        <v>26</v>
      </c>
      <c r="C51" s="10" t="s">
        <v>101</v>
      </c>
      <c r="D51" s="11">
        <v>60</v>
      </c>
      <c r="E51" s="28" t="s">
        <v>26</v>
      </c>
      <c r="F51" s="13" t="s">
        <v>102</v>
      </c>
      <c r="G51" s="14"/>
      <c r="H51" s="15" t="s">
        <v>47</v>
      </c>
      <c r="I51" s="16">
        <v>3.63</v>
      </c>
      <c r="J51" s="17"/>
      <c r="K51" s="18" t="s">
        <v>30</v>
      </c>
      <c r="L51" s="19">
        <v>6.6000000000000003E-2</v>
      </c>
      <c r="M51" s="19">
        <v>0</v>
      </c>
      <c r="N51" s="20"/>
      <c r="O51" s="45">
        <f t="shared" si="0"/>
        <v>3.63</v>
      </c>
      <c r="P51" s="46">
        <f t="shared" si="1"/>
        <v>0</v>
      </c>
      <c r="Q51" s="47">
        <f t="shared" si="2"/>
        <v>232.22198999999998</v>
      </c>
      <c r="R51" s="46">
        <f t="shared" si="4"/>
        <v>0</v>
      </c>
    </row>
    <row r="52" spans="1:18" s="1" customFormat="1" ht="42" customHeight="1" outlineLevel="2">
      <c r="A52" s="9">
        <v>3575</v>
      </c>
      <c r="B52" s="10" t="s">
        <v>26</v>
      </c>
      <c r="C52" s="10" t="s">
        <v>103</v>
      </c>
      <c r="D52" s="11">
        <v>60</v>
      </c>
      <c r="E52" s="24"/>
      <c r="F52" s="13" t="s">
        <v>104</v>
      </c>
      <c r="G52" s="14"/>
      <c r="H52" s="15" t="s">
        <v>100</v>
      </c>
      <c r="I52" s="16">
        <v>3.74</v>
      </c>
      <c r="J52" s="17"/>
      <c r="K52" s="18" t="s">
        <v>30</v>
      </c>
      <c r="L52" s="19">
        <v>7.0999999999999994E-2</v>
      </c>
      <c r="M52" s="19">
        <v>0</v>
      </c>
      <c r="N52" s="20"/>
      <c r="O52" s="45">
        <f t="shared" si="0"/>
        <v>3.74</v>
      </c>
      <c r="P52" s="46">
        <f t="shared" si="1"/>
        <v>0</v>
      </c>
      <c r="Q52" s="47">
        <f t="shared" si="2"/>
        <v>239.25902000000002</v>
      </c>
      <c r="R52" s="46">
        <f t="shared" si="4"/>
        <v>0</v>
      </c>
    </row>
    <row r="53" spans="1:18" s="1" customFormat="1" ht="42" customHeight="1" outlineLevel="2">
      <c r="A53" s="9">
        <v>1922</v>
      </c>
      <c r="B53" s="10" t="s">
        <v>26</v>
      </c>
      <c r="C53" s="10" t="s">
        <v>105</v>
      </c>
      <c r="D53" s="11">
        <v>60</v>
      </c>
      <c r="E53" s="28" t="s">
        <v>26</v>
      </c>
      <c r="F53" s="13" t="s">
        <v>106</v>
      </c>
      <c r="G53" s="14"/>
      <c r="H53" s="15" t="s">
        <v>33</v>
      </c>
      <c r="I53" s="16">
        <v>4.29</v>
      </c>
      <c r="J53" s="17"/>
      <c r="K53" s="18" t="s">
        <v>30</v>
      </c>
      <c r="L53" s="19">
        <v>0.10199999999999999</v>
      </c>
      <c r="M53" s="19">
        <v>2E-3</v>
      </c>
      <c r="N53" s="20"/>
      <c r="O53" s="45">
        <f t="shared" si="0"/>
        <v>4.29</v>
      </c>
      <c r="P53" s="46">
        <f t="shared" si="1"/>
        <v>0</v>
      </c>
      <c r="Q53" s="47">
        <f t="shared" si="2"/>
        <v>274.44416999999999</v>
      </c>
      <c r="R53" s="46">
        <f t="shared" si="4"/>
        <v>0</v>
      </c>
    </row>
    <row r="54" spans="1:18" s="1" customFormat="1" ht="42" customHeight="1" outlineLevel="2">
      <c r="A54" s="9">
        <v>1923</v>
      </c>
      <c r="B54" s="10" t="s">
        <v>26</v>
      </c>
      <c r="C54" s="10" t="s">
        <v>107</v>
      </c>
      <c r="D54" s="11">
        <v>60</v>
      </c>
      <c r="E54" s="28" t="s">
        <v>26</v>
      </c>
      <c r="F54" s="13" t="s">
        <v>108</v>
      </c>
      <c r="G54" s="14"/>
      <c r="H54" s="15" t="s">
        <v>33</v>
      </c>
      <c r="I54" s="16">
        <v>4.29</v>
      </c>
      <c r="J54" s="17"/>
      <c r="K54" s="18" t="s">
        <v>30</v>
      </c>
      <c r="L54" s="19">
        <v>0.10199999999999999</v>
      </c>
      <c r="M54" s="19">
        <v>2E-3</v>
      </c>
      <c r="N54" s="20"/>
      <c r="O54" s="45">
        <f t="shared" si="0"/>
        <v>4.29</v>
      </c>
      <c r="P54" s="46">
        <f t="shared" si="1"/>
        <v>0</v>
      </c>
      <c r="Q54" s="47">
        <f t="shared" si="2"/>
        <v>274.44416999999999</v>
      </c>
      <c r="R54" s="46">
        <f t="shared" si="4"/>
        <v>0</v>
      </c>
    </row>
    <row r="55" spans="1:18" s="1" customFormat="1" ht="42" customHeight="1" outlineLevel="2">
      <c r="A55" s="9">
        <v>1868</v>
      </c>
      <c r="B55" s="10" t="s">
        <v>26</v>
      </c>
      <c r="C55" s="10" t="s">
        <v>109</v>
      </c>
      <c r="D55" s="11">
        <v>60</v>
      </c>
      <c r="E55" s="28" t="s">
        <v>26</v>
      </c>
      <c r="F55" s="13" t="s">
        <v>110</v>
      </c>
      <c r="G55" s="14"/>
      <c r="H55" s="15" t="s">
        <v>33</v>
      </c>
      <c r="I55" s="16">
        <v>4.6900000000000004</v>
      </c>
      <c r="J55" s="17"/>
      <c r="K55" s="18" t="s">
        <v>55</v>
      </c>
      <c r="L55" s="19">
        <v>6.7000000000000004E-2</v>
      </c>
      <c r="M55" s="19">
        <v>2E-3</v>
      </c>
      <c r="N55" s="20"/>
      <c r="O55" s="45">
        <f t="shared" si="0"/>
        <v>4.6900000000000004</v>
      </c>
      <c r="P55" s="46">
        <f t="shared" si="1"/>
        <v>0</v>
      </c>
      <c r="Q55" s="47">
        <f t="shared" si="2"/>
        <v>300.03337000000005</v>
      </c>
      <c r="R55" s="46">
        <f t="shared" si="4"/>
        <v>0</v>
      </c>
    </row>
    <row r="56" spans="1:18" s="1" customFormat="1" ht="42" customHeight="1" outlineLevel="2">
      <c r="A56" s="9">
        <v>1190</v>
      </c>
      <c r="B56" s="10" t="s">
        <v>26</v>
      </c>
      <c r="C56" s="10" t="s">
        <v>111</v>
      </c>
      <c r="D56" s="11">
        <v>60</v>
      </c>
      <c r="E56" s="28" t="s">
        <v>26</v>
      </c>
      <c r="F56" s="13" t="s">
        <v>112</v>
      </c>
      <c r="G56" s="14"/>
      <c r="H56" s="15" t="s">
        <v>33</v>
      </c>
      <c r="I56" s="16">
        <v>4.95</v>
      </c>
      <c r="J56" s="17"/>
      <c r="K56" s="18" t="s">
        <v>44</v>
      </c>
      <c r="L56" s="19">
        <v>0.104</v>
      </c>
      <c r="M56" s="19">
        <v>2E-3</v>
      </c>
      <c r="N56" s="20"/>
      <c r="O56" s="45">
        <f t="shared" si="0"/>
        <v>4.95</v>
      </c>
      <c r="P56" s="46">
        <f t="shared" si="1"/>
        <v>0</v>
      </c>
      <c r="Q56" s="47">
        <f t="shared" si="2"/>
        <v>316.66635000000002</v>
      </c>
      <c r="R56" s="46">
        <f t="shared" si="4"/>
        <v>0</v>
      </c>
    </row>
    <row r="57" spans="1:18" s="1" customFormat="1" ht="42" customHeight="1" outlineLevel="2">
      <c r="A57" s="9">
        <v>1189</v>
      </c>
      <c r="B57" s="10" t="s">
        <v>26</v>
      </c>
      <c r="C57" s="10" t="s">
        <v>113</v>
      </c>
      <c r="D57" s="11">
        <v>60</v>
      </c>
      <c r="E57" s="28" t="s">
        <v>26</v>
      </c>
      <c r="F57" s="13" t="s">
        <v>114</v>
      </c>
      <c r="G57" s="14"/>
      <c r="H57" s="15" t="s">
        <v>33</v>
      </c>
      <c r="I57" s="16">
        <v>4.95</v>
      </c>
      <c r="J57" s="17"/>
      <c r="K57" s="18" t="s">
        <v>44</v>
      </c>
      <c r="L57" s="19">
        <v>0.10100000000000001</v>
      </c>
      <c r="M57" s="19">
        <v>2E-3</v>
      </c>
      <c r="N57" s="20"/>
      <c r="O57" s="45">
        <f t="shared" si="0"/>
        <v>4.95</v>
      </c>
      <c r="P57" s="46">
        <f t="shared" si="1"/>
        <v>0</v>
      </c>
      <c r="Q57" s="47">
        <f t="shared" si="2"/>
        <v>316.66635000000002</v>
      </c>
      <c r="R57" s="46">
        <f t="shared" si="4"/>
        <v>0</v>
      </c>
    </row>
    <row r="58" spans="1:18" s="1" customFormat="1" ht="42" customHeight="1" outlineLevel="2">
      <c r="A58" s="9">
        <v>1955</v>
      </c>
      <c r="B58" s="10" t="s">
        <v>26</v>
      </c>
      <c r="C58" s="10" t="s">
        <v>115</v>
      </c>
      <c r="D58" s="11">
        <v>60</v>
      </c>
      <c r="E58" s="28" t="s">
        <v>26</v>
      </c>
      <c r="F58" s="13" t="s">
        <v>116</v>
      </c>
      <c r="G58" s="14"/>
      <c r="H58" s="15" t="s">
        <v>47</v>
      </c>
      <c r="I58" s="16">
        <v>5.17</v>
      </c>
      <c r="J58" s="17"/>
      <c r="K58" s="18" t="s">
        <v>55</v>
      </c>
      <c r="L58" s="19">
        <v>9.8000000000000004E-2</v>
      </c>
      <c r="M58" s="19">
        <v>2E-3</v>
      </c>
      <c r="N58" s="20"/>
      <c r="O58" s="45">
        <f t="shared" si="0"/>
        <v>5.17</v>
      </c>
      <c r="P58" s="46">
        <f t="shared" si="1"/>
        <v>0</v>
      </c>
      <c r="Q58" s="47">
        <f t="shared" si="2"/>
        <v>330.74041</v>
      </c>
      <c r="R58" s="46">
        <f t="shared" si="4"/>
        <v>0</v>
      </c>
    </row>
    <row r="59" spans="1:18" s="1" customFormat="1" ht="42" customHeight="1" outlineLevel="2">
      <c r="A59" s="9">
        <v>332</v>
      </c>
      <c r="B59" s="10" t="s">
        <v>26</v>
      </c>
      <c r="C59" s="10" t="s">
        <v>117</v>
      </c>
      <c r="D59" s="11">
        <v>60</v>
      </c>
      <c r="E59" s="28" t="s">
        <v>26</v>
      </c>
      <c r="F59" s="13" t="s">
        <v>118</v>
      </c>
      <c r="G59" s="14"/>
      <c r="H59" s="15" t="s">
        <v>29</v>
      </c>
      <c r="I59" s="16">
        <v>5.17</v>
      </c>
      <c r="J59" s="17"/>
      <c r="K59" s="18" t="s">
        <v>30</v>
      </c>
      <c r="L59" s="19">
        <v>9.6000000000000002E-2</v>
      </c>
      <c r="M59" s="19">
        <v>2E-3</v>
      </c>
      <c r="N59" s="20"/>
      <c r="O59" s="45">
        <f t="shared" si="0"/>
        <v>5.17</v>
      </c>
      <c r="P59" s="46">
        <f t="shared" si="1"/>
        <v>0</v>
      </c>
      <c r="Q59" s="47">
        <f t="shared" si="2"/>
        <v>330.74041</v>
      </c>
      <c r="R59" s="46">
        <f t="shared" si="4"/>
        <v>0</v>
      </c>
    </row>
    <row r="60" spans="1:18" s="1" customFormat="1" ht="42" customHeight="1" outlineLevel="2">
      <c r="A60" s="9">
        <v>1869</v>
      </c>
      <c r="B60" s="10" t="s">
        <v>26</v>
      </c>
      <c r="C60" s="10" t="s">
        <v>119</v>
      </c>
      <c r="D60" s="11">
        <v>60</v>
      </c>
      <c r="E60" s="28" t="s">
        <v>26</v>
      </c>
      <c r="F60" s="13" t="s">
        <v>120</v>
      </c>
      <c r="G60" s="14"/>
      <c r="H60" s="15" t="s">
        <v>33</v>
      </c>
      <c r="I60" s="16">
        <v>5.28</v>
      </c>
      <c r="J60" s="17"/>
      <c r="K60" s="18" t="s">
        <v>55</v>
      </c>
      <c r="L60" s="19">
        <v>6.5000000000000002E-2</v>
      </c>
      <c r="M60" s="19">
        <v>2E-3</v>
      </c>
      <c r="N60" s="20"/>
      <c r="O60" s="45">
        <f t="shared" si="0"/>
        <v>5.28</v>
      </c>
      <c r="P60" s="46">
        <f t="shared" si="1"/>
        <v>0</v>
      </c>
      <c r="Q60" s="47">
        <f t="shared" si="2"/>
        <v>337.77744000000001</v>
      </c>
      <c r="R60" s="46">
        <f t="shared" si="4"/>
        <v>0</v>
      </c>
    </row>
    <row r="61" spans="1:18" s="1" customFormat="1" ht="42" customHeight="1" outlineLevel="2">
      <c r="A61" s="9">
        <v>263</v>
      </c>
      <c r="B61" s="10" t="s">
        <v>26</v>
      </c>
      <c r="C61" s="10" t="s">
        <v>121</v>
      </c>
      <c r="D61" s="11">
        <v>60</v>
      </c>
      <c r="E61" s="28" t="s">
        <v>26</v>
      </c>
      <c r="F61" s="13" t="s">
        <v>122</v>
      </c>
      <c r="G61" s="14"/>
      <c r="H61" s="15" t="s">
        <v>33</v>
      </c>
      <c r="I61" s="16">
        <v>5.28</v>
      </c>
      <c r="J61" s="17"/>
      <c r="K61" s="18" t="s">
        <v>30</v>
      </c>
      <c r="L61" s="19">
        <v>6.5000000000000002E-2</v>
      </c>
      <c r="M61" s="19">
        <v>2E-3</v>
      </c>
      <c r="N61" s="20"/>
      <c r="O61" s="45">
        <f t="shared" si="0"/>
        <v>5.28</v>
      </c>
      <c r="P61" s="46">
        <f t="shared" si="1"/>
        <v>0</v>
      </c>
      <c r="Q61" s="47">
        <f t="shared" si="2"/>
        <v>337.77744000000001</v>
      </c>
      <c r="R61" s="46">
        <f t="shared" si="4"/>
        <v>0</v>
      </c>
    </row>
    <row r="62" spans="1:18" s="1" customFormat="1" ht="42" customHeight="1" outlineLevel="2">
      <c r="A62" s="9">
        <v>262</v>
      </c>
      <c r="B62" s="10" t="s">
        <v>26</v>
      </c>
      <c r="C62" s="10" t="s">
        <v>123</v>
      </c>
      <c r="D62" s="11">
        <v>60</v>
      </c>
      <c r="E62" s="28" t="s">
        <v>26</v>
      </c>
      <c r="F62" s="13" t="s">
        <v>124</v>
      </c>
      <c r="G62" s="14"/>
      <c r="H62" s="15" t="s">
        <v>33</v>
      </c>
      <c r="I62" s="16">
        <v>5.28</v>
      </c>
      <c r="J62" s="17"/>
      <c r="K62" s="18" t="s">
        <v>44</v>
      </c>
      <c r="L62" s="19">
        <v>6.5000000000000002E-2</v>
      </c>
      <c r="M62" s="19">
        <v>2E-3</v>
      </c>
      <c r="N62" s="20"/>
      <c r="O62" s="45">
        <f t="shared" si="0"/>
        <v>5.28</v>
      </c>
      <c r="P62" s="46">
        <f t="shared" si="1"/>
        <v>0</v>
      </c>
      <c r="Q62" s="47">
        <f t="shared" si="2"/>
        <v>337.77744000000001</v>
      </c>
      <c r="R62" s="46">
        <f t="shared" si="4"/>
        <v>0</v>
      </c>
    </row>
    <row r="63" spans="1:18" s="1" customFormat="1" ht="42" customHeight="1" outlineLevel="2">
      <c r="A63" s="9">
        <v>511</v>
      </c>
      <c r="B63" s="10" t="s">
        <v>26</v>
      </c>
      <c r="C63" s="10" t="s">
        <v>125</v>
      </c>
      <c r="D63" s="11">
        <v>60</v>
      </c>
      <c r="E63" s="28" t="s">
        <v>26</v>
      </c>
      <c r="F63" s="13" t="s">
        <v>126</v>
      </c>
      <c r="G63" s="14"/>
      <c r="H63" s="15" t="s">
        <v>33</v>
      </c>
      <c r="I63" s="16">
        <v>6.05</v>
      </c>
      <c r="J63" s="17"/>
      <c r="K63" s="18" t="s">
        <v>55</v>
      </c>
      <c r="L63" s="19">
        <v>0.112</v>
      </c>
      <c r="M63" s="19">
        <v>2E-3</v>
      </c>
      <c r="N63" s="20"/>
      <c r="O63" s="45">
        <f t="shared" si="0"/>
        <v>6.05</v>
      </c>
      <c r="P63" s="46">
        <f t="shared" si="1"/>
        <v>0</v>
      </c>
      <c r="Q63" s="47">
        <f t="shared" si="2"/>
        <v>387.03665000000001</v>
      </c>
      <c r="R63" s="46">
        <f t="shared" si="4"/>
        <v>0</v>
      </c>
    </row>
    <row r="64" spans="1:18" s="1" customFormat="1" ht="42" customHeight="1" outlineLevel="2">
      <c r="A64" s="9">
        <v>626</v>
      </c>
      <c r="B64" s="10" t="s">
        <v>26</v>
      </c>
      <c r="C64" s="10" t="s">
        <v>127</v>
      </c>
      <c r="D64" s="11">
        <v>60</v>
      </c>
      <c r="E64" s="28" t="s">
        <v>26</v>
      </c>
      <c r="F64" s="13" t="s">
        <v>128</v>
      </c>
      <c r="G64" s="14"/>
      <c r="H64" s="15" t="s">
        <v>47</v>
      </c>
      <c r="I64" s="16">
        <v>6.05</v>
      </c>
      <c r="J64" s="17"/>
      <c r="K64" s="18" t="s">
        <v>55</v>
      </c>
      <c r="L64" s="19">
        <v>0.11</v>
      </c>
      <c r="M64" s="19">
        <v>2E-3</v>
      </c>
      <c r="N64" s="20"/>
      <c r="O64" s="45">
        <f t="shared" si="0"/>
        <v>6.05</v>
      </c>
      <c r="P64" s="46">
        <f t="shared" si="1"/>
        <v>0</v>
      </c>
      <c r="Q64" s="47">
        <f t="shared" si="2"/>
        <v>387.03665000000001</v>
      </c>
      <c r="R64" s="46">
        <f t="shared" si="4"/>
        <v>0</v>
      </c>
    </row>
    <row r="65" spans="1:18" s="1" customFormat="1" ht="42" customHeight="1" outlineLevel="2">
      <c r="A65" s="9">
        <v>625</v>
      </c>
      <c r="B65" s="10" t="s">
        <v>26</v>
      </c>
      <c r="C65" s="10" t="s">
        <v>129</v>
      </c>
      <c r="D65" s="11">
        <v>60</v>
      </c>
      <c r="E65" s="28" t="s">
        <v>26</v>
      </c>
      <c r="F65" s="13" t="s">
        <v>130</v>
      </c>
      <c r="G65" s="14"/>
      <c r="H65" s="15" t="s">
        <v>47</v>
      </c>
      <c r="I65" s="16">
        <v>6.05</v>
      </c>
      <c r="J65" s="17"/>
      <c r="K65" s="18" t="s">
        <v>55</v>
      </c>
      <c r="L65" s="19">
        <v>0.1</v>
      </c>
      <c r="M65" s="19">
        <v>2E-3</v>
      </c>
      <c r="N65" s="20"/>
      <c r="O65" s="45">
        <f t="shared" si="0"/>
        <v>6.05</v>
      </c>
      <c r="P65" s="46">
        <f t="shared" si="1"/>
        <v>0</v>
      </c>
      <c r="Q65" s="47">
        <f t="shared" si="2"/>
        <v>387.03665000000001</v>
      </c>
      <c r="R65" s="46">
        <f t="shared" si="4"/>
        <v>0</v>
      </c>
    </row>
    <row r="66" spans="1:18" s="1" customFormat="1" ht="42" customHeight="1" outlineLevel="2">
      <c r="A66" s="9">
        <v>748</v>
      </c>
      <c r="B66" s="10" t="s">
        <v>131</v>
      </c>
      <c r="C66" s="10" t="s">
        <v>132</v>
      </c>
      <c r="D66" s="11">
        <v>36</v>
      </c>
      <c r="E66" s="28" t="s">
        <v>26</v>
      </c>
      <c r="F66" s="13" t="s">
        <v>133</v>
      </c>
      <c r="G66" s="14"/>
      <c r="H66" s="15"/>
      <c r="I66" s="16">
        <v>6.05</v>
      </c>
      <c r="J66" s="17"/>
      <c r="K66" s="18" t="s">
        <v>44</v>
      </c>
      <c r="L66" s="19">
        <v>0.14000000000000001</v>
      </c>
      <c r="M66" s="19">
        <v>1E-3</v>
      </c>
      <c r="N66" s="20"/>
      <c r="O66" s="45">
        <f t="shared" si="0"/>
        <v>6.05</v>
      </c>
      <c r="P66" s="46">
        <f t="shared" si="1"/>
        <v>0</v>
      </c>
      <c r="Q66" s="47">
        <f t="shared" si="2"/>
        <v>387.03665000000001</v>
      </c>
      <c r="R66" s="46">
        <f t="shared" si="4"/>
        <v>0</v>
      </c>
    </row>
    <row r="67" spans="1:18" s="1" customFormat="1" ht="42" customHeight="1" outlineLevel="2">
      <c r="A67" s="9">
        <v>746</v>
      </c>
      <c r="B67" s="10" t="s">
        <v>131</v>
      </c>
      <c r="C67" s="10" t="s">
        <v>134</v>
      </c>
      <c r="D67" s="11">
        <v>36</v>
      </c>
      <c r="E67" s="28" t="s">
        <v>26</v>
      </c>
      <c r="F67" s="13" t="s">
        <v>135</v>
      </c>
      <c r="G67" s="14"/>
      <c r="H67" s="15"/>
      <c r="I67" s="16">
        <v>6.05</v>
      </c>
      <c r="J67" s="17"/>
      <c r="K67" s="18" t="s">
        <v>44</v>
      </c>
      <c r="L67" s="19">
        <v>0.14000000000000001</v>
      </c>
      <c r="M67" s="19">
        <v>1E-3</v>
      </c>
      <c r="N67" s="20"/>
      <c r="O67" s="45">
        <f t="shared" si="0"/>
        <v>6.05</v>
      </c>
      <c r="P67" s="46">
        <f t="shared" si="1"/>
        <v>0</v>
      </c>
      <c r="Q67" s="47">
        <f t="shared" si="2"/>
        <v>387.03665000000001</v>
      </c>
      <c r="R67" s="46">
        <f t="shared" si="4"/>
        <v>0</v>
      </c>
    </row>
    <row r="68" spans="1:18" s="1" customFormat="1" ht="42" customHeight="1" outlineLevel="2">
      <c r="A68" s="9">
        <v>512</v>
      </c>
      <c r="B68" s="10" t="s">
        <v>131</v>
      </c>
      <c r="C68" s="10" t="s">
        <v>136</v>
      </c>
      <c r="D68" s="11">
        <v>36</v>
      </c>
      <c r="E68" s="28" t="s">
        <v>26</v>
      </c>
      <c r="F68" s="13" t="s">
        <v>137</v>
      </c>
      <c r="G68" s="14"/>
      <c r="H68" s="15"/>
      <c r="I68" s="16">
        <v>6.05</v>
      </c>
      <c r="J68" s="17"/>
      <c r="K68" s="18" t="s">
        <v>48</v>
      </c>
      <c r="L68" s="19">
        <v>0.13</v>
      </c>
      <c r="M68" s="19">
        <v>0</v>
      </c>
      <c r="N68" s="20"/>
      <c r="O68" s="45">
        <f t="shared" si="0"/>
        <v>6.05</v>
      </c>
      <c r="P68" s="46">
        <f t="shared" si="1"/>
        <v>0</v>
      </c>
      <c r="Q68" s="47">
        <f t="shared" si="2"/>
        <v>387.03665000000001</v>
      </c>
      <c r="R68" s="46">
        <f t="shared" si="4"/>
        <v>0</v>
      </c>
    </row>
    <row r="69" spans="1:18" s="1" customFormat="1" ht="42" customHeight="1" outlineLevel="2">
      <c r="A69" s="9">
        <v>509</v>
      </c>
      <c r="B69" s="10" t="s">
        <v>131</v>
      </c>
      <c r="C69" s="10" t="s">
        <v>138</v>
      </c>
      <c r="D69" s="11">
        <v>36</v>
      </c>
      <c r="E69" s="28" t="s">
        <v>26</v>
      </c>
      <c r="F69" s="13" t="s">
        <v>139</v>
      </c>
      <c r="G69" s="14"/>
      <c r="H69" s="15"/>
      <c r="I69" s="16">
        <v>6.05</v>
      </c>
      <c r="J69" s="17"/>
      <c r="K69" s="18" t="s">
        <v>44</v>
      </c>
      <c r="L69" s="19">
        <v>0.13</v>
      </c>
      <c r="M69" s="19">
        <v>0</v>
      </c>
      <c r="N69" s="20"/>
      <c r="O69" s="45">
        <f t="shared" si="0"/>
        <v>6.05</v>
      </c>
      <c r="P69" s="46">
        <f t="shared" si="1"/>
        <v>0</v>
      </c>
      <c r="Q69" s="47">
        <f t="shared" si="2"/>
        <v>387.03665000000001</v>
      </c>
      <c r="R69" s="46">
        <f t="shared" si="4"/>
        <v>0</v>
      </c>
    </row>
    <row r="70" spans="1:18" s="1" customFormat="1" ht="42" customHeight="1" outlineLevel="2">
      <c r="A70" s="9">
        <v>510</v>
      </c>
      <c r="B70" s="10" t="s">
        <v>131</v>
      </c>
      <c r="C70" s="10" t="s">
        <v>140</v>
      </c>
      <c r="D70" s="11">
        <v>36</v>
      </c>
      <c r="E70" s="28" t="s">
        <v>26</v>
      </c>
      <c r="F70" s="13" t="s">
        <v>141</v>
      </c>
      <c r="G70" s="14"/>
      <c r="H70" s="15"/>
      <c r="I70" s="16">
        <v>6.05</v>
      </c>
      <c r="J70" s="17"/>
      <c r="K70" s="18" t="s">
        <v>44</v>
      </c>
      <c r="L70" s="19">
        <v>0.13</v>
      </c>
      <c r="M70" s="19">
        <v>0</v>
      </c>
      <c r="N70" s="20"/>
      <c r="O70" s="45">
        <f t="shared" si="0"/>
        <v>6.05</v>
      </c>
      <c r="P70" s="46">
        <f t="shared" si="1"/>
        <v>0</v>
      </c>
      <c r="Q70" s="47">
        <f t="shared" si="2"/>
        <v>387.03665000000001</v>
      </c>
      <c r="R70" s="46">
        <f t="shared" si="4"/>
        <v>0</v>
      </c>
    </row>
    <row r="71" spans="1:18" s="1" customFormat="1" ht="42" customHeight="1" outlineLevel="2">
      <c r="A71" s="9">
        <v>409</v>
      </c>
      <c r="B71" s="10" t="s">
        <v>26</v>
      </c>
      <c r="C71" s="10" t="s">
        <v>142</v>
      </c>
      <c r="D71" s="11">
        <v>36</v>
      </c>
      <c r="E71" s="28" t="s">
        <v>26</v>
      </c>
      <c r="F71" s="13" t="s">
        <v>143</v>
      </c>
      <c r="G71" s="14"/>
      <c r="H71" s="15"/>
      <c r="I71" s="16">
        <v>6.6</v>
      </c>
      <c r="J71" s="17"/>
      <c r="K71" s="18" t="s">
        <v>55</v>
      </c>
      <c r="L71" s="19">
        <v>0.1</v>
      </c>
      <c r="M71" s="19">
        <v>0</v>
      </c>
      <c r="N71" s="20"/>
      <c r="O71" s="45">
        <f t="shared" si="0"/>
        <v>6.6</v>
      </c>
      <c r="P71" s="46">
        <f t="shared" si="1"/>
        <v>0</v>
      </c>
      <c r="Q71" s="47">
        <f t="shared" si="2"/>
        <v>422.22179999999997</v>
      </c>
      <c r="R71" s="46">
        <f t="shared" si="4"/>
        <v>0</v>
      </c>
    </row>
    <row r="72" spans="1:18" s="1" customFormat="1" ht="42" customHeight="1" outlineLevel="2">
      <c r="A72" s="9">
        <v>1735</v>
      </c>
      <c r="B72" s="10" t="s">
        <v>131</v>
      </c>
      <c r="C72" s="10" t="s">
        <v>144</v>
      </c>
      <c r="D72" s="11">
        <v>36</v>
      </c>
      <c r="E72" s="28" t="s">
        <v>26</v>
      </c>
      <c r="F72" s="13" t="s">
        <v>145</v>
      </c>
      <c r="G72" s="14"/>
      <c r="H72" s="15"/>
      <c r="I72" s="16">
        <v>6.6</v>
      </c>
      <c r="J72" s="17"/>
      <c r="K72" s="18" t="s">
        <v>44</v>
      </c>
      <c r="L72" s="19">
        <v>0.13</v>
      </c>
      <c r="M72" s="19">
        <v>1E-3</v>
      </c>
      <c r="N72" s="20"/>
      <c r="O72" s="45">
        <f t="shared" si="0"/>
        <v>6.6</v>
      </c>
      <c r="P72" s="46">
        <f t="shared" si="1"/>
        <v>0</v>
      </c>
      <c r="Q72" s="47">
        <f t="shared" si="2"/>
        <v>422.22179999999997</v>
      </c>
      <c r="R72" s="46">
        <f t="shared" si="4"/>
        <v>0</v>
      </c>
    </row>
    <row r="73" spans="1:18" s="1" customFormat="1" ht="42" customHeight="1" outlineLevel="2">
      <c r="A73" s="9">
        <v>1736</v>
      </c>
      <c r="B73" s="10" t="s">
        <v>131</v>
      </c>
      <c r="C73" s="10" t="s">
        <v>146</v>
      </c>
      <c r="D73" s="11">
        <v>36</v>
      </c>
      <c r="E73" s="28" t="s">
        <v>26</v>
      </c>
      <c r="F73" s="13" t="s">
        <v>147</v>
      </c>
      <c r="G73" s="14"/>
      <c r="H73" s="15"/>
      <c r="I73" s="16">
        <v>6.6</v>
      </c>
      <c r="J73" s="17"/>
      <c r="K73" s="18" t="s">
        <v>55</v>
      </c>
      <c r="L73" s="19">
        <v>0.13</v>
      </c>
      <c r="M73" s="19">
        <v>1E-3</v>
      </c>
      <c r="N73" s="20"/>
      <c r="O73" s="45">
        <f t="shared" si="0"/>
        <v>6.6</v>
      </c>
      <c r="P73" s="46">
        <f t="shared" si="1"/>
        <v>0</v>
      </c>
      <c r="Q73" s="47">
        <f t="shared" si="2"/>
        <v>422.22179999999997</v>
      </c>
      <c r="R73" s="46">
        <f t="shared" si="4"/>
        <v>0</v>
      </c>
    </row>
    <row r="74" spans="1:18" s="1" customFormat="1" ht="42" customHeight="1" outlineLevel="2">
      <c r="A74" s="9">
        <v>1737</v>
      </c>
      <c r="B74" s="10" t="s">
        <v>131</v>
      </c>
      <c r="C74" s="10" t="s">
        <v>148</v>
      </c>
      <c r="D74" s="11">
        <v>36</v>
      </c>
      <c r="E74" s="28" t="s">
        <v>26</v>
      </c>
      <c r="F74" s="13" t="s">
        <v>149</v>
      </c>
      <c r="G74" s="14"/>
      <c r="H74" s="15"/>
      <c r="I74" s="16">
        <v>6.6</v>
      </c>
      <c r="J74" s="17"/>
      <c r="K74" s="18" t="s">
        <v>55</v>
      </c>
      <c r="L74" s="19">
        <v>0.13</v>
      </c>
      <c r="M74" s="19">
        <v>1E-3</v>
      </c>
      <c r="N74" s="20"/>
      <c r="O74" s="45">
        <f t="shared" ref="O74:O134" si="5">$I74</f>
        <v>6.6</v>
      </c>
      <c r="P74" s="46">
        <f t="shared" ref="P74:P134" si="6">$O74*$N74</f>
        <v>0</v>
      </c>
      <c r="Q74" s="47">
        <f t="shared" ref="Q74:Q134" si="7">IF($I74&gt;0,$I74*$O$6,$J74)</f>
        <v>422.22179999999997</v>
      </c>
      <c r="R74" s="46">
        <f t="shared" si="4"/>
        <v>0</v>
      </c>
    </row>
    <row r="75" spans="1:18" s="1" customFormat="1" ht="42" customHeight="1" outlineLevel="2">
      <c r="A75" s="9">
        <v>1816</v>
      </c>
      <c r="B75" s="10" t="s">
        <v>26</v>
      </c>
      <c r="C75" s="10" t="s">
        <v>150</v>
      </c>
      <c r="D75" s="11">
        <v>60</v>
      </c>
      <c r="E75" s="28" t="s">
        <v>26</v>
      </c>
      <c r="F75" s="13" t="s">
        <v>151</v>
      </c>
      <c r="G75" s="14"/>
      <c r="H75" s="15"/>
      <c r="I75" s="16">
        <v>7.16</v>
      </c>
      <c r="J75" s="17"/>
      <c r="K75" s="18" t="s">
        <v>44</v>
      </c>
      <c r="L75" s="19">
        <v>0.11</v>
      </c>
      <c r="M75" s="19">
        <v>2E-3</v>
      </c>
      <c r="N75" s="20"/>
      <c r="O75" s="45">
        <f t="shared" si="5"/>
        <v>7.16</v>
      </c>
      <c r="P75" s="46">
        <f t="shared" si="6"/>
        <v>0</v>
      </c>
      <c r="Q75" s="47">
        <f t="shared" si="7"/>
        <v>458.04667999999998</v>
      </c>
      <c r="R75" s="46">
        <f t="shared" si="4"/>
        <v>0</v>
      </c>
    </row>
    <row r="76" spans="1:18" s="1" customFormat="1" ht="42" customHeight="1" outlineLevel="2">
      <c r="A76" s="9">
        <v>387</v>
      </c>
      <c r="B76" s="10" t="s">
        <v>26</v>
      </c>
      <c r="C76" s="10" t="s">
        <v>152</v>
      </c>
      <c r="D76" s="11">
        <v>60</v>
      </c>
      <c r="E76" s="28" t="s">
        <v>26</v>
      </c>
      <c r="F76" s="13" t="s">
        <v>153</v>
      </c>
      <c r="G76" s="14"/>
      <c r="H76" s="15" t="s">
        <v>33</v>
      </c>
      <c r="I76" s="16">
        <v>8.81</v>
      </c>
      <c r="J76" s="17"/>
      <c r="K76" s="18" t="s">
        <v>44</v>
      </c>
      <c r="L76" s="19">
        <v>0.11</v>
      </c>
      <c r="M76" s="19">
        <v>2E-3</v>
      </c>
      <c r="N76" s="20"/>
      <c r="O76" s="45">
        <f t="shared" si="5"/>
        <v>8.81</v>
      </c>
      <c r="P76" s="46">
        <f t="shared" si="6"/>
        <v>0</v>
      </c>
      <c r="Q76" s="47">
        <f t="shared" si="7"/>
        <v>563.60212999999999</v>
      </c>
      <c r="R76" s="46">
        <f t="shared" si="4"/>
        <v>0</v>
      </c>
    </row>
    <row r="77" spans="1:18" s="1" customFormat="1" ht="42" customHeight="1" outlineLevel="2">
      <c r="A77" s="9">
        <v>268</v>
      </c>
      <c r="B77" s="10" t="s">
        <v>26</v>
      </c>
      <c r="C77" s="10" t="s">
        <v>154</v>
      </c>
      <c r="D77" s="11">
        <v>36</v>
      </c>
      <c r="E77" s="28" t="s">
        <v>26</v>
      </c>
      <c r="F77" s="13" t="s">
        <v>155</v>
      </c>
      <c r="G77" s="14"/>
      <c r="H77" s="15"/>
      <c r="I77" s="16">
        <v>11.01</v>
      </c>
      <c r="J77" s="17"/>
      <c r="K77" s="18" t="s">
        <v>44</v>
      </c>
      <c r="L77" s="19">
        <v>0.15</v>
      </c>
      <c r="M77" s="19">
        <v>1E-3</v>
      </c>
      <c r="N77" s="20"/>
      <c r="O77" s="45">
        <f t="shared" si="5"/>
        <v>11.01</v>
      </c>
      <c r="P77" s="46">
        <f t="shared" si="6"/>
        <v>0</v>
      </c>
      <c r="Q77" s="47">
        <f t="shared" si="7"/>
        <v>704.34272999999996</v>
      </c>
      <c r="R77" s="46">
        <f t="shared" ref="R77:R136" si="8">Q77*N77</f>
        <v>0</v>
      </c>
    </row>
    <row r="78" spans="1:18" s="1" customFormat="1" ht="42" customHeight="1" outlineLevel="2">
      <c r="A78" s="9">
        <v>269</v>
      </c>
      <c r="B78" s="10" t="s">
        <v>26</v>
      </c>
      <c r="C78" s="10" t="s">
        <v>156</v>
      </c>
      <c r="D78" s="11">
        <v>36</v>
      </c>
      <c r="E78" s="28" t="s">
        <v>26</v>
      </c>
      <c r="F78" s="13" t="s">
        <v>157</v>
      </c>
      <c r="G78" s="14"/>
      <c r="H78" s="15"/>
      <c r="I78" s="16">
        <v>11.01</v>
      </c>
      <c r="J78" s="17"/>
      <c r="K78" s="18" t="s">
        <v>44</v>
      </c>
      <c r="L78" s="19">
        <v>0.15</v>
      </c>
      <c r="M78" s="19">
        <v>1E-3</v>
      </c>
      <c r="N78" s="20"/>
      <c r="O78" s="45">
        <f t="shared" si="5"/>
        <v>11.01</v>
      </c>
      <c r="P78" s="46">
        <f t="shared" si="6"/>
        <v>0</v>
      </c>
      <c r="Q78" s="47">
        <f t="shared" si="7"/>
        <v>704.34272999999996</v>
      </c>
      <c r="R78" s="46">
        <f t="shared" si="8"/>
        <v>0</v>
      </c>
    </row>
    <row r="79" spans="1:18" s="1" customFormat="1" ht="42" customHeight="1" outlineLevel="2">
      <c r="A79" s="9">
        <v>1303</v>
      </c>
      <c r="B79" s="10" t="s">
        <v>26</v>
      </c>
      <c r="C79" s="10" t="s">
        <v>158</v>
      </c>
      <c r="D79" s="11">
        <v>36</v>
      </c>
      <c r="E79" s="28" t="s">
        <v>26</v>
      </c>
      <c r="F79" s="13" t="s">
        <v>159</v>
      </c>
      <c r="G79" s="14"/>
      <c r="H79" s="15"/>
      <c r="I79" s="16">
        <v>14.32</v>
      </c>
      <c r="J79" s="17"/>
      <c r="K79" s="18" t="s">
        <v>66</v>
      </c>
      <c r="L79" s="19">
        <v>0.125</v>
      </c>
      <c r="M79" s="19">
        <v>1E-3</v>
      </c>
      <c r="N79" s="20"/>
      <c r="O79" s="45">
        <f t="shared" si="5"/>
        <v>14.32</v>
      </c>
      <c r="P79" s="46">
        <f t="shared" si="6"/>
        <v>0</v>
      </c>
      <c r="Q79" s="47">
        <f t="shared" si="7"/>
        <v>916.09335999999996</v>
      </c>
      <c r="R79" s="46">
        <f t="shared" si="8"/>
        <v>0</v>
      </c>
    </row>
    <row r="80" spans="1:18" s="1" customFormat="1" ht="42" customHeight="1" outlineLevel="2">
      <c r="A80" s="9">
        <v>904</v>
      </c>
      <c r="B80" s="10" t="s">
        <v>71</v>
      </c>
      <c r="C80" s="10" t="s">
        <v>160</v>
      </c>
      <c r="D80" s="21"/>
      <c r="E80" s="12"/>
      <c r="F80" s="13" t="s">
        <v>161</v>
      </c>
      <c r="G80" s="14"/>
      <c r="H80" s="15"/>
      <c r="I80" s="17"/>
      <c r="J80" s="16">
        <v>449.88</v>
      </c>
      <c r="K80" s="18" t="s">
        <v>66</v>
      </c>
      <c r="L80" s="19">
        <v>0.184</v>
      </c>
      <c r="M80" s="19">
        <v>3.0000000000000001E-3</v>
      </c>
      <c r="N80" s="20"/>
      <c r="O80" s="45">
        <f t="shared" si="5"/>
        <v>0</v>
      </c>
      <c r="P80" s="46">
        <f t="shared" si="6"/>
        <v>0</v>
      </c>
      <c r="Q80" s="47">
        <f t="shared" si="7"/>
        <v>449.88</v>
      </c>
      <c r="R80" s="46">
        <f t="shared" si="8"/>
        <v>0</v>
      </c>
    </row>
    <row r="81" spans="1:18" s="1" customFormat="1" ht="42" customHeight="1" outlineLevel="2">
      <c r="A81" s="9">
        <v>907</v>
      </c>
      <c r="B81" s="10" t="s">
        <v>71</v>
      </c>
      <c r="C81" s="10" t="s">
        <v>162</v>
      </c>
      <c r="D81" s="21"/>
      <c r="E81" s="12"/>
      <c r="F81" s="13" t="s">
        <v>163</v>
      </c>
      <c r="G81" s="14"/>
      <c r="H81" s="15"/>
      <c r="I81" s="17"/>
      <c r="J81" s="16">
        <v>473.33</v>
      </c>
      <c r="K81" s="18" t="s">
        <v>66</v>
      </c>
      <c r="L81" s="19">
        <v>0.184</v>
      </c>
      <c r="M81" s="19">
        <v>3.0000000000000001E-3</v>
      </c>
      <c r="N81" s="20"/>
      <c r="O81" s="45">
        <f t="shared" si="5"/>
        <v>0</v>
      </c>
      <c r="P81" s="46">
        <f t="shared" si="6"/>
        <v>0</v>
      </c>
      <c r="Q81" s="47">
        <f t="shared" si="7"/>
        <v>473.33</v>
      </c>
      <c r="R81" s="46">
        <f t="shared" si="8"/>
        <v>0</v>
      </c>
    </row>
    <row r="82" spans="1:18" s="2" customFormat="1" ht="12" customHeight="1" outlineLevel="1">
      <c r="A82" s="62" t="s">
        <v>164</v>
      </c>
      <c r="B82" s="62"/>
      <c r="C82" s="62"/>
      <c r="D82" s="62"/>
      <c r="E82" s="62"/>
      <c r="F82" s="62"/>
      <c r="G82" s="8"/>
      <c r="H82" s="8"/>
      <c r="I82" s="8"/>
      <c r="J82" s="8"/>
      <c r="K82" s="6"/>
      <c r="L82" s="8"/>
      <c r="M82" s="8"/>
      <c r="N82" s="7"/>
      <c r="O82" s="8"/>
      <c r="P82" s="8"/>
      <c r="Q82" s="8"/>
      <c r="R82" s="8"/>
    </row>
    <row r="83" spans="1:18" s="1" customFormat="1" ht="42" customHeight="1" outlineLevel="2">
      <c r="A83" s="9">
        <v>357</v>
      </c>
      <c r="B83" s="10" t="s">
        <v>26</v>
      </c>
      <c r="C83" s="10" t="s">
        <v>165</v>
      </c>
      <c r="D83" s="11">
        <v>60</v>
      </c>
      <c r="E83" s="28" t="s">
        <v>26</v>
      </c>
      <c r="F83" s="13" t="s">
        <v>166</v>
      </c>
      <c r="G83" s="14"/>
      <c r="H83" s="15" t="s">
        <v>29</v>
      </c>
      <c r="I83" s="16">
        <v>4.4000000000000004</v>
      </c>
      <c r="J83" s="17"/>
      <c r="K83" s="18" t="s">
        <v>44</v>
      </c>
      <c r="L83" s="19">
        <v>0.14000000000000001</v>
      </c>
      <c r="M83" s="19">
        <v>2E-3</v>
      </c>
      <c r="N83" s="20"/>
      <c r="O83" s="45">
        <f t="shared" si="5"/>
        <v>4.4000000000000004</v>
      </c>
      <c r="P83" s="46">
        <f t="shared" si="6"/>
        <v>0</v>
      </c>
      <c r="Q83" s="47">
        <f t="shared" si="7"/>
        <v>281.4812</v>
      </c>
      <c r="R83" s="46">
        <f t="shared" si="8"/>
        <v>0</v>
      </c>
    </row>
    <row r="84" spans="1:18" s="1" customFormat="1" ht="42" customHeight="1" outlineLevel="2">
      <c r="A84" s="9">
        <v>382</v>
      </c>
      <c r="B84" s="10" t="s">
        <v>26</v>
      </c>
      <c r="C84" s="10" t="s">
        <v>167</v>
      </c>
      <c r="D84" s="11">
        <v>60</v>
      </c>
      <c r="E84" s="28" t="s">
        <v>26</v>
      </c>
      <c r="F84" s="13" t="s">
        <v>168</v>
      </c>
      <c r="G84" s="14"/>
      <c r="H84" s="15" t="s">
        <v>29</v>
      </c>
      <c r="I84" s="16">
        <v>4.4000000000000004</v>
      </c>
      <c r="J84" s="17"/>
      <c r="K84" s="18" t="s">
        <v>55</v>
      </c>
      <c r="L84" s="19">
        <v>0.14000000000000001</v>
      </c>
      <c r="M84" s="19">
        <v>2E-3</v>
      </c>
      <c r="N84" s="20"/>
      <c r="O84" s="45">
        <f t="shared" si="5"/>
        <v>4.4000000000000004</v>
      </c>
      <c r="P84" s="46">
        <f t="shared" si="6"/>
        <v>0</v>
      </c>
      <c r="Q84" s="47">
        <f t="shared" si="7"/>
        <v>281.4812</v>
      </c>
      <c r="R84" s="46">
        <f t="shared" si="8"/>
        <v>0</v>
      </c>
    </row>
    <row r="85" spans="1:18" s="1" customFormat="1" ht="42" customHeight="1" outlineLevel="2">
      <c r="A85" s="9">
        <v>380</v>
      </c>
      <c r="B85" s="10" t="s">
        <v>26</v>
      </c>
      <c r="C85" s="10" t="s">
        <v>169</v>
      </c>
      <c r="D85" s="11">
        <v>60</v>
      </c>
      <c r="E85" s="28" t="s">
        <v>26</v>
      </c>
      <c r="F85" s="13" t="s">
        <v>170</v>
      </c>
      <c r="G85" s="14"/>
      <c r="H85" s="15" t="s">
        <v>29</v>
      </c>
      <c r="I85" s="16">
        <v>4.4000000000000004</v>
      </c>
      <c r="J85" s="17"/>
      <c r="K85" s="18" t="s">
        <v>55</v>
      </c>
      <c r="L85" s="19">
        <v>0.14000000000000001</v>
      </c>
      <c r="M85" s="19">
        <v>2E-3</v>
      </c>
      <c r="N85" s="20"/>
      <c r="O85" s="45">
        <f t="shared" si="5"/>
        <v>4.4000000000000004</v>
      </c>
      <c r="P85" s="46">
        <f t="shared" si="6"/>
        <v>0</v>
      </c>
      <c r="Q85" s="47">
        <f t="shared" si="7"/>
        <v>281.4812</v>
      </c>
      <c r="R85" s="46">
        <f t="shared" si="8"/>
        <v>0</v>
      </c>
    </row>
    <row r="86" spans="1:18" s="1" customFormat="1" ht="42" customHeight="1" outlineLevel="2">
      <c r="A86" s="9">
        <v>381</v>
      </c>
      <c r="B86" s="10" t="s">
        <v>26</v>
      </c>
      <c r="C86" s="10" t="s">
        <v>171</v>
      </c>
      <c r="D86" s="11">
        <v>60</v>
      </c>
      <c r="E86" s="28" t="s">
        <v>26</v>
      </c>
      <c r="F86" s="13" t="s">
        <v>172</v>
      </c>
      <c r="G86" s="14"/>
      <c r="H86" s="15" t="s">
        <v>29</v>
      </c>
      <c r="I86" s="16">
        <v>4.4000000000000004</v>
      </c>
      <c r="J86" s="17"/>
      <c r="K86" s="18" t="s">
        <v>55</v>
      </c>
      <c r="L86" s="19">
        <v>0.14000000000000001</v>
      </c>
      <c r="M86" s="19">
        <v>2E-3</v>
      </c>
      <c r="N86" s="20"/>
      <c r="O86" s="45">
        <f t="shared" si="5"/>
        <v>4.4000000000000004</v>
      </c>
      <c r="P86" s="46">
        <f t="shared" si="6"/>
        <v>0</v>
      </c>
      <c r="Q86" s="47">
        <f t="shared" si="7"/>
        <v>281.4812</v>
      </c>
      <c r="R86" s="46">
        <f t="shared" si="8"/>
        <v>0</v>
      </c>
    </row>
    <row r="87" spans="1:18" s="1" customFormat="1" ht="42" customHeight="1" outlineLevel="2">
      <c r="A87" s="9">
        <v>170</v>
      </c>
      <c r="B87" s="10" t="s">
        <v>26</v>
      </c>
      <c r="C87" s="10" t="s">
        <v>173</v>
      </c>
      <c r="D87" s="11">
        <v>60</v>
      </c>
      <c r="E87" s="28" t="s">
        <v>26</v>
      </c>
      <c r="F87" s="13" t="s">
        <v>174</v>
      </c>
      <c r="G87" s="14"/>
      <c r="H87" s="15"/>
      <c r="I87" s="16">
        <v>4.4000000000000004</v>
      </c>
      <c r="J87" s="17"/>
      <c r="K87" s="18" t="s">
        <v>44</v>
      </c>
      <c r="L87" s="19">
        <v>0.14000000000000001</v>
      </c>
      <c r="M87" s="19">
        <v>2E-3</v>
      </c>
      <c r="N87" s="20"/>
      <c r="O87" s="45">
        <f t="shared" si="5"/>
        <v>4.4000000000000004</v>
      </c>
      <c r="P87" s="46">
        <f t="shared" si="6"/>
        <v>0</v>
      </c>
      <c r="Q87" s="47">
        <f t="shared" si="7"/>
        <v>281.4812</v>
      </c>
      <c r="R87" s="46">
        <f t="shared" si="8"/>
        <v>0</v>
      </c>
    </row>
    <row r="88" spans="1:18" s="1" customFormat="1" ht="42" customHeight="1" outlineLevel="2">
      <c r="A88" s="9">
        <v>171</v>
      </c>
      <c r="B88" s="10" t="s">
        <v>26</v>
      </c>
      <c r="C88" s="10" t="s">
        <v>175</v>
      </c>
      <c r="D88" s="11">
        <v>60</v>
      </c>
      <c r="E88" s="28" t="s">
        <v>26</v>
      </c>
      <c r="F88" s="13" t="s">
        <v>176</v>
      </c>
      <c r="G88" s="14"/>
      <c r="H88" s="15" t="s">
        <v>177</v>
      </c>
      <c r="I88" s="16">
        <v>4.4000000000000004</v>
      </c>
      <c r="J88" s="17"/>
      <c r="K88" s="18" t="s">
        <v>44</v>
      </c>
      <c r="L88" s="19">
        <v>0.155</v>
      </c>
      <c r="M88" s="19">
        <v>2E-3</v>
      </c>
      <c r="N88" s="20"/>
      <c r="O88" s="45">
        <f t="shared" si="5"/>
        <v>4.4000000000000004</v>
      </c>
      <c r="P88" s="46">
        <f t="shared" si="6"/>
        <v>0</v>
      </c>
      <c r="Q88" s="47">
        <f t="shared" si="7"/>
        <v>281.4812</v>
      </c>
      <c r="R88" s="46">
        <f t="shared" si="8"/>
        <v>0</v>
      </c>
    </row>
    <row r="89" spans="1:18" s="1" customFormat="1" ht="42" customHeight="1" outlineLevel="2">
      <c r="A89" s="9">
        <v>254</v>
      </c>
      <c r="B89" s="10" t="s">
        <v>26</v>
      </c>
      <c r="C89" s="10" t="s">
        <v>178</v>
      </c>
      <c r="D89" s="11">
        <v>60</v>
      </c>
      <c r="E89" s="28" t="s">
        <v>26</v>
      </c>
      <c r="F89" s="13" t="s">
        <v>179</v>
      </c>
      <c r="G89" s="14"/>
      <c r="H89" s="15"/>
      <c r="I89" s="16">
        <v>4.4000000000000004</v>
      </c>
      <c r="J89" s="17"/>
      <c r="K89" s="18" t="s">
        <v>48</v>
      </c>
      <c r="L89" s="19">
        <v>0.14000000000000001</v>
      </c>
      <c r="M89" s="19">
        <v>2E-3</v>
      </c>
      <c r="N89" s="20"/>
      <c r="O89" s="45">
        <f t="shared" si="5"/>
        <v>4.4000000000000004</v>
      </c>
      <c r="P89" s="46">
        <f t="shared" si="6"/>
        <v>0</v>
      </c>
      <c r="Q89" s="47">
        <f t="shared" si="7"/>
        <v>281.4812</v>
      </c>
      <c r="R89" s="46">
        <f t="shared" si="8"/>
        <v>0</v>
      </c>
    </row>
    <row r="90" spans="1:18" s="1" customFormat="1" ht="42" customHeight="1" outlineLevel="2">
      <c r="A90" s="9">
        <v>169</v>
      </c>
      <c r="B90" s="10" t="s">
        <v>26</v>
      </c>
      <c r="C90" s="10" t="s">
        <v>180</v>
      </c>
      <c r="D90" s="11">
        <v>60</v>
      </c>
      <c r="E90" s="28" t="s">
        <v>26</v>
      </c>
      <c r="F90" s="13" t="s">
        <v>181</v>
      </c>
      <c r="G90" s="14"/>
      <c r="H90" s="15"/>
      <c r="I90" s="16">
        <v>4.4000000000000004</v>
      </c>
      <c r="J90" s="17"/>
      <c r="K90" s="18" t="s">
        <v>30</v>
      </c>
      <c r="L90" s="19">
        <v>0.15</v>
      </c>
      <c r="M90" s="19">
        <v>2E-3</v>
      </c>
      <c r="N90" s="20"/>
      <c r="O90" s="45">
        <f t="shared" si="5"/>
        <v>4.4000000000000004</v>
      </c>
      <c r="P90" s="46">
        <f t="shared" si="6"/>
        <v>0</v>
      </c>
      <c r="Q90" s="47">
        <f t="shared" si="7"/>
        <v>281.4812</v>
      </c>
      <c r="R90" s="46">
        <f t="shared" si="8"/>
        <v>0</v>
      </c>
    </row>
    <row r="91" spans="1:18" s="1" customFormat="1" ht="42" customHeight="1" outlineLevel="2">
      <c r="A91" s="9">
        <v>333</v>
      </c>
      <c r="B91" s="10" t="s">
        <v>26</v>
      </c>
      <c r="C91" s="10" t="s">
        <v>182</v>
      </c>
      <c r="D91" s="11">
        <v>60</v>
      </c>
      <c r="E91" s="28" t="s">
        <v>26</v>
      </c>
      <c r="F91" s="13" t="s">
        <v>183</v>
      </c>
      <c r="G91" s="14"/>
      <c r="H91" s="15" t="s">
        <v>29</v>
      </c>
      <c r="I91" s="16">
        <v>4.4000000000000004</v>
      </c>
      <c r="J91" s="17"/>
      <c r="K91" s="18" t="s">
        <v>30</v>
      </c>
      <c r="L91" s="19">
        <v>0.14499999999999999</v>
      </c>
      <c r="M91" s="19">
        <v>2E-3</v>
      </c>
      <c r="N91" s="20"/>
      <c r="O91" s="45">
        <f t="shared" si="5"/>
        <v>4.4000000000000004</v>
      </c>
      <c r="P91" s="46">
        <f t="shared" si="6"/>
        <v>0</v>
      </c>
      <c r="Q91" s="47">
        <f t="shared" si="7"/>
        <v>281.4812</v>
      </c>
      <c r="R91" s="46">
        <f t="shared" si="8"/>
        <v>0</v>
      </c>
    </row>
    <row r="92" spans="1:18" s="1" customFormat="1" ht="42" customHeight="1" outlineLevel="2">
      <c r="A92" s="9">
        <v>406</v>
      </c>
      <c r="B92" s="10" t="s">
        <v>26</v>
      </c>
      <c r="C92" s="10" t="s">
        <v>184</v>
      </c>
      <c r="D92" s="11">
        <v>60</v>
      </c>
      <c r="E92" s="28" t="s">
        <v>26</v>
      </c>
      <c r="F92" s="13" t="s">
        <v>185</v>
      </c>
      <c r="G92" s="14"/>
      <c r="H92" s="15" t="s">
        <v>29</v>
      </c>
      <c r="I92" s="16">
        <v>4.4000000000000004</v>
      </c>
      <c r="J92" s="17"/>
      <c r="K92" s="18" t="s">
        <v>55</v>
      </c>
      <c r="L92" s="19">
        <v>0.14000000000000001</v>
      </c>
      <c r="M92" s="19">
        <v>2E-3</v>
      </c>
      <c r="N92" s="20"/>
      <c r="O92" s="45">
        <f t="shared" si="5"/>
        <v>4.4000000000000004</v>
      </c>
      <c r="P92" s="46">
        <f t="shared" si="6"/>
        <v>0</v>
      </c>
      <c r="Q92" s="47">
        <f t="shared" si="7"/>
        <v>281.4812</v>
      </c>
      <c r="R92" s="46">
        <f t="shared" si="8"/>
        <v>0</v>
      </c>
    </row>
    <row r="93" spans="1:18" s="1" customFormat="1" ht="42" customHeight="1" outlineLevel="2">
      <c r="A93" s="9">
        <v>399</v>
      </c>
      <c r="B93" s="10" t="s">
        <v>26</v>
      </c>
      <c r="C93" s="10" t="s">
        <v>186</v>
      </c>
      <c r="D93" s="11">
        <v>60</v>
      </c>
      <c r="E93" s="28" t="s">
        <v>26</v>
      </c>
      <c r="F93" s="13" t="s">
        <v>187</v>
      </c>
      <c r="G93" s="14"/>
      <c r="H93" s="15" t="s">
        <v>29</v>
      </c>
      <c r="I93" s="16">
        <v>4.4000000000000004</v>
      </c>
      <c r="J93" s="17"/>
      <c r="K93" s="18" t="s">
        <v>55</v>
      </c>
      <c r="L93" s="19">
        <v>0.14000000000000001</v>
      </c>
      <c r="M93" s="19">
        <v>2E-3</v>
      </c>
      <c r="N93" s="20"/>
      <c r="O93" s="45">
        <f t="shared" si="5"/>
        <v>4.4000000000000004</v>
      </c>
      <c r="P93" s="46">
        <f t="shared" si="6"/>
        <v>0</v>
      </c>
      <c r="Q93" s="47">
        <f t="shared" si="7"/>
        <v>281.4812</v>
      </c>
      <c r="R93" s="46">
        <f t="shared" si="8"/>
        <v>0</v>
      </c>
    </row>
    <row r="94" spans="1:18" s="1" customFormat="1" ht="42" customHeight="1" outlineLevel="2">
      <c r="A94" s="9">
        <v>407</v>
      </c>
      <c r="B94" s="10" t="s">
        <v>26</v>
      </c>
      <c r="C94" s="10" t="s">
        <v>188</v>
      </c>
      <c r="D94" s="11">
        <v>60</v>
      </c>
      <c r="E94" s="28" t="s">
        <v>26</v>
      </c>
      <c r="F94" s="13" t="s">
        <v>189</v>
      </c>
      <c r="G94" s="14"/>
      <c r="H94" s="15"/>
      <c r="I94" s="16">
        <v>4.4000000000000004</v>
      </c>
      <c r="J94" s="17"/>
      <c r="K94" s="18" t="s">
        <v>55</v>
      </c>
      <c r="L94" s="19">
        <v>0.14000000000000001</v>
      </c>
      <c r="M94" s="19">
        <v>2E-3</v>
      </c>
      <c r="N94" s="20"/>
      <c r="O94" s="45">
        <f t="shared" si="5"/>
        <v>4.4000000000000004</v>
      </c>
      <c r="P94" s="46">
        <f t="shared" si="6"/>
        <v>0</v>
      </c>
      <c r="Q94" s="47">
        <f t="shared" si="7"/>
        <v>281.4812</v>
      </c>
      <c r="R94" s="46">
        <f t="shared" si="8"/>
        <v>0</v>
      </c>
    </row>
    <row r="95" spans="1:18" s="1" customFormat="1" ht="42" customHeight="1" outlineLevel="2">
      <c r="A95" s="9">
        <v>1952</v>
      </c>
      <c r="B95" s="10" t="s">
        <v>26</v>
      </c>
      <c r="C95" s="10" t="s">
        <v>190</v>
      </c>
      <c r="D95" s="11">
        <v>60</v>
      </c>
      <c r="E95" s="28" t="s">
        <v>26</v>
      </c>
      <c r="F95" s="13" t="s">
        <v>191</v>
      </c>
      <c r="G95" s="14"/>
      <c r="H95" s="15"/>
      <c r="I95" s="16">
        <v>4.4000000000000004</v>
      </c>
      <c r="J95" s="17"/>
      <c r="K95" s="18" t="s">
        <v>30</v>
      </c>
      <c r="L95" s="19">
        <v>0.192</v>
      </c>
      <c r="M95" s="19">
        <v>3.0000000000000001E-3</v>
      </c>
      <c r="N95" s="20"/>
      <c r="O95" s="45">
        <f t="shared" si="5"/>
        <v>4.4000000000000004</v>
      </c>
      <c r="P95" s="46">
        <f t="shared" si="6"/>
        <v>0</v>
      </c>
      <c r="Q95" s="47">
        <f t="shared" si="7"/>
        <v>281.4812</v>
      </c>
      <c r="R95" s="46">
        <f t="shared" si="8"/>
        <v>0</v>
      </c>
    </row>
    <row r="96" spans="1:18" s="1" customFormat="1" ht="42" customHeight="1" outlineLevel="2">
      <c r="A96" s="9">
        <v>1197</v>
      </c>
      <c r="B96" s="10" t="s">
        <v>26</v>
      </c>
      <c r="C96" s="10" t="s">
        <v>192</v>
      </c>
      <c r="D96" s="11">
        <v>60</v>
      </c>
      <c r="E96" s="28" t="s">
        <v>26</v>
      </c>
      <c r="F96" s="13" t="s">
        <v>193</v>
      </c>
      <c r="G96" s="14"/>
      <c r="H96" s="15" t="s">
        <v>29</v>
      </c>
      <c r="I96" s="16">
        <v>4.4000000000000004</v>
      </c>
      <c r="J96" s="17"/>
      <c r="K96" s="18" t="s">
        <v>55</v>
      </c>
      <c r="L96" s="19">
        <v>0.18</v>
      </c>
      <c r="M96" s="19">
        <v>4.0000000000000001E-3</v>
      </c>
      <c r="N96" s="20"/>
      <c r="O96" s="45">
        <f t="shared" si="5"/>
        <v>4.4000000000000004</v>
      </c>
      <c r="P96" s="46">
        <f t="shared" si="6"/>
        <v>0</v>
      </c>
      <c r="Q96" s="47">
        <f t="shared" si="7"/>
        <v>281.4812</v>
      </c>
      <c r="R96" s="46">
        <f t="shared" si="8"/>
        <v>0</v>
      </c>
    </row>
    <row r="97" spans="1:18" s="1" customFormat="1" ht="42" customHeight="1" outlineLevel="2">
      <c r="A97" s="9">
        <v>1954</v>
      </c>
      <c r="B97" s="10" t="s">
        <v>26</v>
      </c>
      <c r="C97" s="10" t="s">
        <v>194</v>
      </c>
      <c r="D97" s="11">
        <v>60</v>
      </c>
      <c r="E97" s="28" t="s">
        <v>26</v>
      </c>
      <c r="F97" s="13" t="s">
        <v>195</v>
      </c>
      <c r="G97" s="14"/>
      <c r="H97" s="15"/>
      <c r="I97" s="16">
        <v>4.4000000000000004</v>
      </c>
      <c r="J97" s="17"/>
      <c r="K97" s="18" t="s">
        <v>30</v>
      </c>
      <c r="L97" s="19">
        <v>0.19600000000000001</v>
      </c>
      <c r="M97" s="19">
        <v>3.0000000000000001E-3</v>
      </c>
      <c r="N97" s="20"/>
      <c r="O97" s="45">
        <f t="shared" si="5"/>
        <v>4.4000000000000004</v>
      </c>
      <c r="P97" s="46">
        <f t="shared" si="6"/>
        <v>0</v>
      </c>
      <c r="Q97" s="47">
        <f t="shared" si="7"/>
        <v>281.4812</v>
      </c>
      <c r="R97" s="46">
        <f t="shared" si="8"/>
        <v>0</v>
      </c>
    </row>
    <row r="98" spans="1:18" s="1" customFormat="1" ht="42" customHeight="1" outlineLevel="2">
      <c r="A98" s="9">
        <v>537</v>
      </c>
      <c r="B98" s="10" t="s">
        <v>26</v>
      </c>
      <c r="C98" s="10" t="s">
        <v>196</v>
      </c>
      <c r="D98" s="11">
        <v>36</v>
      </c>
      <c r="E98" s="28" t="s">
        <v>26</v>
      </c>
      <c r="F98" s="13" t="s">
        <v>197</v>
      </c>
      <c r="G98" s="14"/>
      <c r="H98" s="15"/>
      <c r="I98" s="16">
        <v>4.4000000000000004</v>
      </c>
      <c r="J98" s="17"/>
      <c r="K98" s="18" t="s">
        <v>48</v>
      </c>
      <c r="L98" s="19">
        <v>0.161</v>
      </c>
      <c r="M98" s="19">
        <v>1E-3</v>
      </c>
      <c r="N98" s="20"/>
      <c r="O98" s="45">
        <f t="shared" si="5"/>
        <v>4.4000000000000004</v>
      </c>
      <c r="P98" s="46">
        <f t="shared" si="6"/>
        <v>0</v>
      </c>
      <c r="Q98" s="47">
        <f t="shared" si="7"/>
        <v>281.4812</v>
      </c>
      <c r="R98" s="46">
        <f t="shared" si="8"/>
        <v>0</v>
      </c>
    </row>
    <row r="99" spans="1:18" s="1" customFormat="1" ht="42" customHeight="1" outlineLevel="2">
      <c r="A99" s="9">
        <v>1200</v>
      </c>
      <c r="B99" s="10" t="s">
        <v>26</v>
      </c>
      <c r="C99" s="10" t="s">
        <v>198</v>
      </c>
      <c r="D99" s="11">
        <v>60</v>
      </c>
      <c r="E99" s="28" t="s">
        <v>26</v>
      </c>
      <c r="F99" s="13" t="s">
        <v>199</v>
      </c>
      <c r="G99" s="14"/>
      <c r="H99" s="15" t="s">
        <v>29</v>
      </c>
      <c r="I99" s="16">
        <v>4.4000000000000004</v>
      </c>
      <c r="J99" s="17"/>
      <c r="K99" s="18" t="s">
        <v>30</v>
      </c>
      <c r="L99" s="19">
        <v>0.17</v>
      </c>
      <c r="M99" s="19">
        <v>4.0000000000000001E-3</v>
      </c>
      <c r="N99" s="20"/>
      <c r="O99" s="45">
        <f t="shared" si="5"/>
        <v>4.4000000000000004</v>
      </c>
      <c r="P99" s="46">
        <f t="shared" si="6"/>
        <v>0</v>
      </c>
      <c r="Q99" s="47">
        <f t="shared" si="7"/>
        <v>281.4812</v>
      </c>
      <c r="R99" s="46">
        <f t="shared" si="8"/>
        <v>0</v>
      </c>
    </row>
    <row r="100" spans="1:18" s="1" customFormat="1" ht="42" customHeight="1" outlineLevel="2">
      <c r="A100" s="9">
        <v>1198</v>
      </c>
      <c r="B100" s="10" t="s">
        <v>26</v>
      </c>
      <c r="C100" s="10" t="s">
        <v>200</v>
      </c>
      <c r="D100" s="11">
        <v>60</v>
      </c>
      <c r="E100" s="28" t="s">
        <v>26</v>
      </c>
      <c r="F100" s="13" t="s">
        <v>201</v>
      </c>
      <c r="G100" s="14"/>
      <c r="H100" s="15" t="s">
        <v>29</v>
      </c>
      <c r="I100" s="16">
        <v>4.4000000000000004</v>
      </c>
      <c r="J100" s="17"/>
      <c r="K100" s="18" t="s">
        <v>30</v>
      </c>
      <c r="L100" s="19">
        <v>0.19600000000000001</v>
      </c>
      <c r="M100" s="19">
        <v>4.0000000000000001E-3</v>
      </c>
      <c r="N100" s="20"/>
      <c r="O100" s="45">
        <f t="shared" si="5"/>
        <v>4.4000000000000004</v>
      </c>
      <c r="P100" s="46">
        <f t="shared" si="6"/>
        <v>0</v>
      </c>
      <c r="Q100" s="47">
        <f t="shared" si="7"/>
        <v>281.4812</v>
      </c>
      <c r="R100" s="46">
        <f t="shared" si="8"/>
        <v>0</v>
      </c>
    </row>
    <row r="101" spans="1:18" s="1" customFormat="1" ht="42" customHeight="1" outlineLevel="2">
      <c r="A101" s="9">
        <v>2101</v>
      </c>
      <c r="B101" s="10" t="s">
        <v>26</v>
      </c>
      <c r="C101" s="10" t="s">
        <v>202</v>
      </c>
      <c r="D101" s="11">
        <v>60</v>
      </c>
      <c r="E101" s="28" t="s">
        <v>26</v>
      </c>
      <c r="F101" s="13" t="s">
        <v>203</v>
      </c>
      <c r="G101" s="14"/>
      <c r="H101" s="15"/>
      <c r="I101" s="16">
        <v>4.4000000000000004</v>
      </c>
      <c r="J101" s="17"/>
      <c r="K101" s="18" t="s">
        <v>55</v>
      </c>
      <c r="L101" s="19">
        <v>0.19500000000000001</v>
      </c>
      <c r="M101" s="19">
        <v>3.0000000000000001E-3</v>
      </c>
      <c r="N101" s="20"/>
      <c r="O101" s="45">
        <f t="shared" si="5"/>
        <v>4.4000000000000004</v>
      </c>
      <c r="P101" s="46">
        <f t="shared" si="6"/>
        <v>0</v>
      </c>
      <c r="Q101" s="47">
        <f t="shared" si="7"/>
        <v>281.4812</v>
      </c>
      <c r="R101" s="46">
        <f t="shared" si="8"/>
        <v>0</v>
      </c>
    </row>
    <row r="102" spans="1:18" s="1" customFormat="1" ht="42" customHeight="1" outlineLevel="2">
      <c r="A102" s="9">
        <v>1199</v>
      </c>
      <c r="B102" s="10" t="s">
        <v>26</v>
      </c>
      <c r="C102" s="10" t="s">
        <v>204</v>
      </c>
      <c r="D102" s="11">
        <v>60</v>
      </c>
      <c r="E102" s="28" t="s">
        <v>26</v>
      </c>
      <c r="F102" s="13" t="s">
        <v>205</v>
      </c>
      <c r="G102" s="14"/>
      <c r="H102" s="15" t="s">
        <v>29</v>
      </c>
      <c r="I102" s="16">
        <v>4.4000000000000004</v>
      </c>
      <c r="J102" s="17"/>
      <c r="K102" s="18" t="s">
        <v>30</v>
      </c>
      <c r="L102" s="19">
        <v>0.17199999999999999</v>
      </c>
      <c r="M102" s="19">
        <v>4.0000000000000001E-3</v>
      </c>
      <c r="N102" s="20"/>
      <c r="O102" s="45">
        <f t="shared" si="5"/>
        <v>4.4000000000000004</v>
      </c>
      <c r="P102" s="46">
        <f t="shared" si="6"/>
        <v>0</v>
      </c>
      <c r="Q102" s="47">
        <f t="shared" si="7"/>
        <v>281.4812</v>
      </c>
      <c r="R102" s="46">
        <f t="shared" si="8"/>
        <v>0</v>
      </c>
    </row>
    <row r="103" spans="1:18" s="1" customFormat="1" ht="42" customHeight="1" outlineLevel="2">
      <c r="A103" s="9">
        <v>1823</v>
      </c>
      <c r="B103" s="10" t="s">
        <v>26</v>
      </c>
      <c r="C103" s="10" t="s">
        <v>206</v>
      </c>
      <c r="D103" s="11">
        <v>60</v>
      </c>
      <c r="E103" s="28" t="s">
        <v>26</v>
      </c>
      <c r="F103" s="13" t="s">
        <v>207</v>
      </c>
      <c r="G103" s="14"/>
      <c r="H103" s="15"/>
      <c r="I103" s="16">
        <v>4.4000000000000004</v>
      </c>
      <c r="J103" s="17"/>
      <c r="K103" s="18" t="s">
        <v>55</v>
      </c>
      <c r="L103" s="19">
        <v>0.3</v>
      </c>
      <c r="M103" s="19">
        <v>3.0000000000000001E-3</v>
      </c>
      <c r="N103" s="20"/>
      <c r="O103" s="45">
        <f t="shared" si="5"/>
        <v>4.4000000000000004</v>
      </c>
      <c r="P103" s="46">
        <f t="shared" si="6"/>
        <v>0</v>
      </c>
      <c r="Q103" s="47">
        <f t="shared" si="7"/>
        <v>281.4812</v>
      </c>
      <c r="R103" s="46">
        <f t="shared" si="8"/>
        <v>0</v>
      </c>
    </row>
    <row r="104" spans="1:18" s="1" customFormat="1" ht="42" customHeight="1" outlineLevel="2">
      <c r="A104" s="9">
        <v>2102</v>
      </c>
      <c r="B104" s="10" t="s">
        <v>26</v>
      </c>
      <c r="C104" s="10" t="s">
        <v>208</v>
      </c>
      <c r="D104" s="11">
        <v>60</v>
      </c>
      <c r="E104" s="28" t="s">
        <v>26</v>
      </c>
      <c r="F104" s="13" t="s">
        <v>209</v>
      </c>
      <c r="G104" s="14"/>
      <c r="H104" s="15"/>
      <c r="I104" s="16">
        <v>4.4000000000000004</v>
      </c>
      <c r="J104" s="17"/>
      <c r="K104" s="18" t="s">
        <v>55</v>
      </c>
      <c r="L104" s="19">
        <v>0.2</v>
      </c>
      <c r="M104" s="19">
        <v>3.0000000000000001E-3</v>
      </c>
      <c r="N104" s="20"/>
      <c r="O104" s="45">
        <f t="shared" si="5"/>
        <v>4.4000000000000004</v>
      </c>
      <c r="P104" s="46">
        <f t="shared" si="6"/>
        <v>0</v>
      </c>
      <c r="Q104" s="47">
        <f t="shared" si="7"/>
        <v>281.4812</v>
      </c>
      <c r="R104" s="46">
        <f t="shared" si="8"/>
        <v>0</v>
      </c>
    </row>
    <row r="105" spans="1:18" s="1" customFormat="1" ht="42" customHeight="1" outlineLevel="2">
      <c r="A105" s="9">
        <v>1953</v>
      </c>
      <c r="B105" s="10" t="s">
        <v>26</v>
      </c>
      <c r="C105" s="10" t="s">
        <v>210</v>
      </c>
      <c r="D105" s="11">
        <v>60</v>
      </c>
      <c r="E105" s="28" t="s">
        <v>26</v>
      </c>
      <c r="F105" s="13" t="s">
        <v>211</v>
      </c>
      <c r="G105" s="14"/>
      <c r="H105" s="15"/>
      <c r="I105" s="16">
        <v>4.4000000000000004</v>
      </c>
      <c r="J105" s="17"/>
      <c r="K105" s="18" t="s">
        <v>44</v>
      </c>
      <c r="L105" s="19">
        <v>0.192</v>
      </c>
      <c r="M105" s="19">
        <v>4.0000000000000001E-3</v>
      </c>
      <c r="N105" s="20"/>
      <c r="O105" s="45">
        <f t="shared" si="5"/>
        <v>4.4000000000000004</v>
      </c>
      <c r="P105" s="46">
        <f t="shared" si="6"/>
        <v>0</v>
      </c>
      <c r="Q105" s="47">
        <f t="shared" si="7"/>
        <v>281.4812</v>
      </c>
      <c r="R105" s="46">
        <f t="shared" si="8"/>
        <v>0</v>
      </c>
    </row>
    <row r="106" spans="1:18" s="1" customFormat="1" ht="42" customHeight="1" outlineLevel="2">
      <c r="A106" s="9">
        <v>1925</v>
      </c>
      <c r="B106" s="10" t="s">
        <v>26</v>
      </c>
      <c r="C106" s="10" t="s">
        <v>212</v>
      </c>
      <c r="D106" s="11">
        <v>60</v>
      </c>
      <c r="E106" s="28" t="s">
        <v>26</v>
      </c>
      <c r="F106" s="13" t="s">
        <v>213</v>
      </c>
      <c r="G106" s="14"/>
      <c r="H106" s="15"/>
      <c r="I106" s="16">
        <v>4.4000000000000004</v>
      </c>
      <c r="J106" s="17"/>
      <c r="K106" s="18" t="s">
        <v>55</v>
      </c>
      <c r="L106" s="19">
        <v>0.17499999999999999</v>
      </c>
      <c r="M106" s="19">
        <v>4.0000000000000001E-3</v>
      </c>
      <c r="N106" s="20"/>
      <c r="O106" s="45">
        <f t="shared" si="5"/>
        <v>4.4000000000000004</v>
      </c>
      <c r="P106" s="46">
        <f t="shared" si="6"/>
        <v>0</v>
      </c>
      <c r="Q106" s="47">
        <f t="shared" si="7"/>
        <v>281.4812</v>
      </c>
      <c r="R106" s="46">
        <f t="shared" si="8"/>
        <v>0</v>
      </c>
    </row>
    <row r="107" spans="1:18" s="1" customFormat="1" ht="42" customHeight="1" outlineLevel="2">
      <c r="A107" s="9">
        <v>1951</v>
      </c>
      <c r="B107" s="10" t="s">
        <v>26</v>
      </c>
      <c r="C107" s="10" t="s">
        <v>214</v>
      </c>
      <c r="D107" s="11">
        <v>60</v>
      </c>
      <c r="E107" s="28" t="s">
        <v>26</v>
      </c>
      <c r="F107" s="13" t="s">
        <v>215</v>
      </c>
      <c r="G107" s="14"/>
      <c r="H107" s="15" t="s">
        <v>29</v>
      </c>
      <c r="I107" s="16">
        <v>4.4000000000000004</v>
      </c>
      <c r="J107" s="17"/>
      <c r="K107" s="18" t="s">
        <v>30</v>
      </c>
      <c r="L107" s="19">
        <v>0.19700000000000001</v>
      </c>
      <c r="M107" s="19">
        <v>4.0000000000000001E-3</v>
      </c>
      <c r="N107" s="20"/>
      <c r="O107" s="45">
        <f t="shared" si="5"/>
        <v>4.4000000000000004</v>
      </c>
      <c r="P107" s="46">
        <f t="shared" si="6"/>
        <v>0</v>
      </c>
      <c r="Q107" s="47">
        <f t="shared" si="7"/>
        <v>281.4812</v>
      </c>
      <c r="R107" s="46">
        <f t="shared" si="8"/>
        <v>0</v>
      </c>
    </row>
    <row r="108" spans="1:18" s="1" customFormat="1" ht="42" customHeight="1" outlineLevel="2">
      <c r="A108" s="9">
        <v>1834</v>
      </c>
      <c r="B108" s="10" t="s">
        <v>26</v>
      </c>
      <c r="C108" s="10" t="s">
        <v>216</v>
      </c>
      <c r="D108" s="11">
        <v>60</v>
      </c>
      <c r="E108" s="28" t="s">
        <v>26</v>
      </c>
      <c r="F108" s="13" t="s">
        <v>217</v>
      </c>
      <c r="G108" s="14"/>
      <c r="H108" s="15"/>
      <c r="I108" s="16">
        <v>4.95</v>
      </c>
      <c r="J108" s="17"/>
      <c r="K108" s="18" t="s">
        <v>44</v>
      </c>
      <c r="L108" s="19">
        <v>0.13800000000000001</v>
      </c>
      <c r="M108" s="19">
        <v>1E-3</v>
      </c>
      <c r="N108" s="20"/>
      <c r="O108" s="45">
        <f t="shared" si="5"/>
        <v>4.95</v>
      </c>
      <c r="P108" s="46">
        <f t="shared" si="6"/>
        <v>0</v>
      </c>
      <c r="Q108" s="47">
        <f t="shared" si="7"/>
        <v>316.66635000000002</v>
      </c>
      <c r="R108" s="46">
        <f t="shared" si="8"/>
        <v>0</v>
      </c>
    </row>
    <row r="109" spans="1:18" s="1" customFormat="1" ht="42" customHeight="1" outlineLevel="2">
      <c r="A109" s="9">
        <v>1833</v>
      </c>
      <c r="B109" s="10" t="s">
        <v>26</v>
      </c>
      <c r="C109" s="10" t="s">
        <v>218</v>
      </c>
      <c r="D109" s="11">
        <v>60</v>
      </c>
      <c r="E109" s="28" t="s">
        <v>26</v>
      </c>
      <c r="F109" s="13" t="s">
        <v>219</v>
      </c>
      <c r="G109" s="14"/>
      <c r="H109" s="15"/>
      <c r="I109" s="16">
        <v>4.95</v>
      </c>
      <c r="J109" s="17"/>
      <c r="K109" s="18" t="s">
        <v>55</v>
      </c>
      <c r="L109" s="19">
        <v>0.14000000000000001</v>
      </c>
      <c r="M109" s="19">
        <v>1E-3</v>
      </c>
      <c r="N109" s="20"/>
      <c r="O109" s="45">
        <f t="shared" si="5"/>
        <v>4.95</v>
      </c>
      <c r="P109" s="46">
        <f t="shared" si="6"/>
        <v>0</v>
      </c>
      <c r="Q109" s="47">
        <f t="shared" si="7"/>
        <v>316.66635000000002</v>
      </c>
      <c r="R109" s="46">
        <f t="shared" si="8"/>
        <v>0</v>
      </c>
    </row>
    <row r="110" spans="1:18" s="1" customFormat="1" ht="42" customHeight="1" outlineLevel="2">
      <c r="A110" s="9">
        <v>648</v>
      </c>
      <c r="B110" s="10" t="s">
        <v>26</v>
      </c>
      <c r="C110" s="10" t="s">
        <v>220</v>
      </c>
      <c r="D110" s="11">
        <v>60</v>
      </c>
      <c r="E110" s="28" t="s">
        <v>26</v>
      </c>
      <c r="F110" s="13" t="s">
        <v>221</v>
      </c>
      <c r="G110" s="14"/>
      <c r="H110" s="15"/>
      <c r="I110" s="16">
        <v>6.05</v>
      </c>
      <c r="J110" s="17"/>
      <c r="K110" s="18" t="s">
        <v>55</v>
      </c>
      <c r="L110" s="19">
        <v>0.09</v>
      </c>
      <c r="M110" s="19">
        <v>0</v>
      </c>
      <c r="N110" s="20"/>
      <c r="O110" s="45">
        <f t="shared" si="5"/>
        <v>6.05</v>
      </c>
      <c r="P110" s="46">
        <f t="shared" si="6"/>
        <v>0</v>
      </c>
      <c r="Q110" s="47">
        <f t="shared" si="7"/>
        <v>387.03665000000001</v>
      </c>
      <c r="R110" s="46">
        <f t="shared" si="8"/>
        <v>0</v>
      </c>
    </row>
    <row r="111" spans="1:18" s="1" customFormat="1" ht="42" customHeight="1" outlineLevel="2">
      <c r="A111" s="9">
        <v>649</v>
      </c>
      <c r="B111" s="10" t="s">
        <v>26</v>
      </c>
      <c r="C111" s="10" t="s">
        <v>222</v>
      </c>
      <c r="D111" s="11">
        <v>60</v>
      </c>
      <c r="E111" s="28" t="s">
        <v>26</v>
      </c>
      <c r="F111" s="13" t="s">
        <v>223</v>
      </c>
      <c r="G111" s="14"/>
      <c r="H111" s="15"/>
      <c r="I111" s="16">
        <v>6.05</v>
      </c>
      <c r="J111" s="17"/>
      <c r="K111" s="18" t="s">
        <v>30</v>
      </c>
      <c r="L111" s="19">
        <v>0.09</v>
      </c>
      <c r="M111" s="19">
        <v>0</v>
      </c>
      <c r="N111" s="20"/>
      <c r="O111" s="45">
        <f t="shared" si="5"/>
        <v>6.05</v>
      </c>
      <c r="P111" s="46">
        <f t="shared" si="6"/>
        <v>0</v>
      </c>
      <c r="Q111" s="47">
        <f t="shared" si="7"/>
        <v>387.03665000000001</v>
      </c>
      <c r="R111" s="46">
        <f t="shared" si="8"/>
        <v>0</v>
      </c>
    </row>
    <row r="112" spans="1:18" s="1" customFormat="1" ht="42" customHeight="1" outlineLevel="2">
      <c r="A112" s="9">
        <v>650</v>
      </c>
      <c r="B112" s="10" t="s">
        <v>26</v>
      </c>
      <c r="C112" s="10" t="s">
        <v>224</v>
      </c>
      <c r="D112" s="11">
        <v>60</v>
      </c>
      <c r="E112" s="28" t="s">
        <v>26</v>
      </c>
      <c r="F112" s="13" t="s">
        <v>225</v>
      </c>
      <c r="G112" s="14"/>
      <c r="H112" s="15"/>
      <c r="I112" s="16">
        <v>6.05</v>
      </c>
      <c r="J112" s="17"/>
      <c r="K112" s="18" t="s">
        <v>30</v>
      </c>
      <c r="L112" s="19">
        <v>0.09</v>
      </c>
      <c r="M112" s="19">
        <v>0</v>
      </c>
      <c r="N112" s="20"/>
      <c r="O112" s="45">
        <f t="shared" si="5"/>
        <v>6.05</v>
      </c>
      <c r="P112" s="46">
        <f t="shared" si="6"/>
        <v>0</v>
      </c>
      <c r="Q112" s="47">
        <f t="shared" si="7"/>
        <v>387.03665000000001</v>
      </c>
      <c r="R112" s="46">
        <f t="shared" si="8"/>
        <v>0</v>
      </c>
    </row>
    <row r="113" spans="1:18" s="1" customFormat="1" ht="42" customHeight="1" outlineLevel="2">
      <c r="A113" s="9">
        <v>1792</v>
      </c>
      <c r="B113" s="10" t="s">
        <v>26</v>
      </c>
      <c r="C113" s="10" t="s">
        <v>226</v>
      </c>
      <c r="D113" s="11">
        <v>36</v>
      </c>
      <c r="E113" s="28" t="s">
        <v>26</v>
      </c>
      <c r="F113" s="13" t="s">
        <v>227</v>
      </c>
      <c r="G113" s="14"/>
      <c r="H113" s="15"/>
      <c r="I113" s="16">
        <v>6.6</v>
      </c>
      <c r="J113" s="17"/>
      <c r="K113" s="18" t="s">
        <v>44</v>
      </c>
      <c r="L113" s="19">
        <v>0.15</v>
      </c>
      <c r="M113" s="19">
        <v>1E-3</v>
      </c>
      <c r="N113" s="20"/>
      <c r="O113" s="45">
        <f t="shared" si="5"/>
        <v>6.6</v>
      </c>
      <c r="P113" s="46">
        <f t="shared" si="6"/>
        <v>0</v>
      </c>
      <c r="Q113" s="47">
        <f t="shared" si="7"/>
        <v>422.22179999999997</v>
      </c>
      <c r="R113" s="46">
        <f t="shared" si="8"/>
        <v>0</v>
      </c>
    </row>
    <row r="114" spans="1:18" s="1" customFormat="1" ht="42" customHeight="1" outlineLevel="2">
      <c r="A114" s="9">
        <v>1168</v>
      </c>
      <c r="B114" s="10" t="s">
        <v>26</v>
      </c>
      <c r="C114" s="10" t="s">
        <v>228</v>
      </c>
      <c r="D114" s="11">
        <v>60</v>
      </c>
      <c r="E114" s="28" t="s">
        <v>26</v>
      </c>
      <c r="F114" s="13" t="s">
        <v>229</v>
      </c>
      <c r="G114" s="14"/>
      <c r="H114" s="15"/>
      <c r="I114" s="16">
        <v>6.6</v>
      </c>
      <c r="J114" s="17"/>
      <c r="K114" s="18" t="s">
        <v>55</v>
      </c>
      <c r="L114" s="19">
        <v>0.158</v>
      </c>
      <c r="M114" s="19">
        <v>1E-3</v>
      </c>
      <c r="N114" s="20"/>
      <c r="O114" s="45">
        <f t="shared" si="5"/>
        <v>6.6</v>
      </c>
      <c r="P114" s="46">
        <f t="shared" si="6"/>
        <v>0</v>
      </c>
      <c r="Q114" s="47">
        <f t="shared" si="7"/>
        <v>422.22179999999997</v>
      </c>
      <c r="R114" s="46">
        <f t="shared" si="8"/>
        <v>0</v>
      </c>
    </row>
    <row r="115" spans="1:18" s="1" customFormat="1" ht="42" customHeight="1" outlineLevel="2">
      <c r="A115" s="9">
        <v>1167</v>
      </c>
      <c r="B115" s="10" t="s">
        <v>26</v>
      </c>
      <c r="C115" s="10" t="s">
        <v>230</v>
      </c>
      <c r="D115" s="11">
        <v>60</v>
      </c>
      <c r="E115" s="28" t="s">
        <v>26</v>
      </c>
      <c r="F115" s="13" t="s">
        <v>231</v>
      </c>
      <c r="G115" s="14"/>
      <c r="H115" s="15"/>
      <c r="I115" s="16">
        <v>6.6</v>
      </c>
      <c r="J115" s="17"/>
      <c r="K115" s="18" t="s">
        <v>55</v>
      </c>
      <c r="L115" s="19">
        <v>0.158</v>
      </c>
      <c r="M115" s="19">
        <v>1E-3</v>
      </c>
      <c r="N115" s="20"/>
      <c r="O115" s="45">
        <f t="shared" si="5"/>
        <v>6.6</v>
      </c>
      <c r="P115" s="46">
        <f t="shared" si="6"/>
        <v>0</v>
      </c>
      <c r="Q115" s="47">
        <f t="shared" si="7"/>
        <v>422.22179999999997</v>
      </c>
      <c r="R115" s="46">
        <f t="shared" si="8"/>
        <v>0</v>
      </c>
    </row>
    <row r="116" spans="1:18" s="1" customFormat="1" ht="42" customHeight="1" outlineLevel="2">
      <c r="A116" s="9">
        <v>1166</v>
      </c>
      <c r="B116" s="10" t="s">
        <v>26</v>
      </c>
      <c r="C116" s="10" t="s">
        <v>232</v>
      </c>
      <c r="D116" s="11">
        <v>60</v>
      </c>
      <c r="E116" s="28" t="s">
        <v>26</v>
      </c>
      <c r="F116" s="13" t="s">
        <v>233</v>
      </c>
      <c r="G116" s="14"/>
      <c r="H116" s="15"/>
      <c r="I116" s="16">
        <v>6.6</v>
      </c>
      <c r="J116" s="17"/>
      <c r="K116" s="18" t="s">
        <v>30</v>
      </c>
      <c r="L116" s="19">
        <v>0.158</v>
      </c>
      <c r="M116" s="19">
        <v>1E-3</v>
      </c>
      <c r="N116" s="20"/>
      <c r="O116" s="45">
        <f t="shared" si="5"/>
        <v>6.6</v>
      </c>
      <c r="P116" s="46">
        <f t="shared" si="6"/>
        <v>0</v>
      </c>
      <c r="Q116" s="47">
        <f t="shared" si="7"/>
        <v>422.22179999999997</v>
      </c>
      <c r="R116" s="46">
        <f t="shared" si="8"/>
        <v>0</v>
      </c>
    </row>
    <row r="117" spans="1:18" s="1" customFormat="1" ht="42" customHeight="1" outlineLevel="2">
      <c r="A117" s="9">
        <v>726</v>
      </c>
      <c r="B117" s="10" t="s">
        <v>26</v>
      </c>
      <c r="C117" s="10" t="s">
        <v>234</v>
      </c>
      <c r="D117" s="11">
        <v>36</v>
      </c>
      <c r="E117" s="28" t="s">
        <v>26</v>
      </c>
      <c r="F117" s="13" t="s">
        <v>235</v>
      </c>
      <c r="G117" s="14"/>
      <c r="H117" s="15"/>
      <c r="I117" s="16">
        <v>6.6</v>
      </c>
      <c r="J117" s="17"/>
      <c r="K117" s="18" t="s">
        <v>44</v>
      </c>
      <c r="L117" s="19">
        <v>0.155</v>
      </c>
      <c r="M117" s="19">
        <v>1E-3</v>
      </c>
      <c r="N117" s="20"/>
      <c r="O117" s="45">
        <f t="shared" si="5"/>
        <v>6.6</v>
      </c>
      <c r="P117" s="46">
        <f t="shared" si="6"/>
        <v>0</v>
      </c>
      <c r="Q117" s="47">
        <f t="shared" si="7"/>
        <v>422.22179999999997</v>
      </c>
      <c r="R117" s="46">
        <f t="shared" si="8"/>
        <v>0</v>
      </c>
    </row>
    <row r="118" spans="1:18" s="1" customFormat="1" ht="42" customHeight="1" outlineLevel="2">
      <c r="A118" s="9">
        <v>1791</v>
      </c>
      <c r="B118" s="10" t="s">
        <v>26</v>
      </c>
      <c r="C118" s="10" t="s">
        <v>236</v>
      </c>
      <c r="D118" s="11">
        <v>36</v>
      </c>
      <c r="E118" s="28" t="s">
        <v>26</v>
      </c>
      <c r="F118" s="13" t="s">
        <v>237</v>
      </c>
      <c r="G118" s="14"/>
      <c r="H118" s="15"/>
      <c r="I118" s="16">
        <v>6.6</v>
      </c>
      <c r="J118" s="17"/>
      <c r="K118" s="18" t="s">
        <v>55</v>
      </c>
      <c r="L118" s="19">
        <v>0.15</v>
      </c>
      <c r="M118" s="19">
        <v>1E-3</v>
      </c>
      <c r="N118" s="20"/>
      <c r="O118" s="45">
        <f t="shared" si="5"/>
        <v>6.6</v>
      </c>
      <c r="P118" s="46">
        <f t="shared" si="6"/>
        <v>0</v>
      </c>
      <c r="Q118" s="47">
        <f t="shared" si="7"/>
        <v>422.22179999999997</v>
      </c>
      <c r="R118" s="46">
        <f t="shared" si="8"/>
        <v>0</v>
      </c>
    </row>
    <row r="119" spans="1:18" s="1" customFormat="1" ht="42" customHeight="1" outlineLevel="2">
      <c r="A119" s="9">
        <v>561</v>
      </c>
      <c r="B119" s="10" t="s">
        <v>26</v>
      </c>
      <c r="C119" s="10" t="s">
        <v>238</v>
      </c>
      <c r="D119" s="11">
        <v>60</v>
      </c>
      <c r="E119" s="28" t="s">
        <v>26</v>
      </c>
      <c r="F119" s="13" t="s">
        <v>239</v>
      </c>
      <c r="G119" s="14"/>
      <c r="H119" s="15" t="s">
        <v>29</v>
      </c>
      <c r="I119" s="16">
        <v>7.16</v>
      </c>
      <c r="J119" s="17"/>
      <c r="K119" s="18" t="s">
        <v>44</v>
      </c>
      <c r="L119" s="19">
        <v>0.15</v>
      </c>
      <c r="M119" s="19">
        <v>1E-3</v>
      </c>
      <c r="N119" s="20"/>
      <c r="O119" s="45">
        <f t="shared" si="5"/>
        <v>7.16</v>
      </c>
      <c r="P119" s="46">
        <f t="shared" si="6"/>
        <v>0</v>
      </c>
      <c r="Q119" s="47">
        <f t="shared" si="7"/>
        <v>458.04667999999998</v>
      </c>
      <c r="R119" s="46">
        <f t="shared" si="8"/>
        <v>0</v>
      </c>
    </row>
    <row r="120" spans="1:18" s="1" customFormat="1" ht="42" customHeight="1" outlineLevel="2">
      <c r="A120" s="9">
        <v>559</v>
      </c>
      <c r="B120" s="10" t="s">
        <v>26</v>
      </c>
      <c r="C120" s="10" t="s">
        <v>240</v>
      </c>
      <c r="D120" s="11">
        <v>60</v>
      </c>
      <c r="E120" s="28" t="s">
        <v>26</v>
      </c>
      <c r="F120" s="13" t="s">
        <v>241</v>
      </c>
      <c r="G120" s="14"/>
      <c r="H120" s="15"/>
      <c r="I120" s="16">
        <v>7.16</v>
      </c>
      <c r="J120" s="17"/>
      <c r="K120" s="18" t="s">
        <v>44</v>
      </c>
      <c r="L120" s="19">
        <v>0.15</v>
      </c>
      <c r="M120" s="19">
        <v>1E-3</v>
      </c>
      <c r="N120" s="20"/>
      <c r="O120" s="45">
        <f t="shared" si="5"/>
        <v>7.16</v>
      </c>
      <c r="P120" s="46">
        <f t="shared" si="6"/>
        <v>0</v>
      </c>
      <c r="Q120" s="47">
        <f t="shared" si="7"/>
        <v>458.04667999999998</v>
      </c>
      <c r="R120" s="46">
        <f t="shared" si="8"/>
        <v>0</v>
      </c>
    </row>
    <row r="121" spans="1:18" s="2" customFormat="1" ht="12" customHeight="1" outlineLevel="1">
      <c r="A121" s="62" t="s">
        <v>242</v>
      </c>
      <c r="B121" s="62"/>
      <c r="C121" s="62"/>
      <c r="D121" s="62"/>
      <c r="E121" s="62"/>
      <c r="F121" s="62"/>
      <c r="G121" s="8"/>
      <c r="H121" s="8"/>
      <c r="I121" s="8"/>
      <c r="J121" s="8"/>
      <c r="K121" s="6"/>
      <c r="L121" s="8"/>
      <c r="M121" s="8"/>
      <c r="N121" s="7"/>
      <c r="O121" s="8"/>
      <c r="P121" s="8"/>
      <c r="Q121" s="8"/>
      <c r="R121" s="8"/>
    </row>
    <row r="122" spans="1:18" s="1" customFormat="1" ht="42" customHeight="1" outlineLevel="2">
      <c r="A122" s="9">
        <v>1280</v>
      </c>
      <c r="B122" s="10" t="s">
        <v>26</v>
      </c>
      <c r="C122" s="10" t="s">
        <v>243</v>
      </c>
      <c r="D122" s="11">
        <v>60</v>
      </c>
      <c r="E122" s="28" t="s">
        <v>26</v>
      </c>
      <c r="F122" s="13" t="s">
        <v>244</v>
      </c>
      <c r="G122" s="14"/>
      <c r="H122" s="15" t="s">
        <v>33</v>
      </c>
      <c r="I122" s="16">
        <v>0.98</v>
      </c>
      <c r="J122" s="17"/>
      <c r="K122" s="18" t="s">
        <v>30</v>
      </c>
      <c r="L122" s="19">
        <v>0.04</v>
      </c>
      <c r="M122" s="19">
        <v>0</v>
      </c>
      <c r="N122" s="20"/>
      <c r="O122" s="45">
        <f t="shared" si="5"/>
        <v>0.98</v>
      </c>
      <c r="P122" s="46">
        <f t="shared" si="6"/>
        <v>0</v>
      </c>
      <c r="Q122" s="47">
        <f t="shared" si="7"/>
        <v>62.693539999999999</v>
      </c>
      <c r="R122" s="46">
        <f t="shared" si="8"/>
        <v>0</v>
      </c>
    </row>
    <row r="123" spans="1:18" s="1" customFormat="1" ht="42" customHeight="1" outlineLevel="2">
      <c r="A123" s="9">
        <v>1279</v>
      </c>
      <c r="B123" s="10" t="s">
        <v>26</v>
      </c>
      <c r="C123" s="10" t="s">
        <v>245</v>
      </c>
      <c r="D123" s="11">
        <v>60</v>
      </c>
      <c r="E123" s="28" t="s">
        <v>26</v>
      </c>
      <c r="F123" s="13" t="s">
        <v>246</v>
      </c>
      <c r="G123" s="14"/>
      <c r="H123" s="15" t="s">
        <v>33</v>
      </c>
      <c r="I123" s="16">
        <v>0.98</v>
      </c>
      <c r="J123" s="17"/>
      <c r="K123" s="18" t="s">
        <v>30</v>
      </c>
      <c r="L123" s="19">
        <v>2.5000000000000001E-2</v>
      </c>
      <c r="M123" s="19">
        <v>0</v>
      </c>
      <c r="N123" s="20"/>
      <c r="O123" s="45">
        <f t="shared" si="5"/>
        <v>0.98</v>
      </c>
      <c r="P123" s="46">
        <f t="shared" si="6"/>
        <v>0</v>
      </c>
      <c r="Q123" s="47">
        <f t="shared" si="7"/>
        <v>62.693539999999999</v>
      </c>
      <c r="R123" s="46">
        <f t="shared" si="8"/>
        <v>0</v>
      </c>
    </row>
    <row r="124" spans="1:18" s="1" customFormat="1" ht="42" customHeight="1" outlineLevel="2">
      <c r="A124" s="9">
        <v>1281</v>
      </c>
      <c r="B124" s="10" t="s">
        <v>26</v>
      </c>
      <c r="C124" s="10" t="s">
        <v>247</v>
      </c>
      <c r="D124" s="11">
        <v>60</v>
      </c>
      <c r="E124" s="28" t="s">
        <v>26</v>
      </c>
      <c r="F124" s="13" t="s">
        <v>248</v>
      </c>
      <c r="G124" s="14"/>
      <c r="H124" s="15" t="s">
        <v>33</v>
      </c>
      <c r="I124" s="16">
        <v>0.98</v>
      </c>
      <c r="J124" s="17"/>
      <c r="K124" s="18" t="s">
        <v>30</v>
      </c>
      <c r="L124" s="19">
        <v>2.5000000000000001E-2</v>
      </c>
      <c r="M124" s="19">
        <v>0</v>
      </c>
      <c r="N124" s="20"/>
      <c r="O124" s="45">
        <f t="shared" si="5"/>
        <v>0.98</v>
      </c>
      <c r="P124" s="46">
        <f t="shared" si="6"/>
        <v>0</v>
      </c>
      <c r="Q124" s="47">
        <f t="shared" si="7"/>
        <v>62.693539999999999</v>
      </c>
      <c r="R124" s="46">
        <f t="shared" si="8"/>
        <v>0</v>
      </c>
    </row>
    <row r="125" spans="1:18" s="1" customFormat="1" ht="42" customHeight="1" outlineLevel="2">
      <c r="A125" s="9">
        <v>623</v>
      </c>
      <c r="B125" s="10" t="s">
        <v>131</v>
      </c>
      <c r="C125" s="10" t="s">
        <v>249</v>
      </c>
      <c r="D125" s="11">
        <v>60</v>
      </c>
      <c r="E125" s="28" t="s">
        <v>26</v>
      </c>
      <c r="F125" s="13" t="s">
        <v>250</v>
      </c>
      <c r="G125" s="14"/>
      <c r="H125" s="15" t="s">
        <v>33</v>
      </c>
      <c r="I125" s="16">
        <v>1.0900000000000001</v>
      </c>
      <c r="J125" s="17"/>
      <c r="K125" s="18" t="s">
        <v>30</v>
      </c>
      <c r="L125" s="19">
        <v>0.02</v>
      </c>
      <c r="M125" s="19">
        <v>0</v>
      </c>
      <c r="N125" s="20"/>
      <c r="O125" s="45">
        <f t="shared" si="5"/>
        <v>1.0900000000000001</v>
      </c>
      <c r="P125" s="46">
        <f t="shared" si="6"/>
        <v>0</v>
      </c>
      <c r="Q125" s="47">
        <f t="shared" si="7"/>
        <v>69.73057</v>
      </c>
      <c r="R125" s="46">
        <f t="shared" si="8"/>
        <v>0</v>
      </c>
    </row>
    <row r="126" spans="1:18" s="1" customFormat="1" ht="42" customHeight="1" outlineLevel="2">
      <c r="A126" s="9">
        <v>624</v>
      </c>
      <c r="B126" s="10" t="s">
        <v>131</v>
      </c>
      <c r="C126" s="10" t="s">
        <v>251</v>
      </c>
      <c r="D126" s="11">
        <v>60</v>
      </c>
      <c r="E126" s="28" t="s">
        <v>26</v>
      </c>
      <c r="F126" s="13" t="s">
        <v>252</v>
      </c>
      <c r="G126" s="14"/>
      <c r="H126" s="15" t="s">
        <v>33</v>
      </c>
      <c r="I126" s="16">
        <v>1.0900000000000001</v>
      </c>
      <c r="J126" s="17"/>
      <c r="K126" s="18" t="s">
        <v>30</v>
      </c>
      <c r="L126" s="19">
        <v>3.5000000000000003E-2</v>
      </c>
      <c r="M126" s="19">
        <v>0</v>
      </c>
      <c r="N126" s="20"/>
      <c r="O126" s="45">
        <f t="shared" si="5"/>
        <v>1.0900000000000001</v>
      </c>
      <c r="P126" s="46">
        <f t="shared" si="6"/>
        <v>0</v>
      </c>
      <c r="Q126" s="47">
        <f t="shared" si="7"/>
        <v>69.73057</v>
      </c>
      <c r="R126" s="46">
        <f t="shared" si="8"/>
        <v>0</v>
      </c>
    </row>
    <row r="127" spans="1:18" s="2" customFormat="1" ht="12" customHeight="1" outlineLevel="1">
      <c r="A127" s="62" t="s">
        <v>253</v>
      </c>
      <c r="B127" s="62"/>
      <c r="C127" s="62"/>
      <c r="D127" s="62"/>
      <c r="E127" s="62"/>
      <c r="F127" s="62"/>
      <c r="G127" s="8"/>
      <c r="H127" s="8"/>
      <c r="I127" s="8"/>
      <c r="J127" s="8"/>
      <c r="K127" s="6"/>
      <c r="L127" s="8"/>
      <c r="M127" s="8"/>
      <c r="N127" s="7"/>
      <c r="O127" s="8"/>
      <c r="P127" s="8"/>
      <c r="Q127" s="8"/>
      <c r="R127" s="8"/>
    </row>
    <row r="128" spans="1:18" s="1" customFormat="1" ht="42" customHeight="1" outlineLevel="2">
      <c r="A128" s="9">
        <v>655</v>
      </c>
      <c r="B128" s="10" t="s">
        <v>26</v>
      </c>
      <c r="C128" s="10" t="s">
        <v>254</v>
      </c>
      <c r="D128" s="11">
        <v>60</v>
      </c>
      <c r="E128" s="28" t="s">
        <v>26</v>
      </c>
      <c r="F128" s="13" t="s">
        <v>255</v>
      </c>
      <c r="G128" s="14"/>
      <c r="H128" s="15" t="s">
        <v>29</v>
      </c>
      <c r="I128" s="16">
        <v>3.3</v>
      </c>
      <c r="J128" s="17"/>
      <c r="K128" s="18" t="s">
        <v>44</v>
      </c>
      <c r="L128" s="19">
        <v>0.48</v>
      </c>
      <c r="M128" s="19">
        <v>2E-3</v>
      </c>
      <c r="N128" s="20"/>
      <c r="O128" s="45">
        <f t="shared" si="5"/>
        <v>3.3</v>
      </c>
      <c r="P128" s="46">
        <f t="shared" si="6"/>
        <v>0</v>
      </c>
      <c r="Q128" s="47">
        <f t="shared" si="7"/>
        <v>211.11089999999999</v>
      </c>
      <c r="R128" s="46">
        <f t="shared" si="8"/>
        <v>0</v>
      </c>
    </row>
    <row r="129" spans="1:18" s="1" customFormat="1" ht="42" customHeight="1" outlineLevel="2">
      <c r="A129" s="9">
        <v>196</v>
      </c>
      <c r="B129" s="10" t="s">
        <v>26</v>
      </c>
      <c r="C129" s="10" t="s">
        <v>256</v>
      </c>
      <c r="D129" s="11">
        <v>60</v>
      </c>
      <c r="E129" s="28" t="s">
        <v>26</v>
      </c>
      <c r="F129" s="13" t="s">
        <v>257</v>
      </c>
      <c r="G129" s="14"/>
      <c r="H129" s="15" t="s">
        <v>29</v>
      </c>
      <c r="I129" s="16">
        <v>3.3</v>
      </c>
      <c r="J129" s="17"/>
      <c r="K129" s="18" t="s">
        <v>30</v>
      </c>
      <c r="L129" s="19">
        <v>0.41499999999999998</v>
      </c>
      <c r="M129" s="19">
        <v>2E-3</v>
      </c>
      <c r="N129" s="20"/>
      <c r="O129" s="45">
        <f t="shared" si="5"/>
        <v>3.3</v>
      </c>
      <c r="P129" s="46">
        <f t="shared" si="6"/>
        <v>0</v>
      </c>
      <c r="Q129" s="47">
        <f t="shared" si="7"/>
        <v>211.11089999999999</v>
      </c>
      <c r="R129" s="46">
        <f t="shared" si="8"/>
        <v>0</v>
      </c>
    </row>
    <row r="130" spans="1:18" s="1" customFormat="1" ht="42" customHeight="1" outlineLevel="2">
      <c r="A130" s="9">
        <v>1843</v>
      </c>
      <c r="B130" s="10" t="s">
        <v>26</v>
      </c>
      <c r="C130" s="10" t="s">
        <v>258</v>
      </c>
      <c r="D130" s="11">
        <v>60</v>
      </c>
      <c r="E130" s="28" t="s">
        <v>26</v>
      </c>
      <c r="F130" s="13" t="s">
        <v>259</v>
      </c>
      <c r="G130" s="14"/>
      <c r="H130" s="15" t="s">
        <v>29</v>
      </c>
      <c r="I130" s="16">
        <v>3.69</v>
      </c>
      <c r="J130" s="17"/>
      <c r="K130" s="18" t="s">
        <v>55</v>
      </c>
      <c r="L130" s="19">
        <v>0.40899999999999997</v>
      </c>
      <c r="M130" s="19">
        <v>2E-3</v>
      </c>
      <c r="N130" s="20"/>
      <c r="O130" s="45">
        <f t="shared" si="5"/>
        <v>3.69</v>
      </c>
      <c r="P130" s="46">
        <f t="shared" si="6"/>
        <v>0</v>
      </c>
      <c r="Q130" s="47">
        <f t="shared" si="7"/>
        <v>236.06037000000001</v>
      </c>
      <c r="R130" s="46">
        <f t="shared" si="8"/>
        <v>0</v>
      </c>
    </row>
    <row r="131" spans="1:18" s="1" customFormat="1" ht="42" customHeight="1" outlineLevel="2">
      <c r="A131" s="9">
        <v>1301</v>
      </c>
      <c r="B131" s="10" t="s">
        <v>26</v>
      </c>
      <c r="C131" s="10" t="s">
        <v>260</v>
      </c>
      <c r="D131" s="11">
        <v>60</v>
      </c>
      <c r="E131" s="28" t="s">
        <v>26</v>
      </c>
      <c r="F131" s="13" t="s">
        <v>261</v>
      </c>
      <c r="G131" s="14"/>
      <c r="H131" s="15" t="s">
        <v>33</v>
      </c>
      <c r="I131" s="16">
        <v>3.85</v>
      </c>
      <c r="J131" s="17"/>
      <c r="K131" s="18" t="s">
        <v>30</v>
      </c>
      <c r="L131" s="19">
        <v>0.46300000000000002</v>
      </c>
      <c r="M131" s="19">
        <v>2E-3</v>
      </c>
      <c r="N131" s="20"/>
      <c r="O131" s="45">
        <f t="shared" si="5"/>
        <v>3.85</v>
      </c>
      <c r="P131" s="46">
        <f t="shared" si="6"/>
        <v>0</v>
      </c>
      <c r="Q131" s="47">
        <f t="shared" si="7"/>
        <v>246.29605000000001</v>
      </c>
      <c r="R131" s="46">
        <f t="shared" si="8"/>
        <v>0</v>
      </c>
    </row>
    <row r="132" spans="1:18" s="1" customFormat="1" ht="42" customHeight="1" outlineLevel="2">
      <c r="A132" s="9">
        <v>386</v>
      </c>
      <c r="B132" s="10" t="s">
        <v>26</v>
      </c>
      <c r="C132" s="10" t="s">
        <v>262</v>
      </c>
      <c r="D132" s="11">
        <v>60</v>
      </c>
      <c r="E132" s="28" t="s">
        <v>26</v>
      </c>
      <c r="F132" s="13" t="s">
        <v>263</v>
      </c>
      <c r="G132" s="14"/>
      <c r="H132" s="15" t="s">
        <v>29</v>
      </c>
      <c r="I132" s="16">
        <v>4.18</v>
      </c>
      <c r="J132" s="17"/>
      <c r="K132" s="18" t="s">
        <v>30</v>
      </c>
      <c r="L132" s="19">
        <v>0.44600000000000001</v>
      </c>
      <c r="M132" s="19">
        <v>2E-3</v>
      </c>
      <c r="N132" s="20"/>
      <c r="O132" s="45">
        <f t="shared" si="5"/>
        <v>4.18</v>
      </c>
      <c r="P132" s="46">
        <f t="shared" si="6"/>
        <v>0</v>
      </c>
      <c r="Q132" s="47">
        <f t="shared" si="7"/>
        <v>267.40713999999997</v>
      </c>
      <c r="R132" s="46">
        <f t="shared" si="8"/>
        <v>0</v>
      </c>
    </row>
    <row r="133" spans="1:18" s="1" customFormat="1" ht="42" customHeight="1" outlineLevel="2">
      <c r="A133" s="9">
        <v>1844</v>
      </c>
      <c r="B133" s="10" t="s">
        <v>26</v>
      </c>
      <c r="C133" s="10" t="s">
        <v>264</v>
      </c>
      <c r="D133" s="11">
        <v>60</v>
      </c>
      <c r="E133" s="28" t="s">
        <v>26</v>
      </c>
      <c r="F133" s="13" t="s">
        <v>265</v>
      </c>
      <c r="G133" s="14"/>
      <c r="H133" s="15" t="s">
        <v>33</v>
      </c>
      <c r="I133" s="16">
        <v>4.4000000000000004</v>
      </c>
      <c r="J133" s="17"/>
      <c r="K133" s="18" t="s">
        <v>55</v>
      </c>
      <c r="L133" s="19">
        <v>0.497</v>
      </c>
      <c r="M133" s="19">
        <v>2E-3</v>
      </c>
      <c r="N133" s="20"/>
      <c r="O133" s="45">
        <f t="shared" si="5"/>
        <v>4.4000000000000004</v>
      </c>
      <c r="P133" s="46">
        <f t="shared" si="6"/>
        <v>0</v>
      </c>
      <c r="Q133" s="47">
        <f t="shared" si="7"/>
        <v>281.4812</v>
      </c>
      <c r="R133" s="46">
        <f t="shared" si="8"/>
        <v>0</v>
      </c>
    </row>
    <row r="134" spans="1:18" s="1" customFormat="1" ht="42" customHeight="1" outlineLevel="2">
      <c r="A134" s="9">
        <v>361</v>
      </c>
      <c r="B134" s="10" t="s">
        <v>26</v>
      </c>
      <c r="C134" s="10" t="s">
        <v>266</v>
      </c>
      <c r="D134" s="11">
        <v>60</v>
      </c>
      <c r="E134" s="28" t="s">
        <v>26</v>
      </c>
      <c r="F134" s="13" t="s">
        <v>267</v>
      </c>
      <c r="G134" s="14"/>
      <c r="H134" s="15" t="s">
        <v>33</v>
      </c>
      <c r="I134" s="16">
        <v>6.06</v>
      </c>
      <c r="J134" s="17"/>
      <c r="K134" s="18" t="s">
        <v>55</v>
      </c>
      <c r="L134" s="19">
        <v>0.56999999999999995</v>
      </c>
      <c r="M134" s="19">
        <v>2E-3</v>
      </c>
      <c r="N134" s="20"/>
      <c r="O134" s="45">
        <f t="shared" si="5"/>
        <v>6.06</v>
      </c>
      <c r="P134" s="46">
        <f t="shared" si="6"/>
        <v>0</v>
      </c>
      <c r="Q134" s="47">
        <f t="shared" si="7"/>
        <v>387.67637999999999</v>
      </c>
      <c r="R134" s="46">
        <f t="shared" si="8"/>
        <v>0</v>
      </c>
    </row>
    <row r="135" spans="1:18" s="1" customFormat="1" ht="42" customHeight="1" outlineLevel="2">
      <c r="A135" s="9">
        <v>714</v>
      </c>
      <c r="B135" s="10" t="s">
        <v>131</v>
      </c>
      <c r="C135" s="10" t="s">
        <v>268</v>
      </c>
      <c r="D135" s="11">
        <v>36</v>
      </c>
      <c r="E135" s="28" t="s">
        <v>26</v>
      </c>
      <c r="F135" s="13" t="s">
        <v>269</v>
      </c>
      <c r="G135" s="14"/>
      <c r="H135" s="15"/>
      <c r="I135" s="16">
        <v>6.6</v>
      </c>
      <c r="J135" s="17"/>
      <c r="K135" s="18" t="s">
        <v>30</v>
      </c>
      <c r="L135" s="19">
        <v>0.19500000000000001</v>
      </c>
      <c r="M135" s="19">
        <v>0</v>
      </c>
      <c r="N135" s="20"/>
      <c r="O135" s="45">
        <f t="shared" ref="O135:O187" si="9">$I135</f>
        <v>6.6</v>
      </c>
      <c r="P135" s="46">
        <f t="shared" ref="P135:P187" si="10">$O135*$N135</f>
        <v>0</v>
      </c>
      <c r="Q135" s="47">
        <f t="shared" ref="Q135:Q187" si="11">IF($I135&gt;0,$I135*$O$6,$J135)</f>
        <v>422.22179999999997</v>
      </c>
      <c r="R135" s="46">
        <f t="shared" si="8"/>
        <v>0</v>
      </c>
    </row>
    <row r="136" spans="1:18" s="1" customFormat="1" ht="42" customHeight="1" outlineLevel="2">
      <c r="A136" s="9">
        <v>713</v>
      </c>
      <c r="B136" s="10" t="s">
        <v>26</v>
      </c>
      <c r="C136" s="10" t="s">
        <v>270</v>
      </c>
      <c r="D136" s="11">
        <v>36</v>
      </c>
      <c r="E136" s="28" t="s">
        <v>26</v>
      </c>
      <c r="F136" s="13" t="s">
        <v>271</v>
      </c>
      <c r="G136" s="14"/>
      <c r="H136" s="15" t="s">
        <v>177</v>
      </c>
      <c r="I136" s="16">
        <v>7.16</v>
      </c>
      <c r="J136" s="17"/>
      <c r="K136" s="18" t="s">
        <v>44</v>
      </c>
      <c r="L136" s="19">
        <v>1.1499999999999999</v>
      </c>
      <c r="M136" s="19">
        <v>6.0000000000000001E-3</v>
      </c>
      <c r="N136" s="20"/>
      <c r="O136" s="45">
        <f t="shared" si="9"/>
        <v>7.16</v>
      </c>
      <c r="P136" s="46">
        <f t="shared" si="10"/>
        <v>0</v>
      </c>
      <c r="Q136" s="47">
        <f t="shared" si="11"/>
        <v>458.04667999999998</v>
      </c>
      <c r="R136" s="46">
        <f t="shared" si="8"/>
        <v>0</v>
      </c>
    </row>
    <row r="137" spans="1:18" s="1" customFormat="1" ht="42" customHeight="1" outlineLevel="2">
      <c r="A137" s="9">
        <v>1895</v>
      </c>
      <c r="B137" s="10" t="s">
        <v>131</v>
      </c>
      <c r="C137" s="10" t="s">
        <v>272</v>
      </c>
      <c r="D137" s="11">
        <v>36</v>
      </c>
      <c r="E137" s="28" t="s">
        <v>26</v>
      </c>
      <c r="F137" s="13" t="s">
        <v>273</v>
      </c>
      <c r="G137" s="14"/>
      <c r="H137" s="15"/>
      <c r="I137" s="16">
        <v>8.81</v>
      </c>
      <c r="J137" s="17"/>
      <c r="K137" s="18" t="s">
        <v>55</v>
      </c>
      <c r="L137" s="19">
        <v>0.73</v>
      </c>
      <c r="M137" s="19">
        <v>5.0000000000000001E-3</v>
      </c>
      <c r="N137" s="20"/>
      <c r="O137" s="45">
        <f t="shared" si="9"/>
        <v>8.81</v>
      </c>
      <c r="P137" s="46">
        <f t="shared" si="10"/>
        <v>0</v>
      </c>
      <c r="Q137" s="47">
        <f t="shared" si="11"/>
        <v>563.60212999999999</v>
      </c>
      <c r="R137" s="46">
        <f t="shared" ref="R137:R190" si="12">Q137*N137</f>
        <v>0</v>
      </c>
    </row>
    <row r="138" spans="1:18" s="1" customFormat="1" ht="42" customHeight="1" outlineLevel="2">
      <c r="A138" s="9">
        <v>534</v>
      </c>
      <c r="B138" s="10" t="s">
        <v>131</v>
      </c>
      <c r="C138" s="10" t="s">
        <v>274</v>
      </c>
      <c r="D138" s="11">
        <v>36</v>
      </c>
      <c r="E138" s="28" t="s">
        <v>26</v>
      </c>
      <c r="F138" s="13" t="s">
        <v>275</v>
      </c>
      <c r="G138" s="14"/>
      <c r="H138" s="15"/>
      <c r="I138" s="16">
        <v>8.81</v>
      </c>
      <c r="J138" s="17"/>
      <c r="K138" s="18" t="s">
        <v>30</v>
      </c>
      <c r="L138" s="19">
        <v>0.84</v>
      </c>
      <c r="M138" s="19">
        <v>4.0000000000000001E-3</v>
      </c>
      <c r="N138" s="20"/>
      <c r="O138" s="45">
        <f t="shared" si="9"/>
        <v>8.81</v>
      </c>
      <c r="P138" s="46">
        <f t="shared" si="10"/>
        <v>0</v>
      </c>
      <c r="Q138" s="47">
        <f t="shared" si="11"/>
        <v>563.60212999999999</v>
      </c>
      <c r="R138" s="46">
        <f t="shared" si="12"/>
        <v>0</v>
      </c>
    </row>
    <row r="139" spans="1:18" s="1" customFormat="1" ht="42" customHeight="1" outlineLevel="2">
      <c r="A139" s="9">
        <v>1176</v>
      </c>
      <c r="B139" s="10" t="s">
        <v>131</v>
      </c>
      <c r="C139" s="10" t="s">
        <v>276</v>
      </c>
      <c r="D139" s="11">
        <v>36</v>
      </c>
      <c r="E139" s="28" t="s">
        <v>26</v>
      </c>
      <c r="F139" s="13" t="s">
        <v>277</v>
      </c>
      <c r="G139" s="14"/>
      <c r="H139" s="15"/>
      <c r="I139" s="16">
        <v>8.81</v>
      </c>
      <c r="J139" s="17"/>
      <c r="K139" s="18" t="s">
        <v>44</v>
      </c>
      <c r="L139" s="19">
        <v>0.88</v>
      </c>
      <c r="M139" s="19">
        <v>3.0000000000000001E-3</v>
      </c>
      <c r="N139" s="20"/>
      <c r="O139" s="45">
        <f t="shared" si="9"/>
        <v>8.81</v>
      </c>
      <c r="P139" s="46">
        <f t="shared" si="10"/>
        <v>0</v>
      </c>
      <c r="Q139" s="47">
        <f t="shared" si="11"/>
        <v>563.60212999999999</v>
      </c>
      <c r="R139" s="46">
        <f t="shared" si="12"/>
        <v>0</v>
      </c>
    </row>
    <row r="140" spans="1:18" s="1" customFormat="1" ht="42" customHeight="1" outlineLevel="2">
      <c r="A140" s="9">
        <v>1002</v>
      </c>
      <c r="B140" s="10" t="s">
        <v>71</v>
      </c>
      <c r="C140" s="10" t="s">
        <v>278</v>
      </c>
      <c r="D140" s="21"/>
      <c r="E140" s="12"/>
      <c r="F140" s="13" t="s">
        <v>279</v>
      </c>
      <c r="G140" s="14"/>
      <c r="H140" s="15"/>
      <c r="I140" s="17"/>
      <c r="J140" s="16">
        <v>640.41999999999996</v>
      </c>
      <c r="K140" s="18" t="s">
        <v>66</v>
      </c>
      <c r="L140" s="19">
        <v>1</v>
      </c>
      <c r="M140" s="19">
        <v>4.0000000000000001E-3</v>
      </c>
      <c r="N140" s="20"/>
      <c r="O140" s="45">
        <f t="shared" si="9"/>
        <v>0</v>
      </c>
      <c r="P140" s="46">
        <f t="shared" si="10"/>
        <v>0</v>
      </c>
      <c r="Q140" s="47">
        <f t="shared" si="11"/>
        <v>640.41999999999996</v>
      </c>
      <c r="R140" s="46">
        <f t="shared" si="12"/>
        <v>0</v>
      </c>
    </row>
    <row r="141" spans="1:18" s="2" customFormat="1" ht="12" customHeight="1" outlineLevel="1">
      <c r="A141" s="62" t="s">
        <v>280</v>
      </c>
      <c r="B141" s="62"/>
      <c r="C141" s="62"/>
      <c r="D141" s="62"/>
      <c r="E141" s="62"/>
      <c r="F141" s="62"/>
      <c r="G141" s="8"/>
      <c r="H141" s="8"/>
      <c r="I141" s="8"/>
      <c r="J141" s="8"/>
      <c r="K141" s="6"/>
      <c r="L141" s="8"/>
      <c r="M141" s="8"/>
      <c r="N141" s="7"/>
      <c r="O141" s="8"/>
      <c r="P141" s="8"/>
      <c r="Q141" s="8"/>
      <c r="R141" s="8"/>
    </row>
    <row r="142" spans="1:18" s="1" customFormat="1" ht="42" customHeight="1" outlineLevel="2">
      <c r="A142" s="9">
        <v>2463</v>
      </c>
      <c r="B142" s="10" t="s">
        <v>26</v>
      </c>
      <c r="C142" s="10" t="s">
        <v>281</v>
      </c>
      <c r="D142" s="11">
        <v>60</v>
      </c>
      <c r="E142" s="28" t="s">
        <v>26</v>
      </c>
      <c r="F142" s="13" t="s">
        <v>282</v>
      </c>
      <c r="G142" s="14"/>
      <c r="H142" s="15" t="s">
        <v>47</v>
      </c>
      <c r="I142" s="16">
        <v>3.2</v>
      </c>
      <c r="J142" s="17"/>
      <c r="K142" s="18" t="s">
        <v>66</v>
      </c>
      <c r="L142" s="19">
        <v>0.109</v>
      </c>
      <c r="M142" s="19">
        <v>2E-3</v>
      </c>
      <c r="N142" s="20"/>
      <c r="O142" s="45">
        <f t="shared" si="9"/>
        <v>3.2</v>
      </c>
      <c r="P142" s="46">
        <f t="shared" si="10"/>
        <v>0</v>
      </c>
      <c r="Q142" s="47">
        <f t="shared" si="11"/>
        <v>204.71360000000001</v>
      </c>
      <c r="R142" s="46">
        <f t="shared" si="12"/>
        <v>0</v>
      </c>
    </row>
    <row r="143" spans="1:18" s="1" customFormat="1" ht="42" customHeight="1" outlineLevel="2">
      <c r="A143" s="9">
        <v>2464</v>
      </c>
      <c r="B143" s="10" t="s">
        <v>26</v>
      </c>
      <c r="C143" s="10" t="s">
        <v>283</v>
      </c>
      <c r="D143" s="11">
        <v>60</v>
      </c>
      <c r="E143" s="28" t="s">
        <v>26</v>
      </c>
      <c r="F143" s="13" t="s">
        <v>284</v>
      </c>
      <c r="G143" s="14"/>
      <c r="H143" s="15" t="s">
        <v>47</v>
      </c>
      <c r="I143" s="16">
        <v>3.3</v>
      </c>
      <c r="J143" s="17"/>
      <c r="K143" s="18" t="s">
        <v>30</v>
      </c>
      <c r="L143" s="19">
        <v>0.111</v>
      </c>
      <c r="M143" s="19">
        <v>2E-3</v>
      </c>
      <c r="N143" s="20"/>
      <c r="O143" s="45">
        <f t="shared" si="9"/>
        <v>3.3</v>
      </c>
      <c r="P143" s="46">
        <f t="shared" si="10"/>
        <v>0</v>
      </c>
      <c r="Q143" s="47">
        <f t="shared" si="11"/>
        <v>211.11089999999999</v>
      </c>
      <c r="R143" s="46">
        <f t="shared" si="12"/>
        <v>0</v>
      </c>
    </row>
    <row r="144" spans="1:18" s="1" customFormat="1" ht="42" customHeight="1" outlineLevel="2">
      <c r="A144" s="9">
        <v>1183</v>
      </c>
      <c r="B144" s="10" t="s">
        <v>26</v>
      </c>
      <c r="C144" s="10" t="s">
        <v>285</v>
      </c>
      <c r="D144" s="11">
        <v>60</v>
      </c>
      <c r="E144" s="28" t="s">
        <v>26</v>
      </c>
      <c r="F144" s="13" t="s">
        <v>286</v>
      </c>
      <c r="G144" s="14"/>
      <c r="H144" s="15" t="s">
        <v>33</v>
      </c>
      <c r="I144" s="16">
        <v>4.7300000000000004</v>
      </c>
      <c r="J144" s="17"/>
      <c r="K144" s="18" t="s">
        <v>30</v>
      </c>
      <c r="L144" s="19">
        <v>0.125</v>
      </c>
      <c r="M144" s="19">
        <v>2E-3</v>
      </c>
      <c r="N144" s="20"/>
      <c r="O144" s="45">
        <f t="shared" si="9"/>
        <v>4.7300000000000004</v>
      </c>
      <c r="P144" s="46">
        <f t="shared" si="10"/>
        <v>0</v>
      </c>
      <c r="Q144" s="47">
        <f t="shared" si="11"/>
        <v>302.59229000000005</v>
      </c>
      <c r="R144" s="46">
        <f t="shared" si="12"/>
        <v>0</v>
      </c>
    </row>
    <row r="145" spans="1:18" s="1" customFormat="1" ht="42" customHeight="1" outlineLevel="2">
      <c r="A145" s="9">
        <v>270</v>
      </c>
      <c r="B145" s="10" t="s">
        <v>26</v>
      </c>
      <c r="C145" s="10" t="s">
        <v>287</v>
      </c>
      <c r="D145" s="11">
        <v>60</v>
      </c>
      <c r="E145" s="28" t="s">
        <v>26</v>
      </c>
      <c r="F145" s="13" t="s">
        <v>288</v>
      </c>
      <c r="G145" s="14"/>
      <c r="H145" s="15" t="s">
        <v>47</v>
      </c>
      <c r="I145" s="16">
        <v>5.94</v>
      </c>
      <c r="J145" s="17"/>
      <c r="K145" s="18" t="s">
        <v>55</v>
      </c>
      <c r="L145" s="19">
        <v>0.439</v>
      </c>
      <c r="M145" s="19">
        <v>2E-3</v>
      </c>
      <c r="N145" s="20"/>
      <c r="O145" s="45">
        <f t="shared" si="9"/>
        <v>5.94</v>
      </c>
      <c r="P145" s="46">
        <f t="shared" si="10"/>
        <v>0</v>
      </c>
      <c r="Q145" s="47">
        <f t="shared" si="11"/>
        <v>379.99961999999999</v>
      </c>
      <c r="R145" s="46">
        <f t="shared" si="12"/>
        <v>0</v>
      </c>
    </row>
    <row r="146" spans="1:18" s="1" customFormat="1" ht="42" customHeight="1" outlineLevel="2">
      <c r="A146" s="9">
        <v>1847</v>
      </c>
      <c r="B146" s="10" t="s">
        <v>26</v>
      </c>
      <c r="C146" s="10" t="s">
        <v>289</v>
      </c>
      <c r="D146" s="11">
        <v>60</v>
      </c>
      <c r="E146" s="28" t="s">
        <v>26</v>
      </c>
      <c r="F146" s="13" t="s">
        <v>290</v>
      </c>
      <c r="G146" s="14"/>
      <c r="H146" s="15"/>
      <c r="I146" s="16">
        <v>9.36</v>
      </c>
      <c r="J146" s="17"/>
      <c r="K146" s="18" t="s">
        <v>55</v>
      </c>
      <c r="L146" s="19">
        <v>0.27</v>
      </c>
      <c r="M146" s="19">
        <v>1E-3</v>
      </c>
      <c r="N146" s="20"/>
      <c r="O146" s="45">
        <f t="shared" si="9"/>
        <v>9.36</v>
      </c>
      <c r="P146" s="46">
        <f t="shared" si="10"/>
        <v>0</v>
      </c>
      <c r="Q146" s="47">
        <f t="shared" si="11"/>
        <v>598.78728000000001</v>
      </c>
      <c r="R146" s="46">
        <f t="shared" si="12"/>
        <v>0</v>
      </c>
    </row>
    <row r="147" spans="1:18" s="1" customFormat="1" ht="42" customHeight="1" outlineLevel="2">
      <c r="A147" s="9">
        <v>1848</v>
      </c>
      <c r="B147" s="10" t="s">
        <v>26</v>
      </c>
      <c r="C147" s="10" t="s">
        <v>291</v>
      </c>
      <c r="D147" s="11">
        <v>60</v>
      </c>
      <c r="E147" s="28" t="s">
        <v>26</v>
      </c>
      <c r="F147" s="13" t="s">
        <v>292</v>
      </c>
      <c r="G147" s="14"/>
      <c r="H147" s="15"/>
      <c r="I147" s="16">
        <v>9.36</v>
      </c>
      <c r="J147" s="17"/>
      <c r="K147" s="18" t="s">
        <v>55</v>
      </c>
      <c r="L147" s="19">
        <v>0.27</v>
      </c>
      <c r="M147" s="19">
        <v>1E-3</v>
      </c>
      <c r="N147" s="20"/>
      <c r="O147" s="45">
        <f t="shared" si="9"/>
        <v>9.36</v>
      </c>
      <c r="P147" s="46">
        <f t="shared" si="10"/>
        <v>0</v>
      </c>
      <c r="Q147" s="47">
        <f t="shared" si="11"/>
        <v>598.78728000000001</v>
      </c>
      <c r="R147" s="46">
        <f t="shared" si="12"/>
        <v>0</v>
      </c>
    </row>
    <row r="148" spans="1:18" s="1" customFormat="1" ht="42" customHeight="1" outlineLevel="2">
      <c r="A148" s="9">
        <v>4121</v>
      </c>
      <c r="B148" s="10" t="s">
        <v>293</v>
      </c>
      <c r="C148" s="22">
        <v>70237</v>
      </c>
      <c r="D148" s="11">
        <v>12</v>
      </c>
      <c r="E148" s="28" t="s">
        <v>26</v>
      </c>
      <c r="F148" s="13" t="s">
        <v>294</v>
      </c>
      <c r="G148" s="14"/>
      <c r="H148" s="15"/>
      <c r="I148" s="17"/>
      <c r="J148" s="16">
        <v>430</v>
      </c>
      <c r="K148" s="18" t="s">
        <v>48</v>
      </c>
      <c r="L148" s="19">
        <v>0.31</v>
      </c>
      <c r="M148" s="19">
        <v>1E-3</v>
      </c>
      <c r="N148" s="20"/>
      <c r="O148" s="45">
        <f t="shared" si="9"/>
        <v>0</v>
      </c>
      <c r="P148" s="46">
        <f t="shared" si="10"/>
        <v>0</v>
      </c>
      <c r="Q148" s="47">
        <f t="shared" si="11"/>
        <v>430</v>
      </c>
      <c r="R148" s="46">
        <f t="shared" si="12"/>
        <v>0</v>
      </c>
    </row>
    <row r="149" spans="1:18" s="1" customFormat="1" ht="42" customHeight="1" outlineLevel="2">
      <c r="A149" s="9">
        <v>4122</v>
      </c>
      <c r="B149" s="10" t="s">
        <v>293</v>
      </c>
      <c r="C149" s="22">
        <v>70338</v>
      </c>
      <c r="D149" s="11">
        <v>12</v>
      </c>
      <c r="E149" s="28" t="s">
        <v>26</v>
      </c>
      <c r="F149" s="13" t="s">
        <v>295</v>
      </c>
      <c r="G149" s="14"/>
      <c r="H149" s="15"/>
      <c r="I149" s="17"/>
      <c r="J149" s="16">
        <v>485</v>
      </c>
      <c r="K149" s="18" t="s">
        <v>48</v>
      </c>
      <c r="L149" s="19">
        <v>0.35</v>
      </c>
      <c r="M149" s="19">
        <v>1E-3</v>
      </c>
      <c r="N149" s="20"/>
      <c r="O149" s="45">
        <f t="shared" si="9"/>
        <v>0</v>
      </c>
      <c r="P149" s="46">
        <f t="shared" si="10"/>
        <v>0</v>
      </c>
      <c r="Q149" s="47">
        <f t="shared" si="11"/>
        <v>485</v>
      </c>
      <c r="R149" s="46">
        <f t="shared" si="12"/>
        <v>0</v>
      </c>
    </row>
    <row r="150" spans="1:18" s="1" customFormat="1" ht="42" customHeight="1" outlineLevel="2">
      <c r="A150" s="9">
        <v>2633</v>
      </c>
      <c r="B150" s="10" t="s">
        <v>296</v>
      </c>
      <c r="C150" s="25">
        <v>10217</v>
      </c>
      <c r="D150" s="11">
        <v>12</v>
      </c>
      <c r="E150" s="28" t="s">
        <v>26</v>
      </c>
      <c r="F150" s="13" t="s">
        <v>297</v>
      </c>
      <c r="G150" s="14"/>
      <c r="H150" s="15"/>
      <c r="I150" s="17"/>
      <c r="J150" s="16">
        <v>653.4</v>
      </c>
      <c r="K150" s="18" t="s">
        <v>66</v>
      </c>
      <c r="L150" s="19">
        <v>0.31900000000000001</v>
      </c>
      <c r="M150" s="19">
        <v>1E-3</v>
      </c>
      <c r="N150" s="20"/>
      <c r="O150" s="45">
        <f t="shared" si="9"/>
        <v>0</v>
      </c>
      <c r="P150" s="46">
        <f t="shared" si="10"/>
        <v>0</v>
      </c>
      <c r="Q150" s="47">
        <f t="shared" si="11"/>
        <v>653.4</v>
      </c>
      <c r="R150" s="46">
        <f t="shared" si="12"/>
        <v>0</v>
      </c>
    </row>
    <row r="151" spans="1:18" s="1" customFormat="1" ht="42" customHeight="1" outlineLevel="2">
      <c r="A151" s="9">
        <v>2631</v>
      </c>
      <c r="B151" s="10" t="s">
        <v>296</v>
      </c>
      <c r="C151" s="25">
        <v>10215</v>
      </c>
      <c r="D151" s="11">
        <v>12</v>
      </c>
      <c r="E151" s="28" t="s">
        <v>26</v>
      </c>
      <c r="F151" s="13" t="s">
        <v>298</v>
      </c>
      <c r="G151" s="14"/>
      <c r="H151" s="15"/>
      <c r="I151" s="17"/>
      <c r="J151" s="16">
        <v>653.4</v>
      </c>
      <c r="K151" s="18" t="s">
        <v>66</v>
      </c>
      <c r="L151" s="19">
        <v>0.30199999999999999</v>
      </c>
      <c r="M151" s="19">
        <v>1E-3</v>
      </c>
      <c r="N151" s="20"/>
      <c r="O151" s="45">
        <f t="shared" si="9"/>
        <v>0</v>
      </c>
      <c r="P151" s="46">
        <f t="shared" si="10"/>
        <v>0</v>
      </c>
      <c r="Q151" s="47">
        <f t="shared" si="11"/>
        <v>653.4</v>
      </c>
      <c r="R151" s="46">
        <f t="shared" si="12"/>
        <v>0</v>
      </c>
    </row>
    <row r="152" spans="1:18" s="1" customFormat="1" ht="42" customHeight="1" outlineLevel="2">
      <c r="A152" s="9">
        <v>3473</v>
      </c>
      <c r="B152" s="10" t="s">
        <v>296</v>
      </c>
      <c r="C152" s="25">
        <v>10255</v>
      </c>
      <c r="D152" s="11">
        <v>12</v>
      </c>
      <c r="E152" s="28" t="s">
        <v>26</v>
      </c>
      <c r="F152" s="13" t="s">
        <v>299</v>
      </c>
      <c r="G152" s="14"/>
      <c r="H152" s="15"/>
      <c r="I152" s="17"/>
      <c r="J152" s="16">
        <v>653.4</v>
      </c>
      <c r="K152" s="18" t="s">
        <v>66</v>
      </c>
      <c r="L152" s="19">
        <v>3.7999999999999999E-2</v>
      </c>
      <c r="M152" s="19">
        <v>0</v>
      </c>
      <c r="N152" s="20"/>
      <c r="O152" s="45">
        <f t="shared" si="9"/>
        <v>0</v>
      </c>
      <c r="P152" s="46">
        <f t="shared" si="10"/>
        <v>0</v>
      </c>
      <c r="Q152" s="47">
        <f t="shared" si="11"/>
        <v>653.4</v>
      </c>
      <c r="R152" s="46">
        <f t="shared" si="12"/>
        <v>0</v>
      </c>
    </row>
    <row r="153" spans="1:18" s="1" customFormat="1" ht="42" customHeight="1" outlineLevel="2">
      <c r="A153" s="9">
        <v>4123</v>
      </c>
      <c r="B153" s="10" t="s">
        <v>293</v>
      </c>
      <c r="C153" s="22">
        <v>70340</v>
      </c>
      <c r="D153" s="11">
        <v>12</v>
      </c>
      <c r="E153" s="28" t="s">
        <v>26</v>
      </c>
      <c r="F153" s="13" t="s">
        <v>300</v>
      </c>
      <c r="G153" s="14"/>
      <c r="H153" s="15"/>
      <c r="I153" s="17"/>
      <c r="J153" s="16">
        <v>795</v>
      </c>
      <c r="K153" s="18" t="s">
        <v>66</v>
      </c>
      <c r="L153" s="19">
        <v>0.77</v>
      </c>
      <c r="M153" s="19">
        <v>2E-3</v>
      </c>
      <c r="N153" s="20"/>
      <c r="O153" s="45">
        <f t="shared" si="9"/>
        <v>0</v>
      </c>
      <c r="P153" s="46">
        <f t="shared" si="10"/>
        <v>0</v>
      </c>
      <c r="Q153" s="47">
        <f t="shared" si="11"/>
        <v>795</v>
      </c>
      <c r="R153" s="46">
        <f t="shared" si="12"/>
        <v>0</v>
      </c>
    </row>
    <row r="154" spans="1:18" s="1" customFormat="1" ht="42" customHeight="1" outlineLevel="2">
      <c r="A154" s="9">
        <v>2636</v>
      </c>
      <c r="B154" s="10" t="s">
        <v>296</v>
      </c>
      <c r="C154" s="25">
        <v>10234</v>
      </c>
      <c r="D154" s="11">
        <v>12</v>
      </c>
      <c r="E154" s="28" t="s">
        <v>26</v>
      </c>
      <c r="F154" s="13" t="s">
        <v>301</v>
      </c>
      <c r="G154" s="14"/>
      <c r="H154" s="15"/>
      <c r="I154" s="17"/>
      <c r="J154" s="16">
        <v>972.84</v>
      </c>
      <c r="K154" s="18" t="s">
        <v>66</v>
      </c>
      <c r="L154" s="19">
        <v>0.432</v>
      </c>
      <c r="M154" s="19">
        <v>1E-3</v>
      </c>
      <c r="N154" s="20"/>
      <c r="O154" s="45">
        <f t="shared" si="9"/>
        <v>0</v>
      </c>
      <c r="P154" s="46">
        <f t="shared" si="10"/>
        <v>0</v>
      </c>
      <c r="Q154" s="47">
        <f t="shared" si="11"/>
        <v>972.84</v>
      </c>
      <c r="R154" s="46">
        <f t="shared" si="12"/>
        <v>0</v>
      </c>
    </row>
    <row r="155" spans="1:18" s="1" customFormat="1" ht="42" customHeight="1" outlineLevel="2">
      <c r="A155" s="9">
        <v>2634</v>
      </c>
      <c r="B155" s="10" t="s">
        <v>296</v>
      </c>
      <c r="C155" s="25">
        <v>10224</v>
      </c>
      <c r="D155" s="11">
        <v>12</v>
      </c>
      <c r="E155" s="28" t="s">
        <v>26</v>
      </c>
      <c r="F155" s="13" t="s">
        <v>302</v>
      </c>
      <c r="G155" s="14"/>
      <c r="H155" s="15"/>
      <c r="I155" s="17"/>
      <c r="J155" s="16">
        <v>972.84</v>
      </c>
      <c r="K155" s="18" t="s">
        <v>66</v>
      </c>
      <c r="L155" s="19">
        <v>0.45900000000000002</v>
      </c>
      <c r="M155" s="19">
        <v>1E-3</v>
      </c>
      <c r="N155" s="20"/>
      <c r="O155" s="45">
        <f t="shared" si="9"/>
        <v>0</v>
      </c>
      <c r="P155" s="46">
        <f t="shared" si="10"/>
        <v>0</v>
      </c>
      <c r="Q155" s="47">
        <f t="shared" si="11"/>
        <v>972.84</v>
      </c>
      <c r="R155" s="46">
        <f t="shared" si="12"/>
        <v>0</v>
      </c>
    </row>
    <row r="156" spans="1:18" s="1" customFormat="1" ht="42" customHeight="1" outlineLevel="2">
      <c r="A156" s="9">
        <v>2630</v>
      </c>
      <c r="B156" s="10" t="s">
        <v>296</v>
      </c>
      <c r="C156" s="25">
        <v>10216</v>
      </c>
      <c r="D156" s="11">
        <v>12</v>
      </c>
      <c r="E156" s="28" t="s">
        <v>26</v>
      </c>
      <c r="F156" s="13" t="s">
        <v>303</v>
      </c>
      <c r="G156" s="14"/>
      <c r="H156" s="15"/>
      <c r="I156" s="17"/>
      <c r="J156" s="16">
        <v>972.84</v>
      </c>
      <c r="K156" s="18" t="s">
        <v>66</v>
      </c>
      <c r="L156" s="19">
        <v>0.56999999999999995</v>
      </c>
      <c r="M156" s="19">
        <v>0</v>
      </c>
      <c r="N156" s="20"/>
      <c r="O156" s="45">
        <f t="shared" si="9"/>
        <v>0</v>
      </c>
      <c r="P156" s="46">
        <f t="shared" si="10"/>
        <v>0</v>
      </c>
      <c r="Q156" s="47">
        <f t="shared" si="11"/>
        <v>972.84</v>
      </c>
      <c r="R156" s="46">
        <f t="shared" si="12"/>
        <v>0</v>
      </c>
    </row>
    <row r="157" spans="1:18" s="1" customFormat="1" ht="42" customHeight="1" outlineLevel="2">
      <c r="A157" s="9">
        <v>2635</v>
      </c>
      <c r="B157" s="10" t="s">
        <v>296</v>
      </c>
      <c r="C157" s="25">
        <v>10232</v>
      </c>
      <c r="D157" s="11">
        <v>12</v>
      </c>
      <c r="E157" s="28" t="s">
        <v>26</v>
      </c>
      <c r="F157" s="13" t="s">
        <v>304</v>
      </c>
      <c r="G157" s="14"/>
      <c r="H157" s="15"/>
      <c r="I157" s="17"/>
      <c r="J157" s="16">
        <v>972.84</v>
      </c>
      <c r="K157" s="18" t="s">
        <v>66</v>
      </c>
      <c r="L157" s="19">
        <v>0.40100000000000002</v>
      </c>
      <c r="M157" s="19">
        <v>1E-3</v>
      </c>
      <c r="N157" s="20"/>
      <c r="O157" s="45">
        <f t="shared" si="9"/>
        <v>0</v>
      </c>
      <c r="P157" s="46">
        <f t="shared" si="10"/>
        <v>0</v>
      </c>
      <c r="Q157" s="47">
        <f t="shared" si="11"/>
        <v>972.84</v>
      </c>
      <c r="R157" s="46">
        <f t="shared" si="12"/>
        <v>0</v>
      </c>
    </row>
    <row r="158" spans="1:18" s="1" customFormat="1" ht="42" customHeight="1" outlineLevel="2">
      <c r="A158" s="9">
        <v>2632</v>
      </c>
      <c r="B158" s="10" t="s">
        <v>296</v>
      </c>
      <c r="C158" s="25">
        <v>10223</v>
      </c>
      <c r="D158" s="11">
        <v>12</v>
      </c>
      <c r="E158" s="28" t="s">
        <v>26</v>
      </c>
      <c r="F158" s="13" t="s">
        <v>305</v>
      </c>
      <c r="G158" s="14"/>
      <c r="H158" s="15"/>
      <c r="I158" s="17"/>
      <c r="J158" s="16">
        <v>972.84</v>
      </c>
      <c r="K158" s="18" t="s">
        <v>66</v>
      </c>
      <c r="L158" s="19">
        <v>0.436</v>
      </c>
      <c r="M158" s="19">
        <v>1E-3</v>
      </c>
      <c r="N158" s="20"/>
      <c r="O158" s="45">
        <f t="shared" si="9"/>
        <v>0</v>
      </c>
      <c r="P158" s="46">
        <f t="shared" si="10"/>
        <v>0</v>
      </c>
      <c r="Q158" s="47">
        <f t="shared" si="11"/>
        <v>972.84</v>
      </c>
      <c r="R158" s="46">
        <f t="shared" si="12"/>
        <v>0</v>
      </c>
    </row>
    <row r="159" spans="1:18" s="1" customFormat="1" ht="42" customHeight="1" outlineLevel="2">
      <c r="A159" s="9">
        <v>3474</v>
      </c>
      <c r="B159" s="10" t="s">
        <v>296</v>
      </c>
      <c r="C159" s="25">
        <v>10250</v>
      </c>
      <c r="D159" s="11">
        <v>12</v>
      </c>
      <c r="E159" s="28" t="s">
        <v>26</v>
      </c>
      <c r="F159" s="13" t="s">
        <v>306</v>
      </c>
      <c r="G159" s="14"/>
      <c r="H159" s="15"/>
      <c r="I159" s="17"/>
      <c r="J159" s="23">
        <v>1205.1600000000001</v>
      </c>
      <c r="K159" s="18" t="s">
        <v>66</v>
      </c>
      <c r="L159" s="19">
        <v>0.32300000000000001</v>
      </c>
      <c r="M159" s="19">
        <v>1E-3</v>
      </c>
      <c r="N159" s="20"/>
      <c r="O159" s="45">
        <f t="shared" si="9"/>
        <v>0</v>
      </c>
      <c r="P159" s="46">
        <f t="shared" si="10"/>
        <v>0</v>
      </c>
      <c r="Q159" s="47">
        <f t="shared" si="11"/>
        <v>1205.1600000000001</v>
      </c>
      <c r="R159" s="46">
        <f t="shared" si="12"/>
        <v>0</v>
      </c>
    </row>
    <row r="160" spans="1:18" s="1" customFormat="1" ht="42" customHeight="1" outlineLevel="2">
      <c r="A160" s="9">
        <v>2621</v>
      </c>
      <c r="B160" s="10" t="s">
        <v>296</v>
      </c>
      <c r="C160" s="25">
        <v>10208</v>
      </c>
      <c r="D160" s="11">
        <v>12</v>
      </c>
      <c r="E160" s="28" t="s">
        <v>26</v>
      </c>
      <c r="F160" s="13" t="s">
        <v>307</v>
      </c>
      <c r="G160" s="14"/>
      <c r="H160" s="15"/>
      <c r="I160" s="17"/>
      <c r="J160" s="23">
        <v>1742.4</v>
      </c>
      <c r="K160" s="18" t="s">
        <v>66</v>
      </c>
      <c r="L160" s="19">
        <v>0.28199999999999997</v>
      </c>
      <c r="M160" s="19">
        <v>3.0000000000000001E-3</v>
      </c>
      <c r="N160" s="20"/>
      <c r="O160" s="45">
        <f t="shared" si="9"/>
        <v>0</v>
      </c>
      <c r="P160" s="46">
        <f t="shared" si="10"/>
        <v>0</v>
      </c>
      <c r="Q160" s="47">
        <f t="shared" si="11"/>
        <v>1742.4</v>
      </c>
      <c r="R160" s="46">
        <f t="shared" si="12"/>
        <v>0</v>
      </c>
    </row>
    <row r="161" spans="1:18" s="1" customFormat="1" ht="42" customHeight="1" outlineLevel="2">
      <c r="A161" s="9">
        <v>2626</v>
      </c>
      <c r="B161" s="10" t="s">
        <v>296</v>
      </c>
      <c r="C161" s="25">
        <v>10248</v>
      </c>
      <c r="D161" s="11">
        <v>12</v>
      </c>
      <c r="E161" s="28" t="s">
        <v>26</v>
      </c>
      <c r="F161" s="13" t="s">
        <v>308</v>
      </c>
      <c r="G161" s="14"/>
      <c r="H161" s="15"/>
      <c r="I161" s="17"/>
      <c r="J161" s="23">
        <v>1742.4</v>
      </c>
      <c r="K161" s="18" t="s">
        <v>66</v>
      </c>
      <c r="L161" s="19">
        <v>0.44700000000000001</v>
      </c>
      <c r="M161" s="19">
        <v>2E-3</v>
      </c>
      <c r="N161" s="20"/>
      <c r="O161" s="45">
        <f t="shared" si="9"/>
        <v>0</v>
      </c>
      <c r="P161" s="46">
        <f t="shared" si="10"/>
        <v>0</v>
      </c>
      <c r="Q161" s="47">
        <f t="shared" si="11"/>
        <v>1742.4</v>
      </c>
      <c r="R161" s="46">
        <f t="shared" si="12"/>
        <v>0</v>
      </c>
    </row>
    <row r="162" spans="1:18" s="1" customFormat="1" ht="42" customHeight="1" outlineLevel="2">
      <c r="A162" s="9">
        <v>2619</v>
      </c>
      <c r="B162" s="10" t="s">
        <v>296</v>
      </c>
      <c r="C162" s="25">
        <v>10245</v>
      </c>
      <c r="D162" s="11">
        <v>12</v>
      </c>
      <c r="E162" s="28" t="s">
        <v>26</v>
      </c>
      <c r="F162" s="13" t="s">
        <v>309</v>
      </c>
      <c r="G162" s="14"/>
      <c r="H162" s="15"/>
      <c r="I162" s="17"/>
      <c r="J162" s="23">
        <v>1887.6</v>
      </c>
      <c r="K162" s="18" t="s">
        <v>66</v>
      </c>
      <c r="L162" s="19">
        <v>0.224</v>
      </c>
      <c r="M162" s="19">
        <v>1E-3</v>
      </c>
      <c r="N162" s="20"/>
      <c r="O162" s="45">
        <f t="shared" si="9"/>
        <v>0</v>
      </c>
      <c r="P162" s="46">
        <f t="shared" si="10"/>
        <v>0</v>
      </c>
      <c r="Q162" s="47">
        <f t="shared" si="11"/>
        <v>1887.6</v>
      </c>
      <c r="R162" s="46">
        <f t="shared" si="12"/>
        <v>0</v>
      </c>
    </row>
    <row r="163" spans="1:18" s="1" customFormat="1" ht="42" customHeight="1" outlineLevel="2">
      <c r="A163" s="9">
        <v>4139</v>
      </c>
      <c r="B163" s="10" t="s">
        <v>293</v>
      </c>
      <c r="C163" s="22">
        <v>70243</v>
      </c>
      <c r="D163" s="11">
        <v>12</v>
      </c>
      <c r="E163" s="28" t="s">
        <v>26</v>
      </c>
      <c r="F163" s="13" t="s">
        <v>310</v>
      </c>
      <c r="G163" s="14"/>
      <c r="H163" s="15"/>
      <c r="I163" s="17"/>
      <c r="J163" s="23">
        <v>2035</v>
      </c>
      <c r="K163" s="18" t="s">
        <v>48</v>
      </c>
      <c r="L163" s="19">
        <v>0.34</v>
      </c>
      <c r="M163" s="19">
        <v>3.0000000000000001E-3</v>
      </c>
      <c r="N163" s="20"/>
      <c r="O163" s="45">
        <f t="shared" si="9"/>
        <v>0</v>
      </c>
      <c r="P163" s="46">
        <f t="shared" si="10"/>
        <v>0</v>
      </c>
      <c r="Q163" s="47">
        <f t="shared" si="11"/>
        <v>2035</v>
      </c>
      <c r="R163" s="46">
        <f t="shared" si="12"/>
        <v>0</v>
      </c>
    </row>
    <row r="164" spans="1:18" s="1" customFormat="1" ht="42" customHeight="1" outlineLevel="2">
      <c r="A164" s="9">
        <v>4140</v>
      </c>
      <c r="B164" s="10" t="s">
        <v>293</v>
      </c>
      <c r="C164" s="22">
        <v>70244</v>
      </c>
      <c r="D164" s="11">
        <v>12</v>
      </c>
      <c r="E164" s="28" t="s">
        <v>26</v>
      </c>
      <c r="F164" s="13" t="s">
        <v>311</v>
      </c>
      <c r="G164" s="14"/>
      <c r="H164" s="15"/>
      <c r="I164" s="17"/>
      <c r="J164" s="23">
        <v>2330</v>
      </c>
      <c r="K164" s="18" t="s">
        <v>66</v>
      </c>
      <c r="L164" s="19">
        <v>0.33</v>
      </c>
      <c r="M164" s="19">
        <v>3.0000000000000001E-3</v>
      </c>
      <c r="N164" s="20"/>
      <c r="O164" s="45">
        <f t="shared" si="9"/>
        <v>0</v>
      </c>
      <c r="P164" s="46">
        <f t="shared" si="10"/>
        <v>0</v>
      </c>
      <c r="Q164" s="47">
        <f t="shared" si="11"/>
        <v>2330</v>
      </c>
      <c r="R164" s="46">
        <f t="shared" si="12"/>
        <v>0</v>
      </c>
    </row>
    <row r="165" spans="1:18" s="1" customFormat="1" ht="42" customHeight="1" outlineLevel="2">
      <c r="A165" s="9">
        <v>2628</v>
      </c>
      <c r="B165" s="10" t="s">
        <v>296</v>
      </c>
      <c r="C165" s="25">
        <v>10222</v>
      </c>
      <c r="D165" s="21"/>
      <c r="E165" s="28" t="s">
        <v>26</v>
      </c>
      <c r="F165" s="13" t="s">
        <v>312</v>
      </c>
      <c r="G165" s="14"/>
      <c r="H165" s="15"/>
      <c r="I165" s="17"/>
      <c r="J165" s="23">
        <v>2541</v>
      </c>
      <c r="K165" s="18" t="s">
        <v>66</v>
      </c>
      <c r="L165" s="19">
        <v>1.3129999999999999</v>
      </c>
      <c r="M165" s="19">
        <v>6.0000000000000001E-3</v>
      </c>
      <c r="N165" s="20"/>
      <c r="O165" s="45">
        <f t="shared" si="9"/>
        <v>0</v>
      </c>
      <c r="P165" s="46">
        <f t="shared" si="10"/>
        <v>0</v>
      </c>
      <c r="Q165" s="47">
        <f t="shared" si="11"/>
        <v>2541</v>
      </c>
      <c r="R165" s="46">
        <f t="shared" si="12"/>
        <v>0</v>
      </c>
    </row>
    <row r="166" spans="1:18" s="1" customFormat="1" ht="42" customHeight="1" outlineLevel="2">
      <c r="A166" s="9">
        <v>4141</v>
      </c>
      <c r="B166" s="10" t="s">
        <v>293</v>
      </c>
      <c r="C166" s="22">
        <v>70245</v>
      </c>
      <c r="D166" s="11">
        <v>12</v>
      </c>
      <c r="E166" s="28" t="s">
        <v>26</v>
      </c>
      <c r="F166" s="13" t="s">
        <v>313</v>
      </c>
      <c r="G166" s="14"/>
      <c r="H166" s="15"/>
      <c r="I166" s="17"/>
      <c r="J166" s="23">
        <v>2610</v>
      </c>
      <c r="K166" s="18" t="s">
        <v>48</v>
      </c>
      <c r="L166" s="19">
        <v>0.3</v>
      </c>
      <c r="M166" s="19">
        <v>1E-3</v>
      </c>
      <c r="N166" s="20"/>
      <c r="O166" s="45">
        <f t="shared" si="9"/>
        <v>0</v>
      </c>
      <c r="P166" s="46">
        <f t="shared" si="10"/>
        <v>0</v>
      </c>
      <c r="Q166" s="47">
        <f t="shared" si="11"/>
        <v>2610</v>
      </c>
      <c r="R166" s="46">
        <f t="shared" si="12"/>
        <v>0</v>
      </c>
    </row>
    <row r="167" spans="1:18" s="1" customFormat="1" ht="42" customHeight="1" outlineLevel="2">
      <c r="A167" s="9">
        <v>2615</v>
      </c>
      <c r="B167" s="10" t="s">
        <v>296</v>
      </c>
      <c r="C167" s="25">
        <v>10231</v>
      </c>
      <c r="D167" s="11">
        <v>12</v>
      </c>
      <c r="E167" s="28" t="s">
        <v>26</v>
      </c>
      <c r="F167" s="13" t="s">
        <v>314</v>
      </c>
      <c r="G167" s="14"/>
      <c r="H167" s="15"/>
      <c r="I167" s="17"/>
      <c r="J167" s="23">
        <v>3673.56</v>
      </c>
      <c r="K167" s="18" t="s">
        <v>66</v>
      </c>
      <c r="L167" s="19">
        <v>0.71899999999999997</v>
      </c>
      <c r="M167" s="19">
        <v>5.0000000000000001E-3</v>
      </c>
      <c r="N167" s="20"/>
      <c r="O167" s="45">
        <f t="shared" si="9"/>
        <v>0</v>
      </c>
      <c r="P167" s="46">
        <f t="shared" si="10"/>
        <v>0</v>
      </c>
      <c r="Q167" s="47">
        <f t="shared" si="11"/>
        <v>3673.56</v>
      </c>
      <c r="R167" s="46">
        <f t="shared" si="12"/>
        <v>0</v>
      </c>
    </row>
    <row r="168" spans="1:18" s="1" customFormat="1" ht="42" customHeight="1" outlineLevel="2">
      <c r="A168" s="9">
        <v>2613</v>
      </c>
      <c r="B168" s="10" t="s">
        <v>296</v>
      </c>
      <c r="C168" s="25">
        <v>10239</v>
      </c>
      <c r="D168" s="11">
        <v>12</v>
      </c>
      <c r="E168" s="28" t="s">
        <v>26</v>
      </c>
      <c r="F168" s="13" t="s">
        <v>315</v>
      </c>
      <c r="G168" s="14"/>
      <c r="H168" s="15"/>
      <c r="I168" s="17"/>
      <c r="J168" s="23">
        <v>3673.56</v>
      </c>
      <c r="K168" s="18" t="s">
        <v>66</v>
      </c>
      <c r="L168" s="19">
        <v>0.72</v>
      </c>
      <c r="M168" s="19">
        <v>5.0000000000000001E-3</v>
      </c>
      <c r="N168" s="20"/>
      <c r="O168" s="45">
        <f t="shared" si="9"/>
        <v>0</v>
      </c>
      <c r="P168" s="46">
        <f t="shared" si="10"/>
        <v>0</v>
      </c>
      <c r="Q168" s="47">
        <f t="shared" si="11"/>
        <v>3673.56</v>
      </c>
      <c r="R168" s="46">
        <f t="shared" si="12"/>
        <v>0</v>
      </c>
    </row>
    <row r="169" spans="1:18" s="1" customFormat="1" ht="42" customHeight="1" outlineLevel="2">
      <c r="A169" s="9">
        <v>2608</v>
      </c>
      <c r="B169" s="10" t="s">
        <v>296</v>
      </c>
      <c r="C169" s="25">
        <v>10251</v>
      </c>
      <c r="D169" s="11">
        <v>12</v>
      </c>
      <c r="E169" s="28" t="s">
        <v>26</v>
      </c>
      <c r="F169" s="13" t="s">
        <v>316</v>
      </c>
      <c r="G169" s="14"/>
      <c r="H169" s="15"/>
      <c r="I169" s="17"/>
      <c r="J169" s="23">
        <v>5372.4</v>
      </c>
      <c r="K169" s="18" t="s">
        <v>66</v>
      </c>
      <c r="L169" s="19">
        <v>1.0609999999999999</v>
      </c>
      <c r="M169" s="19">
        <v>7.0000000000000001E-3</v>
      </c>
      <c r="N169" s="20"/>
      <c r="O169" s="45">
        <f t="shared" si="9"/>
        <v>0</v>
      </c>
      <c r="P169" s="46">
        <f t="shared" si="10"/>
        <v>0</v>
      </c>
      <c r="Q169" s="47">
        <f t="shared" si="11"/>
        <v>5372.4</v>
      </c>
      <c r="R169" s="46">
        <f t="shared" si="12"/>
        <v>0</v>
      </c>
    </row>
    <row r="170" spans="1:18" s="1" customFormat="1" ht="42" customHeight="1" outlineLevel="2">
      <c r="A170" s="9">
        <v>2616</v>
      </c>
      <c r="B170" s="10" t="s">
        <v>296</v>
      </c>
      <c r="C170" s="25">
        <v>10244</v>
      </c>
      <c r="D170" s="11">
        <v>12</v>
      </c>
      <c r="E170" s="28" t="s">
        <v>26</v>
      </c>
      <c r="F170" s="13" t="s">
        <v>317</v>
      </c>
      <c r="G170" s="14"/>
      <c r="H170" s="15"/>
      <c r="I170" s="17"/>
      <c r="J170" s="23">
        <v>5662.8</v>
      </c>
      <c r="K170" s="18" t="s">
        <v>66</v>
      </c>
      <c r="L170" s="19">
        <v>1.075</v>
      </c>
      <c r="M170" s="19">
        <v>8.9999999999999993E-3</v>
      </c>
      <c r="N170" s="20"/>
      <c r="O170" s="45">
        <f t="shared" si="9"/>
        <v>0</v>
      </c>
      <c r="P170" s="46">
        <f t="shared" si="10"/>
        <v>0</v>
      </c>
      <c r="Q170" s="47">
        <f t="shared" si="11"/>
        <v>5662.8</v>
      </c>
      <c r="R170" s="46">
        <f t="shared" si="12"/>
        <v>0</v>
      </c>
    </row>
    <row r="171" spans="1:18" s="1" customFormat="1" ht="42" customHeight="1" outlineLevel="2">
      <c r="A171" s="9">
        <v>2629</v>
      </c>
      <c r="B171" s="10" t="s">
        <v>296</v>
      </c>
      <c r="C171" s="25">
        <v>10254</v>
      </c>
      <c r="D171" s="11">
        <v>12</v>
      </c>
      <c r="E171" s="28" t="s">
        <v>26</v>
      </c>
      <c r="F171" s="13" t="s">
        <v>318</v>
      </c>
      <c r="G171" s="14"/>
      <c r="H171" s="15"/>
      <c r="I171" s="17"/>
      <c r="J171" s="23">
        <v>7550.4</v>
      </c>
      <c r="K171" s="18" t="s">
        <v>66</v>
      </c>
      <c r="L171" s="19">
        <v>1.5820000000000001</v>
      </c>
      <c r="M171" s="19">
        <v>5.0000000000000001E-3</v>
      </c>
      <c r="N171" s="20"/>
      <c r="O171" s="45">
        <f t="shared" si="9"/>
        <v>0</v>
      </c>
      <c r="P171" s="46">
        <f t="shared" si="10"/>
        <v>0</v>
      </c>
      <c r="Q171" s="47">
        <f t="shared" si="11"/>
        <v>7550.4</v>
      </c>
      <c r="R171" s="46">
        <f t="shared" si="12"/>
        <v>0</v>
      </c>
    </row>
    <row r="172" spans="1:18" s="2" customFormat="1" ht="12" customHeight="1" outlineLevel="1">
      <c r="A172" s="62" t="s">
        <v>319</v>
      </c>
      <c r="B172" s="62"/>
      <c r="C172" s="62"/>
      <c r="D172" s="62"/>
      <c r="E172" s="62"/>
      <c r="F172" s="62"/>
      <c r="G172" s="8"/>
      <c r="H172" s="8"/>
      <c r="I172" s="8"/>
      <c r="J172" s="8"/>
      <c r="K172" s="6"/>
      <c r="L172" s="8"/>
      <c r="M172" s="8"/>
      <c r="N172" s="7"/>
      <c r="O172" s="8"/>
      <c r="P172" s="8"/>
      <c r="Q172" s="8"/>
      <c r="R172" s="8"/>
    </row>
    <row r="173" spans="1:18" s="1" customFormat="1" ht="42" customHeight="1" outlineLevel="2">
      <c r="A173" s="9">
        <v>1218</v>
      </c>
      <c r="B173" s="10" t="s">
        <v>131</v>
      </c>
      <c r="C173" s="10" t="s">
        <v>320</v>
      </c>
      <c r="D173" s="11">
        <v>36</v>
      </c>
      <c r="E173" s="28" t="s">
        <v>26</v>
      </c>
      <c r="F173" s="13" t="s">
        <v>321</v>
      </c>
      <c r="G173" s="14"/>
      <c r="H173" s="15"/>
      <c r="I173" s="16">
        <v>12.12</v>
      </c>
      <c r="J173" s="17"/>
      <c r="K173" s="18" t="s">
        <v>44</v>
      </c>
      <c r="L173" s="19">
        <v>0.78</v>
      </c>
      <c r="M173" s="19">
        <v>2E-3</v>
      </c>
      <c r="N173" s="20"/>
      <c r="O173" s="45">
        <f t="shared" si="9"/>
        <v>12.12</v>
      </c>
      <c r="P173" s="46">
        <f t="shared" si="10"/>
        <v>0</v>
      </c>
      <c r="Q173" s="47">
        <f t="shared" si="11"/>
        <v>775.35275999999999</v>
      </c>
      <c r="R173" s="46">
        <f t="shared" si="12"/>
        <v>0</v>
      </c>
    </row>
    <row r="174" spans="1:18" s="1" customFormat="1" ht="42" customHeight="1" outlineLevel="2">
      <c r="A174" s="9">
        <v>1815</v>
      </c>
      <c r="B174" s="10" t="s">
        <v>322</v>
      </c>
      <c r="C174" s="10" t="s">
        <v>323</v>
      </c>
      <c r="D174" s="11">
        <v>36</v>
      </c>
      <c r="E174" s="28" t="s">
        <v>26</v>
      </c>
      <c r="F174" s="13" t="s">
        <v>324</v>
      </c>
      <c r="G174" s="14"/>
      <c r="H174" s="15"/>
      <c r="I174" s="16">
        <v>19.28</v>
      </c>
      <c r="J174" s="17"/>
      <c r="K174" s="18" t="s">
        <v>44</v>
      </c>
      <c r="L174" s="19">
        <v>0.24</v>
      </c>
      <c r="M174" s="19">
        <v>1E-3</v>
      </c>
      <c r="N174" s="20"/>
      <c r="O174" s="45">
        <f t="shared" si="9"/>
        <v>19.28</v>
      </c>
      <c r="P174" s="46">
        <f t="shared" si="10"/>
        <v>0</v>
      </c>
      <c r="Q174" s="47">
        <f t="shared" si="11"/>
        <v>1233.3994400000001</v>
      </c>
      <c r="R174" s="46">
        <f t="shared" si="12"/>
        <v>0</v>
      </c>
    </row>
    <row r="175" spans="1:18" s="2" customFormat="1" ht="12" customHeight="1" outlineLevel="1">
      <c r="A175" s="62" t="s">
        <v>325</v>
      </c>
      <c r="B175" s="62"/>
      <c r="C175" s="62"/>
      <c r="D175" s="62"/>
      <c r="E175" s="62"/>
      <c r="F175" s="62"/>
      <c r="G175" s="8"/>
      <c r="H175" s="8"/>
      <c r="I175" s="8"/>
      <c r="J175" s="8"/>
      <c r="K175" s="6"/>
      <c r="L175" s="8"/>
      <c r="M175" s="8"/>
      <c r="N175" s="7"/>
      <c r="O175" s="8"/>
      <c r="P175" s="8"/>
      <c r="Q175" s="8"/>
      <c r="R175" s="8"/>
    </row>
    <row r="176" spans="1:18" s="1" customFormat="1" ht="42" customHeight="1" outlineLevel="2">
      <c r="A176" s="9">
        <v>447</v>
      </c>
      <c r="B176" s="10" t="s">
        <v>26</v>
      </c>
      <c r="C176" s="10" t="s">
        <v>326</v>
      </c>
      <c r="D176" s="11">
        <v>36</v>
      </c>
      <c r="E176" s="28" t="s">
        <v>26</v>
      </c>
      <c r="F176" s="13" t="s">
        <v>327</v>
      </c>
      <c r="G176" s="14"/>
      <c r="H176" s="15" t="s">
        <v>177</v>
      </c>
      <c r="I176" s="16">
        <v>4.4000000000000004</v>
      </c>
      <c r="J176" s="17"/>
      <c r="K176" s="18" t="s">
        <v>48</v>
      </c>
      <c r="L176" s="19">
        <v>0.22600000000000001</v>
      </c>
      <c r="M176" s="19">
        <v>3.0000000000000001E-3</v>
      </c>
      <c r="N176" s="20"/>
      <c r="O176" s="45">
        <f t="shared" si="9"/>
        <v>4.4000000000000004</v>
      </c>
      <c r="P176" s="46">
        <f t="shared" si="10"/>
        <v>0</v>
      </c>
      <c r="Q176" s="47">
        <f t="shared" si="11"/>
        <v>281.4812</v>
      </c>
      <c r="R176" s="46">
        <f t="shared" si="12"/>
        <v>0</v>
      </c>
    </row>
    <row r="177" spans="1:18" s="1" customFormat="1" ht="42" customHeight="1" outlineLevel="2">
      <c r="A177" s="9">
        <v>645</v>
      </c>
      <c r="B177" s="10" t="s">
        <v>26</v>
      </c>
      <c r="C177" s="10" t="s">
        <v>328</v>
      </c>
      <c r="D177" s="11">
        <v>36</v>
      </c>
      <c r="E177" s="28" t="s">
        <v>26</v>
      </c>
      <c r="F177" s="13" t="s">
        <v>329</v>
      </c>
      <c r="G177" s="14"/>
      <c r="H177" s="15" t="s">
        <v>29</v>
      </c>
      <c r="I177" s="16">
        <v>5.5</v>
      </c>
      <c r="J177" s="17"/>
      <c r="K177" s="18" t="s">
        <v>30</v>
      </c>
      <c r="L177" s="19">
        <v>0.1</v>
      </c>
      <c r="M177" s="19">
        <v>2E-3</v>
      </c>
      <c r="N177" s="20"/>
      <c r="O177" s="45">
        <f t="shared" si="9"/>
        <v>5.5</v>
      </c>
      <c r="P177" s="46">
        <f t="shared" si="10"/>
        <v>0</v>
      </c>
      <c r="Q177" s="47">
        <f t="shared" si="11"/>
        <v>351.85149999999999</v>
      </c>
      <c r="R177" s="46">
        <f t="shared" si="12"/>
        <v>0</v>
      </c>
    </row>
    <row r="178" spans="1:18" s="1" customFormat="1" ht="42" customHeight="1" outlineLevel="2">
      <c r="A178" s="9">
        <v>646</v>
      </c>
      <c r="B178" s="10" t="s">
        <v>26</v>
      </c>
      <c r="C178" s="10" t="s">
        <v>330</v>
      </c>
      <c r="D178" s="11">
        <v>60</v>
      </c>
      <c r="E178" s="28" t="s">
        <v>26</v>
      </c>
      <c r="F178" s="13" t="s">
        <v>331</v>
      </c>
      <c r="G178" s="14"/>
      <c r="H178" s="15" t="s">
        <v>29</v>
      </c>
      <c r="I178" s="16">
        <v>5.5</v>
      </c>
      <c r="J178" s="17"/>
      <c r="K178" s="18" t="s">
        <v>30</v>
      </c>
      <c r="L178" s="19">
        <v>0.1</v>
      </c>
      <c r="M178" s="19">
        <v>2E-3</v>
      </c>
      <c r="N178" s="20"/>
      <c r="O178" s="45">
        <f t="shared" si="9"/>
        <v>5.5</v>
      </c>
      <c r="P178" s="46">
        <f t="shared" si="10"/>
        <v>0</v>
      </c>
      <c r="Q178" s="47">
        <f t="shared" si="11"/>
        <v>351.85149999999999</v>
      </c>
      <c r="R178" s="46">
        <f t="shared" si="12"/>
        <v>0</v>
      </c>
    </row>
    <row r="179" spans="1:18" s="1" customFormat="1" ht="42" customHeight="1" outlineLevel="2">
      <c r="A179" s="9">
        <v>688</v>
      </c>
      <c r="B179" s="10" t="s">
        <v>26</v>
      </c>
      <c r="C179" s="10" t="s">
        <v>332</v>
      </c>
      <c r="D179" s="11">
        <v>36</v>
      </c>
      <c r="E179" s="28" t="s">
        <v>26</v>
      </c>
      <c r="F179" s="13" t="s">
        <v>333</v>
      </c>
      <c r="G179" s="14"/>
      <c r="H179" s="15"/>
      <c r="I179" s="16">
        <v>5.6</v>
      </c>
      <c r="J179" s="17"/>
      <c r="K179" s="18" t="s">
        <v>44</v>
      </c>
      <c r="L179" s="19">
        <v>0.189</v>
      </c>
      <c r="M179" s="19">
        <v>2E-3</v>
      </c>
      <c r="N179" s="20"/>
      <c r="O179" s="45">
        <f t="shared" si="9"/>
        <v>5.6</v>
      </c>
      <c r="P179" s="46">
        <f t="shared" si="10"/>
        <v>0</v>
      </c>
      <c r="Q179" s="47">
        <f t="shared" si="11"/>
        <v>358.24879999999996</v>
      </c>
      <c r="R179" s="46">
        <f t="shared" si="12"/>
        <v>0</v>
      </c>
    </row>
    <row r="180" spans="1:18" s="1" customFormat="1" ht="42" customHeight="1" outlineLevel="2">
      <c r="A180" s="9">
        <v>644</v>
      </c>
      <c r="B180" s="10" t="s">
        <v>26</v>
      </c>
      <c r="C180" s="10" t="s">
        <v>334</v>
      </c>
      <c r="D180" s="11">
        <v>60</v>
      </c>
      <c r="E180" s="28" t="s">
        <v>26</v>
      </c>
      <c r="F180" s="13" t="s">
        <v>335</v>
      </c>
      <c r="G180" s="14"/>
      <c r="H180" s="15" t="s">
        <v>47</v>
      </c>
      <c r="I180" s="16">
        <v>6.05</v>
      </c>
      <c r="J180" s="17"/>
      <c r="K180" s="18" t="s">
        <v>30</v>
      </c>
      <c r="L180" s="19">
        <v>0.1</v>
      </c>
      <c r="M180" s="19">
        <v>2E-3</v>
      </c>
      <c r="N180" s="20"/>
      <c r="O180" s="45">
        <f t="shared" si="9"/>
        <v>6.05</v>
      </c>
      <c r="P180" s="46">
        <f t="shared" si="10"/>
        <v>0</v>
      </c>
      <c r="Q180" s="47">
        <f t="shared" si="11"/>
        <v>387.03665000000001</v>
      </c>
      <c r="R180" s="46">
        <f t="shared" si="12"/>
        <v>0</v>
      </c>
    </row>
    <row r="181" spans="1:18" s="1" customFormat="1" ht="42" customHeight="1" outlineLevel="2">
      <c r="A181" s="9">
        <v>504</v>
      </c>
      <c r="B181" s="10" t="s">
        <v>26</v>
      </c>
      <c r="C181" s="10" t="s">
        <v>336</v>
      </c>
      <c r="D181" s="11">
        <v>36</v>
      </c>
      <c r="E181" s="28" t="s">
        <v>26</v>
      </c>
      <c r="F181" s="13" t="s">
        <v>337</v>
      </c>
      <c r="G181" s="14"/>
      <c r="H181" s="15"/>
      <c r="I181" s="16">
        <v>18.739999999999998</v>
      </c>
      <c r="J181" s="17"/>
      <c r="K181" s="18" t="s">
        <v>66</v>
      </c>
      <c r="L181" s="19">
        <v>0.307</v>
      </c>
      <c r="M181" s="19">
        <v>6.0000000000000001E-3</v>
      </c>
      <c r="N181" s="20"/>
      <c r="O181" s="45">
        <f t="shared" si="9"/>
        <v>18.739999999999998</v>
      </c>
      <c r="P181" s="46">
        <f t="shared" si="10"/>
        <v>0</v>
      </c>
      <c r="Q181" s="47">
        <f t="shared" si="11"/>
        <v>1198.85402</v>
      </c>
      <c r="R181" s="46">
        <f t="shared" si="12"/>
        <v>0</v>
      </c>
    </row>
    <row r="182" spans="1:18" s="1" customFormat="1" ht="42" customHeight="1" outlineLevel="2">
      <c r="A182" s="9">
        <v>1082</v>
      </c>
      <c r="B182" s="10" t="s">
        <v>71</v>
      </c>
      <c r="C182" s="10" t="s">
        <v>338</v>
      </c>
      <c r="D182" s="21"/>
      <c r="E182" s="12"/>
      <c r="F182" s="13" t="s">
        <v>339</v>
      </c>
      <c r="G182" s="14"/>
      <c r="H182" s="15"/>
      <c r="I182" s="17"/>
      <c r="J182" s="16">
        <v>285.43</v>
      </c>
      <c r="K182" s="18" t="s">
        <v>66</v>
      </c>
      <c r="L182" s="19">
        <v>0.13200000000000001</v>
      </c>
      <c r="M182" s="19">
        <v>1E-3</v>
      </c>
      <c r="N182" s="20"/>
      <c r="O182" s="45">
        <f t="shared" si="9"/>
        <v>0</v>
      </c>
      <c r="P182" s="46">
        <f t="shared" si="10"/>
        <v>0</v>
      </c>
      <c r="Q182" s="47">
        <f t="shared" si="11"/>
        <v>285.43</v>
      </c>
      <c r="R182" s="46">
        <f t="shared" si="12"/>
        <v>0</v>
      </c>
    </row>
    <row r="183" spans="1:18" s="2" customFormat="1" ht="12" customHeight="1" outlineLevel="1">
      <c r="A183" s="62" t="s">
        <v>340</v>
      </c>
      <c r="B183" s="62"/>
      <c r="C183" s="62"/>
      <c r="D183" s="62"/>
      <c r="E183" s="62"/>
      <c r="F183" s="62"/>
      <c r="G183" s="8"/>
      <c r="H183" s="8"/>
      <c r="I183" s="8"/>
      <c r="J183" s="8"/>
      <c r="K183" s="6"/>
      <c r="L183" s="8"/>
      <c r="M183" s="8"/>
      <c r="N183" s="7"/>
      <c r="O183" s="8"/>
      <c r="P183" s="8"/>
      <c r="Q183" s="8"/>
      <c r="R183" s="8"/>
    </row>
    <row r="184" spans="1:18" s="1" customFormat="1" ht="42" customHeight="1" outlineLevel="2">
      <c r="A184" s="9">
        <v>1956</v>
      </c>
      <c r="B184" s="10" t="s">
        <v>26</v>
      </c>
      <c r="C184" s="10" t="s">
        <v>341</v>
      </c>
      <c r="D184" s="11">
        <v>60</v>
      </c>
      <c r="E184" s="28" t="s">
        <v>26</v>
      </c>
      <c r="F184" s="13" t="s">
        <v>342</v>
      </c>
      <c r="G184" s="14"/>
      <c r="H184" s="15" t="s">
        <v>29</v>
      </c>
      <c r="I184" s="16">
        <v>2.63</v>
      </c>
      <c r="J184" s="17"/>
      <c r="K184" s="18" t="s">
        <v>30</v>
      </c>
      <c r="L184" s="19">
        <v>0.23699999999999999</v>
      </c>
      <c r="M184" s="19">
        <v>1E-3</v>
      </c>
      <c r="N184" s="20"/>
      <c r="O184" s="45">
        <f t="shared" si="9"/>
        <v>2.63</v>
      </c>
      <c r="P184" s="46">
        <f t="shared" si="10"/>
        <v>0</v>
      </c>
      <c r="Q184" s="47">
        <f t="shared" si="11"/>
        <v>168.24898999999999</v>
      </c>
      <c r="R184" s="46">
        <f t="shared" si="12"/>
        <v>0</v>
      </c>
    </row>
    <row r="185" spans="1:18" s="1" customFormat="1" ht="42" customHeight="1" outlineLevel="2">
      <c r="A185" s="9">
        <v>2606</v>
      </c>
      <c r="B185" s="10" t="s">
        <v>26</v>
      </c>
      <c r="C185" s="10" t="s">
        <v>343</v>
      </c>
      <c r="D185" s="11">
        <v>60</v>
      </c>
      <c r="E185" s="24"/>
      <c r="F185" s="13" t="s">
        <v>344</v>
      </c>
      <c r="G185" s="14"/>
      <c r="H185" s="15" t="s">
        <v>100</v>
      </c>
      <c r="I185" s="16">
        <v>2.75</v>
      </c>
      <c r="J185" s="17"/>
      <c r="K185" s="18" t="s">
        <v>30</v>
      </c>
      <c r="L185" s="19">
        <v>0.23699999999999999</v>
      </c>
      <c r="M185" s="19">
        <v>1E-3</v>
      </c>
      <c r="N185" s="20"/>
      <c r="O185" s="45">
        <f t="shared" si="9"/>
        <v>2.75</v>
      </c>
      <c r="P185" s="46">
        <f t="shared" si="10"/>
        <v>0</v>
      </c>
      <c r="Q185" s="47">
        <f t="shared" si="11"/>
        <v>175.92574999999999</v>
      </c>
      <c r="R185" s="46">
        <f t="shared" si="12"/>
        <v>0</v>
      </c>
    </row>
    <row r="186" spans="1:18" s="1" customFormat="1" ht="42" customHeight="1" outlineLevel="2">
      <c r="A186" s="9">
        <v>2607</v>
      </c>
      <c r="B186" s="10" t="s">
        <v>26</v>
      </c>
      <c r="C186" s="10" t="s">
        <v>345</v>
      </c>
      <c r="D186" s="11">
        <v>60</v>
      </c>
      <c r="E186" s="24"/>
      <c r="F186" s="13" t="s">
        <v>346</v>
      </c>
      <c r="G186" s="14"/>
      <c r="H186" s="15" t="s">
        <v>100</v>
      </c>
      <c r="I186" s="16">
        <v>2.75</v>
      </c>
      <c r="J186" s="17"/>
      <c r="K186" s="18" t="s">
        <v>30</v>
      </c>
      <c r="L186" s="19">
        <v>0.23699999999999999</v>
      </c>
      <c r="M186" s="19">
        <v>1E-3</v>
      </c>
      <c r="N186" s="20"/>
      <c r="O186" s="45">
        <f t="shared" si="9"/>
        <v>2.75</v>
      </c>
      <c r="P186" s="46">
        <f t="shared" si="10"/>
        <v>0</v>
      </c>
      <c r="Q186" s="47">
        <f t="shared" si="11"/>
        <v>175.92574999999999</v>
      </c>
      <c r="R186" s="46">
        <f t="shared" si="12"/>
        <v>0</v>
      </c>
    </row>
    <row r="187" spans="1:18" s="1" customFormat="1" ht="42" customHeight="1" outlineLevel="2">
      <c r="A187" s="9">
        <v>2094</v>
      </c>
      <c r="B187" s="10" t="s">
        <v>322</v>
      </c>
      <c r="C187" s="10" t="s">
        <v>347</v>
      </c>
      <c r="D187" s="11">
        <v>60</v>
      </c>
      <c r="E187" s="28" t="s">
        <v>26</v>
      </c>
      <c r="F187" s="13" t="s">
        <v>348</v>
      </c>
      <c r="G187" s="14"/>
      <c r="H187" s="15"/>
      <c r="I187" s="16">
        <v>2.75</v>
      </c>
      <c r="J187" s="17"/>
      <c r="K187" s="18" t="s">
        <v>44</v>
      </c>
      <c r="L187" s="19">
        <v>0.06</v>
      </c>
      <c r="M187" s="19">
        <v>0</v>
      </c>
      <c r="N187" s="20"/>
      <c r="O187" s="45">
        <f t="shared" si="9"/>
        <v>2.75</v>
      </c>
      <c r="P187" s="46">
        <f t="shared" si="10"/>
        <v>0</v>
      </c>
      <c r="Q187" s="47">
        <f t="shared" si="11"/>
        <v>175.92574999999999</v>
      </c>
      <c r="R187" s="46">
        <f t="shared" si="12"/>
        <v>0</v>
      </c>
    </row>
    <row r="188" spans="1:18" s="1" customFormat="1" ht="42" customHeight="1" outlineLevel="2">
      <c r="A188" s="9">
        <v>2098</v>
      </c>
      <c r="B188" s="10" t="s">
        <v>322</v>
      </c>
      <c r="C188" s="10" t="s">
        <v>349</v>
      </c>
      <c r="D188" s="11">
        <v>60</v>
      </c>
      <c r="E188" s="28" t="s">
        <v>26</v>
      </c>
      <c r="F188" s="13" t="s">
        <v>350</v>
      </c>
      <c r="G188" s="14"/>
      <c r="H188" s="15"/>
      <c r="I188" s="16">
        <v>2.75</v>
      </c>
      <c r="J188" s="17"/>
      <c r="K188" s="18" t="s">
        <v>44</v>
      </c>
      <c r="L188" s="19">
        <v>0.06</v>
      </c>
      <c r="M188" s="19">
        <v>0</v>
      </c>
      <c r="N188" s="20"/>
      <c r="O188" s="45">
        <f t="shared" ref="O188:O240" si="13">$I188</f>
        <v>2.75</v>
      </c>
      <c r="P188" s="46">
        <f t="shared" ref="P188:P240" si="14">$O188*$N188</f>
        <v>0</v>
      </c>
      <c r="Q188" s="47">
        <f t="shared" ref="Q188:Q240" si="15">IF($I188&gt;0,$I188*$O$6,$J188)</f>
        <v>175.92574999999999</v>
      </c>
      <c r="R188" s="46">
        <f t="shared" si="12"/>
        <v>0</v>
      </c>
    </row>
    <row r="189" spans="1:18" s="1" customFormat="1" ht="42" customHeight="1" outlineLevel="2">
      <c r="A189" s="9">
        <v>2089</v>
      </c>
      <c r="B189" s="10" t="s">
        <v>322</v>
      </c>
      <c r="C189" s="10" t="s">
        <v>351</v>
      </c>
      <c r="D189" s="11">
        <v>60</v>
      </c>
      <c r="E189" s="28" t="s">
        <v>26</v>
      </c>
      <c r="F189" s="13" t="s">
        <v>352</v>
      </c>
      <c r="G189" s="14"/>
      <c r="H189" s="15"/>
      <c r="I189" s="16">
        <v>3.85</v>
      </c>
      <c r="J189" s="17"/>
      <c r="K189" s="18" t="s">
        <v>44</v>
      </c>
      <c r="L189" s="19">
        <v>8.3000000000000004E-2</v>
      </c>
      <c r="M189" s="19">
        <v>1E-3</v>
      </c>
      <c r="N189" s="20"/>
      <c r="O189" s="45">
        <f t="shared" si="13"/>
        <v>3.85</v>
      </c>
      <c r="P189" s="46">
        <f t="shared" si="14"/>
        <v>0</v>
      </c>
      <c r="Q189" s="47">
        <f t="shared" si="15"/>
        <v>246.29605000000001</v>
      </c>
      <c r="R189" s="46">
        <f t="shared" si="12"/>
        <v>0</v>
      </c>
    </row>
    <row r="190" spans="1:18" s="1" customFormat="1" ht="42" customHeight="1" outlineLevel="2">
      <c r="A190" s="9">
        <v>2090</v>
      </c>
      <c r="B190" s="10" t="s">
        <v>322</v>
      </c>
      <c r="C190" s="10" t="s">
        <v>353</v>
      </c>
      <c r="D190" s="11">
        <v>60</v>
      </c>
      <c r="E190" s="28" t="s">
        <v>26</v>
      </c>
      <c r="F190" s="13" t="s">
        <v>354</v>
      </c>
      <c r="G190" s="14"/>
      <c r="H190" s="15"/>
      <c r="I190" s="16">
        <v>3.85</v>
      </c>
      <c r="J190" s="17"/>
      <c r="K190" s="18" t="s">
        <v>30</v>
      </c>
      <c r="L190" s="19">
        <v>8.3000000000000004E-2</v>
      </c>
      <c r="M190" s="19">
        <v>1E-3</v>
      </c>
      <c r="N190" s="20"/>
      <c r="O190" s="45">
        <f t="shared" si="13"/>
        <v>3.85</v>
      </c>
      <c r="P190" s="46">
        <f t="shared" si="14"/>
        <v>0</v>
      </c>
      <c r="Q190" s="47">
        <f t="shared" si="15"/>
        <v>246.29605000000001</v>
      </c>
      <c r="R190" s="46">
        <f t="shared" si="12"/>
        <v>0</v>
      </c>
    </row>
    <row r="191" spans="1:18" s="1" customFormat="1" ht="42" customHeight="1" outlineLevel="2">
      <c r="A191" s="9">
        <v>372</v>
      </c>
      <c r="B191" s="10" t="s">
        <v>26</v>
      </c>
      <c r="C191" s="10" t="s">
        <v>355</v>
      </c>
      <c r="D191" s="11">
        <v>36</v>
      </c>
      <c r="E191" s="28" t="s">
        <v>26</v>
      </c>
      <c r="F191" s="13" t="s">
        <v>356</v>
      </c>
      <c r="G191" s="14"/>
      <c r="H191" s="15"/>
      <c r="I191" s="16">
        <v>4.95</v>
      </c>
      <c r="J191" s="17"/>
      <c r="K191" s="18" t="s">
        <v>44</v>
      </c>
      <c r="L191" s="19">
        <v>0.151</v>
      </c>
      <c r="M191" s="19">
        <v>1E-3</v>
      </c>
      <c r="N191" s="20"/>
      <c r="O191" s="45">
        <f t="shared" si="13"/>
        <v>4.95</v>
      </c>
      <c r="P191" s="46">
        <f t="shared" si="14"/>
        <v>0</v>
      </c>
      <c r="Q191" s="47">
        <f t="shared" si="15"/>
        <v>316.66635000000002</v>
      </c>
      <c r="R191" s="46">
        <f t="shared" ref="R191:R243" si="16">Q191*N191</f>
        <v>0</v>
      </c>
    </row>
    <row r="192" spans="1:18" s="1" customFormat="1" ht="42" customHeight="1" outlineLevel="2">
      <c r="A192" s="9">
        <v>2092</v>
      </c>
      <c r="B192" s="10" t="s">
        <v>322</v>
      </c>
      <c r="C192" s="10" t="s">
        <v>357</v>
      </c>
      <c r="D192" s="11">
        <v>60</v>
      </c>
      <c r="E192" s="28" t="s">
        <v>26</v>
      </c>
      <c r="F192" s="13" t="s">
        <v>358</v>
      </c>
      <c r="G192" s="14"/>
      <c r="H192" s="15"/>
      <c r="I192" s="16">
        <v>4.95</v>
      </c>
      <c r="J192" s="17"/>
      <c r="K192" s="18" t="s">
        <v>55</v>
      </c>
      <c r="L192" s="19">
        <v>0.1</v>
      </c>
      <c r="M192" s="19">
        <v>1E-3</v>
      </c>
      <c r="N192" s="20"/>
      <c r="O192" s="45">
        <f t="shared" si="13"/>
        <v>4.95</v>
      </c>
      <c r="P192" s="46">
        <f t="shared" si="14"/>
        <v>0</v>
      </c>
      <c r="Q192" s="47">
        <f t="shared" si="15"/>
        <v>316.66635000000002</v>
      </c>
      <c r="R192" s="46">
        <f t="shared" si="16"/>
        <v>0</v>
      </c>
    </row>
    <row r="193" spans="1:18" s="1" customFormat="1" ht="42" customHeight="1" outlineLevel="2">
      <c r="A193" s="9">
        <v>2097</v>
      </c>
      <c r="B193" s="10" t="s">
        <v>322</v>
      </c>
      <c r="C193" s="10" t="s">
        <v>359</v>
      </c>
      <c r="D193" s="11">
        <v>60</v>
      </c>
      <c r="E193" s="28" t="s">
        <v>26</v>
      </c>
      <c r="F193" s="13" t="s">
        <v>360</v>
      </c>
      <c r="G193" s="14"/>
      <c r="H193" s="15"/>
      <c r="I193" s="16">
        <v>6.6</v>
      </c>
      <c r="J193" s="17"/>
      <c r="K193" s="18" t="s">
        <v>44</v>
      </c>
      <c r="L193" s="19">
        <v>0.1</v>
      </c>
      <c r="M193" s="19">
        <v>0</v>
      </c>
      <c r="N193" s="20"/>
      <c r="O193" s="45">
        <f t="shared" si="13"/>
        <v>6.6</v>
      </c>
      <c r="P193" s="46">
        <f t="shared" si="14"/>
        <v>0</v>
      </c>
      <c r="Q193" s="47">
        <f t="shared" si="15"/>
        <v>422.22179999999997</v>
      </c>
      <c r="R193" s="46">
        <f t="shared" si="16"/>
        <v>0</v>
      </c>
    </row>
    <row r="194" spans="1:18" s="1" customFormat="1" ht="42" customHeight="1" outlineLevel="2">
      <c r="A194" s="9">
        <v>2095</v>
      </c>
      <c r="B194" s="10" t="s">
        <v>322</v>
      </c>
      <c r="C194" s="10" t="s">
        <v>361</v>
      </c>
      <c r="D194" s="11">
        <v>60</v>
      </c>
      <c r="E194" s="28" t="s">
        <v>26</v>
      </c>
      <c r="F194" s="13" t="s">
        <v>362</v>
      </c>
      <c r="G194" s="14"/>
      <c r="H194" s="15"/>
      <c r="I194" s="16">
        <v>7.71</v>
      </c>
      <c r="J194" s="17"/>
      <c r="K194" s="18" t="s">
        <v>48</v>
      </c>
      <c r="L194" s="19">
        <v>0.1</v>
      </c>
      <c r="M194" s="19">
        <v>0</v>
      </c>
      <c r="N194" s="20"/>
      <c r="O194" s="45">
        <f t="shared" si="13"/>
        <v>7.71</v>
      </c>
      <c r="P194" s="46">
        <f t="shared" si="14"/>
        <v>0</v>
      </c>
      <c r="Q194" s="47">
        <f t="shared" si="15"/>
        <v>493.23183</v>
      </c>
      <c r="R194" s="46">
        <f t="shared" si="16"/>
        <v>0</v>
      </c>
    </row>
    <row r="195" spans="1:18" s="1" customFormat="1" ht="42" customHeight="1" outlineLevel="2">
      <c r="A195" s="9">
        <v>1790</v>
      </c>
      <c r="B195" s="10" t="s">
        <v>26</v>
      </c>
      <c r="C195" s="10" t="s">
        <v>363</v>
      </c>
      <c r="D195" s="11">
        <v>60</v>
      </c>
      <c r="E195" s="28" t="s">
        <v>26</v>
      </c>
      <c r="F195" s="13" t="s">
        <v>364</v>
      </c>
      <c r="G195" s="14"/>
      <c r="H195" s="15"/>
      <c r="I195" s="16">
        <v>11.95</v>
      </c>
      <c r="J195" s="17"/>
      <c r="K195" s="18" t="s">
        <v>48</v>
      </c>
      <c r="L195" s="19">
        <v>0.32500000000000001</v>
      </c>
      <c r="M195" s="19">
        <v>1E-3</v>
      </c>
      <c r="N195" s="20"/>
      <c r="O195" s="45">
        <f t="shared" si="13"/>
        <v>11.95</v>
      </c>
      <c r="P195" s="46">
        <f t="shared" si="14"/>
        <v>0</v>
      </c>
      <c r="Q195" s="47">
        <f t="shared" si="15"/>
        <v>764.47734999999989</v>
      </c>
      <c r="R195" s="46">
        <f t="shared" si="16"/>
        <v>0</v>
      </c>
    </row>
    <row r="196" spans="1:18" s="1" customFormat="1" ht="42" customHeight="1" outlineLevel="2">
      <c r="A196" s="9">
        <v>4275</v>
      </c>
      <c r="B196" s="10" t="s">
        <v>85</v>
      </c>
      <c r="C196" s="22">
        <v>65531</v>
      </c>
      <c r="D196" s="11">
        <v>24</v>
      </c>
      <c r="E196" s="28" t="s">
        <v>26</v>
      </c>
      <c r="F196" s="13" t="s">
        <v>365</v>
      </c>
      <c r="G196" s="14"/>
      <c r="H196" s="15"/>
      <c r="I196" s="17"/>
      <c r="J196" s="16">
        <v>444.53</v>
      </c>
      <c r="K196" s="18" t="s">
        <v>66</v>
      </c>
      <c r="L196" s="19">
        <v>0.52</v>
      </c>
      <c r="M196" s="18"/>
      <c r="N196" s="20"/>
      <c r="O196" s="45">
        <f t="shared" si="13"/>
        <v>0</v>
      </c>
      <c r="P196" s="46">
        <f t="shared" si="14"/>
        <v>0</v>
      </c>
      <c r="Q196" s="47">
        <f t="shared" si="15"/>
        <v>444.53</v>
      </c>
      <c r="R196" s="46">
        <f t="shared" si="16"/>
        <v>0</v>
      </c>
    </row>
    <row r="197" spans="1:18" s="1" customFormat="1" ht="42" customHeight="1" outlineLevel="2">
      <c r="A197" s="9">
        <v>1109</v>
      </c>
      <c r="B197" s="10" t="s">
        <v>71</v>
      </c>
      <c r="C197" s="10" t="s">
        <v>366</v>
      </c>
      <c r="D197" s="21"/>
      <c r="E197" s="12"/>
      <c r="F197" s="13" t="s">
        <v>367</v>
      </c>
      <c r="G197" s="14"/>
      <c r="H197" s="15"/>
      <c r="I197" s="17"/>
      <c r="J197" s="16">
        <v>537.20000000000005</v>
      </c>
      <c r="K197" s="18" t="s">
        <v>48</v>
      </c>
      <c r="L197" s="19">
        <v>0.25</v>
      </c>
      <c r="M197" s="19">
        <v>2E-3</v>
      </c>
      <c r="N197" s="20"/>
      <c r="O197" s="45">
        <f t="shared" si="13"/>
        <v>0</v>
      </c>
      <c r="P197" s="46">
        <f t="shared" si="14"/>
        <v>0</v>
      </c>
      <c r="Q197" s="47">
        <f t="shared" si="15"/>
        <v>537.20000000000005</v>
      </c>
      <c r="R197" s="46">
        <f t="shared" si="16"/>
        <v>0</v>
      </c>
    </row>
    <row r="198" spans="1:18" s="1" customFormat="1" ht="42" customHeight="1" outlineLevel="2">
      <c r="A198" s="9">
        <v>4277</v>
      </c>
      <c r="B198" s="10" t="s">
        <v>85</v>
      </c>
      <c r="C198" s="22">
        <v>65576</v>
      </c>
      <c r="D198" s="11">
        <v>12</v>
      </c>
      <c r="E198" s="28" t="s">
        <v>26</v>
      </c>
      <c r="F198" s="13" t="s">
        <v>368</v>
      </c>
      <c r="G198" s="14"/>
      <c r="H198" s="15"/>
      <c r="I198" s="17"/>
      <c r="J198" s="16">
        <v>747.66</v>
      </c>
      <c r="K198" s="18" t="s">
        <v>66</v>
      </c>
      <c r="L198" s="19">
        <v>0.28999999999999998</v>
      </c>
      <c r="M198" s="18"/>
      <c r="N198" s="20"/>
      <c r="O198" s="45">
        <f t="shared" si="13"/>
        <v>0</v>
      </c>
      <c r="P198" s="46">
        <f t="shared" si="14"/>
        <v>0</v>
      </c>
      <c r="Q198" s="47">
        <f t="shared" si="15"/>
        <v>747.66</v>
      </c>
      <c r="R198" s="46">
        <f t="shared" si="16"/>
        <v>0</v>
      </c>
    </row>
    <row r="199" spans="1:18" s="1" customFormat="1" ht="42" customHeight="1" outlineLevel="2">
      <c r="A199" s="9">
        <v>4130</v>
      </c>
      <c r="B199" s="10" t="s">
        <v>85</v>
      </c>
      <c r="C199" s="22">
        <v>65419</v>
      </c>
      <c r="D199" s="11">
        <v>12</v>
      </c>
      <c r="E199" s="28" t="s">
        <v>26</v>
      </c>
      <c r="F199" s="13" t="s">
        <v>369</v>
      </c>
      <c r="G199" s="14"/>
      <c r="H199" s="15"/>
      <c r="I199" s="17"/>
      <c r="J199" s="23">
        <v>1985</v>
      </c>
      <c r="K199" s="18" t="s">
        <v>48</v>
      </c>
      <c r="L199" s="19">
        <v>2.58</v>
      </c>
      <c r="M199" s="19">
        <v>1.2E-2</v>
      </c>
      <c r="N199" s="20"/>
      <c r="O199" s="45">
        <f t="shared" si="13"/>
        <v>0</v>
      </c>
      <c r="P199" s="46">
        <f t="shared" si="14"/>
        <v>0</v>
      </c>
      <c r="Q199" s="47">
        <f t="shared" si="15"/>
        <v>1985</v>
      </c>
      <c r="R199" s="46">
        <f t="shared" si="16"/>
        <v>0</v>
      </c>
    </row>
    <row r="200" spans="1:18" s="1" customFormat="1" ht="42" customHeight="1" outlineLevel="2">
      <c r="A200" s="9">
        <v>4132</v>
      </c>
      <c r="B200" s="10" t="s">
        <v>85</v>
      </c>
      <c r="C200" s="22">
        <v>65624</v>
      </c>
      <c r="D200" s="11">
        <v>12</v>
      </c>
      <c r="E200" s="28" t="s">
        <v>26</v>
      </c>
      <c r="F200" s="13" t="s">
        <v>370</v>
      </c>
      <c r="G200" s="14"/>
      <c r="H200" s="15"/>
      <c r="I200" s="17"/>
      <c r="J200" s="23">
        <v>3030</v>
      </c>
      <c r="K200" s="18" t="s">
        <v>66</v>
      </c>
      <c r="L200" s="18"/>
      <c r="M200" s="18"/>
      <c r="N200" s="20"/>
      <c r="O200" s="45">
        <f t="shared" si="13"/>
        <v>0</v>
      </c>
      <c r="P200" s="46">
        <f t="shared" si="14"/>
        <v>0</v>
      </c>
      <c r="Q200" s="47">
        <f t="shared" si="15"/>
        <v>3030</v>
      </c>
      <c r="R200" s="46">
        <f t="shared" si="16"/>
        <v>0</v>
      </c>
    </row>
    <row r="201" spans="1:18" s="1" customFormat="1" ht="42" customHeight="1" outlineLevel="2">
      <c r="A201" s="9">
        <v>4271</v>
      </c>
      <c r="B201" s="10" t="s">
        <v>85</v>
      </c>
      <c r="C201" s="22">
        <v>65042</v>
      </c>
      <c r="D201" s="11">
        <v>24</v>
      </c>
      <c r="E201" s="28" t="s">
        <v>26</v>
      </c>
      <c r="F201" s="13" t="s">
        <v>371</v>
      </c>
      <c r="G201" s="14"/>
      <c r="H201" s="15"/>
      <c r="I201" s="17"/>
      <c r="J201" s="23">
        <v>3557.14</v>
      </c>
      <c r="K201" s="18" t="s">
        <v>66</v>
      </c>
      <c r="L201" s="19">
        <v>5.4</v>
      </c>
      <c r="M201" s="18"/>
      <c r="N201" s="20"/>
      <c r="O201" s="45">
        <f t="shared" si="13"/>
        <v>0</v>
      </c>
      <c r="P201" s="46">
        <f t="shared" si="14"/>
        <v>0</v>
      </c>
      <c r="Q201" s="47">
        <f t="shared" si="15"/>
        <v>3557.14</v>
      </c>
      <c r="R201" s="46">
        <f t="shared" si="16"/>
        <v>0</v>
      </c>
    </row>
    <row r="202" spans="1:18" s="1" customFormat="1" ht="42" customHeight="1" outlineLevel="2">
      <c r="A202" s="9">
        <v>4128</v>
      </c>
      <c r="B202" s="10" t="s">
        <v>85</v>
      </c>
      <c r="C202" s="22">
        <v>65131</v>
      </c>
      <c r="D202" s="11">
        <v>12</v>
      </c>
      <c r="E202" s="28" t="s">
        <v>26</v>
      </c>
      <c r="F202" s="13" t="s">
        <v>372</v>
      </c>
      <c r="G202" s="14"/>
      <c r="H202" s="15"/>
      <c r="I202" s="17"/>
      <c r="J202" s="23">
        <v>3690</v>
      </c>
      <c r="K202" s="18" t="s">
        <v>66</v>
      </c>
      <c r="L202" s="19">
        <v>4.88</v>
      </c>
      <c r="M202" s="19">
        <v>3.1E-2</v>
      </c>
      <c r="N202" s="20"/>
      <c r="O202" s="45">
        <f t="shared" si="13"/>
        <v>0</v>
      </c>
      <c r="P202" s="46">
        <f t="shared" si="14"/>
        <v>0</v>
      </c>
      <c r="Q202" s="47">
        <f t="shared" si="15"/>
        <v>3690</v>
      </c>
      <c r="R202" s="46">
        <f t="shared" si="16"/>
        <v>0</v>
      </c>
    </row>
    <row r="203" spans="1:18" s="1" customFormat="1" ht="42" customHeight="1" outlineLevel="2">
      <c r="A203" s="9">
        <v>4272</v>
      </c>
      <c r="B203" s="10" t="s">
        <v>85</v>
      </c>
      <c r="C203" s="22">
        <v>65073</v>
      </c>
      <c r="D203" s="11">
        <v>24</v>
      </c>
      <c r="E203" s="28" t="s">
        <v>26</v>
      </c>
      <c r="F203" s="13" t="s">
        <v>373</v>
      </c>
      <c r="G203" s="14"/>
      <c r="H203" s="15"/>
      <c r="I203" s="17"/>
      <c r="J203" s="23">
        <v>3912.42</v>
      </c>
      <c r="K203" s="18" t="s">
        <v>66</v>
      </c>
      <c r="L203" s="19">
        <v>7.15</v>
      </c>
      <c r="M203" s="18"/>
      <c r="N203" s="20"/>
      <c r="O203" s="45">
        <f t="shared" si="13"/>
        <v>0</v>
      </c>
      <c r="P203" s="46">
        <f t="shared" si="14"/>
        <v>0</v>
      </c>
      <c r="Q203" s="47">
        <f t="shared" si="15"/>
        <v>3912.42</v>
      </c>
      <c r="R203" s="46">
        <f t="shared" si="16"/>
        <v>0</v>
      </c>
    </row>
    <row r="204" spans="1:18" s="1" customFormat="1" ht="42" customHeight="1" outlineLevel="2">
      <c r="A204" s="9">
        <v>4278</v>
      </c>
      <c r="B204" s="10" t="s">
        <v>85</v>
      </c>
      <c r="C204" s="22">
        <v>65705</v>
      </c>
      <c r="D204" s="11">
        <v>24</v>
      </c>
      <c r="E204" s="28" t="s">
        <v>26</v>
      </c>
      <c r="F204" s="13" t="s">
        <v>374</v>
      </c>
      <c r="G204" s="14"/>
      <c r="H204" s="15"/>
      <c r="I204" s="17"/>
      <c r="J204" s="23">
        <v>4094.47</v>
      </c>
      <c r="K204" s="18" t="s">
        <v>66</v>
      </c>
      <c r="L204" s="19">
        <v>7.65</v>
      </c>
      <c r="M204" s="18"/>
      <c r="N204" s="20"/>
      <c r="O204" s="45">
        <f t="shared" si="13"/>
        <v>0</v>
      </c>
      <c r="P204" s="46">
        <f t="shared" si="14"/>
        <v>0</v>
      </c>
      <c r="Q204" s="47">
        <f t="shared" si="15"/>
        <v>4094.47</v>
      </c>
      <c r="R204" s="46">
        <f t="shared" si="16"/>
        <v>0</v>
      </c>
    </row>
    <row r="205" spans="1:18" s="1" customFormat="1" ht="42" customHeight="1" outlineLevel="2">
      <c r="A205" s="9">
        <v>4126</v>
      </c>
      <c r="B205" s="10" t="s">
        <v>85</v>
      </c>
      <c r="C205" s="22">
        <v>65064</v>
      </c>
      <c r="D205" s="11">
        <v>12</v>
      </c>
      <c r="E205" s="28" t="s">
        <v>26</v>
      </c>
      <c r="F205" s="13" t="s">
        <v>375</v>
      </c>
      <c r="G205" s="14"/>
      <c r="H205" s="15"/>
      <c r="I205" s="17"/>
      <c r="J205" s="23">
        <v>4240</v>
      </c>
      <c r="K205" s="18" t="s">
        <v>66</v>
      </c>
      <c r="L205" s="19">
        <v>6.24</v>
      </c>
      <c r="M205" s="19">
        <v>3.5999999999999997E-2</v>
      </c>
      <c r="N205" s="20"/>
      <c r="O205" s="45">
        <f t="shared" si="13"/>
        <v>0</v>
      </c>
      <c r="P205" s="46">
        <f t="shared" si="14"/>
        <v>0</v>
      </c>
      <c r="Q205" s="47">
        <f t="shared" si="15"/>
        <v>4240</v>
      </c>
      <c r="R205" s="46">
        <f t="shared" si="16"/>
        <v>0</v>
      </c>
    </row>
    <row r="206" spans="1:18" s="1" customFormat="1" ht="42" customHeight="1" outlineLevel="2">
      <c r="A206" s="9">
        <v>4127</v>
      </c>
      <c r="B206" s="10" t="s">
        <v>85</v>
      </c>
      <c r="C206" s="22">
        <v>65075</v>
      </c>
      <c r="D206" s="11">
        <v>12</v>
      </c>
      <c r="E206" s="28" t="s">
        <v>26</v>
      </c>
      <c r="F206" s="13" t="s">
        <v>376</v>
      </c>
      <c r="G206" s="14"/>
      <c r="H206" s="15"/>
      <c r="I206" s="17"/>
      <c r="J206" s="23">
        <v>4390</v>
      </c>
      <c r="K206" s="18" t="s">
        <v>66</v>
      </c>
      <c r="L206" s="19">
        <v>4.8600000000000003</v>
      </c>
      <c r="M206" s="19">
        <v>0.03</v>
      </c>
      <c r="N206" s="20"/>
      <c r="O206" s="45">
        <f t="shared" si="13"/>
        <v>0</v>
      </c>
      <c r="P206" s="46">
        <f t="shared" si="14"/>
        <v>0</v>
      </c>
      <c r="Q206" s="47">
        <f t="shared" si="15"/>
        <v>4390</v>
      </c>
      <c r="R206" s="46">
        <f t="shared" si="16"/>
        <v>0</v>
      </c>
    </row>
    <row r="207" spans="1:18" s="1" customFormat="1" ht="42" customHeight="1" outlineLevel="2">
      <c r="A207" s="9">
        <v>4129</v>
      </c>
      <c r="B207" s="10" t="s">
        <v>85</v>
      </c>
      <c r="C207" s="22">
        <v>65157</v>
      </c>
      <c r="D207" s="11">
        <v>12</v>
      </c>
      <c r="E207" s="28" t="s">
        <v>26</v>
      </c>
      <c r="F207" s="13" t="s">
        <v>377</v>
      </c>
      <c r="G207" s="14"/>
      <c r="H207" s="15"/>
      <c r="I207" s="17"/>
      <c r="J207" s="23">
        <v>5340</v>
      </c>
      <c r="K207" s="18" t="s">
        <v>66</v>
      </c>
      <c r="L207" s="19">
        <v>6.15</v>
      </c>
      <c r="M207" s="19">
        <v>4.2000000000000003E-2</v>
      </c>
      <c r="N207" s="20"/>
      <c r="O207" s="45">
        <f t="shared" si="13"/>
        <v>0</v>
      </c>
      <c r="P207" s="46">
        <f t="shared" si="14"/>
        <v>0</v>
      </c>
      <c r="Q207" s="47">
        <f t="shared" si="15"/>
        <v>5340</v>
      </c>
      <c r="R207" s="46">
        <f t="shared" si="16"/>
        <v>0</v>
      </c>
    </row>
    <row r="208" spans="1:18" s="1" customFormat="1" ht="42" customHeight="1" outlineLevel="2">
      <c r="A208" s="9">
        <v>4279</v>
      </c>
      <c r="B208" s="10" t="s">
        <v>85</v>
      </c>
      <c r="C208" s="22">
        <v>65725</v>
      </c>
      <c r="D208" s="11">
        <v>24</v>
      </c>
      <c r="E208" s="28" t="s">
        <v>26</v>
      </c>
      <c r="F208" s="13" t="s">
        <v>378</v>
      </c>
      <c r="G208" s="14"/>
      <c r="H208" s="15"/>
      <c r="I208" s="17"/>
      <c r="J208" s="23">
        <v>5910.6</v>
      </c>
      <c r="K208" s="18" t="s">
        <v>66</v>
      </c>
      <c r="L208" s="19">
        <v>15.7</v>
      </c>
      <c r="M208" s="18"/>
      <c r="N208" s="20"/>
      <c r="O208" s="45">
        <f t="shared" si="13"/>
        <v>0</v>
      </c>
      <c r="P208" s="46">
        <f t="shared" si="14"/>
        <v>0</v>
      </c>
      <c r="Q208" s="47">
        <f t="shared" si="15"/>
        <v>5910.6</v>
      </c>
      <c r="R208" s="46">
        <f t="shared" si="16"/>
        <v>0</v>
      </c>
    </row>
    <row r="209" spans="1:18" s="2" customFormat="1" ht="12" customHeight="1" outlineLevel="1">
      <c r="A209" s="62" t="s">
        <v>379</v>
      </c>
      <c r="B209" s="62"/>
      <c r="C209" s="62"/>
      <c r="D209" s="62"/>
      <c r="E209" s="62"/>
      <c r="F209" s="62"/>
      <c r="G209" s="8"/>
      <c r="H209" s="8"/>
      <c r="I209" s="8"/>
      <c r="J209" s="8"/>
      <c r="K209" s="6"/>
      <c r="L209" s="8"/>
      <c r="M209" s="8"/>
      <c r="N209" s="7"/>
      <c r="O209" s="8"/>
      <c r="P209" s="8"/>
      <c r="Q209" s="8"/>
      <c r="R209" s="8"/>
    </row>
    <row r="210" spans="1:18" s="1" customFormat="1" ht="42" customHeight="1" outlineLevel="2">
      <c r="A210" s="9">
        <v>1916</v>
      </c>
      <c r="B210" s="10" t="s">
        <v>322</v>
      </c>
      <c r="C210" s="10" t="s">
        <v>380</v>
      </c>
      <c r="D210" s="11">
        <v>6</v>
      </c>
      <c r="E210" s="28" t="s">
        <v>26</v>
      </c>
      <c r="F210" s="13" t="s">
        <v>381</v>
      </c>
      <c r="G210" s="14"/>
      <c r="H210" s="15" t="s">
        <v>33</v>
      </c>
      <c r="I210" s="16">
        <v>0.54</v>
      </c>
      <c r="J210" s="17"/>
      <c r="K210" s="18" t="s">
        <v>30</v>
      </c>
      <c r="L210" s="19">
        <v>1.0999999999999999E-2</v>
      </c>
      <c r="M210" s="19">
        <v>0</v>
      </c>
      <c r="N210" s="20"/>
      <c r="O210" s="45">
        <f t="shared" si="13"/>
        <v>0.54</v>
      </c>
      <c r="P210" s="46">
        <f t="shared" si="14"/>
        <v>0</v>
      </c>
      <c r="Q210" s="47">
        <f t="shared" si="15"/>
        <v>34.54542</v>
      </c>
      <c r="R210" s="46">
        <f t="shared" si="16"/>
        <v>0</v>
      </c>
    </row>
    <row r="211" spans="1:18" s="1" customFormat="1" ht="42" customHeight="1" outlineLevel="2">
      <c r="A211" s="9">
        <v>1918</v>
      </c>
      <c r="B211" s="10" t="s">
        <v>322</v>
      </c>
      <c r="C211" s="10" t="s">
        <v>382</v>
      </c>
      <c r="D211" s="11">
        <v>6</v>
      </c>
      <c r="E211" s="28" t="s">
        <v>26</v>
      </c>
      <c r="F211" s="13" t="s">
        <v>383</v>
      </c>
      <c r="G211" s="14"/>
      <c r="H211" s="15" t="s">
        <v>33</v>
      </c>
      <c r="I211" s="16">
        <v>0.61</v>
      </c>
      <c r="J211" s="17"/>
      <c r="K211" s="18" t="s">
        <v>30</v>
      </c>
      <c r="L211" s="19">
        <v>1.0999999999999999E-2</v>
      </c>
      <c r="M211" s="19">
        <v>0</v>
      </c>
      <c r="N211" s="20"/>
      <c r="O211" s="45">
        <f t="shared" si="13"/>
        <v>0.61</v>
      </c>
      <c r="P211" s="46">
        <f t="shared" si="14"/>
        <v>0</v>
      </c>
      <c r="Q211" s="47">
        <f t="shared" si="15"/>
        <v>39.023530000000001</v>
      </c>
      <c r="R211" s="46">
        <f t="shared" si="16"/>
        <v>0</v>
      </c>
    </row>
    <row r="212" spans="1:18" s="1" customFormat="1" ht="42" customHeight="1" outlineLevel="2">
      <c r="A212" s="9">
        <v>1917</v>
      </c>
      <c r="B212" s="10" t="s">
        <v>322</v>
      </c>
      <c r="C212" s="10" t="s">
        <v>384</v>
      </c>
      <c r="D212" s="11">
        <v>6</v>
      </c>
      <c r="E212" s="28" t="s">
        <v>26</v>
      </c>
      <c r="F212" s="13" t="s">
        <v>385</v>
      </c>
      <c r="G212" s="14"/>
      <c r="H212" s="15" t="s">
        <v>33</v>
      </c>
      <c r="I212" s="16">
        <v>1.2</v>
      </c>
      <c r="J212" s="17"/>
      <c r="K212" s="18" t="s">
        <v>30</v>
      </c>
      <c r="L212" s="19">
        <v>1.6E-2</v>
      </c>
      <c r="M212" s="19">
        <v>0</v>
      </c>
      <c r="N212" s="20"/>
      <c r="O212" s="45">
        <f t="shared" si="13"/>
        <v>1.2</v>
      </c>
      <c r="P212" s="46">
        <f t="shared" si="14"/>
        <v>0</v>
      </c>
      <c r="Q212" s="47">
        <f t="shared" si="15"/>
        <v>76.767600000000002</v>
      </c>
      <c r="R212" s="46">
        <f t="shared" si="16"/>
        <v>0</v>
      </c>
    </row>
    <row r="213" spans="1:18" s="1" customFormat="1" ht="42" customHeight="1" outlineLevel="2">
      <c r="A213" s="9">
        <v>1912</v>
      </c>
      <c r="B213" s="10" t="s">
        <v>322</v>
      </c>
      <c r="C213" s="10" t="s">
        <v>386</v>
      </c>
      <c r="D213" s="11">
        <v>6</v>
      </c>
      <c r="E213" s="28" t="s">
        <v>26</v>
      </c>
      <c r="F213" s="13" t="s">
        <v>387</v>
      </c>
      <c r="G213" s="14"/>
      <c r="H213" s="15" t="s">
        <v>33</v>
      </c>
      <c r="I213" s="16">
        <v>1.31</v>
      </c>
      <c r="J213" s="17"/>
      <c r="K213" s="18" t="s">
        <v>30</v>
      </c>
      <c r="L213" s="19">
        <v>1.4E-2</v>
      </c>
      <c r="M213" s="19">
        <v>0</v>
      </c>
      <c r="N213" s="20"/>
      <c r="O213" s="45">
        <f t="shared" si="13"/>
        <v>1.31</v>
      </c>
      <c r="P213" s="46">
        <f t="shared" si="14"/>
        <v>0</v>
      </c>
      <c r="Q213" s="47">
        <f t="shared" si="15"/>
        <v>83.804630000000003</v>
      </c>
      <c r="R213" s="46">
        <f t="shared" si="16"/>
        <v>0</v>
      </c>
    </row>
    <row r="214" spans="1:18" s="1" customFormat="1" ht="42" customHeight="1" outlineLevel="2">
      <c r="A214" s="9">
        <v>1915</v>
      </c>
      <c r="B214" s="10" t="s">
        <v>322</v>
      </c>
      <c r="C214" s="10" t="s">
        <v>388</v>
      </c>
      <c r="D214" s="11">
        <v>6</v>
      </c>
      <c r="E214" s="28" t="s">
        <v>26</v>
      </c>
      <c r="F214" s="13" t="s">
        <v>389</v>
      </c>
      <c r="G214" s="14"/>
      <c r="H214" s="15" t="s">
        <v>33</v>
      </c>
      <c r="I214" s="16">
        <v>1.42</v>
      </c>
      <c r="J214" s="17"/>
      <c r="K214" s="18" t="s">
        <v>30</v>
      </c>
      <c r="L214" s="19">
        <v>1.2E-2</v>
      </c>
      <c r="M214" s="19">
        <v>0</v>
      </c>
      <c r="N214" s="20"/>
      <c r="O214" s="45">
        <f t="shared" si="13"/>
        <v>1.42</v>
      </c>
      <c r="P214" s="46">
        <f t="shared" si="14"/>
        <v>0</v>
      </c>
      <c r="Q214" s="47">
        <f t="shared" si="15"/>
        <v>90.84165999999999</v>
      </c>
      <c r="R214" s="46">
        <f t="shared" si="16"/>
        <v>0</v>
      </c>
    </row>
    <row r="215" spans="1:18" s="1" customFormat="1" ht="42" customHeight="1" outlineLevel="2">
      <c r="A215" s="9">
        <v>1862</v>
      </c>
      <c r="B215" s="10" t="s">
        <v>322</v>
      </c>
      <c r="C215" s="10" t="s">
        <v>390</v>
      </c>
      <c r="D215" s="11">
        <v>6</v>
      </c>
      <c r="E215" s="28" t="s">
        <v>26</v>
      </c>
      <c r="F215" s="13" t="s">
        <v>391</v>
      </c>
      <c r="G215" s="14"/>
      <c r="H215" s="15" t="s">
        <v>33</v>
      </c>
      <c r="I215" s="16">
        <v>1.49</v>
      </c>
      <c r="J215" s="17"/>
      <c r="K215" s="18" t="s">
        <v>55</v>
      </c>
      <c r="L215" s="19">
        <v>2.5999999999999999E-2</v>
      </c>
      <c r="M215" s="19">
        <v>0</v>
      </c>
      <c r="N215" s="20"/>
      <c r="O215" s="45">
        <f t="shared" si="13"/>
        <v>1.49</v>
      </c>
      <c r="P215" s="46">
        <f t="shared" si="14"/>
        <v>0</v>
      </c>
      <c r="Q215" s="47">
        <f t="shared" si="15"/>
        <v>95.319769999999991</v>
      </c>
      <c r="R215" s="46">
        <f t="shared" si="16"/>
        <v>0</v>
      </c>
    </row>
    <row r="216" spans="1:18" s="1" customFormat="1" ht="42" customHeight="1" outlineLevel="2">
      <c r="A216" s="9">
        <v>1935</v>
      </c>
      <c r="B216" s="10" t="s">
        <v>322</v>
      </c>
      <c r="C216" s="10" t="s">
        <v>392</v>
      </c>
      <c r="D216" s="11">
        <v>6</v>
      </c>
      <c r="E216" s="28" t="s">
        <v>26</v>
      </c>
      <c r="F216" s="13" t="s">
        <v>393</v>
      </c>
      <c r="G216" s="14"/>
      <c r="H216" s="15" t="s">
        <v>33</v>
      </c>
      <c r="I216" s="16">
        <v>1.53</v>
      </c>
      <c r="J216" s="17"/>
      <c r="K216" s="18" t="s">
        <v>44</v>
      </c>
      <c r="L216" s="19">
        <v>0.02</v>
      </c>
      <c r="M216" s="19">
        <v>0</v>
      </c>
      <c r="N216" s="20"/>
      <c r="O216" s="45">
        <f t="shared" si="13"/>
        <v>1.53</v>
      </c>
      <c r="P216" s="46">
        <f t="shared" si="14"/>
        <v>0</v>
      </c>
      <c r="Q216" s="47">
        <f t="shared" si="15"/>
        <v>97.878690000000006</v>
      </c>
      <c r="R216" s="46">
        <f t="shared" si="16"/>
        <v>0</v>
      </c>
    </row>
    <row r="217" spans="1:18" s="1" customFormat="1" ht="42" customHeight="1" outlineLevel="2">
      <c r="A217" s="9">
        <v>2230</v>
      </c>
      <c r="B217" s="10" t="s">
        <v>322</v>
      </c>
      <c r="C217" s="10" t="s">
        <v>394</v>
      </c>
      <c r="D217" s="11">
        <v>6</v>
      </c>
      <c r="E217" s="28" t="s">
        <v>26</v>
      </c>
      <c r="F217" s="13" t="s">
        <v>395</v>
      </c>
      <c r="G217" s="14"/>
      <c r="H217" s="15" t="s">
        <v>33</v>
      </c>
      <c r="I217" s="16">
        <v>1.57</v>
      </c>
      <c r="J217" s="17"/>
      <c r="K217" s="18" t="s">
        <v>30</v>
      </c>
      <c r="L217" s="19">
        <v>2.5999999999999999E-2</v>
      </c>
      <c r="M217" s="19">
        <v>0</v>
      </c>
      <c r="N217" s="20"/>
      <c r="O217" s="45">
        <f t="shared" si="13"/>
        <v>1.57</v>
      </c>
      <c r="P217" s="46">
        <f t="shared" si="14"/>
        <v>0</v>
      </c>
      <c r="Q217" s="47">
        <f t="shared" si="15"/>
        <v>100.43761000000001</v>
      </c>
      <c r="R217" s="46">
        <f t="shared" si="16"/>
        <v>0</v>
      </c>
    </row>
    <row r="218" spans="1:18" s="1" customFormat="1" ht="42" customHeight="1" outlineLevel="2">
      <c r="A218" s="9">
        <v>2229</v>
      </c>
      <c r="B218" s="10" t="s">
        <v>322</v>
      </c>
      <c r="C218" s="10" t="s">
        <v>396</v>
      </c>
      <c r="D218" s="11">
        <v>6</v>
      </c>
      <c r="E218" s="28" t="s">
        <v>26</v>
      </c>
      <c r="F218" s="13" t="s">
        <v>397</v>
      </c>
      <c r="G218" s="14"/>
      <c r="H218" s="15" t="s">
        <v>47</v>
      </c>
      <c r="I218" s="16">
        <v>1.57</v>
      </c>
      <c r="J218" s="17"/>
      <c r="K218" s="18" t="s">
        <v>30</v>
      </c>
      <c r="L218" s="19">
        <v>2.7E-2</v>
      </c>
      <c r="M218" s="19">
        <v>0</v>
      </c>
      <c r="N218" s="20"/>
      <c r="O218" s="45">
        <f t="shared" si="13"/>
        <v>1.57</v>
      </c>
      <c r="P218" s="46">
        <f t="shared" si="14"/>
        <v>0</v>
      </c>
      <c r="Q218" s="47">
        <f t="shared" si="15"/>
        <v>100.43761000000001</v>
      </c>
      <c r="R218" s="46">
        <f t="shared" si="16"/>
        <v>0</v>
      </c>
    </row>
    <row r="219" spans="1:18" s="1" customFormat="1" ht="42" customHeight="1" outlineLevel="2">
      <c r="A219" s="9">
        <v>2235</v>
      </c>
      <c r="B219" s="10" t="s">
        <v>322</v>
      </c>
      <c r="C219" s="10" t="s">
        <v>398</v>
      </c>
      <c r="D219" s="11">
        <v>6</v>
      </c>
      <c r="E219" s="28" t="s">
        <v>26</v>
      </c>
      <c r="F219" s="13" t="s">
        <v>399</v>
      </c>
      <c r="G219" s="14"/>
      <c r="H219" s="15" t="s">
        <v>33</v>
      </c>
      <c r="I219" s="16">
        <v>1.63</v>
      </c>
      <c r="J219" s="17"/>
      <c r="K219" s="18" t="s">
        <v>30</v>
      </c>
      <c r="L219" s="19">
        <v>2.5999999999999999E-2</v>
      </c>
      <c r="M219" s="19">
        <v>0</v>
      </c>
      <c r="N219" s="20"/>
      <c r="O219" s="45">
        <f t="shared" si="13"/>
        <v>1.63</v>
      </c>
      <c r="P219" s="46">
        <f t="shared" si="14"/>
        <v>0</v>
      </c>
      <c r="Q219" s="47">
        <f t="shared" si="15"/>
        <v>104.27598999999999</v>
      </c>
      <c r="R219" s="46">
        <f t="shared" si="16"/>
        <v>0</v>
      </c>
    </row>
    <row r="220" spans="1:18" s="1" customFormat="1" ht="42" customHeight="1" outlineLevel="2">
      <c r="A220" s="9">
        <v>2236</v>
      </c>
      <c r="B220" s="10" t="s">
        <v>322</v>
      </c>
      <c r="C220" s="10" t="s">
        <v>400</v>
      </c>
      <c r="D220" s="11">
        <v>6</v>
      </c>
      <c r="E220" s="28" t="s">
        <v>26</v>
      </c>
      <c r="F220" s="13" t="s">
        <v>401</v>
      </c>
      <c r="G220" s="14"/>
      <c r="H220" s="15" t="s">
        <v>47</v>
      </c>
      <c r="I220" s="16">
        <v>1.63</v>
      </c>
      <c r="J220" s="17"/>
      <c r="K220" s="18" t="s">
        <v>30</v>
      </c>
      <c r="L220" s="19">
        <v>2.5999999999999999E-2</v>
      </c>
      <c r="M220" s="19">
        <v>0</v>
      </c>
      <c r="N220" s="20"/>
      <c r="O220" s="45">
        <f t="shared" si="13"/>
        <v>1.63</v>
      </c>
      <c r="P220" s="46">
        <f t="shared" si="14"/>
        <v>0</v>
      </c>
      <c r="Q220" s="47">
        <f t="shared" si="15"/>
        <v>104.27598999999999</v>
      </c>
      <c r="R220" s="46">
        <f t="shared" si="16"/>
        <v>0</v>
      </c>
    </row>
    <row r="221" spans="1:18" s="1" customFormat="1" ht="42" customHeight="1" outlineLevel="2">
      <c r="A221" s="9">
        <v>1937</v>
      </c>
      <c r="B221" s="10" t="s">
        <v>322</v>
      </c>
      <c r="C221" s="10" t="s">
        <v>402</v>
      </c>
      <c r="D221" s="11">
        <v>6</v>
      </c>
      <c r="E221" s="28" t="s">
        <v>26</v>
      </c>
      <c r="F221" s="13" t="s">
        <v>403</v>
      </c>
      <c r="G221" s="14"/>
      <c r="H221" s="15" t="s">
        <v>33</v>
      </c>
      <c r="I221" s="16">
        <v>1.64</v>
      </c>
      <c r="J221" s="17"/>
      <c r="K221" s="18" t="s">
        <v>44</v>
      </c>
      <c r="L221" s="19">
        <v>0.02</v>
      </c>
      <c r="M221" s="19">
        <v>0</v>
      </c>
      <c r="N221" s="20"/>
      <c r="O221" s="45">
        <f t="shared" si="13"/>
        <v>1.64</v>
      </c>
      <c r="P221" s="46">
        <f t="shared" si="14"/>
        <v>0</v>
      </c>
      <c r="Q221" s="47">
        <f t="shared" si="15"/>
        <v>104.91571999999999</v>
      </c>
      <c r="R221" s="46">
        <f t="shared" si="16"/>
        <v>0</v>
      </c>
    </row>
    <row r="222" spans="1:18" s="1" customFormat="1" ht="42" customHeight="1" outlineLevel="2">
      <c r="A222" s="9">
        <v>2231</v>
      </c>
      <c r="B222" s="10" t="s">
        <v>322</v>
      </c>
      <c r="C222" s="10" t="s">
        <v>404</v>
      </c>
      <c r="D222" s="11">
        <v>6</v>
      </c>
      <c r="E222" s="28" t="s">
        <v>26</v>
      </c>
      <c r="F222" s="13" t="s">
        <v>405</v>
      </c>
      <c r="G222" s="14"/>
      <c r="H222" s="15" t="s">
        <v>47</v>
      </c>
      <c r="I222" s="16">
        <v>1.68</v>
      </c>
      <c r="J222" s="17"/>
      <c r="K222" s="18" t="s">
        <v>30</v>
      </c>
      <c r="L222" s="19">
        <v>2.5999999999999999E-2</v>
      </c>
      <c r="M222" s="19">
        <v>0</v>
      </c>
      <c r="N222" s="20"/>
      <c r="O222" s="45">
        <f t="shared" si="13"/>
        <v>1.68</v>
      </c>
      <c r="P222" s="46">
        <f t="shared" si="14"/>
        <v>0</v>
      </c>
      <c r="Q222" s="47">
        <f t="shared" si="15"/>
        <v>107.47463999999999</v>
      </c>
      <c r="R222" s="46">
        <f t="shared" si="16"/>
        <v>0</v>
      </c>
    </row>
    <row r="223" spans="1:18" s="1" customFormat="1" ht="42" customHeight="1" outlineLevel="2">
      <c r="A223" s="9">
        <v>2232</v>
      </c>
      <c r="B223" s="10" t="s">
        <v>322</v>
      </c>
      <c r="C223" s="10" t="s">
        <v>406</v>
      </c>
      <c r="D223" s="11">
        <v>6</v>
      </c>
      <c r="E223" s="28" t="s">
        <v>26</v>
      </c>
      <c r="F223" s="13" t="s">
        <v>407</v>
      </c>
      <c r="G223" s="14"/>
      <c r="H223" s="15" t="s">
        <v>47</v>
      </c>
      <c r="I223" s="16">
        <v>1.68</v>
      </c>
      <c r="J223" s="17"/>
      <c r="K223" s="18" t="s">
        <v>44</v>
      </c>
      <c r="L223" s="19">
        <v>2.5999999999999999E-2</v>
      </c>
      <c r="M223" s="19">
        <v>0</v>
      </c>
      <c r="N223" s="20"/>
      <c r="O223" s="45">
        <f t="shared" si="13"/>
        <v>1.68</v>
      </c>
      <c r="P223" s="46">
        <f t="shared" si="14"/>
        <v>0</v>
      </c>
      <c r="Q223" s="47">
        <f t="shared" si="15"/>
        <v>107.47463999999999</v>
      </c>
      <c r="R223" s="46">
        <f t="shared" si="16"/>
        <v>0</v>
      </c>
    </row>
    <row r="224" spans="1:18" s="1" customFormat="1" ht="42" customHeight="1" outlineLevel="2">
      <c r="A224" s="9">
        <v>2237</v>
      </c>
      <c r="B224" s="10" t="s">
        <v>322</v>
      </c>
      <c r="C224" s="10" t="s">
        <v>408</v>
      </c>
      <c r="D224" s="11">
        <v>6</v>
      </c>
      <c r="E224" s="28" t="s">
        <v>26</v>
      </c>
      <c r="F224" s="13" t="s">
        <v>409</v>
      </c>
      <c r="G224" s="14"/>
      <c r="H224" s="15" t="s">
        <v>47</v>
      </c>
      <c r="I224" s="16">
        <v>1.7</v>
      </c>
      <c r="J224" s="17"/>
      <c r="K224" s="18" t="s">
        <v>30</v>
      </c>
      <c r="L224" s="19">
        <v>2.5999999999999999E-2</v>
      </c>
      <c r="M224" s="19">
        <v>0</v>
      </c>
      <c r="N224" s="20"/>
      <c r="O224" s="45">
        <f t="shared" si="13"/>
        <v>1.7</v>
      </c>
      <c r="P224" s="46">
        <f t="shared" si="14"/>
        <v>0</v>
      </c>
      <c r="Q224" s="47">
        <f t="shared" si="15"/>
        <v>108.75409999999999</v>
      </c>
      <c r="R224" s="46">
        <f t="shared" si="16"/>
        <v>0</v>
      </c>
    </row>
    <row r="225" spans="1:18" s="1" customFormat="1" ht="42" customHeight="1" outlineLevel="2">
      <c r="A225" s="9">
        <v>2238</v>
      </c>
      <c r="B225" s="10" t="s">
        <v>322</v>
      </c>
      <c r="C225" s="10" t="s">
        <v>410</v>
      </c>
      <c r="D225" s="11">
        <v>6</v>
      </c>
      <c r="E225" s="28" t="s">
        <v>26</v>
      </c>
      <c r="F225" s="13" t="s">
        <v>411</v>
      </c>
      <c r="G225" s="14"/>
      <c r="H225" s="15" t="s">
        <v>47</v>
      </c>
      <c r="I225" s="16">
        <v>1.7</v>
      </c>
      <c r="J225" s="17"/>
      <c r="K225" s="18" t="s">
        <v>30</v>
      </c>
      <c r="L225" s="19">
        <v>2.5999999999999999E-2</v>
      </c>
      <c r="M225" s="19">
        <v>0</v>
      </c>
      <c r="N225" s="20"/>
      <c r="O225" s="45">
        <f t="shared" si="13"/>
        <v>1.7</v>
      </c>
      <c r="P225" s="46">
        <f t="shared" si="14"/>
        <v>0</v>
      </c>
      <c r="Q225" s="47">
        <f t="shared" si="15"/>
        <v>108.75409999999999</v>
      </c>
      <c r="R225" s="46">
        <f t="shared" si="16"/>
        <v>0</v>
      </c>
    </row>
    <row r="226" spans="1:18" s="1" customFormat="1" ht="42" customHeight="1" outlineLevel="2">
      <c r="A226" s="9">
        <v>2233</v>
      </c>
      <c r="B226" s="10" t="s">
        <v>322</v>
      </c>
      <c r="C226" s="10" t="s">
        <v>412</v>
      </c>
      <c r="D226" s="11">
        <v>6</v>
      </c>
      <c r="E226" s="28" t="s">
        <v>26</v>
      </c>
      <c r="F226" s="13" t="s">
        <v>413</v>
      </c>
      <c r="G226" s="14"/>
      <c r="H226" s="15" t="s">
        <v>47</v>
      </c>
      <c r="I226" s="16">
        <v>1.72</v>
      </c>
      <c r="J226" s="17"/>
      <c r="K226" s="18" t="s">
        <v>44</v>
      </c>
      <c r="L226" s="19">
        <v>3.1E-2</v>
      </c>
      <c r="M226" s="19">
        <v>0</v>
      </c>
      <c r="N226" s="20"/>
      <c r="O226" s="45">
        <f t="shared" si="13"/>
        <v>1.72</v>
      </c>
      <c r="P226" s="46">
        <f t="shared" si="14"/>
        <v>0</v>
      </c>
      <c r="Q226" s="47">
        <f t="shared" si="15"/>
        <v>110.03355999999999</v>
      </c>
      <c r="R226" s="46">
        <f t="shared" si="16"/>
        <v>0</v>
      </c>
    </row>
    <row r="227" spans="1:18" s="1" customFormat="1" ht="42" customHeight="1" outlineLevel="2">
      <c r="A227" s="9">
        <v>2234</v>
      </c>
      <c r="B227" s="10" t="s">
        <v>322</v>
      </c>
      <c r="C227" s="10" t="s">
        <v>414</v>
      </c>
      <c r="D227" s="11">
        <v>6</v>
      </c>
      <c r="E227" s="28" t="s">
        <v>26</v>
      </c>
      <c r="F227" s="13" t="s">
        <v>415</v>
      </c>
      <c r="G227" s="14"/>
      <c r="H227" s="15" t="s">
        <v>47</v>
      </c>
      <c r="I227" s="16">
        <v>1.72</v>
      </c>
      <c r="J227" s="17"/>
      <c r="K227" s="18" t="s">
        <v>44</v>
      </c>
      <c r="L227" s="19">
        <v>3.1E-2</v>
      </c>
      <c r="M227" s="19">
        <v>0</v>
      </c>
      <c r="N227" s="20"/>
      <c r="O227" s="45">
        <f t="shared" si="13"/>
        <v>1.72</v>
      </c>
      <c r="P227" s="46">
        <f t="shared" si="14"/>
        <v>0</v>
      </c>
      <c r="Q227" s="47">
        <f t="shared" si="15"/>
        <v>110.03355999999999</v>
      </c>
      <c r="R227" s="46">
        <f t="shared" si="16"/>
        <v>0</v>
      </c>
    </row>
    <row r="228" spans="1:18" s="1" customFormat="1" ht="42" customHeight="1" outlineLevel="2">
      <c r="A228" s="9">
        <v>1938</v>
      </c>
      <c r="B228" s="10" t="s">
        <v>322</v>
      </c>
      <c r="C228" s="10" t="s">
        <v>416</v>
      </c>
      <c r="D228" s="11">
        <v>6</v>
      </c>
      <c r="E228" s="28" t="s">
        <v>26</v>
      </c>
      <c r="F228" s="13" t="s">
        <v>417</v>
      </c>
      <c r="G228" s="14"/>
      <c r="H228" s="15" t="s">
        <v>33</v>
      </c>
      <c r="I228" s="16">
        <v>1.75</v>
      </c>
      <c r="J228" s="17"/>
      <c r="K228" s="18" t="s">
        <v>44</v>
      </c>
      <c r="L228" s="19">
        <v>2.3E-2</v>
      </c>
      <c r="M228" s="19">
        <v>0</v>
      </c>
      <c r="N228" s="20"/>
      <c r="O228" s="45">
        <f t="shared" si="13"/>
        <v>1.75</v>
      </c>
      <c r="P228" s="46">
        <f t="shared" si="14"/>
        <v>0</v>
      </c>
      <c r="Q228" s="47">
        <f t="shared" si="15"/>
        <v>111.95274999999999</v>
      </c>
      <c r="R228" s="46">
        <f t="shared" si="16"/>
        <v>0</v>
      </c>
    </row>
    <row r="229" spans="1:18" s="1" customFormat="1" ht="42" customHeight="1" outlineLevel="2">
      <c r="A229" s="9">
        <v>1936</v>
      </c>
      <c r="B229" s="10" t="s">
        <v>322</v>
      </c>
      <c r="C229" s="10" t="s">
        <v>418</v>
      </c>
      <c r="D229" s="11">
        <v>6</v>
      </c>
      <c r="E229" s="28" t="s">
        <v>26</v>
      </c>
      <c r="F229" s="13" t="s">
        <v>419</v>
      </c>
      <c r="G229" s="14"/>
      <c r="H229" s="15" t="s">
        <v>47</v>
      </c>
      <c r="I229" s="16">
        <v>2.08</v>
      </c>
      <c r="J229" s="17"/>
      <c r="K229" s="18" t="s">
        <v>44</v>
      </c>
      <c r="L229" s="19">
        <v>0.02</v>
      </c>
      <c r="M229" s="19">
        <v>0</v>
      </c>
      <c r="N229" s="20"/>
      <c r="O229" s="45">
        <f t="shared" si="13"/>
        <v>2.08</v>
      </c>
      <c r="P229" s="46">
        <f t="shared" si="14"/>
        <v>0</v>
      </c>
      <c r="Q229" s="47">
        <f t="shared" si="15"/>
        <v>133.06384</v>
      </c>
      <c r="R229" s="46">
        <f t="shared" si="16"/>
        <v>0</v>
      </c>
    </row>
    <row r="230" spans="1:18" s="1" customFormat="1" ht="42" customHeight="1" outlineLevel="2">
      <c r="A230" s="9">
        <v>2461</v>
      </c>
      <c r="B230" s="10" t="s">
        <v>322</v>
      </c>
      <c r="C230" s="10" t="s">
        <v>420</v>
      </c>
      <c r="D230" s="11">
        <v>6</v>
      </c>
      <c r="E230" s="12"/>
      <c r="F230" s="13" t="s">
        <v>421</v>
      </c>
      <c r="G230" s="14"/>
      <c r="H230" s="15" t="s">
        <v>47</v>
      </c>
      <c r="I230" s="16">
        <v>2.75</v>
      </c>
      <c r="J230" s="17"/>
      <c r="K230" s="18" t="s">
        <v>30</v>
      </c>
      <c r="L230" s="19">
        <v>2.5999999999999999E-2</v>
      </c>
      <c r="M230" s="19">
        <v>0</v>
      </c>
      <c r="N230" s="20"/>
      <c r="O230" s="45">
        <f t="shared" si="13"/>
        <v>2.75</v>
      </c>
      <c r="P230" s="46">
        <f t="shared" si="14"/>
        <v>0</v>
      </c>
      <c r="Q230" s="47">
        <f t="shared" si="15"/>
        <v>175.92574999999999</v>
      </c>
      <c r="R230" s="46">
        <f t="shared" si="16"/>
        <v>0</v>
      </c>
    </row>
    <row r="231" spans="1:18" s="1" customFormat="1" ht="42" customHeight="1" outlineLevel="2">
      <c r="A231" s="9">
        <v>2462</v>
      </c>
      <c r="B231" s="10" t="s">
        <v>322</v>
      </c>
      <c r="C231" s="10" t="s">
        <v>422</v>
      </c>
      <c r="D231" s="11">
        <v>6</v>
      </c>
      <c r="E231" s="12"/>
      <c r="F231" s="13" t="s">
        <v>423</v>
      </c>
      <c r="G231" s="14"/>
      <c r="H231" s="15" t="s">
        <v>47</v>
      </c>
      <c r="I231" s="16">
        <v>2.75</v>
      </c>
      <c r="J231" s="17"/>
      <c r="K231" s="18" t="s">
        <v>30</v>
      </c>
      <c r="L231" s="19">
        <v>2.5999999999999999E-2</v>
      </c>
      <c r="M231" s="19">
        <v>0</v>
      </c>
      <c r="N231" s="20"/>
      <c r="O231" s="45">
        <f t="shared" si="13"/>
        <v>2.75</v>
      </c>
      <c r="P231" s="46">
        <f t="shared" si="14"/>
        <v>0</v>
      </c>
      <c r="Q231" s="47">
        <f t="shared" si="15"/>
        <v>175.92574999999999</v>
      </c>
      <c r="R231" s="46">
        <f t="shared" si="16"/>
        <v>0</v>
      </c>
    </row>
    <row r="232" spans="1:18" s="1" customFormat="1" ht="42" customHeight="1" outlineLevel="2">
      <c r="A232" s="9">
        <v>1858</v>
      </c>
      <c r="B232" s="10" t="s">
        <v>322</v>
      </c>
      <c r="C232" s="10" t="s">
        <v>424</v>
      </c>
      <c r="D232" s="11">
        <v>60</v>
      </c>
      <c r="E232" s="28" t="s">
        <v>26</v>
      </c>
      <c r="F232" s="13" t="s">
        <v>425</v>
      </c>
      <c r="G232" s="14"/>
      <c r="H232" s="15"/>
      <c r="I232" s="16">
        <v>3.63</v>
      </c>
      <c r="J232" s="17"/>
      <c r="K232" s="18" t="s">
        <v>48</v>
      </c>
      <c r="L232" s="19">
        <v>0.05</v>
      </c>
      <c r="M232" s="19">
        <v>1E-3</v>
      </c>
      <c r="N232" s="20"/>
      <c r="O232" s="45">
        <f t="shared" si="13"/>
        <v>3.63</v>
      </c>
      <c r="P232" s="46">
        <f t="shared" si="14"/>
        <v>0</v>
      </c>
      <c r="Q232" s="47">
        <f t="shared" si="15"/>
        <v>232.22198999999998</v>
      </c>
      <c r="R232" s="46">
        <f t="shared" si="16"/>
        <v>0</v>
      </c>
    </row>
    <row r="233" spans="1:18" s="1" customFormat="1" ht="42" customHeight="1" outlineLevel="2">
      <c r="A233" s="9">
        <v>1857</v>
      </c>
      <c r="B233" s="10" t="s">
        <v>322</v>
      </c>
      <c r="C233" s="10" t="s">
        <v>426</v>
      </c>
      <c r="D233" s="11">
        <v>60</v>
      </c>
      <c r="E233" s="28" t="s">
        <v>26</v>
      </c>
      <c r="F233" s="13" t="s">
        <v>427</v>
      </c>
      <c r="G233" s="14"/>
      <c r="H233" s="15"/>
      <c r="I233" s="16">
        <v>3.63</v>
      </c>
      <c r="J233" s="17"/>
      <c r="K233" s="18" t="s">
        <v>66</v>
      </c>
      <c r="L233" s="19">
        <v>0.05</v>
      </c>
      <c r="M233" s="19">
        <v>1E-3</v>
      </c>
      <c r="N233" s="20"/>
      <c r="O233" s="45">
        <f t="shared" si="13"/>
        <v>3.63</v>
      </c>
      <c r="P233" s="46">
        <f t="shared" si="14"/>
        <v>0</v>
      </c>
      <c r="Q233" s="47">
        <f t="shared" si="15"/>
        <v>232.22198999999998</v>
      </c>
      <c r="R233" s="46">
        <f t="shared" si="16"/>
        <v>0</v>
      </c>
    </row>
    <row r="234" spans="1:18" s="1" customFormat="1" ht="42" customHeight="1" outlineLevel="2">
      <c r="A234" s="9">
        <v>533</v>
      </c>
      <c r="B234" s="10" t="s">
        <v>26</v>
      </c>
      <c r="C234" s="10" t="s">
        <v>428</v>
      </c>
      <c r="D234" s="11">
        <v>12</v>
      </c>
      <c r="E234" s="28" t="s">
        <v>26</v>
      </c>
      <c r="F234" s="13" t="s">
        <v>429</v>
      </c>
      <c r="G234" s="14"/>
      <c r="H234" s="15" t="s">
        <v>177</v>
      </c>
      <c r="I234" s="16">
        <v>7.71</v>
      </c>
      <c r="J234" s="17"/>
      <c r="K234" s="18" t="s">
        <v>30</v>
      </c>
      <c r="L234" s="19">
        <v>0.28999999999999998</v>
      </c>
      <c r="M234" s="19">
        <v>2E-3</v>
      </c>
      <c r="N234" s="20"/>
      <c r="O234" s="45">
        <f t="shared" si="13"/>
        <v>7.71</v>
      </c>
      <c r="P234" s="46">
        <f t="shared" si="14"/>
        <v>0</v>
      </c>
      <c r="Q234" s="47">
        <f t="shared" si="15"/>
        <v>493.23183</v>
      </c>
      <c r="R234" s="46">
        <f t="shared" si="16"/>
        <v>0</v>
      </c>
    </row>
    <row r="235" spans="1:18" s="1" customFormat="1" ht="42" customHeight="1" outlineLevel="2">
      <c r="A235" s="9">
        <v>1755</v>
      </c>
      <c r="B235" s="10" t="s">
        <v>26</v>
      </c>
      <c r="C235" s="10" t="s">
        <v>430</v>
      </c>
      <c r="D235" s="11">
        <v>60</v>
      </c>
      <c r="E235" s="28" t="s">
        <v>26</v>
      </c>
      <c r="F235" s="13" t="s">
        <v>431</v>
      </c>
      <c r="G235" s="14"/>
      <c r="H235" s="15"/>
      <c r="I235" s="16">
        <v>16.53</v>
      </c>
      <c r="J235" s="17"/>
      <c r="K235" s="18" t="s">
        <v>48</v>
      </c>
      <c r="L235" s="19">
        <v>0.11899999999999999</v>
      </c>
      <c r="M235" s="19">
        <v>1E-3</v>
      </c>
      <c r="N235" s="20"/>
      <c r="O235" s="45">
        <f t="shared" si="13"/>
        <v>16.53</v>
      </c>
      <c r="P235" s="46">
        <f t="shared" si="14"/>
        <v>0</v>
      </c>
      <c r="Q235" s="47">
        <f t="shared" si="15"/>
        <v>1057.47369</v>
      </c>
      <c r="R235" s="46">
        <f t="shared" si="16"/>
        <v>0</v>
      </c>
    </row>
    <row r="236" spans="1:18" s="1" customFormat="1" ht="42" customHeight="1" outlineLevel="2">
      <c r="A236" s="9">
        <v>4263</v>
      </c>
      <c r="B236" s="10" t="s">
        <v>85</v>
      </c>
      <c r="C236" s="22">
        <v>63747</v>
      </c>
      <c r="D236" s="11">
        <v>6</v>
      </c>
      <c r="E236" s="28" t="s">
        <v>26</v>
      </c>
      <c r="F236" s="13" t="s">
        <v>432</v>
      </c>
      <c r="G236" s="14"/>
      <c r="H236" s="15"/>
      <c r="I236" s="17"/>
      <c r="J236" s="16">
        <v>335.82</v>
      </c>
      <c r="K236" s="18" t="s">
        <v>66</v>
      </c>
      <c r="L236" s="19">
        <v>0.31</v>
      </c>
      <c r="M236" s="18"/>
      <c r="N236" s="20"/>
      <c r="O236" s="45">
        <f t="shared" si="13"/>
        <v>0</v>
      </c>
      <c r="P236" s="46">
        <f t="shared" si="14"/>
        <v>0</v>
      </c>
      <c r="Q236" s="47">
        <f t="shared" si="15"/>
        <v>335.82</v>
      </c>
      <c r="R236" s="46">
        <f t="shared" si="16"/>
        <v>0</v>
      </c>
    </row>
    <row r="237" spans="1:18" s="2" customFormat="1" ht="12" customHeight="1" outlineLevel="1">
      <c r="A237" s="62" t="s">
        <v>433</v>
      </c>
      <c r="B237" s="62"/>
      <c r="C237" s="62"/>
      <c r="D237" s="62"/>
      <c r="E237" s="62"/>
      <c r="F237" s="62"/>
      <c r="G237" s="8"/>
      <c r="H237" s="8"/>
      <c r="I237" s="8"/>
      <c r="J237" s="8"/>
      <c r="K237" s="6"/>
      <c r="L237" s="8"/>
      <c r="M237" s="8"/>
      <c r="N237" s="7"/>
      <c r="O237" s="8"/>
      <c r="P237" s="8"/>
      <c r="Q237" s="8"/>
      <c r="R237" s="8"/>
    </row>
    <row r="238" spans="1:18" s="1" customFormat="1" ht="42" customHeight="1" outlineLevel="2">
      <c r="A238" s="9">
        <v>421</v>
      </c>
      <c r="B238" s="10" t="s">
        <v>26</v>
      </c>
      <c r="C238" s="10" t="s">
        <v>434</v>
      </c>
      <c r="D238" s="11">
        <v>60</v>
      </c>
      <c r="E238" s="28" t="s">
        <v>26</v>
      </c>
      <c r="F238" s="13" t="s">
        <v>435</v>
      </c>
      <c r="G238" s="14"/>
      <c r="H238" s="15" t="s">
        <v>29</v>
      </c>
      <c r="I238" s="16">
        <v>2.37</v>
      </c>
      <c r="J238" s="17"/>
      <c r="K238" s="18" t="s">
        <v>44</v>
      </c>
      <c r="L238" s="19">
        <v>4.9000000000000002E-2</v>
      </c>
      <c r="M238" s="19">
        <v>1E-3</v>
      </c>
      <c r="N238" s="20"/>
      <c r="O238" s="45">
        <f t="shared" si="13"/>
        <v>2.37</v>
      </c>
      <c r="P238" s="46">
        <f t="shared" si="14"/>
        <v>0</v>
      </c>
      <c r="Q238" s="47">
        <f t="shared" si="15"/>
        <v>151.61601000000002</v>
      </c>
      <c r="R238" s="46">
        <f t="shared" si="16"/>
        <v>0</v>
      </c>
    </row>
    <row r="239" spans="1:18" s="1" customFormat="1" ht="42" customHeight="1" outlineLevel="2">
      <c r="A239" s="9">
        <v>390</v>
      </c>
      <c r="B239" s="10" t="s">
        <v>26</v>
      </c>
      <c r="C239" s="10" t="s">
        <v>436</v>
      </c>
      <c r="D239" s="11">
        <v>36</v>
      </c>
      <c r="E239" s="28" t="s">
        <v>26</v>
      </c>
      <c r="F239" s="13" t="s">
        <v>437</v>
      </c>
      <c r="G239" s="14"/>
      <c r="H239" s="15"/>
      <c r="I239" s="16">
        <v>4.6900000000000004</v>
      </c>
      <c r="J239" s="17"/>
      <c r="K239" s="18" t="s">
        <v>55</v>
      </c>
      <c r="L239" s="19">
        <v>0.08</v>
      </c>
      <c r="M239" s="19">
        <v>0</v>
      </c>
      <c r="N239" s="20"/>
      <c r="O239" s="45">
        <f t="shared" si="13"/>
        <v>4.6900000000000004</v>
      </c>
      <c r="P239" s="46">
        <f t="shared" si="14"/>
        <v>0</v>
      </c>
      <c r="Q239" s="47">
        <f t="shared" si="15"/>
        <v>300.03337000000005</v>
      </c>
      <c r="R239" s="46">
        <f t="shared" si="16"/>
        <v>0</v>
      </c>
    </row>
    <row r="240" spans="1:18" s="1" customFormat="1" ht="42" customHeight="1" outlineLevel="2">
      <c r="A240" s="9">
        <v>1840</v>
      </c>
      <c r="B240" s="10" t="s">
        <v>26</v>
      </c>
      <c r="C240" s="10" t="s">
        <v>438</v>
      </c>
      <c r="D240" s="11">
        <v>36</v>
      </c>
      <c r="E240" s="28" t="s">
        <v>26</v>
      </c>
      <c r="F240" s="13" t="s">
        <v>439</v>
      </c>
      <c r="G240" s="14"/>
      <c r="H240" s="15"/>
      <c r="I240" s="16">
        <v>4.95</v>
      </c>
      <c r="J240" s="17"/>
      <c r="K240" s="18" t="s">
        <v>30</v>
      </c>
      <c r="L240" s="19">
        <v>0.122</v>
      </c>
      <c r="M240" s="19">
        <v>1E-3</v>
      </c>
      <c r="N240" s="20"/>
      <c r="O240" s="45">
        <f t="shared" si="13"/>
        <v>4.95</v>
      </c>
      <c r="P240" s="46">
        <f t="shared" si="14"/>
        <v>0</v>
      </c>
      <c r="Q240" s="47">
        <f t="shared" si="15"/>
        <v>316.66635000000002</v>
      </c>
      <c r="R240" s="46">
        <f t="shared" si="16"/>
        <v>0</v>
      </c>
    </row>
    <row r="241" spans="1:18" s="1" customFormat="1" ht="42" customHeight="1" outlineLevel="2">
      <c r="A241" s="9">
        <v>384</v>
      </c>
      <c r="B241" s="10" t="s">
        <v>26</v>
      </c>
      <c r="C241" s="10" t="s">
        <v>440</v>
      </c>
      <c r="D241" s="11">
        <v>60</v>
      </c>
      <c r="E241" s="28" t="s">
        <v>26</v>
      </c>
      <c r="F241" s="13" t="s">
        <v>441</v>
      </c>
      <c r="G241" s="14"/>
      <c r="H241" s="15"/>
      <c r="I241" s="16">
        <v>7.16</v>
      </c>
      <c r="J241" s="17"/>
      <c r="K241" s="18" t="s">
        <v>55</v>
      </c>
      <c r="L241" s="19">
        <v>0.23</v>
      </c>
      <c r="M241" s="19">
        <v>2E-3</v>
      </c>
      <c r="N241" s="20"/>
      <c r="O241" s="45">
        <f t="shared" ref="O241:O291" si="17">$I241</f>
        <v>7.16</v>
      </c>
      <c r="P241" s="46">
        <f t="shared" ref="P241:P291" si="18">$O241*$N241</f>
        <v>0</v>
      </c>
      <c r="Q241" s="47">
        <f t="shared" ref="Q241:Q291" si="19">IF($I241&gt;0,$I241*$O$6,$J241)</f>
        <v>458.04667999999998</v>
      </c>
      <c r="R241" s="46">
        <f t="shared" si="16"/>
        <v>0</v>
      </c>
    </row>
    <row r="242" spans="1:18" s="1" customFormat="1" ht="42" customHeight="1" outlineLevel="2">
      <c r="A242" s="9">
        <v>532</v>
      </c>
      <c r="B242" s="10" t="s">
        <v>26</v>
      </c>
      <c r="C242" s="10" t="s">
        <v>442</v>
      </c>
      <c r="D242" s="11">
        <v>60</v>
      </c>
      <c r="E242" s="28" t="s">
        <v>26</v>
      </c>
      <c r="F242" s="13" t="s">
        <v>443</v>
      </c>
      <c r="G242" s="14"/>
      <c r="H242" s="15"/>
      <c r="I242" s="16">
        <v>7.16</v>
      </c>
      <c r="J242" s="17"/>
      <c r="K242" s="18" t="s">
        <v>44</v>
      </c>
      <c r="L242" s="19">
        <v>0.11</v>
      </c>
      <c r="M242" s="19">
        <v>2E-3</v>
      </c>
      <c r="N242" s="20"/>
      <c r="O242" s="45">
        <f t="shared" si="17"/>
        <v>7.16</v>
      </c>
      <c r="P242" s="46">
        <f t="shared" si="18"/>
        <v>0</v>
      </c>
      <c r="Q242" s="47">
        <f t="shared" si="19"/>
        <v>458.04667999999998</v>
      </c>
      <c r="R242" s="46">
        <f t="shared" si="16"/>
        <v>0</v>
      </c>
    </row>
    <row r="243" spans="1:18" s="1" customFormat="1" ht="42" customHeight="1" outlineLevel="2">
      <c r="A243" s="9">
        <v>379</v>
      </c>
      <c r="B243" s="10" t="s">
        <v>26</v>
      </c>
      <c r="C243" s="10" t="s">
        <v>444</v>
      </c>
      <c r="D243" s="11">
        <v>60</v>
      </c>
      <c r="E243" s="28" t="s">
        <v>26</v>
      </c>
      <c r="F243" s="13" t="s">
        <v>445</v>
      </c>
      <c r="G243" s="14"/>
      <c r="H243" s="15" t="s">
        <v>29</v>
      </c>
      <c r="I243" s="16">
        <v>11.01</v>
      </c>
      <c r="J243" s="17"/>
      <c r="K243" s="18" t="s">
        <v>44</v>
      </c>
      <c r="L243" s="19">
        <v>0.185</v>
      </c>
      <c r="M243" s="19">
        <v>3.0000000000000001E-3</v>
      </c>
      <c r="N243" s="20"/>
      <c r="O243" s="45">
        <f t="shared" si="17"/>
        <v>11.01</v>
      </c>
      <c r="P243" s="46">
        <f t="shared" si="18"/>
        <v>0</v>
      </c>
      <c r="Q243" s="47">
        <f t="shared" si="19"/>
        <v>704.34272999999996</v>
      </c>
      <c r="R243" s="46">
        <f t="shared" si="16"/>
        <v>0</v>
      </c>
    </row>
    <row r="244" spans="1:18" s="2" customFormat="1" ht="12" customHeight="1" outlineLevel="1">
      <c r="A244" s="62" t="s">
        <v>446</v>
      </c>
      <c r="B244" s="62"/>
      <c r="C244" s="62"/>
      <c r="D244" s="62"/>
      <c r="E244" s="62"/>
      <c r="F244" s="62"/>
      <c r="G244" s="8"/>
      <c r="H244" s="8"/>
      <c r="I244" s="8"/>
      <c r="J244" s="8"/>
      <c r="K244" s="6"/>
      <c r="L244" s="8"/>
      <c r="M244" s="8"/>
      <c r="N244" s="7"/>
      <c r="O244" s="8"/>
      <c r="P244" s="8"/>
      <c r="Q244" s="8"/>
      <c r="R244" s="8"/>
    </row>
    <row r="245" spans="1:18" s="1" customFormat="1" ht="42" customHeight="1" outlineLevel="2">
      <c r="A245" s="9">
        <v>1897</v>
      </c>
      <c r="B245" s="10" t="s">
        <v>322</v>
      </c>
      <c r="C245" s="10" t="s">
        <v>447</v>
      </c>
      <c r="D245" s="11">
        <v>60</v>
      </c>
      <c r="E245" s="28" t="s">
        <v>26</v>
      </c>
      <c r="F245" s="13" t="s">
        <v>448</v>
      </c>
      <c r="G245" s="14"/>
      <c r="H245" s="15" t="s">
        <v>29</v>
      </c>
      <c r="I245" s="16">
        <v>1.0900000000000001</v>
      </c>
      <c r="J245" s="17"/>
      <c r="K245" s="18" t="s">
        <v>66</v>
      </c>
      <c r="L245" s="19">
        <v>6.0000000000000001E-3</v>
      </c>
      <c r="M245" s="19">
        <v>0</v>
      </c>
      <c r="N245" s="20"/>
      <c r="O245" s="45">
        <f t="shared" si="17"/>
        <v>1.0900000000000001</v>
      </c>
      <c r="P245" s="46">
        <f t="shared" si="18"/>
        <v>0</v>
      </c>
      <c r="Q245" s="47">
        <f t="shared" si="19"/>
        <v>69.73057</v>
      </c>
      <c r="R245" s="46">
        <f t="shared" ref="R245:R291" si="20">Q245*N245</f>
        <v>0</v>
      </c>
    </row>
    <row r="246" spans="1:18" s="1" customFormat="1" ht="42" customHeight="1" outlineLevel="2">
      <c r="A246" s="9">
        <v>1804</v>
      </c>
      <c r="B246" s="10" t="s">
        <v>322</v>
      </c>
      <c r="C246" s="10" t="s">
        <v>449</v>
      </c>
      <c r="D246" s="11">
        <v>60</v>
      </c>
      <c r="E246" s="28" t="s">
        <v>26</v>
      </c>
      <c r="F246" s="13" t="s">
        <v>450</v>
      </c>
      <c r="G246" s="14"/>
      <c r="H246" s="15" t="s">
        <v>33</v>
      </c>
      <c r="I246" s="16">
        <v>1.27</v>
      </c>
      <c r="J246" s="17"/>
      <c r="K246" s="18" t="s">
        <v>30</v>
      </c>
      <c r="L246" s="19">
        <v>6.0000000000000001E-3</v>
      </c>
      <c r="M246" s="19">
        <v>0</v>
      </c>
      <c r="N246" s="20"/>
      <c r="O246" s="45">
        <f t="shared" si="17"/>
        <v>1.27</v>
      </c>
      <c r="P246" s="46">
        <f t="shared" si="18"/>
        <v>0</v>
      </c>
      <c r="Q246" s="47">
        <f t="shared" si="19"/>
        <v>81.245710000000003</v>
      </c>
      <c r="R246" s="46">
        <f t="shared" si="20"/>
        <v>0</v>
      </c>
    </row>
    <row r="247" spans="1:18" s="1" customFormat="1" ht="42" customHeight="1" outlineLevel="2">
      <c r="A247" s="9">
        <v>1803</v>
      </c>
      <c r="B247" s="10" t="s">
        <v>322</v>
      </c>
      <c r="C247" s="10" t="s">
        <v>451</v>
      </c>
      <c r="D247" s="11">
        <v>60</v>
      </c>
      <c r="E247" s="28" t="s">
        <v>26</v>
      </c>
      <c r="F247" s="13" t="s">
        <v>452</v>
      </c>
      <c r="G247" s="14"/>
      <c r="H247" s="15" t="s">
        <v>33</v>
      </c>
      <c r="I247" s="16">
        <v>1.75</v>
      </c>
      <c r="J247" s="17"/>
      <c r="K247" s="18" t="s">
        <v>55</v>
      </c>
      <c r="L247" s="19">
        <v>0.01</v>
      </c>
      <c r="M247" s="19">
        <v>0</v>
      </c>
      <c r="N247" s="20"/>
      <c r="O247" s="45">
        <f t="shared" si="17"/>
        <v>1.75</v>
      </c>
      <c r="P247" s="46">
        <f t="shared" si="18"/>
        <v>0</v>
      </c>
      <c r="Q247" s="47">
        <f t="shared" si="19"/>
        <v>111.95274999999999</v>
      </c>
      <c r="R247" s="46">
        <f t="shared" si="20"/>
        <v>0</v>
      </c>
    </row>
    <row r="248" spans="1:18" s="1" customFormat="1" ht="42" customHeight="1" outlineLevel="2">
      <c r="A248" s="9">
        <v>2460</v>
      </c>
      <c r="B248" s="10" t="s">
        <v>322</v>
      </c>
      <c r="C248" s="10" t="s">
        <v>453</v>
      </c>
      <c r="D248" s="11">
        <v>60</v>
      </c>
      <c r="E248" s="28" t="s">
        <v>26</v>
      </c>
      <c r="F248" s="13" t="s">
        <v>454</v>
      </c>
      <c r="G248" s="14"/>
      <c r="H248" s="15" t="s">
        <v>47</v>
      </c>
      <c r="I248" s="16">
        <v>1.75</v>
      </c>
      <c r="J248" s="17"/>
      <c r="K248" s="18" t="s">
        <v>44</v>
      </c>
      <c r="L248" s="19">
        <v>2.3E-2</v>
      </c>
      <c r="M248" s="19">
        <v>0</v>
      </c>
      <c r="N248" s="20"/>
      <c r="O248" s="45">
        <f t="shared" si="17"/>
        <v>1.75</v>
      </c>
      <c r="P248" s="46">
        <f t="shared" si="18"/>
        <v>0</v>
      </c>
      <c r="Q248" s="47">
        <f t="shared" si="19"/>
        <v>111.95274999999999</v>
      </c>
      <c r="R248" s="46">
        <f t="shared" si="20"/>
        <v>0</v>
      </c>
    </row>
    <row r="249" spans="1:18" s="1" customFormat="1" ht="42" customHeight="1" outlineLevel="2">
      <c r="A249" s="9">
        <v>1892</v>
      </c>
      <c r="B249" s="10" t="s">
        <v>322</v>
      </c>
      <c r="C249" s="10" t="s">
        <v>455</v>
      </c>
      <c r="D249" s="11">
        <v>60</v>
      </c>
      <c r="E249" s="28" t="s">
        <v>26</v>
      </c>
      <c r="F249" s="13" t="s">
        <v>456</v>
      </c>
      <c r="G249" s="14"/>
      <c r="H249" s="15"/>
      <c r="I249" s="16">
        <v>2.2000000000000002</v>
      </c>
      <c r="J249" s="17"/>
      <c r="K249" s="18" t="s">
        <v>66</v>
      </c>
      <c r="L249" s="19">
        <v>0.01</v>
      </c>
      <c r="M249" s="19">
        <v>0</v>
      </c>
      <c r="N249" s="20"/>
      <c r="O249" s="45">
        <f t="shared" si="17"/>
        <v>2.2000000000000002</v>
      </c>
      <c r="P249" s="46">
        <f t="shared" si="18"/>
        <v>0</v>
      </c>
      <c r="Q249" s="47">
        <f t="shared" si="19"/>
        <v>140.7406</v>
      </c>
      <c r="R249" s="46">
        <f t="shared" si="20"/>
        <v>0</v>
      </c>
    </row>
    <row r="250" spans="1:18" s="1" customFormat="1" ht="42" customHeight="1" outlineLevel="2">
      <c r="A250" s="9">
        <v>398</v>
      </c>
      <c r="B250" s="10" t="s">
        <v>26</v>
      </c>
      <c r="C250" s="10" t="s">
        <v>457</v>
      </c>
      <c r="D250" s="11">
        <v>60</v>
      </c>
      <c r="E250" s="28" t="s">
        <v>26</v>
      </c>
      <c r="F250" s="13" t="s">
        <v>458</v>
      </c>
      <c r="G250" s="14"/>
      <c r="H250" s="15"/>
      <c r="I250" s="16">
        <v>6.6</v>
      </c>
      <c r="J250" s="17"/>
      <c r="K250" s="18" t="s">
        <v>48</v>
      </c>
      <c r="L250" s="19">
        <v>9.8000000000000004E-2</v>
      </c>
      <c r="M250" s="19">
        <v>0</v>
      </c>
      <c r="N250" s="20"/>
      <c r="O250" s="45">
        <f t="shared" si="17"/>
        <v>6.6</v>
      </c>
      <c r="P250" s="46">
        <f t="shared" si="18"/>
        <v>0</v>
      </c>
      <c r="Q250" s="47">
        <f t="shared" si="19"/>
        <v>422.22179999999997</v>
      </c>
      <c r="R250" s="46">
        <f t="shared" si="20"/>
        <v>0</v>
      </c>
    </row>
    <row r="251" spans="1:18" s="2" customFormat="1" ht="12" customHeight="1" outlineLevel="1">
      <c r="A251" s="62" t="s">
        <v>459</v>
      </c>
      <c r="B251" s="62"/>
      <c r="C251" s="62"/>
      <c r="D251" s="62"/>
      <c r="E251" s="62"/>
      <c r="F251" s="62"/>
      <c r="G251" s="8"/>
      <c r="H251" s="8"/>
      <c r="I251" s="8"/>
      <c r="J251" s="8"/>
      <c r="K251" s="6"/>
      <c r="L251" s="8"/>
      <c r="M251" s="8"/>
      <c r="N251" s="7"/>
      <c r="O251" s="8"/>
      <c r="P251" s="8"/>
      <c r="Q251" s="8"/>
      <c r="R251" s="8"/>
    </row>
    <row r="252" spans="1:18" s="1" customFormat="1" ht="42" customHeight="1" outlineLevel="2">
      <c r="A252" s="9">
        <v>320</v>
      </c>
      <c r="B252" s="10" t="s">
        <v>26</v>
      </c>
      <c r="C252" s="10" t="s">
        <v>460</v>
      </c>
      <c r="D252" s="11">
        <v>60</v>
      </c>
      <c r="E252" s="28" t="s">
        <v>26</v>
      </c>
      <c r="F252" s="13" t="s">
        <v>461</v>
      </c>
      <c r="G252" s="14"/>
      <c r="H252" s="15"/>
      <c r="I252" s="16">
        <v>5.36</v>
      </c>
      <c r="J252" s="17"/>
      <c r="K252" s="18" t="s">
        <v>55</v>
      </c>
      <c r="L252" s="19">
        <v>0.12</v>
      </c>
      <c r="M252" s="19">
        <v>1E-3</v>
      </c>
      <c r="N252" s="20"/>
      <c r="O252" s="45">
        <f t="shared" si="17"/>
        <v>5.36</v>
      </c>
      <c r="P252" s="46">
        <f t="shared" si="18"/>
        <v>0</v>
      </c>
      <c r="Q252" s="47">
        <f t="shared" si="19"/>
        <v>342.89528000000001</v>
      </c>
      <c r="R252" s="46">
        <f t="shared" si="20"/>
        <v>0</v>
      </c>
    </row>
    <row r="253" spans="1:18" s="1" customFormat="1" ht="42" customHeight="1" outlineLevel="2">
      <c r="A253" s="9">
        <v>326</v>
      </c>
      <c r="B253" s="10" t="s">
        <v>26</v>
      </c>
      <c r="C253" s="10" t="s">
        <v>462</v>
      </c>
      <c r="D253" s="11">
        <v>12</v>
      </c>
      <c r="E253" s="28" t="s">
        <v>26</v>
      </c>
      <c r="F253" s="13" t="s">
        <v>463</v>
      </c>
      <c r="G253" s="14"/>
      <c r="H253" s="15"/>
      <c r="I253" s="16">
        <v>5.36</v>
      </c>
      <c r="J253" s="17"/>
      <c r="K253" s="18" t="s">
        <v>30</v>
      </c>
      <c r="L253" s="19">
        <v>0.106</v>
      </c>
      <c r="M253" s="19">
        <v>2E-3</v>
      </c>
      <c r="N253" s="20"/>
      <c r="O253" s="45">
        <f t="shared" si="17"/>
        <v>5.36</v>
      </c>
      <c r="P253" s="46">
        <f t="shared" si="18"/>
        <v>0</v>
      </c>
      <c r="Q253" s="47">
        <f t="shared" si="19"/>
        <v>342.89528000000001</v>
      </c>
      <c r="R253" s="46">
        <f t="shared" si="20"/>
        <v>0</v>
      </c>
    </row>
    <row r="254" spans="1:18" s="1" customFormat="1" ht="42" customHeight="1" outlineLevel="2">
      <c r="A254" s="9">
        <v>678</v>
      </c>
      <c r="B254" s="10" t="s">
        <v>26</v>
      </c>
      <c r="C254" s="10" t="s">
        <v>464</v>
      </c>
      <c r="D254" s="11">
        <v>12</v>
      </c>
      <c r="E254" s="28" t="s">
        <v>26</v>
      </c>
      <c r="F254" s="13" t="s">
        <v>465</v>
      </c>
      <c r="G254" s="14"/>
      <c r="H254" s="15"/>
      <c r="I254" s="16">
        <v>5.5</v>
      </c>
      <c r="J254" s="17"/>
      <c r="K254" s="18" t="s">
        <v>48</v>
      </c>
      <c r="L254" s="19">
        <v>7.0000000000000007E-2</v>
      </c>
      <c r="M254" s="19">
        <v>0</v>
      </c>
      <c r="N254" s="20"/>
      <c r="O254" s="45">
        <f t="shared" si="17"/>
        <v>5.5</v>
      </c>
      <c r="P254" s="46">
        <f t="shared" si="18"/>
        <v>0</v>
      </c>
      <c r="Q254" s="47">
        <f t="shared" si="19"/>
        <v>351.85149999999999</v>
      </c>
      <c r="R254" s="46">
        <f t="shared" si="20"/>
        <v>0</v>
      </c>
    </row>
    <row r="255" spans="1:18" s="1" customFormat="1" ht="42" customHeight="1" outlineLevel="2">
      <c r="A255" s="9">
        <v>1240</v>
      </c>
      <c r="B255" s="10" t="s">
        <v>26</v>
      </c>
      <c r="C255" s="10" t="s">
        <v>466</v>
      </c>
      <c r="D255" s="11">
        <v>12</v>
      </c>
      <c r="E255" s="28" t="s">
        <v>26</v>
      </c>
      <c r="F255" s="13" t="s">
        <v>467</v>
      </c>
      <c r="G255" s="14"/>
      <c r="H255" s="15"/>
      <c r="I255" s="16">
        <v>6.2</v>
      </c>
      <c r="J255" s="17"/>
      <c r="K255" s="18" t="s">
        <v>66</v>
      </c>
      <c r="L255" s="19">
        <v>0.14000000000000001</v>
      </c>
      <c r="M255" s="19">
        <v>1E-3</v>
      </c>
      <c r="N255" s="20"/>
      <c r="O255" s="45">
        <f t="shared" si="17"/>
        <v>6.2</v>
      </c>
      <c r="P255" s="46">
        <f t="shared" si="18"/>
        <v>0</v>
      </c>
      <c r="Q255" s="47">
        <f t="shared" si="19"/>
        <v>396.63260000000002</v>
      </c>
      <c r="R255" s="46">
        <f t="shared" si="20"/>
        <v>0</v>
      </c>
    </row>
    <row r="256" spans="1:18" s="1" customFormat="1" ht="42" customHeight="1" outlineLevel="2">
      <c r="A256" s="9">
        <v>670</v>
      </c>
      <c r="B256" s="10" t="s">
        <v>26</v>
      </c>
      <c r="C256" s="10" t="s">
        <v>468</v>
      </c>
      <c r="D256" s="11">
        <v>12</v>
      </c>
      <c r="E256" s="28" t="s">
        <v>26</v>
      </c>
      <c r="F256" s="13" t="s">
        <v>469</v>
      </c>
      <c r="G256" s="14"/>
      <c r="H256" s="15"/>
      <c r="I256" s="16">
        <v>6.6</v>
      </c>
      <c r="J256" s="17"/>
      <c r="K256" s="18" t="s">
        <v>44</v>
      </c>
      <c r="L256" s="19">
        <v>0.13</v>
      </c>
      <c r="M256" s="19">
        <v>1E-3</v>
      </c>
      <c r="N256" s="20"/>
      <c r="O256" s="45">
        <f t="shared" si="17"/>
        <v>6.6</v>
      </c>
      <c r="P256" s="46">
        <f t="shared" si="18"/>
        <v>0</v>
      </c>
      <c r="Q256" s="47">
        <f t="shared" si="19"/>
        <v>422.22179999999997</v>
      </c>
      <c r="R256" s="46">
        <f t="shared" si="20"/>
        <v>0</v>
      </c>
    </row>
    <row r="257" spans="1:18" s="1" customFormat="1" ht="42" customHeight="1" outlineLevel="2">
      <c r="A257" s="9">
        <v>1241</v>
      </c>
      <c r="B257" s="10" t="s">
        <v>26</v>
      </c>
      <c r="C257" s="10" t="s">
        <v>470</v>
      </c>
      <c r="D257" s="11">
        <v>12</v>
      </c>
      <c r="E257" s="28" t="s">
        <v>26</v>
      </c>
      <c r="F257" s="13" t="s">
        <v>471</v>
      </c>
      <c r="G257" s="14"/>
      <c r="H257" s="15"/>
      <c r="I257" s="16">
        <v>7.03</v>
      </c>
      <c r="J257" s="17"/>
      <c r="K257" s="18" t="s">
        <v>44</v>
      </c>
      <c r="L257" s="19">
        <v>0.1</v>
      </c>
      <c r="M257" s="19">
        <v>2E-3</v>
      </c>
      <c r="N257" s="20"/>
      <c r="O257" s="45">
        <f t="shared" si="17"/>
        <v>7.03</v>
      </c>
      <c r="P257" s="46">
        <f t="shared" si="18"/>
        <v>0</v>
      </c>
      <c r="Q257" s="47">
        <f t="shared" si="19"/>
        <v>449.73018999999999</v>
      </c>
      <c r="R257" s="46">
        <f t="shared" si="20"/>
        <v>0</v>
      </c>
    </row>
    <row r="258" spans="1:18" s="1" customFormat="1" ht="42" customHeight="1" outlineLevel="2">
      <c r="A258" s="9">
        <v>679</v>
      </c>
      <c r="B258" s="10" t="s">
        <v>26</v>
      </c>
      <c r="C258" s="10" t="s">
        <v>472</v>
      </c>
      <c r="D258" s="11">
        <v>12</v>
      </c>
      <c r="E258" s="28" t="s">
        <v>26</v>
      </c>
      <c r="F258" s="13" t="s">
        <v>473</v>
      </c>
      <c r="G258" s="14"/>
      <c r="H258" s="15"/>
      <c r="I258" s="16">
        <v>7.7</v>
      </c>
      <c r="J258" s="17"/>
      <c r="K258" s="18" t="s">
        <v>48</v>
      </c>
      <c r="L258" s="19">
        <v>0.128</v>
      </c>
      <c r="M258" s="19">
        <v>2E-3</v>
      </c>
      <c r="N258" s="20"/>
      <c r="O258" s="45">
        <f t="shared" si="17"/>
        <v>7.7</v>
      </c>
      <c r="P258" s="46">
        <f t="shared" si="18"/>
        <v>0</v>
      </c>
      <c r="Q258" s="47">
        <f t="shared" si="19"/>
        <v>492.59210000000002</v>
      </c>
      <c r="R258" s="46">
        <f t="shared" si="20"/>
        <v>0</v>
      </c>
    </row>
    <row r="259" spans="1:18" s="1" customFormat="1" ht="42" customHeight="1" outlineLevel="2">
      <c r="A259" s="9">
        <v>680</v>
      </c>
      <c r="B259" s="10" t="s">
        <v>26</v>
      </c>
      <c r="C259" s="10" t="s">
        <v>474</v>
      </c>
      <c r="D259" s="11">
        <v>12</v>
      </c>
      <c r="E259" s="28" t="s">
        <v>26</v>
      </c>
      <c r="F259" s="13" t="s">
        <v>475</v>
      </c>
      <c r="G259" s="14"/>
      <c r="H259" s="15"/>
      <c r="I259" s="16">
        <v>9.3000000000000007</v>
      </c>
      <c r="J259" s="17"/>
      <c r="K259" s="18" t="s">
        <v>44</v>
      </c>
      <c r="L259" s="19">
        <v>0.1</v>
      </c>
      <c r="M259" s="19">
        <v>1E-3</v>
      </c>
      <c r="N259" s="20"/>
      <c r="O259" s="45">
        <f t="shared" si="17"/>
        <v>9.3000000000000007</v>
      </c>
      <c r="P259" s="46">
        <f t="shared" si="18"/>
        <v>0</v>
      </c>
      <c r="Q259" s="47">
        <f t="shared" si="19"/>
        <v>594.94889999999998</v>
      </c>
      <c r="R259" s="46">
        <f t="shared" si="20"/>
        <v>0</v>
      </c>
    </row>
    <row r="260" spans="1:18" s="2" customFormat="1" ht="12" customHeight="1" outlineLevel="1">
      <c r="A260" s="62" t="s">
        <v>476</v>
      </c>
      <c r="B260" s="62"/>
      <c r="C260" s="62"/>
      <c r="D260" s="62"/>
      <c r="E260" s="62"/>
      <c r="F260" s="62"/>
      <c r="G260" s="8"/>
      <c r="H260" s="8"/>
      <c r="I260" s="8"/>
      <c r="J260" s="8"/>
      <c r="K260" s="6"/>
      <c r="L260" s="8"/>
      <c r="M260" s="8"/>
      <c r="N260" s="7"/>
      <c r="O260" s="8"/>
      <c r="P260" s="8"/>
      <c r="Q260" s="8"/>
      <c r="R260" s="8"/>
    </row>
    <row r="261" spans="1:18" s="1" customFormat="1" ht="42" customHeight="1" outlineLevel="2">
      <c r="A261" s="9">
        <v>1299</v>
      </c>
      <c r="B261" s="10" t="s">
        <v>26</v>
      </c>
      <c r="C261" s="10" t="s">
        <v>477</v>
      </c>
      <c r="D261" s="11">
        <v>36</v>
      </c>
      <c r="E261" s="28" t="s">
        <v>26</v>
      </c>
      <c r="F261" s="13" t="s">
        <v>478</v>
      </c>
      <c r="G261" s="14"/>
      <c r="H261" s="15"/>
      <c r="I261" s="16">
        <v>5.72</v>
      </c>
      <c r="J261" s="17"/>
      <c r="K261" s="18" t="s">
        <v>30</v>
      </c>
      <c r="L261" s="19">
        <v>0.126</v>
      </c>
      <c r="M261" s="19">
        <v>1E-3</v>
      </c>
      <c r="N261" s="20"/>
      <c r="O261" s="45">
        <f t="shared" si="17"/>
        <v>5.72</v>
      </c>
      <c r="P261" s="46">
        <f t="shared" si="18"/>
        <v>0</v>
      </c>
      <c r="Q261" s="47">
        <f t="shared" si="19"/>
        <v>365.92555999999996</v>
      </c>
      <c r="R261" s="46">
        <f t="shared" si="20"/>
        <v>0</v>
      </c>
    </row>
    <row r="262" spans="1:18" s="1" customFormat="1" ht="42" customHeight="1" outlineLevel="2">
      <c r="A262" s="9">
        <v>175</v>
      </c>
      <c r="B262" s="10" t="s">
        <v>26</v>
      </c>
      <c r="C262" s="10" t="s">
        <v>479</v>
      </c>
      <c r="D262" s="11">
        <v>36</v>
      </c>
      <c r="E262" s="28" t="s">
        <v>26</v>
      </c>
      <c r="F262" s="13" t="s">
        <v>480</v>
      </c>
      <c r="G262" s="14"/>
      <c r="H262" s="15"/>
      <c r="I262" s="16">
        <v>6.09</v>
      </c>
      <c r="J262" s="17"/>
      <c r="K262" s="18" t="s">
        <v>30</v>
      </c>
      <c r="L262" s="19">
        <v>0.1</v>
      </c>
      <c r="M262" s="19">
        <v>1E-3</v>
      </c>
      <c r="N262" s="20"/>
      <c r="O262" s="45">
        <f t="shared" si="17"/>
        <v>6.09</v>
      </c>
      <c r="P262" s="46">
        <f t="shared" si="18"/>
        <v>0</v>
      </c>
      <c r="Q262" s="47">
        <f t="shared" si="19"/>
        <v>389.59557000000001</v>
      </c>
      <c r="R262" s="46">
        <f t="shared" si="20"/>
        <v>0</v>
      </c>
    </row>
    <row r="263" spans="1:18" s="1" customFormat="1" ht="42" customHeight="1" outlineLevel="2">
      <c r="A263" s="9">
        <v>174</v>
      </c>
      <c r="B263" s="10" t="s">
        <v>26</v>
      </c>
      <c r="C263" s="10" t="s">
        <v>481</v>
      </c>
      <c r="D263" s="11">
        <v>36</v>
      </c>
      <c r="E263" s="28" t="s">
        <v>26</v>
      </c>
      <c r="F263" s="13" t="s">
        <v>482</v>
      </c>
      <c r="G263" s="14"/>
      <c r="H263" s="15"/>
      <c r="I263" s="16">
        <v>6.09</v>
      </c>
      <c r="J263" s="17"/>
      <c r="K263" s="18" t="s">
        <v>30</v>
      </c>
      <c r="L263" s="19">
        <v>0.126</v>
      </c>
      <c r="M263" s="19">
        <v>1E-3</v>
      </c>
      <c r="N263" s="20"/>
      <c r="O263" s="45">
        <f t="shared" si="17"/>
        <v>6.09</v>
      </c>
      <c r="P263" s="46">
        <f t="shared" si="18"/>
        <v>0</v>
      </c>
      <c r="Q263" s="47">
        <f t="shared" si="19"/>
        <v>389.59557000000001</v>
      </c>
      <c r="R263" s="46">
        <f t="shared" si="20"/>
        <v>0</v>
      </c>
    </row>
    <row r="264" spans="1:18" s="1" customFormat="1" ht="42" customHeight="1" outlineLevel="2">
      <c r="A264" s="9">
        <v>208</v>
      </c>
      <c r="B264" s="10" t="s">
        <v>26</v>
      </c>
      <c r="C264" s="10" t="s">
        <v>483</v>
      </c>
      <c r="D264" s="11">
        <v>6</v>
      </c>
      <c r="E264" s="28" t="s">
        <v>26</v>
      </c>
      <c r="F264" s="13" t="s">
        <v>484</v>
      </c>
      <c r="G264" s="14"/>
      <c r="H264" s="15"/>
      <c r="I264" s="16">
        <v>7.16</v>
      </c>
      <c r="J264" s="17"/>
      <c r="K264" s="18" t="s">
        <v>48</v>
      </c>
      <c r="L264" s="19">
        <v>0.17599999999999999</v>
      </c>
      <c r="M264" s="19">
        <v>1E-3</v>
      </c>
      <c r="N264" s="20"/>
      <c r="O264" s="45">
        <f t="shared" si="17"/>
        <v>7.16</v>
      </c>
      <c r="P264" s="46">
        <f t="shared" si="18"/>
        <v>0</v>
      </c>
      <c r="Q264" s="47">
        <f t="shared" si="19"/>
        <v>458.04667999999998</v>
      </c>
      <c r="R264" s="46">
        <f t="shared" si="20"/>
        <v>0</v>
      </c>
    </row>
    <row r="265" spans="1:18" s="1" customFormat="1" ht="42" customHeight="1" outlineLevel="2">
      <c r="A265" s="9">
        <v>631</v>
      </c>
      <c r="B265" s="10" t="s">
        <v>26</v>
      </c>
      <c r="C265" s="10" t="s">
        <v>485</v>
      </c>
      <c r="D265" s="11">
        <v>6</v>
      </c>
      <c r="E265" s="28" t="s">
        <v>26</v>
      </c>
      <c r="F265" s="13" t="s">
        <v>486</v>
      </c>
      <c r="G265" s="14"/>
      <c r="H265" s="15" t="s">
        <v>177</v>
      </c>
      <c r="I265" s="16">
        <v>7.16</v>
      </c>
      <c r="J265" s="17"/>
      <c r="K265" s="18" t="s">
        <v>44</v>
      </c>
      <c r="L265" s="19">
        <v>0.24</v>
      </c>
      <c r="M265" s="19">
        <v>2E-3</v>
      </c>
      <c r="N265" s="20"/>
      <c r="O265" s="45">
        <f t="shared" si="17"/>
        <v>7.16</v>
      </c>
      <c r="P265" s="46">
        <f t="shared" si="18"/>
        <v>0</v>
      </c>
      <c r="Q265" s="47">
        <f t="shared" si="19"/>
        <v>458.04667999999998</v>
      </c>
      <c r="R265" s="46">
        <f t="shared" si="20"/>
        <v>0</v>
      </c>
    </row>
    <row r="266" spans="1:18" s="1" customFormat="1" ht="42" customHeight="1" outlineLevel="2">
      <c r="A266" s="9">
        <v>632</v>
      </c>
      <c r="B266" s="10" t="s">
        <v>26</v>
      </c>
      <c r="C266" s="10" t="s">
        <v>487</v>
      </c>
      <c r="D266" s="11">
        <v>6</v>
      </c>
      <c r="E266" s="28" t="s">
        <v>26</v>
      </c>
      <c r="F266" s="13" t="s">
        <v>488</v>
      </c>
      <c r="G266" s="14"/>
      <c r="H266" s="15" t="s">
        <v>177</v>
      </c>
      <c r="I266" s="16">
        <v>15.42</v>
      </c>
      <c r="J266" s="17"/>
      <c r="K266" s="18" t="s">
        <v>66</v>
      </c>
      <c r="L266" s="19">
        <v>0.65</v>
      </c>
      <c r="M266" s="19">
        <v>6.0000000000000001E-3</v>
      </c>
      <c r="N266" s="20"/>
      <c r="O266" s="45">
        <f t="shared" si="17"/>
        <v>15.42</v>
      </c>
      <c r="P266" s="46">
        <f t="shared" si="18"/>
        <v>0</v>
      </c>
      <c r="Q266" s="47">
        <f t="shared" si="19"/>
        <v>986.46366</v>
      </c>
      <c r="R266" s="46">
        <f t="shared" si="20"/>
        <v>0</v>
      </c>
    </row>
    <row r="267" spans="1:18" s="1" customFormat="1" ht="42" customHeight="1" outlineLevel="2">
      <c r="A267" s="9">
        <v>437</v>
      </c>
      <c r="B267" s="10" t="s">
        <v>26</v>
      </c>
      <c r="C267" s="10" t="s">
        <v>489</v>
      </c>
      <c r="D267" s="11">
        <v>60</v>
      </c>
      <c r="E267" s="28" t="s">
        <v>26</v>
      </c>
      <c r="F267" s="13" t="s">
        <v>490</v>
      </c>
      <c r="G267" s="14"/>
      <c r="H267" s="15"/>
      <c r="I267" s="16">
        <v>35.700000000000003</v>
      </c>
      <c r="J267" s="17"/>
      <c r="K267" s="18" t="s">
        <v>44</v>
      </c>
      <c r="L267" s="19">
        <v>1.82</v>
      </c>
      <c r="M267" s="19">
        <v>1.0999999999999999E-2</v>
      </c>
      <c r="N267" s="20"/>
      <c r="O267" s="45">
        <f t="shared" si="17"/>
        <v>35.700000000000003</v>
      </c>
      <c r="P267" s="46">
        <f t="shared" si="18"/>
        <v>0</v>
      </c>
      <c r="Q267" s="47">
        <f t="shared" si="19"/>
        <v>2283.8361</v>
      </c>
      <c r="R267" s="46">
        <f t="shared" si="20"/>
        <v>0</v>
      </c>
    </row>
    <row r="268" spans="1:18" s="2" customFormat="1" ht="12" customHeight="1" outlineLevel="1">
      <c r="A268" s="62" t="s">
        <v>491</v>
      </c>
      <c r="B268" s="62"/>
      <c r="C268" s="62"/>
      <c r="D268" s="62"/>
      <c r="E268" s="62"/>
      <c r="F268" s="62"/>
      <c r="G268" s="8"/>
      <c r="H268" s="8"/>
      <c r="I268" s="8"/>
      <c r="J268" s="8"/>
      <c r="K268" s="6"/>
      <c r="L268" s="8"/>
      <c r="M268" s="8"/>
      <c r="N268" s="7"/>
      <c r="O268" s="8"/>
      <c r="P268" s="8"/>
      <c r="Q268" s="8"/>
      <c r="R268" s="8"/>
    </row>
    <row r="269" spans="1:18" s="1" customFormat="1" ht="42" customHeight="1" outlineLevel="2">
      <c r="A269" s="9">
        <v>1944</v>
      </c>
      <c r="B269" s="10" t="s">
        <v>322</v>
      </c>
      <c r="C269" s="10" t="s">
        <v>492</v>
      </c>
      <c r="D269" s="26">
        <v>0.5</v>
      </c>
      <c r="E269" s="28" t="s">
        <v>26</v>
      </c>
      <c r="F269" s="13" t="s">
        <v>493</v>
      </c>
      <c r="G269" s="14"/>
      <c r="H269" s="15"/>
      <c r="I269" s="16">
        <v>0.77</v>
      </c>
      <c r="J269" s="17"/>
      <c r="K269" s="18" t="s">
        <v>44</v>
      </c>
      <c r="L269" s="19">
        <v>0.01</v>
      </c>
      <c r="M269" s="19">
        <v>0</v>
      </c>
      <c r="N269" s="20"/>
      <c r="O269" s="45">
        <f t="shared" si="17"/>
        <v>0.77</v>
      </c>
      <c r="P269" s="46">
        <f t="shared" si="18"/>
        <v>0</v>
      </c>
      <c r="Q269" s="47">
        <f t="shared" si="19"/>
        <v>49.259210000000003</v>
      </c>
      <c r="R269" s="46">
        <f t="shared" si="20"/>
        <v>0</v>
      </c>
    </row>
    <row r="270" spans="1:18" s="1" customFormat="1" ht="42" customHeight="1" outlineLevel="2">
      <c r="A270" s="9">
        <v>1945</v>
      </c>
      <c r="B270" s="10" t="s">
        <v>322</v>
      </c>
      <c r="C270" s="10" t="s">
        <v>494</v>
      </c>
      <c r="D270" s="26">
        <v>0.5</v>
      </c>
      <c r="E270" s="28" t="s">
        <v>26</v>
      </c>
      <c r="F270" s="13" t="s">
        <v>495</v>
      </c>
      <c r="G270" s="14"/>
      <c r="H270" s="15"/>
      <c r="I270" s="16">
        <v>0.77</v>
      </c>
      <c r="J270" s="17"/>
      <c r="K270" s="18" t="s">
        <v>44</v>
      </c>
      <c r="L270" s="19">
        <v>0.01</v>
      </c>
      <c r="M270" s="19">
        <v>0</v>
      </c>
      <c r="N270" s="20"/>
      <c r="O270" s="45">
        <f t="shared" si="17"/>
        <v>0.77</v>
      </c>
      <c r="P270" s="46">
        <f t="shared" si="18"/>
        <v>0</v>
      </c>
      <c r="Q270" s="47">
        <f t="shared" si="19"/>
        <v>49.259210000000003</v>
      </c>
      <c r="R270" s="46">
        <f t="shared" si="20"/>
        <v>0</v>
      </c>
    </row>
    <row r="271" spans="1:18" s="1" customFormat="1" ht="42" customHeight="1" outlineLevel="2">
      <c r="A271" s="9">
        <v>1948</v>
      </c>
      <c r="B271" s="10" t="s">
        <v>322</v>
      </c>
      <c r="C271" s="10" t="s">
        <v>496</v>
      </c>
      <c r="D271" s="26">
        <v>0.5</v>
      </c>
      <c r="E271" s="28" t="s">
        <v>26</v>
      </c>
      <c r="F271" s="13" t="s">
        <v>497</v>
      </c>
      <c r="G271" s="14"/>
      <c r="H271" s="15" t="s">
        <v>47</v>
      </c>
      <c r="I271" s="16">
        <v>0.88</v>
      </c>
      <c r="J271" s="17"/>
      <c r="K271" s="18" t="s">
        <v>55</v>
      </c>
      <c r="L271" s="19">
        <v>1.9E-2</v>
      </c>
      <c r="M271" s="19">
        <v>0</v>
      </c>
      <c r="N271" s="20"/>
      <c r="O271" s="45">
        <f t="shared" si="17"/>
        <v>0.88</v>
      </c>
      <c r="P271" s="46">
        <f t="shared" si="18"/>
        <v>0</v>
      </c>
      <c r="Q271" s="47">
        <f t="shared" si="19"/>
        <v>56.296239999999997</v>
      </c>
      <c r="R271" s="46">
        <f t="shared" si="20"/>
        <v>0</v>
      </c>
    </row>
    <row r="272" spans="1:18" s="1" customFormat="1" ht="42" customHeight="1" outlineLevel="2">
      <c r="A272" s="9">
        <v>1996</v>
      </c>
      <c r="B272" s="10" t="s">
        <v>26</v>
      </c>
      <c r="C272" s="10" t="s">
        <v>498</v>
      </c>
      <c r="D272" s="26">
        <v>0.5</v>
      </c>
      <c r="E272" s="28" t="s">
        <v>26</v>
      </c>
      <c r="F272" s="13" t="s">
        <v>499</v>
      </c>
      <c r="G272" s="14"/>
      <c r="H272" s="15"/>
      <c r="I272" s="16">
        <v>0.95</v>
      </c>
      <c r="J272" s="17"/>
      <c r="K272" s="18" t="s">
        <v>44</v>
      </c>
      <c r="L272" s="19">
        <v>1.4E-2</v>
      </c>
      <c r="M272" s="19">
        <v>0</v>
      </c>
      <c r="N272" s="20"/>
      <c r="O272" s="45">
        <f t="shared" si="17"/>
        <v>0.95</v>
      </c>
      <c r="P272" s="46">
        <f t="shared" si="18"/>
        <v>0</v>
      </c>
      <c r="Q272" s="47">
        <f t="shared" si="19"/>
        <v>60.774349999999998</v>
      </c>
      <c r="R272" s="46">
        <f t="shared" si="20"/>
        <v>0</v>
      </c>
    </row>
    <row r="273" spans="1:18" s="1" customFormat="1" ht="42" customHeight="1" outlineLevel="2">
      <c r="A273" s="9">
        <v>1947</v>
      </c>
      <c r="B273" s="10" t="s">
        <v>26</v>
      </c>
      <c r="C273" s="10" t="s">
        <v>500</v>
      </c>
      <c r="D273" s="26">
        <v>0.5</v>
      </c>
      <c r="E273" s="28" t="s">
        <v>26</v>
      </c>
      <c r="F273" s="13" t="s">
        <v>501</v>
      </c>
      <c r="G273" s="14"/>
      <c r="H273" s="15"/>
      <c r="I273" s="16">
        <v>0.99</v>
      </c>
      <c r="J273" s="17"/>
      <c r="K273" s="18" t="s">
        <v>44</v>
      </c>
      <c r="L273" s="19">
        <v>0.03</v>
      </c>
      <c r="M273" s="19">
        <v>0</v>
      </c>
      <c r="N273" s="20"/>
      <c r="O273" s="45">
        <f t="shared" si="17"/>
        <v>0.99</v>
      </c>
      <c r="P273" s="46">
        <f t="shared" si="18"/>
        <v>0</v>
      </c>
      <c r="Q273" s="47">
        <f t="shared" si="19"/>
        <v>63.333269999999999</v>
      </c>
      <c r="R273" s="46">
        <f t="shared" si="20"/>
        <v>0</v>
      </c>
    </row>
    <row r="274" spans="1:18" s="1" customFormat="1" ht="42" customHeight="1" outlineLevel="2">
      <c r="A274" s="9">
        <v>1946</v>
      </c>
      <c r="B274" s="10" t="s">
        <v>322</v>
      </c>
      <c r="C274" s="10" t="s">
        <v>502</v>
      </c>
      <c r="D274" s="26">
        <v>0.5</v>
      </c>
      <c r="E274" s="28" t="s">
        <v>26</v>
      </c>
      <c r="F274" s="13" t="s">
        <v>503</v>
      </c>
      <c r="G274" s="14"/>
      <c r="H274" s="15"/>
      <c r="I274" s="16">
        <v>1.43</v>
      </c>
      <c r="J274" s="17"/>
      <c r="K274" s="18" t="s">
        <v>44</v>
      </c>
      <c r="L274" s="19">
        <v>0.04</v>
      </c>
      <c r="M274" s="19">
        <v>0</v>
      </c>
      <c r="N274" s="20"/>
      <c r="O274" s="45">
        <f t="shared" si="17"/>
        <v>1.43</v>
      </c>
      <c r="P274" s="46">
        <f t="shared" si="18"/>
        <v>0</v>
      </c>
      <c r="Q274" s="47">
        <f t="shared" si="19"/>
        <v>91.48138999999999</v>
      </c>
      <c r="R274" s="46">
        <f t="shared" si="20"/>
        <v>0</v>
      </c>
    </row>
    <row r="275" spans="1:18" s="1" customFormat="1" ht="42" customHeight="1" outlineLevel="2">
      <c r="A275" s="9">
        <v>2239</v>
      </c>
      <c r="B275" s="10" t="s">
        <v>322</v>
      </c>
      <c r="C275" s="10" t="s">
        <v>504</v>
      </c>
      <c r="D275" s="26">
        <v>0.5</v>
      </c>
      <c r="E275" s="28" t="s">
        <v>26</v>
      </c>
      <c r="F275" s="13" t="s">
        <v>505</v>
      </c>
      <c r="G275" s="14"/>
      <c r="H275" s="15"/>
      <c r="I275" s="16">
        <v>1.65</v>
      </c>
      <c r="J275" s="17"/>
      <c r="K275" s="18" t="s">
        <v>48</v>
      </c>
      <c r="L275" s="19">
        <v>0.04</v>
      </c>
      <c r="M275" s="19">
        <v>0</v>
      </c>
      <c r="N275" s="20"/>
      <c r="O275" s="45">
        <f t="shared" si="17"/>
        <v>1.65</v>
      </c>
      <c r="P275" s="46">
        <f t="shared" si="18"/>
        <v>0</v>
      </c>
      <c r="Q275" s="47">
        <f t="shared" si="19"/>
        <v>105.55544999999999</v>
      </c>
      <c r="R275" s="46">
        <f t="shared" si="20"/>
        <v>0</v>
      </c>
    </row>
    <row r="276" spans="1:18" s="1" customFormat="1" ht="42" customHeight="1" outlineLevel="2">
      <c r="A276" s="9">
        <v>1849</v>
      </c>
      <c r="B276" s="10" t="s">
        <v>26</v>
      </c>
      <c r="C276" s="10" t="s">
        <v>506</v>
      </c>
      <c r="D276" s="11">
        <v>60</v>
      </c>
      <c r="E276" s="28" t="s">
        <v>26</v>
      </c>
      <c r="F276" s="13" t="s">
        <v>507</v>
      </c>
      <c r="G276" s="14"/>
      <c r="H276" s="15"/>
      <c r="I276" s="16">
        <v>1.97</v>
      </c>
      <c r="J276" s="17"/>
      <c r="K276" s="18" t="s">
        <v>55</v>
      </c>
      <c r="L276" s="19">
        <v>7.0000000000000001E-3</v>
      </c>
      <c r="M276" s="19">
        <v>0</v>
      </c>
      <c r="N276" s="20"/>
      <c r="O276" s="45">
        <f t="shared" si="17"/>
        <v>1.97</v>
      </c>
      <c r="P276" s="46">
        <f t="shared" si="18"/>
        <v>0</v>
      </c>
      <c r="Q276" s="47">
        <f t="shared" si="19"/>
        <v>126.02681</v>
      </c>
      <c r="R276" s="46">
        <f t="shared" si="20"/>
        <v>0</v>
      </c>
    </row>
    <row r="277" spans="1:18" s="1" customFormat="1" ht="42" customHeight="1" outlineLevel="2">
      <c r="A277" s="9">
        <v>1850</v>
      </c>
      <c r="B277" s="10" t="s">
        <v>26</v>
      </c>
      <c r="C277" s="10" t="s">
        <v>508</v>
      </c>
      <c r="D277" s="11">
        <v>60</v>
      </c>
      <c r="E277" s="28" t="s">
        <v>26</v>
      </c>
      <c r="F277" s="13" t="s">
        <v>509</v>
      </c>
      <c r="G277" s="14"/>
      <c r="H277" s="15"/>
      <c r="I277" s="16">
        <v>1.97</v>
      </c>
      <c r="J277" s="17"/>
      <c r="K277" s="18" t="s">
        <v>55</v>
      </c>
      <c r="L277" s="19">
        <v>7.0000000000000001E-3</v>
      </c>
      <c r="M277" s="19">
        <v>0</v>
      </c>
      <c r="N277" s="20"/>
      <c r="O277" s="45">
        <f t="shared" si="17"/>
        <v>1.97</v>
      </c>
      <c r="P277" s="46">
        <f t="shared" si="18"/>
        <v>0</v>
      </c>
      <c r="Q277" s="47">
        <f t="shared" si="19"/>
        <v>126.02681</v>
      </c>
      <c r="R277" s="46">
        <f t="shared" si="20"/>
        <v>0</v>
      </c>
    </row>
    <row r="278" spans="1:18" s="1" customFormat="1" ht="42" customHeight="1" outlineLevel="2">
      <c r="A278" s="9">
        <v>1851</v>
      </c>
      <c r="B278" s="10" t="s">
        <v>26</v>
      </c>
      <c r="C278" s="10" t="s">
        <v>510</v>
      </c>
      <c r="D278" s="11">
        <v>60</v>
      </c>
      <c r="E278" s="28" t="s">
        <v>26</v>
      </c>
      <c r="F278" s="13" t="s">
        <v>511</v>
      </c>
      <c r="G278" s="14"/>
      <c r="H278" s="15"/>
      <c r="I278" s="16">
        <v>1.97</v>
      </c>
      <c r="J278" s="17"/>
      <c r="K278" s="18" t="s">
        <v>55</v>
      </c>
      <c r="L278" s="19">
        <v>7.0000000000000001E-3</v>
      </c>
      <c r="M278" s="19">
        <v>0</v>
      </c>
      <c r="N278" s="20"/>
      <c r="O278" s="45">
        <f t="shared" si="17"/>
        <v>1.97</v>
      </c>
      <c r="P278" s="46">
        <f t="shared" si="18"/>
        <v>0</v>
      </c>
      <c r="Q278" s="47">
        <f t="shared" si="19"/>
        <v>126.02681</v>
      </c>
      <c r="R278" s="46">
        <f t="shared" si="20"/>
        <v>0</v>
      </c>
    </row>
    <row r="279" spans="1:18" s="1" customFormat="1" ht="42" customHeight="1" outlineLevel="2">
      <c r="A279" s="9">
        <v>1852</v>
      </c>
      <c r="B279" s="10" t="s">
        <v>26</v>
      </c>
      <c r="C279" s="10" t="s">
        <v>512</v>
      </c>
      <c r="D279" s="11">
        <v>60</v>
      </c>
      <c r="E279" s="28" t="s">
        <v>26</v>
      </c>
      <c r="F279" s="13" t="s">
        <v>513</v>
      </c>
      <c r="G279" s="14"/>
      <c r="H279" s="15"/>
      <c r="I279" s="16">
        <v>1.97</v>
      </c>
      <c r="J279" s="17"/>
      <c r="K279" s="18" t="s">
        <v>55</v>
      </c>
      <c r="L279" s="19">
        <v>7.0000000000000001E-3</v>
      </c>
      <c r="M279" s="19">
        <v>0</v>
      </c>
      <c r="N279" s="20"/>
      <c r="O279" s="45">
        <f t="shared" si="17"/>
        <v>1.97</v>
      </c>
      <c r="P279" s="46">
        <f t="shared" si="18"/>
        <v>0</v>
      </c>
      <c r="Q279" s="47">
        <f t="shared" si="19"/>
        <v>126.02681</v>
      </c>
      <c r="R279" s="46">
        <f t="shared" si="20"/>
        <v>0</v>
      </c>
    </row>
    <row r="280" spans="1:18" s="1" customFormat="1" ht="42" customHeight="1" outlineLevel="2">
      <c r="A280" s="9">
        <v>1853</v>
      </c>
      <c r="B280" s="10" t="s">
        <v>26</v>
      </c>
      <c r="C280" s="10" t="s">
        <v>514</v>
      </c>
      <c r="D280" s="11">
        <v>60</v>
      </c>
      <c r="E280" s="28" t="s">
        <v>26</v>
      </c>
      <c r="F280" s="13" t="s">
        <v>515</v>
      </c>
      <c r="G280" s="14"/>
      <c r="H280" s="15"/>
      <c r="I280" s="16">
        <v>1.97</v>
      </c>
      <c r="J280" s="17"/>
      <c r="K280" s="18" t="s">
        <v>55</v>
      </c>
      <c r="L280" s="19">
        <v>7.0000000000000001E-3</v>
      </c>
      <c r="M280" s="19">
        <v>0</v>
      </c>
      <c r="N280" s="20"/>
      <c r="O280" s="45">
        <f t="shared" si="17"/>
        <v>1.97</v>
      </c>
      <c r="P280" s="46">
        <f t="shared" si="18"/>
        <v>0</v>
      </c>
      <c r="Q280" s="47">
        <f t="shared" si="19"/>
        <v>126.02681</v>
      </c>
      <c r="R280" s="46">
        <f t="shared" si="20"/>
        <v>0</v>
      </c>
    </row>
    <row r="281" spans="1:18" s="1" customFormat="1" ht="42" customHeight="1" outlineLevel="2">
      <c r="A281" s="9">
        <v>1854</v>
      </c>
      <c r="B281" s="10" t="s">
        <v>26</v>
      </c>
      <c r="C281" s="10" t="s">
        <v>516</v>
      </c>
      <c r="D281" s="11">
        <v>60</v>
      </c>
      <c r="E281" s="28" t="s">
        <v>26</v>
      </c>
      <c r="F281" s="13" t="s">
        <v>517</v>
      </c>
      <c r="G281" s="14"/>
      <c r="H281" s="15"/>
      <c r="I281" s="16">
        <v>1.97</v>
      </c>
      <c r="J281" s="17"/>
      <c r="K281" s="18" t="s">
        <v>55</v>
      </c>
      <c r="L281" s="19">
        <v>7.0000000000000001E-3</v>
      </c>
      <c r="M281" s="19">
        <v>0</v>
      </c>
      <c r="N281" s="20"/>
      <c r="O281" s="45">
        <f t="shared" si="17"/>
        <v>1.97</v>
      </c>
      <c r="P281" s="46">
        <f t="shared" si="18"/>
        <v>0</v>
      </c>
      <c r="Q281" s="47">
        <f t="shared" si="19"/>
        <v>126.02681</v>
      </c>
      <c r="R281" s="46">
        <f t="shared" si="20"/>
        <v>0</v>
      </c>
    </row>
    <row r="282" spans="1:18" s="1" customFormat="1" ht="42" customHeight="1" outlineLevel="2">
      <c r="A282" s="9">
        <v>2241</v>
      </c>
      <c r="B282" s="10" t="s">
        <v>322</v>
      </c>
      <c r="C282" s="10" t="s">
        <v>518</v>
      </c>
      <c r="D282" s="11">
        <v>60</v>
      </c>
      <c r="E282" s="28" t="s">
        <v>26</v>
      </c>
      <c r="F282" s="13" t="s">
        <v>519</v>
      </c>
      <c r="G282" s="14"/>
      <c r="H282" s="15" t="s">
        <v>47</v>
      </c>
      <c r="I282" s="16">
        <v>1.99</v>
      </c>
      <c r="J282" s="17"/>
      <c r="K282" s="18" t="s">
        <v>30</v>
      </c>
      <c r="L282" s="19">
        <v>3.7999999999999999E-2</v>
      </c>
      <c r="M282" s="19">
        <v>0</v>
      </c>
      <c r="N282" s="20"/>
      <c r="O282" s="45">
        <f t="shared" si="17"/>
        <v>1.99</v>
      </c>
      <c r="P282" s="46">
        <f t="shared" si="18"/>
        <v>0</v>
      </c>
      <c r="Q282" s="47">
        <f t="shared" si="19"/>
        <v>127.30627</v>
      </c>
      <c r="R282" s="46">
        <f t="shared" si="20"/>
        <v>0</v>
      </c>
    </row>
    <row r="283" spans="1:18" s="1" customFormat="1" ht="42" customHeight="1" outlineLevel="2">
      <c r="A283" s="9">
        <v>2242</v>
      </c>
      <c r="B283" s="10" t="s">
        <v>322</v>
      </c>
      <c r="C283" s="10" t="s">
        <v>520</v>
      </c>
      <c r="D283" s="26">
        <v>0.5</v>
      </c>
      <c r="E283" s="28" t="s">
        <v>26</v>
      </c>
      <c r="F283" s="13" t="s">
        <v>521</v>
      </c>
      <c r="G283" s="14"/>
      <c r="H283" s="15"/>
      <c r="I283" s="16">
        <v>1.99</v>
      </c>
      <c r="J283" s="17"/>
      <c r="K283" s="18" t="s">
        <v>55</v>
      </c>
      <c r="L283" s="19">
        <v>0.04</v>
      </c>
      <c r="M283" s="19">
        <v>0</v>
      </c>
      <c r="N283" s="20"/>
      <c r="O283" s="45">
        <f t="shared" si="17"/>
        <v>1.99</v>
      </c>
      <c r="P283" s="46">
        <f t="shared" si="18"/>
        <v>0</v>
      </c>
      <c r="Q283" s="47">
        <f t="shared" si="19"/>
        <v>127.30627</v>
      </c>
      <c r="R283" s="46">
        <f t="shared" si="20"/>
        <v>0</v>
      </c>
    </row>
    <row r="284" spans="1:18" s="1" customFormat="1" ht="42" customHeight="1" outlineLevel="2">
      <c r="A284" s="9">
        <v>2243</v>
      </c>
      <c r="B284" s="10" t="s">
        <v>322</v>
      </c>
      <c r="C284" s="10" t="s">
        <v>522</v>
      </c>
      <c r="D284" s="26">
        <v>0.5</v>
      </c>
      <c r="E284" s="28" t="s">
        <v>26</v>
      </c>
      <c r="F284" s="13" t="s">
        <v>523</v>
      </c>
      <c r="G284" s="14"/>
      <c r="H284" s="15"/>
      <c r="I284" s="16">
        <v>1.99</v>
      </c>
      <c r="J284" s="17"/>
      <c r="K284" s="18" t="s">
        <v>55</v>
      </c>
      <c r="L284" s="19">
        <v>0.04</v>
      </c>
      <c r="M284" s="19">
        <v>0</v>
      </c>
      <c r="N284" s="20"/>
      <c r="O284" s="45">
        <f t="shared" si="17"/>
        <v>1.99</v>
      </c>
      <c r="P284" s="46">
        <f t="shared" si="18"/>
        <v>0</v>
      </c>
      <c r="Q284" s="47">
        <f t="shared" si="19"/>
        <v>127.30627</v>
      </c>
      <c r="R284" s="46">
        <f t="shared" si="20"/>
        <v>0</v>
      </c>
    </row>
    <row r="285" spans="1:18" s="1" customFormat="1" ht="42" customHeight="1" outlineLevel="2">
      <c r="A285" s="9">
        <v>1770</v>
      </c>
      <c r="B285" s="10" t="s">
        <v>26</v>
      </c>
      <c r="C285" s="10" t="s">
        <v>524</v>
      </c>
      <c r="D285" s="11">
        <v>12</v>
      </c>
      <c r="E285" s="28" t="s">
        <v>26</v>
      </c>
      <c r="F285" s="13" t="s">
        <v>525</v>
      </c>
      <c r="G285" s="14"/>
      <c r="H285" s="15"/>
      <c r="I285" s="16">
        <v>2.19</v>
      </c>
      <c r="J285" s="17"/>
      <c r="K285" s="18" t="s">
        <v>55</v>
      </c>
      <c r="L285" s="19">
        <v>1.4E-2</v>
      </c>
      <c r="M285" s="19">
        <v>0</v>
      </c>
      <c r="N285" s="20"/>
      <c r="O285" s="45">
        <f t="shared" si="17"/>
        <v>2.19</v>
      </c>
      <c r="P285" s="46">
        <f t="shared" si="18"/>
        <v>0</v>
      </c>
      <c r="Q285" s="47">
        <f t="shared" si="19"/>
        <v>140.10086999999999</v>
      </c>
      <c r="R285" s="46">
        <f t="shared" si="20"/>
        <v>0</v>
      </c>
    </row>
    <row r="286" spans="1:18" s="1" customFormat="1" ht="42" customHeight="1" outlineLevel="2">
      <c r="A286" s="9">
        <v>1771</v>
      </c>
      <c r="B286" s="10" t="s">
        <v>26</v>
      </c>
      <c r="C286" s="10" t="s">
        <v>526</v>
      </c>
      <c r="D286" s="11">
        <v>12</v>
      </c>
      <c r="E286" s="28" t="s">
        <v>26</v>
      </c>
      <c r="F286" s="13" t="s">
        <v>527</v>
      </c>
      <c r="G286" s="14"/>
      <c r="H286" s="15"/>
      <c r="I286" s="16">
        <v>2.19</v>
      </c>
      <c r="J286" s="17"/>
      <c r="K286" s="18" t="s">
        <v>55</v>
      </c>
      <c r="L286" s="19">
        <v>1.4E-2</v>
      </c>
      <c r="M286" s="19">
        <v>0</v>
      </c>
      <c r="N286" s="20"/>
      <c r="O286" s="45">
        <f t="shared" si="17"/>
        <v>2.19</v>
      </c>
      <c r="P286" s="46">
        <f t="shared" si="18"/>
        <v>0</v>
      </c>
      <c r="Q286" s="47">
        <f t="shared" si="19"/>
        <v>140.10086999999999</v>
      </c>
      <c r="R286" s="46">
        <f t="shared" si="20"/>
        <v>0</v>
      </c>
    </row>
    <row r="287" spans="1:18" s="1" customFormat="1" ht="42" customHeight="1" outlineLevel="2">
      <c r="A287" s="9">
        <v>1772</v>
      </c>
      <c r="B287" s="10" t="s">
        <v>26</v>
      </c>
      <c r="C287" s="10" t="s">
        <v>528</v>
      </c>
      <c r="D287" s="11">
        <v>12</v>
      </c>
      <c r="E287" s="28" t="s">
        <v>26</v>
      </c>
      <c r="F287" s="13" t="s">
        <v>529</v>
      </c>
      <c r="G287" s="14"/>
      <c r="H287" s="15"/>
      <c r="I287" s="16">
        <v>2.19</v>
      </c>
      <c r="J287" s="17"/>
      <c r="K287" s="18" t="s">
        <v>55</v>
      </c>
      <c r="L287" s="19">
        <v>1.4E-2</v>
      </c>
      <c r="M287" s="19">
        <v>0</v>
      </c>
      <c r="N287" s="20"/>
      <c r="O287" s="45">
        <f t="shared" si="17"/>
        <v>2.19</v>
      </c>
      <c r="P287" s="46">
        <f t="shared" si="18"/>
        <v>0</v>
      </c>
      <c r="Q287" s="47">
        <f t="shared" si="19"/>
        <v>140.10086999999999</v>
      </c>
      <c r="R287" s="46">
        <f t="shared" si="20"/>
        <v>0</v>
      </c>
    </row>
    <row r="288" spans="1:18" s="1" customFormat="1" ht="42" customHeight="1" outlineLevel="2">
      <c r="A288" s="9">
        <v>1773</v>
      </c>
      <c r="B288" s="10" t="s">
        <v>26</v>
      </c>
      <c r="C288" s="10" t="s">
        <v>530</v>
      </c>
      <c r="D288" s="11">
        <v>12</v>
      </c>
      <c r="E288" s="28" t="s">
        <v>26</v>
      </c>
      <c r="F288" s="13" t="s">
        <v>531</v>
      </c>
      <c r="G288" s="14"/>
      <c r="H288" s="15"/>
      <c r="I288" s="16">
        <v>2.19</v>
      </c>
      <c r="J288" s="17"/>
      <c r="K288" s="18" t="s">
        <v>55</v>
      </c>
      <c r="L288" s="19">
        <v>1.4E-2</v>
      </c>
      <c r="M288" s="19">
        <v>0</v>
      </c>
      <c r="N288" s="20"/>
      <c r="O288" s="45">
        <f t="shared" si="17"/>
        <v>2.19</v>
      </c>
      <c r="P288" s="46">
        <f t="shared" si="18"/>
        <v>0</v>
      </c>
      <c r="Q288" s="47">
        <f t="shared" si="19"/>
        <v>140.10086999999999</v>
      </c>
      <c r="R288" s="46">
        <f t="shared" si="20"/>
        <v>0</v>
      </c>
    </row>
    <row r="289" spans="1:18" s="1" customFormat="1" ht="42" customHeight="1" outlineLevel="2">
      <c r="A289" s="9">
        <v>1777</v>
      </c>
      <c r="B289" s="10" t="s">
        <v>26</v>
      </c>
      <c r="C289" s="10" t="s">
        <v>532</v>
      </c>
      <c r="D289" s="11">
        <v>12</v>
      </c>
      <c r="E289" s="28" t="s">
        <v>26</v>
      </c>
      <c r="F289" s="13" t="s">
        <v>533</v>
      </c>
      <c r="G289" s="14"/>
      <c r="H289" s="15"/>
      <c r="I289" s="16">
        <v>2.19</v>
      </c>
      <c r="J289" s="17"/>
      <c r="K289" s="18" t="s">
        <v>48</v>
      </c>
      <c r="L289" s="19">
        <v>1.6E-2</v>
      </c>
      <c r="M289" s="19">
        <v>0</v>
      </c>
      <c r="N289" s="20"/>
      <c r="O289" s="45">
        <f t="shared" si="17"/>
        <v>2.19</v>
      </c>
      <c r="P289" s="46">
        <f t="shared" si="18"/>
        <v>0</v>
      </c>
      <c r="Q289" s="47">
        <f t="shared" si="19"/>
        <v>140.10086999999999</v>
      </c>
      <c r="R289" s="46">
        <f t="shared" si="20"/>
        <v>0</v>
      </c>
    </row>
    <row r="290" spans="1:18" s="1" customFormat="1" ht="42" customHeight="1" outlineLevel="2">
      <c r="A290" s="9">
        <v>1779</v>
      </c>
      <c r="B290" s="10" t="s">
        <v>26</v>
      </c>
      <c r="C290" s="10" t="s">
        <v>534</v>
      </c>
      <c r="D290" s="11">
        <v>12</v>
      </c>
      <c r="E290" s="28" t="s">
        <v>26</v>
      </c>
      <c r="F290" s="13" t="s">
        <v>535</v>
      </c>
      <c r="G290" s="14"/>
      <c r="H290" s="15"/>
      <c r="I290" s="16">
        <v>2.19</v>
      </c>
      <c r="J290" s="17"/>
      <c r="K290" s="18" t="s">
        <v>44</v>
      </c>
      <c r="L290" s="19">
        <v>1.6E-2</v>
      </c>
      <c r="M290" s="19">
        <v>0</v>
      </c>
      <c r="N290" s="20"/>
      <c r="O290" s="45">
        <f t="shared" si="17"/>
        <v>2.19</v>
      </c>
      <c r="P290" s="46">
        <f t="shared" si="18"/>
        <v>0</v>
      </c>
      <c r="Q290" s="47">
        <f t="shared" si="19"/>
        <v>140.10086999999999</v>
      </c>
      <c r="R290" s="46">
        <f t="shared" si="20"/>
        <v>0</v>
      </c>
    </row>
    <row r="291" spans="1:18" s="1" customFormat="1" ht="42" customHeight="1" outlineLevel="2">
      <c r="A291" s="9">
        <v>1776</v>
      </c>
      <c r="B291" s="10" t="s">
        <v>26</v>
      </c>
      <c r="C291" s="10" t="s">
        <v>536</v>
      </c>
      <c r="D291" s="11">
        <v>12</v>
      </c>
      <c r="E291" s="28" t="s">
        <v>26</v>
      </c>
      <c r="F291" s="13" t="s">
        <v>537</v>
      </c>
      <c r="G291" s="14"/>
      <c r="H291" s="15"/>
      <c r="I291" s="16">
        <v>2.19</v>
      </c>
      <c r="J291" s="17"/>
      <c r="K291" s="18" t="s">
        <v>44</v>
      </c>
      <c r="L291" s="19">
        <v>1.6E-2</v>
      </c>
      <c r="M291" s="19">
        <v>0</v>
      </c>
      <c r="N291" s="20"/>
      <c r="O291" s="45">
        <f t="shared" si="17"/>
        <v>2.19</v>
      </c>
      <c r="P291" s="46">
        <f t="shared" si="18"/>
        <v>0</v>
      </c>
      <c r="Q291" s="47">
        <f t="shared" si="19"/>
        <v>140.10086999999999</v>
      </c>
      <c r="R291" s="46">
        <f t="shared" si="20"/>
        <v>0</v>
      </c>
    </row>
    <row r="292" spans="1:18" s="2" customFormat="1" ht="12" customHeight="1" outlineLevel="1">
      <c r="A292" s="62" t="s">
        <v>538</v>
      </c>
      <c r="B292" s="62"/>
      <c r="C292" s="62"/>
      <c r="D292" s="62"/>
      <c r="E292" s="62"/>
      <c r="F292" s="62"/>
      <c r="G292" s="8"/>
      <c r="H292" s="8"/>
      <c r="I292" s="8"/>
      <c r="J292" s="8"/>
      <c r="K292" s="6"/>
      <c r="L292" s="8"/>
      <c r="M292" s="8"/>
      <c r="N292" s="7"/>
      <c r="O292" s="8"/>
      <c r="P292" s="8"/>
      <c r="Q292" s="8"/>
      <c r="R292" s="8"/>
    </row>
    <row r="293" spans="1:18" s="1" customFormat="1" ht="42" customHeight="1" outlineLevel="2">
      <c r="A293" s="9">
        <v>1236</v>
      </c>
      <c r="B293" s="10" t="s">
        <v>26</v>
      </c>
      <c r="C293" s="10" t="s">
        <v>539</v>
      </c>
      <c r="D293" s="11">
        <v>12</v>
      </c>
      <c r="E293" s="28" t="s">
        <v>26</v>
      </c>
      <c r="F293" s="13" t="s">
        <v>540</v>
      </c>
      <c r="G293" s="14"/>
      <c r="H293" s="15" t="s">
        <v>177</v>
      </c>
      <c r="I293" s="16">
        <v>1.0900000000000001</v>
      </c>
      <c r="J293" s="17"/>
      <c r="K293" s="18" t="s">
        <v>44</v>
      </c>
      <c r="L293" s="19">
        <v>1.2E-2</v>
      </c>
      <c r="M293" s="19">
        <v>0</v>
      </c>
      <c r="N293" s="20"/>
      <c r="O293" s="45">
        <f t="shared" ref="O293:O304" si="21">$I293</f>
        <v>1.0900000000000001</v>
      </c>
      <c r="P293" s="46">
        <f t="shared" ref="P293:P304" si="22">$O293*$N293</f>
        <v>0</v>
      </c>
      <c r="Q293" s="47">
        <f t="shared" ref="Q293:Q304" si="23">IF($I293&gt;0,$I293*$O$6,$J293)</f>
        <v>69.73057</v>
      </c>
      <c r="R293" s="46">
        <f t="shared" ref="R293:R307" si="24">Q293*N293</f>
        <v>0</v>
      </c>
    </row>
    <row r="294" spans="1:18" s="1" customFormat="1" ht="42" customHeight="1" outlineLevel="2">
      <c r="A294" s="9">
        <v>1234</v>
      </c>
      <c r="B294" s="10" t="s">
        <v>26</v>
      </c>
      <c r="C294" s="10" t="s">
        <v>541</v>
      </c>
      <c r="D294" s="11">
        <v>12</v>
      </c>
      <c r="E294" s="28" t="s">
        <v>26</v>
      </c>
      <c r="F294" s="13" t="s">
        <v>542</v>
      </c>
      <c r="G294" s="14"/>
      <c r="H294" s="15" t="s">
        <v>177</v>
      </c>
      <c r="I294" s="16">
        <v>1.0900000000000001</v>
      </c>
      <c r="J294" s="17"/>
      <c r="K294" s="18" t="s">
        <v>48</v>
      </c>
      <c r="L294" s="19">
        <v>1.2E-2</v>
      </c>
      <c r="M294" s="19">
        <v>0</v>
      </c>
      <c r="N294" s="20"/>
      <c r="O294" s="45">
        <f t="shared" si="21"/>
        <v>1.0900000000000001</v>
      </c>
      <c r="P294" s="46">
        <f t="shared" si="22"/>
        <v>0</v>
      </c>
      <c r="Q294" s="47">
        <f t="shared" si="23"/>
        <v>69.73057</v>
      </c>
      <c r="R294" s="46">
        <f t="shared" si="24"/>
        <v>0</v>
      </c>
    </row>
    <row r="295" spans="1:18" s="1" customFormat="1" ht="42" customHeight="1" outlineLevel="2">
      <c r="A295" s="9">
        <v>1235</v>
      </c>
      <c r="B295" s="10" t="s">
        <v>26</v>
      </c>
      <c r="C295" s="10" t="s">
        <v>543</v>
      </c>
      <c r="D295" s="11">
        <v>12</v>
      </c>
      <c r="E295" s="28" t="s">
        <v>26</v>
      </c>
      <c r="F295" s="13" t="s">
        <v>544</v>
      </c>
      <c r="G295" s="14"/>
      <c r="H295" s="15" t="s">
        <v>177</v>
      </c>
      <c r="I295" s="16">
        <v>1.0900000000000001</v>
      </c>
      <c r="J295" s="17"/>
      <c r="K295" s="18" t="s">
        <v>44</v>
      </c>
      <c r="L295" s="19">
        <v>1.2E-2</v>
      </c>
      <c r="M295" s="19">
        <v>0</v>
      </c>
      <c r="N295" s="20"/>
      <c r="O295" s="45">
        <f t="shared" si="21"/>
        <v>1.0900000000000001</v>
      </c>
      <c r="P295" s="46">
        <f t="shared" si="22"/>
        <v>0</v>
      </c>
      <c r="Q295" s="47">
        <f t="shared" si="23"/>
        <v>69.73057</v>
      </c>
      <c r="R295" s="46">
        <f t="shared" si="24"/>
        <v>0</v>
      </c>
    </row>
    <row r="296" spans="1:18" s="1" customFormat="1" ht="42" customHeight="1" outlineLevel="2">
      <c r="A296" s="9">
        <v>1795</v>
      </c>
      <c r="B296" s="10" t="s">
        <v>322</v>
      </c>
      <c r="C296" s="10" t="s">
        <v>545</v>
      </c>
      <c r="D296" s="11">
        <v>60</v>
      </c>
      <c r="E296" s="28" t="s">
        <v>26</v>
      </c>
      <c r="F296" s="13" t="s">
        <v>546</v>
      </c>
      <c r="G296" s="14"/>
      <c r="H296" s="15"/>
      <c r="I296" s="16">
        <v>1.2</v>
      </c>
      <c r="J296" s="17"/>
      <c r="K296" s="18" t="s">
        <v>48</v>
      </c>
      <c r="L296" s="19">
        <v>2.3E-2</v>
      </c>
      <c r="M296" s="19">
        <v>0</v>
      </c>
      <c r="N296" s="20"/>
      <c r="O296" s="45">
        <f t="shared" si="21"/>
        <v>1.2</v>
      </c>
      <c r="P296" s="46">
        <f t="shared" si="22"/>
        <v>0</v>
      </c>
      <c r="Q296" s="47">
        <f t="shared" si="23"/>
        <v>76.767600000000002</v>
      </c>
      <c r="R296" s="46">
        <f t="shared" si="24"/>
        <v>0</v>
      </c>
    </row>
    <row r="297" spans="1:18" s="1" customFormat="1" ht="42" customHeight="1" outlineLevel="2">
      <c r="A297" s="9">
        <v>1231</v>
      </c>
      <c r="B297" s="10" t="s">
        <v>26</v>
      </c>
      <c r="C297" s="10" t="s">
        <v>547</v>
      </c>
      <c r="D297" s="11">
        <v>12</v>
      </c>
      <c r="E297" s="28" t="s">
        <v>26</v>
      </c>
      <c r="F297" s="13" t="s">
        <v>548</v>
      </c>
      <c r="G297" s="14"/>
      <c r="H297" s="15"/>
      <c r="I297" s="16">
        <v>2.76</v>
      </c>
      <c r="J297" s="17"/>
      <c r="K297" s="18" t="s">
        <v>44</v>
      </c>
      <c r="L297" s="19">
        <v>0.09</v>
      </c>
      <c r="M297" s="19">
        <v>1E-3</v>
      </c>
      <c r="N297" s="20"/>
      <c r="O297" s="45">
        <f t="shared" si="21"/>
        <v>2.76</v>
      </c>
      <c r="P297" s="46">
        <f t="shared" si="22"/>
        <v>0</v>
      </c>
      <c r="Q297" s="47">
        <f t="shared" si="23"/>
        <v>176.56547999999998</v>
      </c>
      <c r="R297" s="46">
        <f t="shared" si="24"/>
        <v>0</v>
      </c>
    </row>
    <row r="298" spans="1:18" s="1" customFormat="1" ht="42" customHeight="1" outlineLevel="2">
      <c r="A298" s="9">
        <v>1818</v>
      </c>
      <c r="B298" s="10" t="s">
        <v>322</v>
      </c>
      <c r="C298" s="10" t="s">
        <v>549</v>
      </c>
      <c r="D298" s="11">
        <v>60</v>
      </c>
      <c r="E298" s="28" t="s">
        <v>26</v>
      </c>
      <c r="F298" s="13" t="s">
        <v>550</v>
      </c>
      <c r="G298" s="14"/>
      <c r="H298" s="15" t="s">
        <v>29</v>
      </c>
      <c r="I298" s="16">
        <v>2.76</v>
      </c>
      <c r="J298" s="17"/>
      <c r="K298" s="18" t="s">
        <v>30</v>
      </c>
      <c r="L298" s="19">
        <v>8.3000000000000004E-2</v>
      </c>
      <c r="M298" s="19">
        <v>0</v>
      </c>
      <c r="N298" s="20"/>
      <c r="O298" s="45">
        <f t="shared" si="21"/>
        <v>2.76</v>
      </c>
      <c r="P298" s="46">
        <f t="shared" si="22"/>
        <v>0</v>
      </c>
      <c r="Q298" s="47">
        <f t="shared" si="23"/>
        <v>176.56547999999998</v>
      </c>
      <c r="R298" s="46">
        <f t="shared" si="24"/>
        <v>0</v>
      </c>
    </row>
    <row r="299" spans="1:18" s="1" customFormat="1" ht="42" customHeight="1" outlineLevel="2">
      <c r="A299" s="9">
        <v>1987</v>
      </c>
      <c r="B299" s="10" t="s">
        <v>322</v>
      </c>
      <c r="C299" s="10" t="s">
        <v>551</v>
      </c>
      <c r="D299" s="11">
        <v>60</v>
      </c>
      <c r="E299" s="28" t="s">
        <v>26</v>
      </c>
      <c r="F299" s="13" t="s">
        <v>552</v>
      </c>
      <c r="G299" s="14"/>
      <c r="H299" s="15"/>
      <c r="I299" s="16">
        <v>4.95</v>
      </c>
      <c r="J299" s="17"/>
      <c r="K299" s="18" t="s">
        <v>55</v>
      </c>
      <c r="L299" s="19">
        <v>0.18</v>
      </c>
      <c r="M299" s="19">
        <v>2E-3</v>
      </c>
      <c r="N299" s="20"/>
      <c r="O299" s="45">
        <f t="shared" si="21"/>
        <v>4.95</v>
      </c>
      <c r="P299" s="46">
        <f t="shared" si="22"/>
        <v>0</v>
      </c>
      <c r="Q299" s="47">
        <f t="shared" si="23"/>
        <v>316.66635000000002</v>
      </c>
      <c r="R299" s="46">
        <f t="shared" si="24"/>
        <v>0</v>
      </c>
    </row>
    <row r="300" spans="1:18" s="1" customFormat="1" ht="42" customHeight="1" outlineLevel="2">
      <c r="A300" s="9">
        <v>1986</v>
      </c>
      <c r="B300" s="10" t="s">
        <v>322</v>
      </c>
      <c r="C300" s="10" t="s">
        <v>553</v>
      </c>
      <c r="D300" s="11">
        <v>60</v>
      </c>
      <c r="E300" s="28" t="s">
        <v>26</v>
      </c>
      <c r="F300" s="13" t="s">
        <v>554</v>
      </c>
      <c r="G300" s="14"/>
      <c r="H300" s="15"/>
      <c r="I300" s="16">
        <v>7.16</v>
      </c>
      <c r="J300" s="17"/>
      <c r="K300" s="18" t="s">
        <v>55</v>
      </c>
      <c r="L300" s="19">
        <v>0.21</v>
      </c>
      <c r="M300" s="19">
        <v>2E-3</v>
      </c>
      <c r="N300" s="20"/>
      <c r="O300" s="45">
        <f t="shared" si="21"/>
        <v>7.16</v>
      </c>
      <c r="P300" s="46">
        <f t="shared" si="22"/>
        <v>0</v>
      </c>
      <c r="Q300" s="47">
        <f t="shared" si="23"/>
        <v>458.04667999999998</v>
      </c>
      <c r="R300" s="46">
        <f t="shared" si="24"/>
        <v>0</v>
      </c>
    </row>
    <row r="301" spans="1:18" s="1" customFormat="1" ht="42" customHeight="1" outlineLevel="2">
      <c r="A301" s="9">
        <v>1939</v>
      </c>
      <c r="B301" s="10" t="s">
        <v>322</v>
      </c>
      <c r="C301" s="10" t="s">
        <v>555</v>
      </c>
      <c r="D301" s="11">
        <v>60</v>
      </c>
      <c r="E301" s="28" t="s">
        <v>26</v>
      </c>
      <c r="F301" s="13" t="s">
        <v>556</v>
      </c>
      <c r="G301" s="14"/>
      <c r="H301" s="15"/>
      <c r="I301" s="16">
        <v>8.81</v>
      </c>
      <c r="J301" s="17"/>
      <c r="K301" s="18" t="s">
        <v>55</v>
      </c>
      <c r="L301" s="19">
        <v>0.4</v>
      </c>
      <c r="M301" s="19">
        <v>2E-3</v>
      </c>
      <c r="N301" s="20"/>
      <c r="O301" s="45">
        <f t="shared" si="21"/>
        <v>8.81</v>
      </c>
      <c r="P301" s="46">
        <f t="shared" si="22"/>
        <v>0</v>
      </c>
      <c r="Q301" s="47">
        <f t="shared" si="23"/>
        <v>563.60212999999999</v>
      </c>
      <c r="R301" s="46">
        <f t="shared" si="24"/>
        <v>0</v>
      </c>
    </row>
    <row r="302" spans="1:18" s="1" customFormat="1" ht="42" customHeight="1" outlineLevel="2">
      <c r="A302" s="9">
        <v>1940</v>
      </c>
      <c r="B302" s="10" t="s">
        <v>322</v>
      </c>
      <c r="C302" s="10" t="s">
        <v>557</v>
      </c>
      <c r="D302" s="11">
        <v>60</v>
      </c>
      <c r="E302" s="28" t="s">
        <v>26</v>
      </c>
      <c r="F302" s="13" t="s">
        <v>558</v>
      </c>
      <c r="G302" s="14"/>
      <c r="H302" s="15"/>
      <c r="I302" s="16">
        <v>9.36</v>
      </c>
      <c r="J302" s="17"/>
      <c r="K302" s="18" t="s">
        <v>55</v>
      </c>
      <c r="L302" s="19">
        <v>0.34</v>
      </c>
      <c r="M302" s="19">
        <v>3.0000000000000001E-3</v>
      </c>
      <c r="N302" s="20"/>
      <c r="O302" s="45">
        <f t="shared" si="21"/>
        <v>9.36</v>
      </c>
      <c r="P302" s="46">
        <f t="shared" si="22"/>
        <v>0</v>
      </c>
      <c r="Q302" s="47">
        <f t="shared" si="23"/>
        <v>598.78728000000001</v>
      </c>
      <c r="R302" s="46">
        <f t="shared" si="24"/>
        <v>0</v>
      </c>
    </row>
    <row r="303" spans="1:18" s="1" customFormat="1" ht="42" customHeight="1" outlineLevel="2">
      <c r="A303" s="9">
        <v>4256</v>
      </c>
      <c r="B303" s="10" t="s">
        <v>85</v>
      </c>
      <c r="C303" s="22">
        <v>29105</v>
      </c>
      <c r="D303" s="11">
        <v>3</v>
      </c>
      <c r="E303" s="28" t="s">
        <v>26</v>
      </c>
      <c r="F303" s="13" t="s">
        <v>559</v>
      </c>
      <c r="G303" s="14"/>
      <c r="H303" s="15"/>
      <c r="I303" s="17"/>
      <c r="J303" s="16">
        <v>156.43</v>
      </c>
      <c r="K303" s="18" t="s">
        <v>66</v>
      </c>
      <c r="L303" s="19">
        <v>0.08</v>
      </c>
      <c r="M303" s="18"/>
      <c r="N303" s="20"/>
      <c r="O303" s="45">
        <f t="shared" si="21"/>
        <v>0</v>
      </c>
      <c r="P303" s="46">
        <f t="shared" si="22"/>
        <v>0</v>
      </c>
      <c r="Q303" s="47">
        <f t="shared" si="23"/>
        <v>156.43</v>
      </c>
      <c r="R303" s="46">
        <f t="shared" si="24"/>
        <v>0</v>
      </c>
    </row>
    <row r="304" spans="1:18" s="1" customFormat="1" ht="42" customHeight="1" outlineLevel="2">
      <c r="A304" s="9">
        <v>4255</v>
      </c>
      <c r="B304" s="10" t="s">
        <v>85</v>
      </c>
      <c r="C304" s="22">
        <v>29104</v>
      </c>
      <c r="D304" s="11">
        <v>6</v>
      </c>
      <c r="E304" s="28" t="s">
        <v>26</v>
      </c>
      <c r="F304" s="13" t="s">
        <v>560</v>
      </c>
      <c r="G304" s="14"/>
      <c r="H304" s="15"/>
      <c r="I304" s="17"/>
      <c r="J304" s="16">
        <v>184.71</v>
      </c>
      <c r="K304" s="18" t="s">
        <v>66</v>
      </c>
      <c r="L304" s="19">
        <v>0.08</v>
      </c>
      <c r="M304" s="18"/>
      <c r="N304" s="20"/>
      <c r="O304" s="45">
        <f t="shared" si="21"/>
        <v>0</v>
      </c>
      <c r="P304" s="46">
        <f t="shared" si="22"/>
        <v>0</v>
      </c>
      <c r="Q304" s="47">
        <f t="shared" si="23"/>
        <v>184.71</v>
      </c>
      <c r="R304" s="46">
        <f t="shared" si="24"/>
        <v>0</v>
      </c>
    </row>
    <row r="305" spans="1:18" s="1" customFormat="1" ht="42" customHeight="1" outlineLevel="2">
      <c r="A305" s="9">
        <v>4254</v>
      </c>
      <c r="B305" s="10" t="s">
        <v>85</v>
      </c>
      <c r="C305" s="22">
        <v>29101</v>
      </c>
      <c r="D305" s="11">
        <v>6</v>
      </c>
      <c r="E305" s="28" t="s">
        <v>26</v>
      </c>
      <c r="F305" s="13" t="s">
        <v>561</v>
      </c>
      <c r="G305" s="14"/>
      <c r="H305" s="15"/>
      <c r="I305" s="17"/>
      <c r="J305" s="16">
        <v>250.99</v>
      </c>
      <c r="K305" s="18" t="s">
        <v>66</v>
      </c>
      <c r="L305" s="19">
        <v>0.21</v>
      </c>
      <c r="M305" s="18"/>
      <c r="N305" s="20"/>
      <c r="O305" s="45">
        <f t="shared" ref="O305:O364" si="25">$I305</f>
        <v>0</v>
      </c>
      <c r="P305" s="46">
        <f t="shared" ref="P305:P364" si="26">$O305*$N305</f>
        <v>0</v>
      </c>
      <c r="Q305" s="47">
        <f t="shared" ref="Q305:Q364" si="27">IF($I305&gt;0,$I305*$O$6,$J305)</f>
        <v>250.99</v>
      </c>
      <c r="R305" s="46">
        <f t="shared" si="24"/>
        <v>0</v>
      </c>
    </row>
    <row r="306" spans="1:18" s="1" customFormat="1" ht="42" customHeight="1" outlineLevel="2">
      <c r="A306" s="9">
        <v>4258</v>
      </c>
      <c r="B306" s="10" t="s">
        <v>85</v>
      </c>
      <c r="C306" s="22">
        <v>29202</v>
      </c>
      <c r="D306" s="11">
        <v>6</v>
      </c>
      <c r="E306" s="28" t="s">
        <v>26</v>
      </c>
      <c r="F306" s="13" t="s">
        <v>562</v>
      </c>
      <c r="G306" s="14"/>
      <c r="H306" s="15"/>
      <c r="I306" s="17"/>
      <c r="J306" s="16">
        <v>335.82</v>
      </c>
      <c r="K306" s="18" t="s">
        <v>66</v>
      </c>
      <c r="L306" s="19">
        <v>0.3</v>
      </c>
      <c r="M306" s="18"/>
      <c r="N306" s="20"/>
      <c r="O306" s="45">
        <f t="shared" si="25"/>
        <v>0</v>
      </c>
      <c r="P306" s="46">
        <f t="shared" si="26"/>
        <v>0</v>
      </c>
      <c r="Q306" s="47">
        <f t="shared" si="27"/>
        <v>335.82</v>
      </c>
      <c r="R306" s="46">
        <f t="shared" si="24"/>
        <v>0</v>
      </c>
    </row>
    <row r="307" spans="1:18" s="1" customFormat="1" ht="42" customHeight="1" outlineLevel="2">
      <c r="A307" s="9">
        <v>4259</v>
      </c>
      <c r="B307" s="10" t="s">
        <v>85</v>
      </c>
      <c r="C307" s="22">
        <v>29204</v>
      </c>
      <c r="D307" s="11">
        <v>6</v>
      </c>
      <c r="E307" s="28" t="s">
        <v>26</v>
      </c>
      <c r="F307" s="13" t="s">
        <v>563</v>
      </c>
      <c r="G307" s="14"/>
      <c r="H307" s="15"/>
      <c r="I307" s="17"/>
      <c r="J307" s="16">
        <v>373.83</v>
      </c>
      <c r="K307" s="18" t="s">
        <v>66</v>
      </c>
      <c r="L307" s="19">
        <v>0.18</v>
      </c>
      <c r="M307" s="18"/>
      <c r="N307" s="20"/>
      <c r="O307" s="45">
        <f t="shared" si="25"/>
        <v>0</v>
      </c>
      <c r="P307" s="46">
        <f t="shared" si="26"/>
        <v>0</v>
      </c>
      <c r="Q307" s="47">
        <f t="shared" si="27"/>
        <v>373.83</v>
      </c>
      <c r="R307" s="46">
        <f t="shared" si="24"/>
        <v>0</v>
      </c>
    </row>
    <row r="308" spans="1:18" s="1" customFormat="1" ht="42" customHeight="1" outlineLevel="2">
      <c r="A308" s="9">
        <v>4260</v>
      </c>
      <c r="B308" s="10" t="s">
        <v>85</v>
      </c>
      <c r="C308" s="22">
        <v>29211</v>
      </c>
      <c r="D308" s="11">
        <v>6</v>
      </c>
      <c r="E308" s="28" t="s">
        <v>26</v>
      </c>
      <c r="F308" s="13" t="s">
        <v>564</v>
      </c>
      <c r="G308" s="14"/>
      <c r="H308" s="15"/>
      <c r="I308" s="17"/>
      <c r="J308" s="16">
        <v>471.04</v>
      </c>
      <c r="K308" s="18" t="s">
        <v>66</v>
      </c>
      <c r="L308" s="19">
        <v>0.26</v>
      </c>
      <c r="M308" s="18"/>
      <c r="N308" s="20"/>
      <c r="O308" s="45">
        <f t="shared" si="25"/>
        <v>0</v>
      </c>
      <c r="P308" s="46">
        <f t="shared" si="26"/>
        <v>0</v>
      </c>
      <c r="Q308" s="47">
        <f t="shared" si="27"/>
        <v>471.04</v>
      </c>
      <c r="R308" s="46">
        <f t="shared" ref="R308:R367" si="28">Q308*N308</f>
        <v>0</v>
      </c>
    </row>
    <row r="309" spans="1:18" s="1" customFormat="1" ht="42" customHeight="1" outlineLevel="2">
      <c r="A309" s="9">
        <v>4257</v>
      </c>
      <c r="B309" s="10" t="s">
        <v>85</v>
      </c>
      <c r="C309" s="22">
        <v>29201</v>
      </c>
      <c r="D309" s="11">
        <v>6</v>
      </c>
      <c r="E309" s="28" t="s">
        <v>26</v>
      </c>
      <c r="F309" s="13" t="s">
        <v>565</v>
      </c>
      <c r="G309" s="14"/>
      <c r="H309" s="15"/>
      <c r="I309" s="17"/>
      <c r="J309" s="16">
        <v>513.47</v>
      </c>
      <c r="K309" s="18" t="s">
        <v>66</v>
      </c>
      <c r="L309" s="19">
        <v>0.26</v>
      </c>
      <c r="M309" s="18"/>
      <c r="N309" s="20"/>
      <c r="O309" s="45">
        <f t="shared" si="25"/>
        <v>0</v>
      </c>
      <c r="P309" s="46">
        <f t="shared" si="26"/>
        <v>0</v>
      </c>
      <c r="Q309" s="47">
        <f t="shared" si="27"/>
        <v>513.47</v>
      </c>
      <c r="R309" s="46">
        <f t="shared" si="28"/>
        <v>0</v>
      </c>
    </row>
    <row r="310" spans="1:18" s="2" customFormat="1" ht="12" customHeight="1" outlineLevel="1">
      <c r="A310" s="62" t="s">
        <v>566</v>
      </c>
      <c r="B310" s="62"/>
      <c r="C310" s="62"/>
      <c r="D310" s="62"/>
      <c r="E310" s="62"/>
      <c r="F310" s="62"/>
      <c r="G310" s="8"/>
      <c r="H310" s="8"/>
      <c r="I310" s="8"/>
      <c r="J310" s="8"/>
      <c r="K310" s="6"/>
      <c r="L310" s="8"/>
      <c r="M310" s="8"/>
      <c r="N310" s="7"/>
      <c r="O310" s="8"/>
      <c r="P310" s="8"/>
      <c r="Q310" s="8"/>
      <c r="R310" s="8"/>
    </row>
    <row r="311" spans="1:18" s="1" customFormat="1" ht="42" customHeight="1" outlineLevel="2">
      <c r="A311" s="9">
        <v>1824</v>
      </c>
      <c r="B311" s="10" t="s">
        <v>322</v>
      </c>
      <c r="C311" s="10" t="s">
        <v>567</v>
      </c>
      <c r="D311" s="11">
        <v>60</v>
      </c>
      <c r="E311" s="28" t="s">
        <v>26</v>
      </c>
      <c r="F311" s="13" t="s">
        <v>568</v>
      </c>
      <c r="G311" s="14"/>
      <c r="H311" s="15" t="s">
        <v>33</v>
      </c>
      <c r="I311" s="16">
        <v>2.3199999999999998</v>
      </c>
      <c r="J311" s="17"/>
      <c r="K311" s="18" t="s">
        <v>44</v>
      </c>
      <c r="L311" s="19">
        <v>0.03</v>
      </c>
      <c r="M311" s="19">
        <v>0</v>
      </c>
      <c r="N311" s="20"/>
      <c r="O311" s="45">
        <f t="shared" si="25"/>
        <v>2.3199999999999998</v>
      </c>
      <c r="P311" s="46">
        <f t="shared" si="26"/>
        <v>0</v>
      </c>
      <c r="Q311" s="47">
        <f t="shared" si="27"/>
        <v>148.41735999999997</v>
      </c>
      <c r="R311" s="46">
        <f t="shared" si="28"/>
        <v>0</v>
      </c>
    </row>
    <row r="312" spans="1:18" s="1" customFormat="1" ht="42" customHeight="1" outlineLevel="2">
      <c r="A312" s="9">
        <v>2038</v>
      </c>
      <c r="B312" s="10" t="s">
        <v>322</v>
      </c>
      <c r="C312" s="10" t="s">
        <v>569</v>
      </c>
      <c r="D312" s="11">
        <v>60</v>
      </c>
      <c r="E312" s="28" t="s">
        <v>26</v>
      </c>
      <c r="F312" s="13" t="s">
        <v>570</v>
      </c>
      <c r="G312" s="14"/>
      <c r="H312" s="15"/>
      <c r="I312" s="16">
        <v>4.95</v>
      </c>
      <c r="J312" s="17"/>
      <c r="K312" s="18" t="s">
        <v>30</v>
      </c>
      <c r="L312" s="19">
        <v>0.56999999999999995</v>
      </c>
      <c r="M312" s="19">
        <v>0</v>
      </c>
      <c r="N312" s="20"/>
      <c r="O312" s="45">
        <f t="shared" si="25"/>
        <v>4.95</v>
      </c>
      <c r="P312" s="46">
        <f t="shared" si="26"/>
        <v>0</v>
      </c>
      <c r="Q312" s="47">
        <f t="shared" si="27"/>
        <v>316.66635000000002</v>
      </c>
      <c r="R312" s="46">
        <f t="shared" si="28"/>
        <v>0</v>
      </c>
    </row>
    <row r="313" spans="1:18" s="2" customFormat="1" ht="12" customHeight="1" outlineLevel="1">
      <c r="A313" s="62" t="s">
        <v>571</v>
      </c>
      <c r="B313" s="62"/>
      <c r="C313" s="62"/>
      <c r="D313" s="62"/>
      <c r="E313" s="62"/>
      <c r="F313" s="62"/>
      <c r="G313" s="8"/>
      <c r="H313" s="8"/>
      <c r="I313" s="8"/>
      <c r="J313" s="8"/>
      <c r="K313" s="6"/>
      <c r="L313" s="8"/>
      <c r="M313" s="8"/>
      <c r="N313" s="7"/>
      <c r="O313" s="8"/>
      <c r="P313" s="8"/>
      <c r="Q313" s="8"/>
      <c r="R313" s="8"/>
    </row>
    <row r="314" spans="1:18" s="1" customFormat="1" ht="42" customHeight="1" outlineLevel="2">
      <c r="A314" s="9">
        <v>3572</v>
      </c>
      <c r="B314" s="10"/>
      <c r="C314" s="10" t="s">
        <v>572</v>
      </c>
      <c r="D314" s="11">
        <v>60</v>
      </c>
      <c r="E314" s="24"/>
      <c r="F314" s="13" t="s">
        <v>573</v>
      </c>
      <c r="G314" s="14"/>
      <c r="H314" s="15" t="s">
        <v>100</v>
      </c>
      <c r="I314" s="16">
        <v>0.31</v>
      </c>
      <c r="J314" s="17"/>
      <c r="K314" s="18" t="s">
        <v>44</v>
      </c>
      <c r="L314" s="19">
        <v>8.0000000000000002E-3</v>
      </c>
      <c r="M314" s="19">
        <v>0</v>
      </c>
      <c r="N314" s="20"/>
      <c r="O314" s="45">
        <f t="shared" si="25"/>
        <v>0.31</v>
      </c>
      <c r="P314" s="46">
        <f t="shared" si="26"/>
        <v>0</v>
      </c>
      <c r="Q314" s="47">
        <f t="shared" si="27"/>
        <v>19.831630000000001</v>
      </c>
      <c r="R314" s="46">
        <f t="shared" si="28"/>
        <v>0</v>
      </c>
    </row>
    <row r="315" spans="1:18" s="1" customFormat="1" ht="42" customHeight="1" outlineLevel="2">
      <c r="A315" s="9">
        <v>3573</v>
      </c>
      <c r="B315" s="10"/>
      <c r="C315" s="10" t="s">
        <v>574</v>
      </c>
      <c r="D315" s="11">
        <v>60</v>
      </c>
      <c r="E315" s="24"/>
      <c r="F315" s="13" t="s">
        <v>575</v>
      </c>
      <c r="G315" s="14"/>
      <c r="H315" s="15" t="s">
        <v>100</v>
      </c>
      <c r="I315" s="16">
        <v>0.31</v>
      </c>
      <c r="J315" s="17"/>
      <c r="K315" s="18" t="s">
        <v>44</v>
      </c>
      <c r="L315" s="19">
        <v>8.0000000000000002E-3</v>
      </c>
      <c r="M315" s="19">
        <v>0</v>
      </c>
      <c r="N315" s="20"/>
      <c r="O315" s="45">
        <f t="shared" si="25"/>
        <v>0.31</v>
      </c>
      <c r="P315" s="46">
        <f t="shared" si="26"/>
        <v>0</v>
      </c>
      <c r="Q315" s="47">
        <f t="shared" si="27"/>
        <v>19.831630000000001</v>
      </c>
      <c r="R315" s="46">
        <f t="shared" si="28"/>
        <v>0</v>
      </c>
    </row>
    <row r="316" spans="1:18" s="1" customFormat="1" ht="42" customHeight="1" outlineLevel="2">
      <c r="A316" s="9">
        <v>1821</v>
      </c>
      <c r="B316" s="10" t="s">
        <v>322</v>
      </c>
      <c r="C316" s="10" t="s">
        <v>576</v>
      </c>
      <c r="D316" s="11">
        <v>60</v>
      </c>
      <c r="E316" s="28" t="s">
        <v>26</v>
      </c>
      <c r="F316" s="13" t="s">
        <v>577</v>
      </c>
      <c r="G316" s="14"/>
      <c r="H316" s="15" t="s">
        <v>177</v>
      </c>
      <c r="I316" s="16">
        <v>1.1000000000000001</v>
      </c>
      <c r="J316" s="17"/>
      <c r="K316" s="18" t="s">
        <v>48</v>
      </c>
      <c r="L316" s="19">
        <v>8.0000000000000002E-3</v>
      </c>
      <c r="M316" s="19">
        <v>0</v>
      </c>
      <c r="N316" s="20"/>
      <c r="O316" s="45">
        <f t="shared" si="25"/>
        <v>1.1000000000000001</v>
      </c>
      <c r="P316" s="46">
        <f t="shared" si="26"/>
        <v>0</v>
      </c>
      <c r="Q316" s="47">
        <f t="shared" si="27"/>
        <v>70.3703</v>
      </c>
      <c r="R316" s="46">
        <f t="shared" si="28"/>
        <v>0</v>
      </c>
    </row>
    <row r="317" spans="1:18" s="1" customFormat="1" ht="42" customHeight="1" outlineLevel="2">
      <c r="A317" s="9">
        <v>1975</v>
      </c>
      <c r="B317" s="10" t="s">
        <v>322</v>
      </c>
      <c r="C317" s="10" t="s">
        <v>578</v>
      </c>
      <c r="D317" s="11">
        <v>60</v>
      </c>
      <c r="E317" s="28" t="s">
        <v>26</v>
      </c>
      <c r="F317" s="13" t="s">
        <v>579</v>
      </c>
      <c r="G317" s="14"/>
      <c r="H317" s="15"/>
      <c r="I317" s="16">
        <v>1.69</v>
      </c>
      <c r="J317" s="17"/>
      <c r="K317" s="18" t="s">
        <v>44</v>
      </c>
      <c r="L317" s="19">
        <v>1.2E-2</v>
      </c>
      <c r="M317" s="19">
        <v>0</v>
      </c>
      <c r="N317" s="20"/>
      <c r="O317" s="45">
        <f t="shared" si="25"/>
        <v>1.69</v>
      </c>
      <c r="P317" s="46">
        <f t="shared" si="26"/>
        <v>0</v>
      </c>
      <c r="Q317" s="47">
        <f t="shared" si="27"/>
        <v>108.11436999999999</v>
      </c>
      <c r="R317" s="46">
        <f t="shared" si="28"/>
        <v>0</v>
      </c>
    </row>
    <row r="318" spans="1:18" s="1" customFormat="1" ht="42" customHeight="1" outlineLevel="2">
      <c r="A318" s="9">
        <v>1977</v>
      </c>
      <c r="B318" s="10" t="s">
        <v>322</v>
      </c>
      <c r="C318" s="10" t="s">
        <v>580</v>
      </c>
      <c r="D318" s="11">
        <v>60</v>
      </c>
      <c r="E318" s="28" t="s">
        <v>26</v>
      </c>
      <c r="F318" s="13" t="s">
        <v>581</v>
      </c>
      <c r="G318" s="14"/>
      <c r="H318" s="15"/>
      <c r="I318" s="16">
        <v>1.89</v>
      </c>
      <c r="J318" s="17"/>
      <c r="K318" s="18" t="s">
        <v>55</v>
      </c>
      <c r="L318" s="19">
        <v>5.0000000000000001E-3</v>
      </c>
      <c r="M318" s="19">
        <v>0</v>
      </c>
      <c r="N318" s="20"/>
      <c r="O318" s="45">
        <f t="shared" si="25"/>
        <v>1.89</v>
      </c>
      <c r="P318" s="46">
        <f t="shared" si="26"/>
        <v>0</v>
      </c>
      <c r="Q318" s="47">
        <f t="shared" si="27"/>
        <v>120.90897</v>
      </c>
      <c r="R318" s="46">
        <f t="shared" si="28"/>
        <v>0</v>
      </c>
    </row>
    <row r="319" spans="1:18" s="1" customFormat="1" ht="42" customHeight="1" outlineLevel="2">
      <c r="A319" s="9">
        <v>1974</v>
      </c>
      <c r="B319" s="10" t="s">
        <v>322</v>
      </c>
      <c r="C319" s="10" t="s">
        <v>582</v>
      </c>
      <c r="D319" s="11">
        <v>60</v>
      </c>
      <c r="E319" s="28" t="s">
        <v>26</v>
      </c>
      <c r="F319" s="13" t="s">
        <v>583</v>
      </c>
      <c r="G319" s="14"/>
      <c r="H319" s="15"/>
      <c r="I319" s="16">
        <v>2.4500000000000002</v>
      </c>
      <c r="J319" s="17"/>
      <c r="K319" s="18" t="s">
        <v>48</v>
      </c>
      <c r="L319" s="19">
        <v>2.5000000000000001E-2</v>
      </c>
      <c r="M319" s="19">
        <v>0</v>
      </c>
      <c r="N319" s="20"/>
      <c r="O319" s="45">
        <f t="shared" si="25"/>
        <v>2.4500000000000002</v>
      </c>
      <c r="P319" s="46">
        <f t="shared" si="26"/>
        <v>0</v>
      </c>
      <c r="Q319" s="47">
        <f t="shared" si="27"/>
        <v>156.73385000000002</v>
      </c>
      <c r="R319" s="46">
        <f t="shared" si="28"/>
        <v>0</v>
      </c>
    </row>
    <row r="320" spans="1:18" s="1" customFormat="1" ht="42" customHeight="1" outlineLevel="2">
      <c r="A320" s="9">
        <v>3571</v>
      </c>
      <c r="B320" s="10" t="s">
        <v>322</v>
      </c>
      <c r="C320" s="10" t="s">
        <v>584</v>
      </c>
      <c r="D320" s="11">
        <v>12</v>
      </c>
      <c r="E320" s="24"/>
      <c r="F320" s="13" t="s">
        <v>585</v>
      </c>
      <c r="G320" s="14"/>
      <c r="H320" s="15" t="s">
        <v>100</v>
      </c>
      <c r="I320" s="16">
        <v>2.75</v>
      </c>
      <c r="J320" s="17"/>
      <c r="K320" s="18" t="s">
        <v>48</v>
      </c>
      <c r="L320" s="19">
        <v>0.16</v>
      </c>
      <c r="M320" s="19">
        <v>1E-3</v>
      </c>
      <c r="N320" s="20"/>
      <c r="O320" s="45">
        <f t="shared" si="25"/>
        <v>2.75</v>
      </c>
      <c r="P320" s="46">
        <f t="shared" si="26"/>
        <v>0</v>
      </c>
      <c r="Q320" s="47">
        <f t="shared" si="27"/>
        <v>175.92574999999999</v>
      </c>
      <c r="R320" s="46">
        <f t="shared" si="28"/>
        <v>0</v>
      </c>
    </row>
    <row r="321" spans="1:18" s="1" customFormat="1" ht="42" customHeight="1" outlineLevel="2">
      <c r="A321" s="9">
        <v>2228</v>
      </c>
      <c r="B321" s="10" t="s">
        <v>322</v>
      </c>
      <c r="C321" s="10" t="s">
        <v>586</v>
      </c>
      <c r="D321" s="11">
        <v>12</v>
      </c>
      <c r="E321" s="28" t="s">
        <v>26</v>
      </c>
      <c r="F321" s="13" t="s">
        <v>587</v>
      </c>
      <c r="G321" s="14"/>
      <c r="H321" s="15"/>
      <c r="I321" s="16">
        <v>2.75</v>
      </c>
      <c r="J321" s="17"/>
      <c r="K321" s="18" t="s">
        <v>48</v>
      </c>
      <c r="L321" s="19">
        <v>0.16</v>
      </c>
      <c r="M321" s="19">
        <v>1E-3</v>
      </c>
      <c r="N321" s="20"/>
      <c r="O321" s="45">
        <f t="shared" si="25"/>
        <v>2.75</v>
      </c>
      <c r="P321" s="46">
        <f t="shared" si="26"/>
        <v>0</v>
      </c>
      <c r="Q321" s="47">
        <f t="shared" si="27"/>
        <v>175.92574999999999</v>
      </c>
      <c r="R321" s="46">
        <f t="shared" si="28"/>
        <v>0</v>
      </c>
    </row>
    <row r="322" spans="1:18" s="1" customFormat="1" ht="42" customHeight="1" outlineLevel="2">
      <c r="A322" s="9">
        <v>3570</v>
      </c>
      <c r="B322" s="10" t="s">
        <v>322</v>
      </c>
      <c r="C322" s="10" t="s">
        <v>588</v>
      </c>
      <c r="D322" s="11">
        <v>12</v>
      </c>
      <c r="E322" s="24"/>
      <c r="F322" s="13" t="s">
        <v>589</v>
      </c>
      <c r="G322" s="14"/>
      <c r="H322" s="15" t="s">
        <v>100</v>
      </c>
      <c r="I322" s="16">
        <v>2.75</v>
      </c>
      <c r="J322" s="17"/>
      <c r="K322" s="18" t="s">
        <v>48</v>
      </c>
      <c r="L322" s="19">
        <v>0.16</v>
      </c>
      <c r="M322" s="19">
        <v>1E-3</v>
      </c>
      <c r="N322" s="20"/>
      <c r="O322" s="45">
        <f t="shared" si="25"/>
        <v>2.75</v>
      </c>
      <c r="P322" s="46">
        <f t="shared" si="26"/>
        <v>0</v>
      </c>
      <c r="Q322" s="47">
        <f t="shared" si="27"/>
        <v>175.92574999999999</v>
      </c>
      <c r="R322" s="46">
        <f t="shared" si="28"/>
        <v>0</v>
      </c>
    </row>
    <row r="323" spans="1:18" s="1" customFormat="1" ht="42" customHeight="1" outlineLevel="2">
      <c r="A323" s="9">
        <v>1919</v>
      </c>
      <c r="B323" s="10" t="s">
        <v>322</v>
      </c>
      <c r="C323" s="10" t="s">
        <v>590</v>
      </c>
      <c r="D323" s="11">
        <v>60</v>
      </c>
      <c r="E323" s="28" t="s">
        <v>26</v>
      </c>
      <c r="F323" s="13" t="s">
        <v>591</v>
      </c>
      <c r="G323" s="14"/>
      <c r="H323" s="15"/>
      <c r="I323" s="16">
        <v>3.29</v>
      </c>
      <c r="J323" s="17"/>
      <c r="K323" s="18" t="s">
        <v>30</v>
      </c>
      <c r="L323" s="19">
        <v>6.8000000000000005E-2</v>
      </c>
      <c r="M323" s="19">
        <v>0</v>
      </c>
      <c r="N323" s="20"/>
      <c r="O323" s="45">
        <f t="shared" si="25"/>
        <v>3.29</v>
      </c>
      <c r="P323" s="46">
        <f t="shared" si="26"/>
        <v>0</v>
      </c>
      <c r="Q323" s="47">
        <f t="shared" si="27"/>
        <v>210.47117</v>
      </c>
      <c r="R323" s="46">
        <f t="shared" si="28"/>
        <v>0</v>
      </c>
    </row>
    <row r="324" spans="1:18" s="1" customFormat="1" ht="42" customHeight="1" outlineLevel="2">
      <c r="A324" s="9">
        <v>1888</v>
      </c>
      <c r="B324" s="10" t="s">
        <v>322</v>
      </c>
      <c r="C324" s="10" t="s">
        <v>592</v>
      </c>
      <c r="D324" s="11">
        <v>60</v>
      </c>
      <c r="E324" s="28" t="s">
        <v>26</v>
      </c>
      <c r="F324" s="13" t="s">
        <v>593</v>
      </c>
      <c r="G324" s="14"/>
      <c r="H324" s="15"/>
      <c r="I324" s="16">
        <v>3.3</v>
      </c>
      <c r="J324" s="17"/>
      <c r="K324" s="18" t="s">
        <v>44</v>
      </c>
      <c r="L324" s="19">
        <v>8.0000000000000002E-3</v>
      </c>
      <c r="M324" s="19">
        <v>0</v>
      </c>
      <c r="N324" s="20"/>
      <c r="O324" s="45">
        <f t="shared" si="25"/>
        <v>3.3</v>
      </c>
      <c r="P324" s="46">
        <f t="shared" si="26"/>
        <v>0</v>
      </c>
      <c r="Q324" s="47">
        <f t="shared" si="27"/>
        <v>211.11089999999999</v>
      </c>
      <c r="R324" s="46">
        <f t="shared" si="28"/>
        <v>0</v>
      </c>
    </row>
    <row r="325" spans="1:18" s="1" customFormat="1" ht="42" customHeight="1" outlineLevel="2">
      <c r="A325" s="9">
        <v>1976</v>
      </c>
      <c r="B325" s="10" t="s">
        <v>322</v>
      </c>
      <c r="C325" s="10" t="s">
        <v>594</v>
      </c>
      <c r="D325" s="11">
        <v>60</v>
      </c>
      <c r="E325" s="28" t="s">
        <v>26</v>
      </c>
      <c r="F325" s="13" t="s">
        <v>595</v>
      </c>
      <c r="G325" s="14"/>
      <c r="H325" s="15"/>
      <c r="I325" s="16">
        <v>3.55</v>
      </c>
      <c r="J325" s="17"/>
      <c r="K325" s="18" t="s">
        <v>44</v>
      </c>
      <c r="L325" s="19">
        <v>1.4E-2</v>
      </c>
      <c r="M325" s="19">
        <v>0</v>
      </c>
      <c r="N325" s="20"/>
      <c r="O325" s="45">
        <f t="shared" si="25"/>
        <v>3.55</v>
      </c>
      <c r="P325" s="46">
        <f t="shared" si="26"/>
        <v>0</v>
      </c>
      <c r="Q325" s="47">
        <f t="shared" si="27"/>
        <v>227.10414999999998</v>
      </c>
      <c r="R325" s="46">
        <f t="shared" si="28"/>
        <v>0</v>
      </c>
    </row>
    <row r="326" spans="1:18" s="1" customFormat="1" ht="42" customHeight="1" outlineLevel="2">
      <c r="A326" s="9">
        <v>1889</v>
      </c>
      <c r="B326" s="10" t="s">
        <v>322</v>
      </c>
      <c r="C326" s="10" t="s">
        <v>596</v>
      </c>
      <c r="D326" s="11">
        <v>60</v>
      </c>
      <c r="E326" s="28" t="s">
        <v>26</v>
      </c>
      <c r="F326" s="13" t="s">
        <v>597</v>
      </c>
      <c r="G326" s="14"/>
      <c r="H326" s="15"/>
      <c r="I326" s="16">
        <v>4.25</v>
      </c>
      <c r="J326" s="17"/>
      <c r="K326" s="18" t="s">
        <v>44</v>
      </c>
      <c r="L326" s="19">
        <v>1.7999999999999999E-2</v>
      </c>
      <c r="M326" s="19">
        <v>2E-3</v>
      </c>
      <c r="N326" s="20"/>
      <c r="O326" s="45">
        <f t="shared" si="25"/>
        <v>4.25</v>
      </c>
      <c r="P326" s="46">
        <f t="shared" si="26"/>
        <v>0</v>
      </c>
      <c r="Q326" s="47">
        <f t="shared" si="27"/>
        <v>271.88524999999998</v>
      </c>
      <c r="R326" s="46">
        <f t="shared" si="28"/>
        <v>0</v>
      </c>
    </row>
    <row r="327" spans="1:18" s="1" customFormat="1" ht="42" customHeight="1" outlineLevel="2">
      <c r="A327" s="9">
        <v>1920</v>
      </c>
      <c r="B327" s="10" t="s">
        <v>322</v>
      </c>
      <c r="C327" s="10" t="s">
        <v>598</v>
      </c>
      <c r="D327" s="11">
        <v>60</v>
      </c>
      <c r="E327" s="28" t="s">
        <v>26</v>
      </c>
      <c r="F327" s="13" t="s">
        <v>599</v>
      </c>
      <c r="G327" s="14"/>
      <c r="H327" s="15"/>
      <c r="I327" s="16">
        <v>4.3899999999999997</v>
      </c>
      <c r="J327" s="17"/>
      <c r="K327" s="18" t="s">
        <v>55</v>
      </c>
      <c r="L327" s="19">
        <v>6.8000000000000005E-2</v>
      </c>
      <c r="M327" s="19">
        <v>0</v>
      </c>
      <c r="N327" s="20"/>
      <c r="O327" s="45">
        <f t="shared" si="25"/>
        <v>4.3899999999999997</v>
      </c>
      <c r="P327" s="46">
        <f t="shared" si="26"/>
        <v>0</v>
      </c>
      <c r="Q327" s="47">
        <f t="shared" si="27"/>
        <v>280.84146999999996</v>
      </c>
      <c r="R327" s="46">
        <f t="shared" si="28"/>
        <v>0</v>
      </c>
    </row>
    <row r="328" spans="1:18" s="1" customFormat="1" ht="42" customHeight="1" outlineLevel="2">
      <c r="A328" s="9">
        <v>1921</v>
      </c>
      <c r="B328" s="10" t="s">
        <v>322</v>
      </c>
      <c r="C328" s="10" t="s">
        <v>600</v>
      </c>
      <c r="D328" s="11">
        <v>60</v>
      </c>
      <c r="E328" s="28" t="s">
        <v>26</v>
      </c>
      <c r="F328" s="13" t="s">
        <v>601</v>
      </c>
      <c r="G328" s="14"/>
      <c r="H328" s="15"/>
      <c r="I328" s="16">
        <v>4.3899999999999997</v>
      </c>
      <c r="J328" s="17"/>
      <c r="K328" s="18" t="s">
        <v>30</v>
      </c>
      <c r="L328" s="19">
        <v>6.8000000000000005E-2</v>
      </c>
      <c r="M328" s="19">
        <v>0</v>
      </c>
      <c r="N328" s="20"/>
      <c r="O328" s="45">
        <f t="shared" si="25"/>
        <v>4.3899999999999997</v>
      </c>
      <c r="P328" s="46">
        <f t="shared" si="26"/>
        <v>0</v>
      </c>
      <c r="Q328" s="47">
        <f t="shared" si="27"/>
        <v>280.84146999999996</v>
      </c>
      <c r="R328" s="46">
        <f t="shared" si="28"/>
        <v>0</v>
      </c>
    </row>
    <row r="329" spans="1:18" s="1" customFormat="1" ht="42" customHeight="1" outlineLevel="2">
      <c r="A329" s="9">
        <v>1973</v>
      </c>
      <c r="B329" s="10" t="s">
        <v>322</v>
      </c>
      <c r="C329" s="10" t="s">
        <v>602</v>
      </c>
      <c r="D329" s="11">
        <v>60</v>
      </c>
      <c r="E329" s="28" t="s">
        <v>26</v>
      </c>
      <c r="F329" s="13" t="s">
        <v>603</v>
      </c>
      <c r="G329" s="14"/>
      <c r="H329" s="15"/>
      <c r="I329" s="16">
        <v>4.6900000000000004</v>
      </c>
      <c r="J329" s="17"/>
      <c r="K329" s="18" t="s">
        <v>55</v>
      </c>
      <c r="L329" s="19">
        <v>0.03</v>
      </c>
      <c r="M329" s="19">
        <v>1E-3</v>
      </c>
      <c r="N329" s="20"/>
      <c r="O329" s="45">
        <f t="shared" si="25"/>
        <v>4.6900000000000004</v>
      </c>
      <c r="P329" s="46">
        <f t="shared" si="26"/>
        <v>0</v>
      </c>
      <c r="Q329" s="47">
        <f t="shared" si="27"/>
        <v>300.03337000000005</v>
      </c>
      <c r="R329" s="46">
        <f t="shared" si="28"/>
        <v>0</v>
      </c>
    </row>
    <row r="330" spans="1:18" s="1" customFormat="1" ht="42" customHeight="1" outlineLevel="2">
      <c r="A330" s="9">
        <v>1797</v>
      </c>
      <c r="B330" s="10" t="s">
        <v>322</v>
      </c>
      <c r="C330" s="10" t="s">
        <v>604</v>
      </c>
      <c r="D330" s="11">
        <v>60</v>
      </c>
      <c r="E330" s="28" t="s">
        <v>26</v>
      </c>
      <c r="F330" s="13" t="s">
        <v>605</v>
      </c>
      <c r="G330" s="14"/>
      <c r="H330" s="15" t="s">
        <v>29</v>
      </c>
      <c r="I330" s="16">
        <v>5.49</v>
      </c>
      <c r="J330" s="17"/>
      <c r="K330" s="18" t="s">
        <v>44</v>
      </c>
      <c r="L330" s="19">
        <v>6.8000000000000005E-2</v>
      </c>
      <c r="M330" s="19">
        <v>0</v>
      </c>
      <c r="N330" s="20"/>
      <c r="O330" s="45">
        <f t="shared" si="25"/>
        <v>5.49</v>
      </c>
      <c r="P330" s="46">
        <f t="shared" si="26"/>
        <v>0</v>
      </c>
      <c r="Q330" s="47">
        <f t="shared" si="27"/>
        <v>351.21177</v>
      </c>
      <c r="R330" s="46">
        <f t="shared" si="28"/>
        <v>0</v>
      </c>
    </row>
    <row r="331" spans="1:18" s="1" customFormat="1" ht="42" customHeight="1" outlineLevel="2">
      <c r="A331" s="9">
        <v>1796</v>
      </c>
      <c r="B331" s="10" t="s">
        <v>322</v>
      </c>
      <c r="C331" s="10" t="s">
        <v>606</v>
      </c>
      <c r="D331" s="11">
        <v>60</v>
      </c>
      <c r="E331" s="28" t="s">
        <v>26</v>
      </c>
      <c r="F331" s="13" t="s">
        <v>607</v>
      </c>
      <c r="G331" s="14"/>
      <c r="H331" s="15" t="s">
        <v>29</v>
      </c>
      <c r="I331" s="16">
        <v>5.49</v>
      </c>
      <c r="J331" s="17"/>
      <c r="K331" s="18" t="s">
        <v>55</v>
      </c>
      <c r="L331" s="19">
        <v>6.8000000000000005E-2</v>
      </c>
      <c r="M331" s="19">
        <v>0</v>
      </c>
      <c r="N331" s="20"/>
      <c r="O331" s="45">
        <f t="shared" si="25"/>
        <v>5.49</v>
      </c>
      <c r="P331" s="46">
        <f t="shared" si="26"/>
        <v>0</v>
      </c>
      <c r="Q331" s="47">
        <f t="shared" si="27"/>
        <v>351.21177</v>
      </c>
      <c r="R331" s="46">
        <f t="shared" si="28"/>
        <v>0</v>
      </c>
    </row>
    <row r="332" spans="1:18" s="1" customFormat="1" ht="42" customHeight="1" outlineLevel="2">
      <c r="A332" s="9">
        <v>1743</v>
      </c>
      <c r="B332" s="10" t="s">
        <v>26</v>
      </c>
      <c r="C332" s="10" t="s">
        <v>608</v>
      </c>
      <c r="D332" s="11">
        <v>12</v>
      </c>
      <c r="E332" s="28" t="s">
        <v>26</v>
      </c>
      <c r="F332" s="13" t="s">
        <v>609</v>
      </c>
      <c r="G332" s="14"/>
      <c r="H332" s="15"/>
      <c r="I332" s="16">
        <v>5.5</v>
      </c>
      <c r="J332" s="17"/>
      <c r="K332" s="18" t="s">
        <v>48</v>
      </c>
      <c r="L332" s="19">
        <v>6.5000000000000002E-2</v>
      </c>
      <c r="M332" s="19">
        <v>0</v>
      </c>
      <c r="N332" s="20"/>
      <c r="O332" s="45">
        <f t="shared" si="25"/>
        <v>5.5</v>
      </c>
      <c r="P332" s="46">
        <f t="shared" si="26"/>
        <v>0</v>
      </c>
      <c r="Q332" s="47">
        <f t="shared" si="27"/>
        <v>351.85149999999999</v>
      </c>
      <c r="R332" s="46">
        <f t="shared" si="28"/>
        <v>0</v>
      </c>
    </row>
    <row r="333" spans="1:18" s="2" customFormat="1" ht="12" customHeight="1" outlineLevel="1">
      <c r="A333" s="62" t="s">
        <v>610</v>
      </c>
      <c r="B333" s="62"/>
      <c r="C333" s="62"/>
      <c r="D333" s="62"/>
      <c r="E333" s="62"/>
      <c r="F333" s="62"/>
      <c r="G333" s="8"/>
      <c r="H333" s="8"/>
      <c r="I333" s="8"/>
      <c r="J333" s="8"/>
      <c r="K333" s="6"/>
      <c r="L333" s="8"/>
      <c r="M333" s="8"/>
      <c r="N333" s="7"/>
      <c r="O333" s="8"/>
      <c r="P333" s="8"/>
      <c r="Q333" s="8"/>
      <c r="R333" s="8"/>
    </row>
    <row r="334" spans="1:18" s="1" customFormat="1" ht="42" customHeight="1" outlineLevel="2">
      <c r="A334" s="9">
        <v>1800</v>
      </c>
      <c r="B334" s="10" t="s">
        <v>322</v>
      </c>
      <c r="C334" s="10" t="s">
        <v>611</v>
      </c>
      <c r="D334" s="11">
        <v>60</v>
      </c>
      <c r="E334" s="28" t="s">
        <v>26</v>
      </c>
      <c r="F334" s="13" t="s">
        <v>612</v>
      </c>
      <c r="G334" s="14"/>
      <c r="H334" s="15" t="s">
        <v>33</v>
      </c>
      <c r="I334" s="16">
        <v>1.31</v>
      </c>
      <c r="J334" s="17"/>
      <c r="K334" s="18" t="s">
        <v>44</v>
      </c>
      <c r="L334" s="19">
        <v>1.2E-2</v>
      </c>
      <c r="M334" s="19">
        <v>0</v>
      </c>
      <c r="N334" s="20"/>
      <c r="O334" s="45">
        <f t="shared" si="25"/>
        <v>1.31</v>
      </c>
      <c r="P334" s="46">
        <f t="shared" si="26"/>
        <v>0</v>
      </c>
      <c r="Q334" s="47">
        <f t="shared" si="27"/>
        <v>83.804630000000003</v>
      </c>
      <c r="R334" s="46">
        <f t="shared" si="28"/>
        <v>0</v>
      </c>
    </row>
    <row r="335" spans="1:18" s="1" customFormat="1" ht="42" customHeight="1" outlineLevel="2">
      <c r="A335" s="9">
        <v>1910</v>
      </c>
      <c r="B335" s="10" t="s">
        <v>322</v>
      </c>
      <c r="C335" s="10" t="s">
        <v>613</v>
      </c>
      <c r="D335" s="11">
        <v>60</v>
      </c>
      <c r="E335" s="28" t="s">
        <v>26</v>
      </c>
      <c r="F335" s="13" t="s">
        <v>614</v>
      </c>
      <c r="G335" s="14"/>
      <c r="H335" s="15" t="s">
        <v>33</v>
      </c>
      <c r="I335" s="16">
        <v>1.31</v>
      </c>
      <c r="J335" s="17"/>
      <c r="K335" s="18" t="s">
        <v>55</v>
      </c>
      <c r="L335" s="19">
        <v>3.1E-2</v>
      </c>
      <c r="M335" s="19">
        <v>0</v>
      </c>
      <c r="N335" s="20"/>
      <c r="O335" s="45">
        <f t="shared" si="25"/>
        <v>1.31</v>
      </c>
      <c r="P335" s="46">
        <f t="shared" si="26"/>
        <v>0</v>
      </c>
      <c r="Q335" s="47">
        <f t="shared" si="27"/>
        <v>83.804630000000003</v>
      </c>
      <c r="R335" s="46">
        <f t="shared" si="28"/>
        <v>0</v>
      </c>
    </row>
    <row r="336" spans="1:18" s="1" customFormat="1" ht="42" customHeight="1" outlineLevel="2">
      <c r="A336" s="9">
        <v>1908</v>
      </c>
      <c r="B336" s="10" t="s">
        <v>322</v>
      </c>
      <c r="C336" s="10" t="s">
        <v>615</v>
      </c>
      <c r="D336" s="11">
        <v>60</v>
      </c>
      <c r="E336" s="28" t="s">
        <v>26</v>
      </c>
      <c r="F336" s="13" t="s">
        <v>616</v>
      </c>
      <c r="G336" s="14"/>
      <c r="H336" s="15" t="s">
        <v>33</v>
      </c>
      <c r="I336" s="16">
        <v>1.31</v>
      </c>
      <c r="J336" s="17"/>
      <c r="K336" s="18" t="s">
        <v>44</v>
      </c>
      <c r="L336" s="19">
        <v>2.5000000000000001E-2</v>
      </c>
      <c r="M336" s="19">
        <v>0</v>
      </c>
      <c r="N336" s="20"/>
      <c r="O336" s="45">
        <f t="shared" si="25"/>
        <v>1.31</v>
      </c>
      <c r="P336" s="46">
        <f t="shared" si="26"/>
        <v>0</v>
      </c>
      <c r="Q336" s="47">
        <f t="shared" si="27"/>
        <v>83.804630000000003</v>
      </c>
      <c r="R336" s="46">
        <f t="shared" si="28"/>
        <v>0</v>
      </c>
    </row>
    <row r="337" spans="1:18" s="1" customFormat="1" ht="42" customHeight="1" outlineLevel="2">
      <c r="A337" s="9">
        <v>1907</v>
      </c>
      <c r="B337" s="10" t="s">
        <v>322</v>
      </c>
      <c r="C337" s="10" t="s">
        <v>617</v>
      </c>
      <c r="D337" s="11">
        <v>60</v>
      </c>
      <c r="E337" s="28" t="s">
        <v>26</v>
      </c>
      <c r="F337" s="13" t="s">
        <v>618</v>
      </c>
      <c r="G337" s="14"/>
      <c r="H337" s="15" t="s">
        <v>33</v>
      </c>
      <c r="I337" s="16">
        <v>1.31</v>
      </c>
      <c r="J337" s="17"/>
      <c r="K337" s="18" t="s">
        <v>30</v>
      </c>
      <c r="L337" s="19">
        <v>2.5000000000000001E-2</v>
      </c>
      <c r="M337" s="19">
        <v>0</v>
      </c>
      <c r="N337" s="20"/>
      <c r="O337" s="45">
        <f t="shared" si="25"/>
        <v>1.31</v>
      </c>
      <c r="P337" s="46">
        <f t="shared" si="26"/>
        <v>0</v>
      </c>
      <c r="Q337" s="47">
        <f t="shared" si="27"/>
        <v>83.804630000000003</v>
      </c>
      <c r="R337" s="46">
        <f t="shared" si="28"/>
        <v>0</v>
      </c>
    </row>
    <row r="338" spans="1:18" s="1" customFormat="1" ht="42" customHeight="1" outlineLevel="2">
      <c r="A338" s="9">
        <v>1902</v>
      </c>
      <c r="B338" s="10" t="s">
        <v>322</v>
      </c>
      <c r="C338" s="10" t="s">
        <v>619</v>
      </c>
      <c r="D338" s="11">
        <v>60</v>
      </c>
      <c r="E338" s="28" t="s">
        <v>26</v>
      </c>
      <c r="F338" s="13" t="s">
        <v>620</v>
      </c>
      <c r="G338" s="14"/>
      <c r="H338" s="15" t="s">
        <v>33</v>
      </c>
      <c r="I338" s="16">
        <v>1.32</v>
      </c>
      <c r="J338" s="17"/>
      <c r="K338" s="18" t="s">
        <v>55</v>
      </c>
      <c r="L338" s="19">
        <v>3.1E-2</v>
      </c>
      <c r="M338" s="19">
        <v>0</v>
      </c>
      <c r="N338" s="20"/>
      <c r="O338" s="45">
        <f t="shared" si="25"/>
        <v>1.32</v>
      </c>
      <c r="P338" s="46">
        <f t="shared" si="26"/>
        <v>0</v>
      </c>
      <c r="Q338" s="47">
        <f t="shared" si="27"/>
        <v>84.444360000000003</v>
      </c>
      <c r="R338" s="46">
        <f t="shared" si="28"/>
        <v>0</v>
      </c>
    </row>
    <row r="339" spans="1:18" s="1" customFormat="1" ht="42" customHeight="1" outlineLevel="2">
      <c r="A339" s="9">
        <v>1903</v>
      </c>
      <c r="B339" s="10" t="s">
        <v>322</v>
      </c>
      <c r="C339" s="10" t="s">
        <v>621</v>
      </c>
      <c r="D339" s="11">
        <v>60</v>
      </c>
      <c r="E339" s="28" t="s">
        <v>26</v>
      </c>
      <c r="F339" s="13" t="s">
        <v>622</v>
      </c>
      <c r="G339" s="14"/>
      <c r="H339" s="15" t="s">
        <v>33</v>
      </c>
      <c r="I339" s="16">
        <v>1.32</v>
      </c>
      <c r="J339" s="17"/>
      <c r="K339" s="18" t="s">
        <v>55</v>
      </c>
      <c r="L339" s="19">
        <v>3.1E-2</v>
      </c>
      <c r="M339" s="19">
        <v>0</v>
      </c>
      <c r="N339" s="20"/>
      <c r="O339" s="45">
        <f t="shared" si="25"/>
        <v>1.32</v>
      </c>
      <c r="P339" s="46">
        <f t="shared" si="26"/>
        <v>0</v>
      </c>
      <c r="Q339" s="47">
        <f t="shared" si="27"/>
        <v>84.444360000000003</v>
      </c>
      <c r="R339" s="46">
        <f t="shared" si="28"/>
        <v>0</v>
      </c>
    </row>
    <row r="340" spans="1:18" s="1" customFormat="1" ht="42" customHeight="1" outlineLevel="2">
      <c r="A340" s="9">
        <v>1957</v>
      </c>
      <c r="B340" s="10" t="s">
        <v>322</v>
      </c>
      <c r="C340" s="10" t="s">
        <v>623</v>
      </c>
      <c r="D340" s="11">
        <v>60</v>
      </c>
      <c r="E340" s="28" t="s">
        <v>26</v>
      </c>
      <c r="F340" s="13" t="s">
        <v>624</v>
      </c>
      <c r="G340" s="14"/>
      <c r="H340" s="15" t="s">
        <v>33</v>
      </c>
      <c r="I340" s="16">
        <v>1.43</v>
      </c>
      <c r="J340" s="17"/>
      <c r="K340" s="18" t="s">
        <v>44</v>
      </c>
      <c r="L340" s="19">
        <v>2.3E-2</v>
      </c>
      <c r="M340" s="19">
        <v>0</v>
      </c>
      <c r="N340" s="20"/>
      <c r="O340" s="45">
        <f t="shared" si="25"/>
        <v>1.43</v>
      </c>
      <c r="P340" s="46">
        <f t="shared" si="26"/>
        <v>0</v>
      </c>
      <c r="Q340" s="47">
        <f t="shared" si="27"/>
        <v>91.48138999999999</v>
      </c>
      <c r="R340" s="46">
        <f t="shared" si="28"/>
        <v>0</v>
      </c>
    </row>
    <row r="341" spans="1:18" s="1" customFormat="1" ht="42" customHeight="1" outlineLevel="2">
      <c r="A341" s="9">
        <v>1958</v>
      </c>
      <c r="B341" s="10" t="s">
        <v>322</v>
      </c>
      <c r="C341" s="10" t="s">
        <v>625</v>
      </c>
      <c r="D341" s="11">
        <v>60</v>
      </c>
      <c r="E341" s="28" t="s">
        <v>26</v>
      </c>
      <c r="F341" s="13" t="s">
        <v>626</v>
      </c>
      <c r="G341" s="14"/>
      <c r="H341" s="15" t="s">
        <v>33</v>
      </c>
      <c r="I341" s="16">
        <v>1.43</v>
      </c>
      <c r="J341" s="17"/>
      <c r="K341" s="18" t="s">
        <v>44</v>
      </c>
      <c r="L341" s="19">
        <v>2.3E-2</v>
      </c>
      <c r="M341" s="19">
        <v>0</v>
      </c>
      <c r="N341" s="20"/>
      <c r="O341" s="45">
        <f t="shared" si="25"/>
        <v>1.43</v>
      </c>
      <c r="P341" s="46">
        <f t="shared" si="26"/>
        <v>0</v>
      </c>
      <c r="Q341" s="47">
        <f t="shared" si="27"/>
        <v>91.48138999999999</v>
      </c>
      <c r="R341" s="46">
        <f t="shared" si="28"/>
        <v>0</v>
      </c>
    </row>
    <row r="342" spans="1:18" s="1" customFormat="1" ht="42" customHeight="1" outlineLevel="2">
      <c r="A342" s="9">
        <v>1905</v>
      </c>
      <c r="B342" s="10" t="s">
        <v>322</v>
      </c>
      <c r="C342" s="10" t="s">
        <v>627</v>
      </c>
      <c r="D342" s="11">
        <v>60</v>
      </c>
      <c r="E342" s="28" t="s">
        <v>26</v>
      </c>
      <c r="F342" s="13" t="s">
        <v>628</v>
      </c>
      <c r="G342" s="14"/>
      <c r="H342" s="15" t="s">
        <v>33</v>
      </c>
      <c r="I342" s="16">
        <v>1.64</v>
      </c>
      <c r="J342" s="17"/>
      <c r="K342" s="18" t="s">
        <v>30</v>
      </c>
      <c r="L342" s="19">
        <v>3.1E-2</v>
      </c>
      <c r="M342" s="19">
        <v>0</v>
      </c>
      <c r="N342" s="20"/>
      <c r="O342" s="45">
        <f t="shared" si="25"/>
        <v>1.64</v>
      </c>
      <c r="P342" s="46">
        <f t="shared" si="26"/>
        <v>0</v>
      </c>
      <c r="Q342" s="47">
        <f t="shared" si="27"/>
        <v>104.91571999999999</v>
      </c>
      <c r="R342" s="46">
        <f t="shared" si="28"/>
        <v>0</v>
      </c>
    </row>
    <row r="343" spans="1:18" s="1" customFormat="1" ht="42" customHeight="1" outlineLevel="2">
      <c r="A343" s="9">
        <v>1906</v>
      </c>
      <c r="B343" s="10" t="s">
        <v>322</v>
      </c>
      <c r="C343" s="10" t="s">
        <v>629</v>
      </c>
      <c r="D343" s="11">
        <v>60</v>
      </c>
      <c r="E343" s="28" t="s">
        <v>26</v>
      </c>
      <c r="F343" s="13" t="s">
        <v>630</v>
      </c>
      <c r="G343" s="14"/>
      <c r="H343" s="15" t="s">
        <v>33</v>
      </c>
      <c r="I343" s="16">
        <v>1.64</v>
      </c>
      <c r="J343" s="17"/>
      <c r="K343" s="18" t="s">
        <v>30</v>
      </c>
      <c r="L343" s="19">
        <v>3.1E-2</v>
      </c>
      <c r="M343" s="19">
        <v>0</v>
      </c>
      <c r="N343" s="20"/>
      <c r="O343" s="45">
        <f t="shared" si="25"/>
        <v>1.64</v>
      </c>
      <c r="P343" s="46">
        <f t="shared" si="26"/>
        <v>0</v>
      </c>
      <c r="Q343" s="47">
        <f t="shared" si="27"/>
        <v>104.91571999999999</v>
      </c>
      <c r="R343" s="46">
        <f t="shared" si="28"/>
        <v>0</v>
      </c>
    </row>
    <row r="344" spans="1:18" s="1" customFormat="1" ht="42" customHeight="1" outlineLevel="2">
      <c r="A344" s="9">
        <v>1904</v>
      </c>
      <c r="B344" s="10" t="s">
        <v>322</v>
      </c>
      <c r="C344" s="10" t="s">
        <v>631</v>
      </c>
      <c r="D344" s="11">
        <v>60</v>
      </c>
      <c r="E344" s="28" t="s">
        <v>26</v>
      </c>
      <c r="F344" s="13" t="s">
        <v>632</v>
      </c>
      <c r="G344" s="14"/>
      <c r="H344" s="15" t="s">
        <v>33</v>
      </c>
      <c r="I344" s="16">
        <v>1.64</v>
      </c>
      <c r="J344" s="17"/>
      <c r="K344" s="18" t="s">
        <v>30</v>
      </c>
      <c r="L344" s="19">
        <v>3.1E-2</v>
      </c>
      <c r="M344" s="19">
        <v>0</v>
      </c>
      <c r="N344" s="20"/>
      <c r="O344" s="45">
        <f t="shared" si="25"/>
        <v>1.64</v>
      </c>
      <c r="P344" s="46">
        <f t="shared" si="26"/>
        <v>0</v>
      </c>
      <c r="Q344" s="47">
        <f t="shared" si="27"/>
        <v>104.91571999999999</v>
      </c>
      <c r="R344" s="46">
        <f t="shared" si="28"/>
        <v>0</v>
      </c>
    </row>
    <row r="345" spans="1:18" s="1" customFormat="1" ht="42" customHeight="1" outlineLevel="2">
      <c r="A345" s="9">
        <v>1842</v>
      </c>
      <c r="B345" s="10" t="s">
        <v>322</v>
      </c>
      <c r="C345" s="10" t="s">
        <v>633</v>
      </c>
      <c r="D345" s="11">
        <v>60</v>
      </c>
      <c r="E345" s="28" t="s">
        <v>26</v>
      </c>
      <c r="F345" s="13" t="s">
        <v>634</v>
      </c>
      <c r="G345" s="14"/>
      <c r="H345" s="15" t="s">
        <v>33</v>
      </c>
      <c r="I345" s="16">
        <v>1.65</v>
      </c>
      <c r="J345" s="17"/>
      <c r="K345" s="18" t="s">
        <v>44</v>
      </c>
      <c r="L345" s="19">
        <v>2.3E-2</v>
      </c>
      <c r="M345" s="19">
        <v>0</v>
      </c>
      <c r="N345" s="20"/>
      <c r="O345" s="45">
        <f t="shared" si="25"/>
        <v>1.65</v>
      </c>
      <c r="P345" s="46">
        <f t="shared" si="26"/>
        <v>0</v>
      </c>
      <c r="Q345" s="47">
        <f t="shared" si="27"/>
        <v>105.55544999999999</v>
      </c>
      <c r="R345" s="46">
        <f t="shared" si="28"/>
        <v>0</v>
      </c>
    </row>
    <row r="346" spans="1:18" s="1" customFormat="1" ht="42" customHeight="1" outlineLevel="2">
      <c r="A346" s="9">
        <v>1846</v>
      </c>
      <c r="B346" s="10" t="s">
        <v>322</v>
      </c>
      <c r="C346" s="10" t="s">
        <v>635</v>
      </c>
      <c r="D346" s="11">
        <v>60</v>
      </c>
      <c r="E346" s="28" t="s">
        <v>26</v>
      </c>
      <c r="F346" s="13" t="s">
        <v>636</v>
      </c>
      <c r="G346" s="14"/>
      <c r="H346" s="15" t="s">
        <v>29</v>
      </c>
      <c r="I346" s="16">
        <v>1.8</v>
      </c>
      <c r="J346" s="17"/>
      <c r="K346" s="18" t="s">
        <v>30</v>
      </c>
      <c r="L346" s="19">
        <v>0.01</v>
      </c>
      <c r="M346" s="19">
        <v>0</v>
      </c>
      <c r="N346" s="20"/>
      <c r="O346" s="45">
        <f t="shared" si="25"/>
        <v>1.8</v>
      </c>
      <c r="P346" s="46">
        <f t="shared" si="26"/>
        <v>0</v>
      </c>
      <c r="Q346" s="47">
        <f t="shared" si="27"/>
        <v>115.1514</v>
      </c>
      <c r="R346" s="46">
        <f t="shared" si="28"/>
        <v>0</v>
      </c>
    </row>
    <row r="347" spans="1:18" s="1" customFormat="1" ht="42" customHeight="1" outlineLevel="2">
      <c r="A347" s="9">
        <v>1898</v>
      </c>
      <c r="B347" s="10" t="s">
        <v>322</v>
      </c>
      <c r="C347" s="10" t="s">
        <v>637</v>
      </c>
      <c r="D347" s="11">
        <v>60</v>
      </c>
      <c r="E347" s="28" t="s">
        <v>26</v>
      </c>
      <c r="F347" s="13" t="s">
        <v>638</v>
      </c>
      <c r="G347" s="14"/>
      <c r="H347" s="15" t="s">
        <v>33</v>
      </c>
      <c r="I347" s="16">
        <v>2</v>
      </c>
      <c r="J347" s="17"/>
      <c r="K347" s="18" t="s">
        <v>44</v>
      </c>
      <c r="L347" s="19">
        <v>1.7999999999999999E-2</v>
      </c>
      <c r="M347" s="19">
        <v>0</v>
      </c>
      <c r="N347" s="20"/>
      <c r="O347" s="45">
        <f t="shared" si="25"/>
        <v>2</v>
      </c>
      <c r="P347" s="46">
        <f t="shared" si="26"/>
        <v>0</v>
      </c>
      <c r="Q347" s="47">
        <f t="shared" si="27"/>
        <v>127.946</v>
      </c>
      <c r="R347" s="46">
        <f t="shared" si="28"/>
        <v>0</v>
      </c>
    </row>
    <row r="348" spans="1:18" s="1" customFormat="1" ht="42" customHeight="1" outlineLevel="2">
      <c r="A348" s="9">
        <v>4050</v>
      </c>
      <c r="B348" s="10" t="s">
        <v>322</v>
      </c>
      <c r="C348" s="10" t="s">
        <v>639</v>
      </c>
      <c r="D348" s="11">
        <v>60</v>
      </c>
      <c r="E348" s="28" t="s">
        <v>26</v>
      </c>
      <c r="F348" s="13" t="s">
        <v>640</v>
      </c>
      <c r="G348" s="14"/>
      <c r="H348" s="15" t="s">
        <v>29</v>
      </c>
      <c r="I348" s="16">
        <v>2.25</v>
      </c>
      <c r="J348" s="17"/>
      <c r="K348" s="18" t="s">
        <v>66</v>
      </c>
      <c r="L348" s="19">
        <v>2.3E-2</v>
      </c>
      <c r="M348" s="19">
        <v>0</v>
      </c>
      <c r="N348" s="20"/>
      <c r="O348" s="45">
        <f t="shared" si="25"/>
        <v>2.25</v>
      </c>
      <c r="P348" s="46">
        <f t="shared" si="26"/>
        <v>0</v>
      </c>
      <c r="Q348" s="47">
        <f t="shared" si="27"/>
        <v>143.93924999999999</v>
      </c>
      <c r="R348" s="46">
        <f t="shared" si="28"/>
        <v>0</v>
      </c>
    </row>
    <row r="349" spans="1:18" s="1" customFormat="1" ht="42" customHeight="1" outlineLevel="2">
      <c r="A349" s="9">
        <v>4046</v>
      </c>
      <c r="B349" s="10" t="s">
        <v>322</v>
      </c>
      <c r="C349" s="10" t="s">
        <v>641</v>
      </c>
      <c r="D349" s="11">
        <v>60</v>
      </c>
      <c r="E349" s="28" t="s">
        <v>26</v>
      </c>
      <c r="F349" s="13" t="s">
        <v>642</v>
      </c>
      <c r="G349" s="14"/>
      <c r="H349" s="15" t="s">
        <v>29</v>
      </c>
      <c r="I349" s="16">
        <v>2.25</v>
      </c>
      <c r="J349" s="17"/>
      <c r="K349" s="18" t="s">
        <v>48</v>
      </c>
      <c r="L349" s="19">
        <v>2.3E-2</v>
      </c>
      <c r="M349" s="19">
        <v>0</v>
      </c>
      <c r="N349" s="20"/>
      <c r="O349" s="45">
        <f t="shared" si="25"/>
        <v>2.25</v>
      </c>
      <c r="P349" s="46">
        <f t="shared" si="26"/>
        <v>0</v>
      </c>
      <c r="Q349" s="47">
        <f t="shared" si="27"/>
        <v>143.93924999999999</v>
      </c>
      <c r="R349" s="46">
        <f t="shared" si="28"/>
        <v>0</v>
      </c>
    </row>
    <row r="350" spans="1:18" s="1" customFormat="1" ht="42" customHeight="1" outlineLevel="2">
      <c r="A350" s="9">
        <v>4048</v>
      </c>
      <c r="B350" s="10" t="s">
        <v>322</v>
      </c>
      <c r="C350" s="10" t="s">
        <v>643</v>
      </c>
      <c r="D350" s="11">
        <v>60</v>
      </c>
      <c r="E350" s="28" t="s">
        <v>26</v>
      </c>
      <c r="F350" s="13" t="s">
        <v>644</v>
      </c>
      <c r="G350" s="14"/>
      <c r="H350" s="15" t="s">
        <v>29</v>
      </c>
      <c r="I350" s="16">
        <v>2.25</v>
      </c>
      <c r="J350" s="17"/>
      <c r="K350" s="18" t="s">
        <v>66</v>
      </c>
      <c r="L350" s="19">
        <v>2.3E-2</v>
      </c>
      <c r="M350" s="19">
        <v>0</v>
      </c>
      <c r="N350" s="20"/>
      <c r="O350" s="45">
        <f t="shared" si="25"/>
        <v>2.25</v>
      </c>
      <c r="P350" s="46">
        <f t="shared" si="26"/>
        <v>0</v>
      </c>
      <c r="Q350" s="47">
        <f t="shared" si="27"/>
        <v>143.93924999999999</v>
      </c>
      <c r="R350" s="46">
        <f t="shared" si="28"/>
        <v>0</v>
      </c>
    </row>
    <row r="351" spans="1:18" s="1" customFormat="1" ht="42" customHeight="1" outlineLevel="2">
      <c r="A351" s="9">
        <v>4049</v>
      </c>
      <c r="B351" s="10" t="s">
        <v>322</v>
      </c>
      <c r="C351" s="10" t="s">
        <v>645</v>
      </c>
      <c r="D351" s="11">
        <v>60</v>
      </c>
      <c r="E351" s="28" t="s">
        <v>26</v>
      </c>
      <c r="F351" s="13" t="s">
        <v>646</v>
      </c>
      <c r="G351" s="14"/>
      <c r="H351" s="15" t="s">
        <v>29</v>
      </c>
      <c r="I351" s="16">
        <v>2.25</v>
      </c>
      <c r="J351" s="17"/>
      <c r="K351" s="18" t="s">
        <v>48</v>
      </c>
      <c r="L351" s="19">
        <v>2.3E-2</v>
      </c>
      <c r="M351" s="19">
        <v>0</v>
      </c>
      <c r="N351" s="20"/>
      <c r="O351" s="45">
        <f t="shared" si="25"/>
        <v>2.25</v>
      </c>
      <c r="P351" s="46">
        <f t="shared" si="26"/>
        <v>0</v>
      </c>
      <c r="Q351" s="47">
        <f t="shared" si="27"/>
        <v>143.93924999999999</v>
      </c>
      <c r="R351" s="46">
        <f t="shared" si="28"/>
        <v>0</v>
      </c>
    </row>
    <row r="352" spans="1:18" s="1" customFormat="1" ht="42" customHeight="1" outlineLevel="2">
      <c r="A352" s="9">
        <v>4047</v>
      </c>
      <c r="B352" s="10" t="s">
        <v>322</v>
      </c>
      <c r="C352" s="10" t="s">
        <v>647</v>
      </c>
      <c r="D352" s="11">
        <v>60</v>
      </c>
      <c r="E352" s="28" t="s">
        <v>26</v>
      </c>
      <c r="F352" s="13" t="s">
        <v>648</v>
      </c>
      <c r="G352" s="14"/>
      <c r="H352" s="15" t="s">
        <v>29</v>
      </c>
      <c r="I352" s="16">
        <v>2.25</v>
      </c>
      <c r="J352" s="17"/>
      <c r="K352" s="18" t="s">
        <v>48</v>
      </c>
      <c r="L352" s="19">
        <v>2.3E-2</v>
      </c>
      <c r="M352" s="19">
        <v>0</v>
      </c>
      <c r="N352" s="20"/>
      <c r="O352" s="45">
        <f t="shared" si="25"/>
        <v>2.25</v>
      </c>
      <c r="P352" s="46">
        <f t="shared" si="26"/>
        <v>0</v>
      </c>
      <c r="Q352" s="47">
        <f t="shared" si="27"/>
        <v>143.93924999999999</v>
      </c>
      <c r="R352" s="46">
        <f t="shared" si="28"/>
        <v>0</v>
      </c>
    </row>
    <row r="353" spans="1:18" s="1" customFormat="1" ht="42" customHeight="1" outlineLevel="2">
      <c r="A353" s="9">
        <v>1926</v>
      </c>
      <c r="B353" s="10" t="s">
        <v>322</v>
      </c>
      <c r="C353" s="10" t="s">
        <v>649</v>
      </c>
      <c r="D353" s="11">
        <v>60</v>
      </c>
      <c r="E353" s="28" t="s">
        <v>26</v>
      </c>
      <c r="F353" s="13" t="s">
        <v>650</v>
      </c>
      <c r="G353" s="14"/>
      <c r="H353" s="15" t="s">
        <v>29</v>
      </c>
      <c r="I353" s="16">
        <v>2.2799999999999998</v>
      </c>
      <c r="J353" s="17"/>
      <c r="K353" s="18" t="s">
        <v>66</v>
      </c>
      <c r="L353" s="19">
        <v>2.3E-2</v>
      </c>
      <c r="M353" s="19">
        <v>0</v>
      </c>
      <c r="N353" s="20"/>
      <c r="O353" s="45">
        <f t="shared" si="25"/>
        <v>2.2799999999999998</v>
      </c>
      <c r="P353" s="46">
        <f t="shared" si="26"/>
        <v>0</v>
      </c>
      <c r="Q353" s="47">
        <f t="shared" si="27"/>
        <v>145.85843999999997</v>
      </c>
      <c r="R353" s="46">
        <f t="shared" si="28"/>
        <v>0</v>
      </c>
    </row>
    <row r="354" spans="1:18" s="1" customFormat="1" ht="42" customHeight="1" outlineLevel="2">
      <c r="A354" s="9">
        <v>4045</v>
      </c>
      <c r="B354" s="10" t="s">
        <v>322</v>
      </c>
      <c r="C354" s="10" t="s">
        <v>651</v>
      </c>
      <c r="D354" s="11">
        <v>60</v>
      </c>
      <c r="E354" s="28" t="s">
        <v>26</v>
      </c>
      <c r="F354" s="13" t="s">
        <v>652</v>
      </c>
      <c r="G354" s="14"/>
      <c r="H354" s="15" t="s">
        <v>29</v>
      </c>
      <c r="I354" s="16">
        <v>2.2799999999999998</v>
      </c>
      <c r="J354" s="17"/>
      <c r="K354" s="18" t="s">
        <v>48</v>
      </c>
      <c r="L354" s="19">
        <v>2.3E-2</v>
      </c>
      <c r="M354" s="19">
        <v>0</v>
      </c>
      <c r="N354" s="20"/>
      <c r="O354" s="45">
        <f t="shared" si="25"/>
        <v>2.2799999999999998</v>
      </c>
      <c r="P354" s="46">
        <f t="shared" si="26"/>
        <v>0</v>
      </c>
      <c r="Q354" s="47">
        <f t="shared" si="27"/>
        <v>145.85843999999997</v>
      </c>
      <c r="R354" s="46">
        <f t="shared" si="28"/>
        <v>0</v>
      </c>
    </row>
    <row r="355" spans="1:18" s="1" customFormat="1" ht="42" customHeight="1" outlineLevel="2">
      <c r="A355" s="9">
        <v>2528</v>
      </c>
      <c r="B355" s="10" t="s">
        <v>322</v>
      </c>
      <c r="C355" s="10" t="s">
        <v>653</v>
      </c>
      <c r="D355" s="11">
        <v>60</v>
      </c>
      <c r="E355" s="28" t="s">
        <v>26</v>
      </c>
      <c r="F355" s="13" t="s">
        <v>654</v>
      </c>
      <c r="G355" s="14"/>
      <c r="H355" s="15" t="s">
        <v>100</v>
      </c>
      <c r="I355" s="16">
        <v>2.2999999999999998</v>
      </c>
      <c r="J355" s="17"/>
      <c r="K355" s="18" t="s">
        <v>48</v>
      </c>
      <c r="L355" s="19">
        <v>2.5000000000000001E-2</v>
      </c>
      <c r="M355" s="19">
        <v>0</v>
      </c>
      <c r="N355" s="20"/>
      <c r="O355" s="45">
        <f t="shared" si="25"/>
        <v>2.2999999999999998</v>
      </c>
      <c r="P355" s="46">
        <f t="shared" si="26"/>
        <v>0</v>
      </c>
      <c r="Q355" s="47">
        <f t="shared" si="27"/>
        <v>147.13789999999997</v>
      </c>
      <c r="R355" s="46">
        <f t="shared" si="28"/>
        <v>0</v>
      </c>
    </row>
    <row r="356" spans="1:18" s="1" customFormat="1" ht="42" customHeight="1" outlineLevel="2">
      <c r="A356" s="9">
        <v>4041</v>
      </c>
      <c r="B356" s="10" t="s">
        <v>322</v>
      </c>
      <c r="C356" s="10" t="s">
        <v>655</v>
      </c>
      <c r="D356" s="11">
        <v>60</v>
      </c>
      <c r="E356" s="28" t="s">
        <v>26</v>
      </c>
      <c r="F356" s="13" t="s">
        <v>656</v>
      </c>
      <c r="G356" s="14"/>
      <c r="H356" s="15" t="s">
        <v>100</v>
      </c>
      <c r="I356" s="16">
        <v>2.52</v>
      </c>
      <c r="J356" s="17"/>
      <c r="K356" s="18" t="s">
        <v>66</v>
      </c>
      <c r="L356" s="19">
        <v>3.5999999999999997E-2</v>
      </c>
      <c r="M356" s="19">
        <v>0</v>
      </c>
      <c r="N356" s="20"/>
      <c r="O356" s="45">
        <f t="shared" si="25"/>
        <v>2.52</v>
      </c>
      <c r="P356" s="46">
        <f t="shared" si="26"/>
        <v>0</v>
      </c>
      <c r="Q356" s="47">
        <f t="shared" si="27"/>
        <v>161.21196</v>
      </c>
      <c r="R356" s="46">
        <f t="shared" si="28"/>
        <v>0</v>
      </c>
    </row>
    <row r="357" spans="1:18" s="1" customFormat="1" ht="42" customHeight="1" outlineLevel="2">
      <c r="A357" s="9">
        <v>4042</v>
      </c>
      <c r="B357" s="10" t="s">
        <v>322</v>
      </c>
      <c r="C357" s="10" t="s">
        <v>657</v>
      </c>
      <c r="D357" s="11">
        <v>60</v>
      </c>
      <c r="E357" s="28" t="s">
        <v>26</v>
      </c>
      <c r="F357" s="13" t="s">
        <v>658</v>
      </c>
      <c r="G357" s="14"/>
      <c r="H357" s="15" t="s">
        <v>100</v>
      </c>
      <c r="I357" s="16">
        <v>2.52</v>
      </c>
      <c r="J357" s="17"/>
      <c r="K357" s="18" t="s">
        <v>66</v>
      </c>
      <c r="L357" s="19">
        <v>3.5999999999999997E-2</v>
      </c>
      <c r="M357" s="19">
        <v>0</v>
      </c>
      <c r="N357" s="20"/>
      <c r="O357" s="45">
        <f t="shared" si="25"/>
        <v>2.52</v>
      </c>
      <c r="P357" s="46">
        <f t="shared" si="26"/>
        <v>0</v>
      </c>
      <c r="Q357" s="47">
        <f t="shared" si="27"/>
        <v>161.21196</v>
      </c>
      <c r="R357" s="46">
        <f t="shared" si="28"/>
        <v>0</v>
      </c>
    </row>
    <row r="358" spans="1:18" s="1" customFormat="1" ht="42" customHeight="1" outlineLevel="2">
      <c r="A358" s="9">
        <v>2585</v>
      </c>
      <c r="B358" s="10"/>
      <c r="C358" s="10" t="s">
        <v>659</v>
      </c>
      <c r="D358" s="11">
        <v>6</v>
      </c>
      <c r="E358" s="12"/>
      <c r="F358" s="13" t="s">
        <v>660</v>
      </c>
      <c r="G358" s="14"/>
      <c r="H358" s="15"/>
      <c r="I358" s="17"/>
      <c r="J358" s="16">
        <v>2.54</v>
      </c>
      <c r="K358" s="18" t="s">
        <v>55</v>
      </c>
      <c r="L358" s="19">
        <v>0.1</v>
      </c>
      <c r="M358" s="19">
        <v>0</v>
      </c>
      <c r="N358" s="20"/>
      <c r="O358" s="45">
        <f t="shared" si="25"/>
        <v>0</v>
      </c>
      <c r="P358" s="46">
        <f t="shared" si="26"/>
        <v>0</v>
      </c>
      <c r="Q358" s="47">
        <f t="shared" si="27"/>
        <v>2.54</v>
      </c>
      <c r="R358" s="46">
        <f t="shared" si="28"/>
        <v>0</v>
      </c>
    </row>
    <row r="359" spans="1:18" s="1" customFormat="1" ht="42" customHeight="1" outlineLevel="2">
      <c r="A359" s="9">
        <v>4070</v>
      </c>
      <c r="B359" s="10" t="s">
        <v>322</v>
      </c>
      <c r="C359" s="10" t="s">
        <v>661</v>
      </c>
      <c r="D359" s="11">
        <v>60</v>
      </c>
      <c r="E359" s="28" t="s">
        <v>26</v>
      </c>
      <c r="F359" s="13" t="s">
        <v>662</v>
      </c>
      <c r="G359" s="14"/>
      <c r="H359" s="15" t="s">
        <v>100</v>
      </c>
      <c r="I359" s="16">
        <v>2.7</v>
      </c>
      <c r="J359" s="17"/>
      <c r="K359" s="18" t="s">
        <v>66</v>
      </c>
      <c r="L359" s="19">
        <v>4.3999999999999997E-2</v>
      </c>
      <c r="M359" s="19">
        <v>0</v>
      </c>
      <c r="N359" s="20"/>
      <c r="O359" s="45">
        <f t="shared" si="25"/>
        <v>2.7</v>
      </c>
      <c r="P359" s="46">
        <f t="shared" si="26"/>
        <v>0</v>
      </c>
      <c r="Q359" s="47">
        <f t="shared" si="27"/>
        <v>172.72710000000001</v>
      </c>
      <c r="R359" s="46">
        <f t="shared" si="28"/>
        <v>0</v>
      </c>
    </row>
    <row r="360" spans="1:18" s="1" customFormat="1" ht="42" customHeight="1" outlineLevel="2">
      <c r="A360" s="9">
        <v>4075</v>
      </c>
      <c r="B360" s="10" t="s">
        <v>322</v>
      </c>
      <c r="C360" s="10" t="s">
        <v>663</v>
      </c>
      <c r="D360" s="11">
        <v>60</v>
      </c>
      <c r="E360" s="28" t="s">
        <v>26</v>
      </c>
      <c r="F360" s="13" t="s">
        <v>664</v>
      </c>
      <c r="G360" s="14"/>
      <c r="H360" s="15" t="s">
        <v>100</v>
      </c>
      <c r="I360" s="16">
        <v>2.7</v>
      </c>
      <c r="J360" s="17"/>
      <c r="K360" s="18" t="s">
        <v>66</v>
      </c>
      <c r="L360" s="19">
        <v>4.3999999999999997E-2</v>
      </c>
      <c r="M360" s="19">
        <v>0</v>
      </c>
      <c r="N360" s="20"/>
      <c r="O360" s="45">
        <f t="shared" si="25"/>
        <v>2.7</v>
      </c>
      <c r="P360" s="46">
        <f t="shared" si="26"/>
        <v>0</v>
      </c>
      <c r="Q360" s="47">
        <f t="shared" si="27"/>
        <v>172.72710000000001</v>
      </c>
      <c r="R360" s="46">
        <f t="shared" si="28"/>
        <v>0</v>
      </c>
    </row>
    <row r="361" spans="1:18" s="1" customFormat="1" ht="42" customHeight="1" outlineLevel="2">
      <c r="A361" s="9">
        <v>4055</v>
      </c>
      <c r="B361" s="10" t="s">
        <v>322</v>
      </c>
      <c r="C361" s="10" t="s">
        <v>665</v>
      </c>
      <c r="D361" s="11">
        <v>60</v>
      </c>
      <c r="E361" s="28" t="s">
        <v>26</v>
      </c>
      <c r="F361" s="13" t="s">
        <v>666</v>
      </c>
      <c r="G361" s="14"/>
      <c r="H361" s="15" t="s">
        <v>100</v>
      </c>
      <c r="I361" s="16">
        <v>3.19</v>
      </c>
      <c r="J361" s="17"/>
      <c r="K361" s="18" t="s">
        <v>66</v>
      </c>
      <c r="L361" s="19">
        <v>2.3E-2</v>
      </c>
      <c r="M361" s="19">
        <v>0</v>
      </c>
      <c r="N361" s="20"/>
      <c r="O361" s="45">
        <f t="shared" si="25"/>
        <v>3.19</v>
      </c>
      <c r="P361" s="46">
        <f t="shared" si="26"/>
        <v>0</v>
      </c>
      <c r="Q361" s="47">
        <f t="shared" si="27"/>
        <v>204.07387</v>
      </c>
      <c r="R361" s="46">
        <f t="shared" si="28"/>
        <v>0</v>
      </c>
    </row>
    <row r="362" spans="1:18" s="1" customFormat="1" ht="42" customHeight="1" outlineLevel="2">
      <c r="A362" s="9">
        <v>4054</v>
      </c>
      <c r="B362" s="10" t="s">
        <v>322</v>
      </c>
      <c r="C362" s="10" t="s">
        <v>667</v>
      </c>
      <c r="D362" s="11">
        <v>60</v>
      </c>
      <c r="E362" s="28" t="s">
        <v>26</v>
      </c>
      <c r="F362" s="13" t="s">
        <v>668</v>
      </c>
      <c r="G362" s="14"/>
      <c r="H362" s="15" t="s">
        <v>100</v>
      </c>
      <c r="I362" s="16">
        <v>3.19</v>
      </c>
      <c r="J362" s="17"/>
      <c r="K362" s="18" t="s">
        <v>66</v>
      </c>
      <c r="L362" s="19">
        <v>2.3E-2</v>
      </c>
      <c r="M362" s="19">
        <v>0</v>
      </c>
      <c r="N362" s="20"/>
      <c r="O362" s="45">
        <f t="shared" si="25"/>
        <v>3.19</v>
      </c>
      <c r="P362" s="46">
        <f t="shared" si="26"/>
        <v>0</v>
      </c>
      <c r="Q362" s="47">
        <f t="shared" si="27"/>
        <v>204.07387</v>
      </c>
      <c r="R362" s="46">
        <f t="shared" si="28"/>
        <v>0</v>
      </c>
    </row>
    <row r="363" spans="1:18" s="1" customFormat="1" ht="42" customHeight="1" outlineLevel="2">
      <c r="A363" s="9">
        <v>1820</v>
      </c>
      <c r="B363" s="10" t="s">
        <v>322</v>
      </c>
      <c r="C363" s="10" t="s">
        <v>669</v>
      </c>
      <c r="D363" s="11">
        <v>60</v>
      </c>
      <c r="E363" s="28" t="s">
        <v>26</v>
      </c>
      <c r="F363" s="13" t="s">
        <v>670</v>
      </c>
      <c r="G363" s="14"/>
      <c r="H363" s="15" t="s">
        <v>33</v>
      </c>
      <c r="I363" s="16">
        <v>3.99</v>
      </c>
      <c r="J363" s="17"/>
      <c r="K363" s="18" t="s">
        <v>44</v>
      </c>
      <c r="L363" s="19">
        <v>4.5999999999999999E-2</v>
      </c>
      <c r="M363" s="19">
        <v>0</v>
      </c>
      <c r="N363" s="20"/>
      <c r="O363" s="45">
        <f t="shared" si="25"/>
        <v>3.99</v>
      </c>
      <c r="P363" s="46">
        <f t="shared" si="26"/>
        <v>0</v>
      </c>
      <c r="Q363" s="47">
        <f t="shared" si="27"/>
        <v>255.25227000000001</v>
      </c>
      <c r="R363" s="46">
        <f t="shared" si="28"/>
        <v>0</v>
      </c>
    </row>
    <row r="364" spans="1:18" s="1" customFormat="1" ht="42" customHeight="1" outlineLevel="2">
      <c r="A364" s="9">
        <v>2035</v>
      </c>
      <c r="B364" s="10" t="s">
        <v>322</v>
      </c>
      <c r="C364" s="10" t="s">
        <v>671</v>
      </c>
      <c r="D364" s="11">
        <v>60</v>
      </c>
      <c r="E364" s="28" t="s">
        <v>26</v>
      </c>
      <c r="F364" s="13" t="s">
        <v>672</v>
      </c>
      <c r="G364" s="14"/>
      <c r="H364" s="15"/>
      <c r="I364" s="16">
        <v>5.49</v>
      </c>
      <c r="J364" s="17"/>
      <c r="K364" s="18" t="s">
        <v>44</v>
      </c>
      <c r="L364" s="19">
        <v>3.6999999999999998E-2</v>
      </c>
      <c r="M364" s="19">
        <v>1E-3</v>
      </c>
      <c r="N364" s="20"/>
      <c r="O364" s="45">
        <f t="shared" si="25"/>
        <v>5.49</v>
      </c>
      <c r="P364" s="46">
        <f t="shared" si="26"/>
        <v>0</v>
      </c>
      <c r="Q364" s="47">
        <f t="shared" si="27"/>
        <v>351.21177</v>
      </c>
      <c r="R364" s="46">
        <f t="shared" si="28"/>
        <v>0</v>
      </c>
    </row>
    <row r="365" spans="1:18" s="1" customFormat="1" ht="42" customHeight="1" outlineLevel="2">
      <c r="A365" s="9">
        <v>2572</v>
      </c>
      <c r="B365" s="10" t="s">
        <v>673</v>
      </c>
      <c r="C365" s="10" t="s">
        <v>674</v>
      </c>
      <c r="D365" s="11">
        <v>6</v>
      </c>
      <c r="E365" s="28" t="s">
        <v>26</v>
      </c>
      <c r="F365" s="13" t="s">
        <v>675</v>
      </c>
      <c r="G365" s="14"/>
      <c r="H365" s="15"/>
      <c r="I365" s="17"/>
      <c r="J365" s="16">
        <v>22.89</v>
      </c>
      <c r="K365" s="18" t="s">
        <v>48</v>
      </c>
      <c r="L365" s="19">
        <v>1.7000000000000001E-2</v>
      </c>
      <c r="M365" s="19">
        <v>0</v>
      </c>
      <c r="N365" s="20"/>
      <c r="O365" s="45">
        <f t="shared" ref="O365:O427" si="29">$I365</f>
        <v>0</v>
      </c>
      <c r="P365" s="46">
        <f t="shared" ref="P365:P427" si="30">$O365*$N365</f>
        <v>0</v>
      </c>
      <c r="Q365" s="47">
        <f t="shared" ref="Q365:Q427" si="31">IF($I365&gt;0,$I365*$O$6,$J365)</f>
        <v>22.89</v>
      </c>
      <c r="R365" s="46">
        <f t="shared" si="28"/>
        <v>0</v>
      </c>
    </row>
    <row r="366" spans="1:18" s="1" customFormat="1" ht="42" customHeight="1" outlineLevel="2">
      <c r="A366" s="9">
        <v>2574</v>
      </c>
      <c r="B366" s="10" t="s">
        <v>673</v>
      </c>
      <c r="C366" s="10" t="s">
        <v>676</v>
      </c>
      <c r="D366" s="11">
        <v>6</v>
      </c>
      <c r="E366" s="28" t="s">
        <v>26</v>
      </c>
      <c r="F366" s="13" t="s">
        <v>677</v>
      </c>
      <c r="G366" s="14"/>
      <c r="H366" s="15"/>
      <c r="I366" s="17"/>
      <c r="J366" s="16">
        <v>32.229999999999997</v>
      </c>
      <c r="K366" s="18" t="s">
        <v>48</v>
      </c>
      <c r="L366" s="19">
        <v>1.7999999999999999E-2</v>
      </c>
      <c r="M366" s="19">
        <v>0</v>
      </c>
      <c r="N366" s="20"/>
      <c r="O366" s="45">
        <f t="shared" si="29"/>
        <v>0</v>
      </c>
      <c r="P366" s="46">
        <f t="shared" si="30"/>
        <v>0</v>
      </c>
      <c r="Q366" s="47">
        <f t="shared" si="31"/>
        <v>32.229999999999997</v>
      </c>
      <c r="R366" s="46">
        <f t="shared" si="28"/>
        <v>0</v>
      </c>
    </row>
    <row r="367" spans="1:18" s="1" customFormat="1" ht="42" customHeight="1" outlineLevel="2">
      <c r="A367" s="9">
        <v>2546</v>
      </c>
      <c r="B367" s="10" t="s">
        <v>673</v>
      </c>
      <c r="C367" s="10" t="s">
        <v>678</v>
      </c>
      <c r="D367" s="11">
        <v>6</v>
      </c>
      <c r="E367" s="28" t="s">
        <v>26</v>
      </c>
      <c r="F367" s="13" t="s">
        <v>679</v>
      </c>
      <c r="G367" s="14"/>
      <c r="H367" s="15"/>
      <c r="I367" s="17"/>
      <c r="J367" s="16">
        <v>33.92</v>
      </c>
      <c r="K367" s="18" t="s">
        <v>44</v>
      </c>
      <c r="L367" s="19">
        <v>2.7E-2</v>
      </c>
      <c r="M367" s="19">
        <v>0</v>
      </c>
      <c r="N367" s="20"/>
      <c r="O367" s="45">
        <f t="shared" si="29"/>
        <v>0</v>
      </c>
      <c r="P367" s="46">
        <f t="shared" si="30"/>
        <v>0</v>
      </c>
      <c r="Q367" s="47">
        <f t="shared" si="31"/>
        <v>33.92</v>
      </c>
      <c r="R367" s="46">
        <f t="shared" si="28"/>
        <v>0</v>
      </c>
    </row>
    <row r="368" spans="1:18" s="1" customFormat="1" ht="42" customHeight="1" outlineLevel="2">
      <c r="A368" s="9">
        <v>3821</v>
      </c>
      <c r="B368" s="10" t="s">
        <v>673</v>
      </c>
      <c r="C368" s="10" t="s">
        <v>680</v>
      </c>
      <c r="D368" s="11">
        <v>6</v>
      </c>
      <c r="E368" s="28" t="s">
        <v>26</v>
      </c>
      <c r="F368" s="13" t="s">
        <v>681</v>
      </c>
      <c r="G368" s="14"/>
      <c r="H368" s="15"/>
      <c r="I368" s="17"/>
      <c r="J368" s="16">
        <v>46.63</v>
      </c>
      <c r="K368" s="18" t="s">
        <v>66</v>
      </c>
      <c r="L368" s="19">
        <v>6.3E-2</v>
      </c>
      <c r="M368" s="19">
        <v>0</v>
      </c>
      <c r="N368" s="20"/>
      <c r="O368" s="45">
        <f t="shared" si="29"/>
        <v>0</v>
      </c>
      <c r="P368" s="46">
        <f t="shared" si="30"/>
        <v>0</v>
      </c>
      <c r="Q368" s="47">
        <f t="shared" si="31"/>
        <v>46.63</v>
      </c>
      <c r="R368" s="46">
        <f t="shared" ref="R368:R430" si="32">Q368*N368</f>
        <v>0</v>
      </c>
    </row>
    <row r="369" spans="1:18" s="1" customFormat="1" ht="42" customHeight="1" outlineLevel="2">
      <c r="A369" s="9">
        <v>2548</v>
      </c>
      <c r="B369" s="10" t="s">
        <v>673</v>
      </c>
      <c r="C369" s="10" t="s">
        <v>682</v>
      </c>
      <c r="D369" s="11">
        <v>6</v>
      </c>
      <c r="E369" s="28" t="s">
        <v>26</v>
      </c>
      <c r="F369" s="13" t="s">
        <v>683</v>
      </c>
      <c r="G369" s="14"/>
      <c r="H369" s="15"/>
      <c r="I369" s="17"/>
      <c r="J369" s="16">
        <v>46.63</v>
      </c>
      <c r="K369" s="18" t="s">
        <v>44</v>
      </c>
      <c r="L369" s="19">
        <v>0.1</v>
      </c>
      <c r="M369" s="19">
        <v>0</v>
      </c>
      <c r="N369" s="20"/>
      <c r="O369" s="45">
        <f t="shared" si="29"/>
        <v>0</v>
      </c>
      <c r="P369" s="46">
        <f t="shared" si="30"/>
        <v>0</v>
      </c>
      <c r="Q369" s="47">
        <f t="shared" si="31"/>
        <v>46.63</v>
      </c>
      <c r="R369" s="46">
        <f t="shared" si="32"/>
        <v>0</v>
      </c>
    </row>
    <row r="370" spans="1:18" s="1" customFormat="1" ht="42" customHeight="1" outlineLevel="2">
      <c r="A370" s="9">
        <v>2575</v>
      </c>
      <c r="B370" s="10" t="s">
        <v>673</v>
      </c>
      <c r="C370" s="10" t="s">
        <v>684</v>
      </c>
      <c r="D370" s="11">
        <v>6</v>
      </c>
      <c r="E370" s="28" t="s">
        <v>26</v>
      </c>
      <c r="F370" s="13" t="s">
        <v>685</v>
      </c>
      <c r="G370" s="14"/>
      <c r="H370" s="15"/>
      <c r="I370" s="17"/>
      <c r="J370" s="16">
        <v>46.63</v>
      </c>
      <c r="K370" s="18" t="s">
        <v>48</v>
      </c>
      <c r="L370" s="19">
        <v>0.02</v>
      </c>
      <c r="M370" s="19">
        <v>0</v>
      </c>
      <c r="N370" s="20"/>
      <c r="O370" s="45">
        <f t="shared" si="29"/>
        <v>0</v>
      </c>
      <c r="P370" s="46">
        <f t="shared" si="30"/>
        <v>0</v>
      </c>
      <c r="Q370" s="47">
        <f t="shared" si="31"/>
        <v>46.63</v>
      </c>
      <c r="R370" s="46">
        <f t="shared" si="32"/>
        <v>0</v>
      </c>
    </row>
    <row r="371" spans="1:18" s="1" customFormat="1" ht="42" customHeight="1" outlineLevel="2">
      <c r="A371" s="9">
        <v>2545</v>
      </c>
      <c r="B371" s="10" t="s">
        <v>686</v>
      </c>
      <c r="C371" s="10" t="s">
        <v>687</v>
      </c>
      <c r="D371" s="11">
        <v>6</v>
      </c>
      <c r="E371" s="28" t="s">
        <v>26</v>
      </c>
      <c r="F371" s="13" t="s">
        <v>688</v>
      </c>
      <c r="G371" s="14"/>
      <c r="H371" s="15"/>
      <c r="I371" s="17"/>
      <c r="J371" s="16">
        <v>59.35</v>
      </c>
      <c r="K371" s="18" t="s">
        <v>66</v>
      </c>
      <c r="L371" s="19">
        <v>0.1</v>
      </c>
      <c r="M371" s="19">
        <v>0</v>
      </c>
      <c r="N371" s="20"/>
      <c r="O371" s="45">
        <f t="shared" si="29"/>
        <v>0</v>
      </c>
      <c r="P371" s="46">
        <f t="shared" si="30"/>
        <v>0</v>
      </c>
      <c r="Q371" s="47">
        <f t="shared" si="31"/>
        <v>59.35</v>
      </c>
      <c r="R371" s="46">
        <f t="shared" si="32"/>
        <v>0</v>
      </c>
    </row>
    <row r="372" spans="1:18" s="1" customFormat="1" ht="42" customHeight="1" outlineLevel="2">
      <c r="A372" s="9">
        <v>2583</v>
      </c>
      <c r="B372" s="10" t="s">
        <v>673</v>
      </c>
      <c r="C372" s="10" t="s">
        <v>689</v>
      </c>
      <c r="D372" s="11">
        <v>6</v>
      </c>
      <c r="E372" s="28" t="s">
        <v>26</v>
      </c>
      <c r="F372" s="13" t="s">
        <v>690</v>
      </c>
      <c r="G372" s="14"/>
      <c r="H372" s="15"/>
      <c r="I372" s="17"/>
      <c r="J372" s="16">
        <v>59.35</v>
      </c>
      <c r="K372" s="18" t="s">
        <v>48</v>
      </c>
      <c r="L372" s="19">
        <v>3.4000000000000002E-2</v>
      </c>
      <c r="M372" s="19">
        <v>0</v>
      </c>
      <c r="N372" s="20"/>
      <c r="O372" s="45">
        <f t="shared" si="29"/>
        <v>0</v>
      </c>
      <c r="P372" s="46">
        <f t="shared" si="30"/>
        <v>0</v>
      </c>
      <c r="Q372" s="47">
        <f t="shared" si="31"/>
        <v>59.35</v>
      </c>
      <c r="R372" s="46">
        <f t="shared" si="32"/>
        <v>0</v>
      </c>
    </row>
    <row r="373" spans="1:18" s="1" customFormat="1" ht="42" customHeight="1" outlineLevel="2">
      <c r="A373" s="9">
        <v>2595</v>
      </c>
      <c r="B373" s="10" t="s">
        <v>673</v>
      </c>
      <c r="C373" s="10" t="s">
        <v>691</v>
      </c>
      <c r="D373" s="11">
        <v>6</v>
      </c>
      <c r="E373" s="28" t="s">
        <v>26</v>
      </c>
      <c r="F373" s="13" t="s">
        <v>692</v>
      </c>
      <c r="G373" s="14"/>
      <c r="H373" s="15"/>
      <c r="I373" s="17"/>
      <c r="J373" s="16">
        <v>63.6</v>
      </c>
      <c r="K373" s="18" t="s">
        <v>66</v>
      </c>
      <c r="L373" s="19">
        <v>0.121</v>
      </c>
      <c r="M373" s="19">
        <v>0</v>
      </c>
      <c r="N373" s="20"/>
      <c r="O373" s="45">
        <f t="shared" si="29"/>
        <v>0</v>
      </c>
      <c r="P373" s="46">
        <f t="shared" si="30"/>
        <v>0</v>
      </c>
      <c r="Q373" s="47">
        <f t="shared" si="31"/>
        <v>63.6</v>
      </c>
      <c r="R373" s="46">
        <f t="shared" si="32"/>
        <v>0</v>
      </c>
    </row>
    <row r="374" spans="1:18" s="1" customFormat="1" ht="42" customHeight="1" outlineLevel="2">
      <c r="A374" s="9">
        <v>2576</v>
      </c>
      <c r="B374" s="10" t="s">
        <v>673</v>
      </c>
      <c r="C374" s="10" t="s">
        <v>693</v>
      </c>
      <c r="D374" s="11">
        <v>6</v>
      </c>
      <c r="E374" s="28" t="s">
        <v>26</v>
      </c>
      <c r="F374" s="13" t="s">
        <v>694</v>
      </c>
      <c r="G374" s="14"/>
      <c r="H374" s="15"/>
      <c r="I374" s="17"/>
      <c r="J374" s="16">
        <v>63.6</v>
      </c>
      <c r="K374" s="18" t="s">
        <v>44</v>
      </c>
      <c r="L374" s="19">
        <v>0.1</v>
      </c>
      <c r="M374" s="19">
        <v>0</v>
      </c>
      <c r="N374" s="20"/>
      <c r="O374" s="45">
        <f t="shared" si="29"/>
        <v>0</v>
      </c>
      <c r="P374" s="46">
        <f t="shared" si="30"/>
        <v>0</v>
      </c>
      <c r="Q374" s="47">
        <f t="shared" si="31"/>
        <v>63.6</v>
      </c>
      <c r="R374" s="46">
        <f t="shared" si="32"/>
        <v>0</v>
      </c>
    </row>
    <row r="375" spans="1:18" s="1" customFormat="1" ht="42" customHeight="1" outlineLevel="2">
      <c r="A375" s="9">
        <v>2577</v>
      </c>
      <c r="B375" s="10" t="s">
        <v>673</v>
      </c>
      <c r="C375" s="10" t="s">
        <v>695</v>
      </c>
      <c r="D375" s="11">
        <v>6</v>
      </c>
      <c r="E375" s="28" t="s">
        <v>26</v>
      </c>
      <c r="F375" s="13" t="s">
        <v>696</v>
      </c>
      <c r="G375" s="14"/>
      <c r="H375" s="15"/>
      <c r="I375" s="17"/>
      <c r="J375" s="16">
        <v>89.03</v>
      </c>
      <c r="K375" s="18" t="s">
        <v>66</v>
      </c>
      <c r="L375" s="19">
        <v>0.14899999999999999</v>
      </c>
      <c r="M375" s="19">
        <v>0</v>
      </c>
      <c r="N375" s="20"/>
      <c r="O375" s="45">
        <f t="shared" si="29"/>
        <v>0</v>
      </c>
      <c r="P375" s="46">
        <f t="shared" si="30"/>
        <v>0</v>
      </c>
      <c r="Q375" s="47">
        <f t="shared" si="31"/>
        <v>89.03</v>
      </c>
      <c r="R375" s="46">
        <f t="shared" si="32"/>
        <v>0</v>
      </c>
    </row>
    <row r="376" spans="1:18" s="1" customFormat="1" ht="42" customHeight="1" outlineLevel="2">
      <c r="A376" s="9">
        <v>2599</v>
      </c>
      <c r="B376" s="10" t="s">
        <v>673</v>
      </c>
      <c r="C376" s="10" t="s">
        <v>697</v>
      </c>
      <c r="D376" s="11">
        <v>6</v>
      </c>
      <c r="E376" s="28" t="s">
        <v>26</v>
      </c>
      <c r="F376" s="13" t="s">
        <v>698</v>
      </c>
      <c r="G376" s="14"/>
      <c r="H376" s="15"/>
      <c r="I376" s="17"/>
      <c r="J376" s="16">
        <v>93.27</v>
      </c>
      <c r="K376" s="18" t="s">
        <v>48</v>
      </c>
      <c r="L376" s="19">
        <v>0.2</v>
      </c>
      <c r="M376" s="19">
        <v>0</v>
      </c>
      <c r="N376" s="20"/>
      <c r="O376" s="45">
        <f t="shared" si="29"/>
        <v>0</v>
      </c>
      <c r="P376" s="46">
        <f t="shared" si="30"/>
        <v>0</v>
      </c>
      <c r="Q376" s="47">
        <f t="shared" si="31"/>
        <v>93.27</v>
      </c>
      <c r="R376" s="46">
        <f t="shared" si="32"/>
        <v>0</v>
      </c>
    </row>
    <row r="377" spans="1:18" s="1" customFormat="1" ht="42" customHeight="1" outlineLevel="2">
      <c r="A377" s="9">
        <v>2596</v>
      </c>
      <c r="B377" s="10" t="s">
        <v>673</v>
      </c>
      <c r="C377" s="10" t="s">
        <v>699</v>
      </c>
      <c r="D377" s="11">
        <v>6</v>
      </c>
      <c r="E377" s="28" t="s">
        <v>26</v>
      </c>
      <c r="F377" s="13" t="s">
        <v>700</v>
      </c>
      <c r="G377" s="14"/>
      <c r="H377" s="15"/>
      <c r="I377" s="17"/>
      <c r="J377" s="16">
        <v>93.27</v>
      </c>
      <c r="K377" s="18" t="s">
        <v>48</v>
      </c>
      <c r="L377" s="19">
        <v>0.17899999999999999</v>
      </c>
      <c r="M377" s="19">
        <v>0</v>
      </c>
      <c r="N377" s="20"/>
      <c r="O377" s="45">
        <f t="shared" si="29"/>
        <v>0</v>
      </c>
      <c r="P377" s="46">
        <f t="shared" si="30"/>
        <v>0</v>
      </c>
      <c r="Q377" s="47">
        <f t="shared" si="31"/>
        <v>93.27</v>
      </c>
      <c r="R377" s="46">
        <f t="shared" si="32"/>
        <v>0</v>
      </c>
    </row>
    <row r="378" spans="1:18" s="1" customFormat="1" ht="42" customHeight="1" outlineLevel="2">
      <c r="A378" s="9">
        <v>2531</v>
      </c>
      <c r="B378" s="10" t="s">
        <v>701</v>
      </c>
      <c r="C378" s="10" t="s">
        <v>702</v>
      </c>
      <c r="D378" s="11">
        <v>6</v>
      </c>
      <c r="E378" s="28" t="s">
        <v>26</v>
      </c>
      <c r="F378" s="13" t="s">
        <v>703</v>
      </c>
      <c r="G378" s="14"/>
      <c r="H378" s="15"/>
      <c r="I378" s="17"/>
      <c r="J378" s="16">
        <v>93.27</v>
      </c>
      <c r="K378" s="18" t="s">
        <v>66</v>
      </c>
      <c r="L378" s="19">
        <v>0.1</v>
      </c>
      <c r="M378" s="19">
        <v>0</v>
      </c>
      <c r="N378" s="20"/>
      <c r="O378" s="45">
        <f t="shared" si="29"/>
        <v>0</v>
      </c>
      <c r="P378" s="46">
        <f t="shared" si="30"/>
        <v>0</v>
      </c>
      <c r="Q378" s="47">
        <f t="shared" si="31"/>
        <v>93.27</v>
      </c>
      <c r="R378" s="46">
        <f t="shared" si="32"/>
        <v>0</v>
      </c>
    </row>
    <row r="379" spans="1:18" s="1" customFormat="1" ht="42" customHeight="1" outlineLevel="2">
      <c r="A379" s="9">
        <v>2584</v>
      </c>
      <c r="B379" s="10" t="s">
        <v>673</v>
      </c>
      <c r="C379" s="10" t="s">
        <v>704</v>
      </c>
      <c r="D379" s="11">
        <v>6</v>
      </c>
      <c r="E379" s="28" t="s">
        <v>26</v>
      </c>
      <c r="F379" s="13" t="s">
        <v>705</v>
      </c>
      <c r="G379" s="14"/>
      <c r="H379" s="15"/>
      <c r="I379" s="17"/>
      <c r="J379" s="16">
        <v>93.27</v>
      </c>
      <c r="K379" s="18" t="s">
        <v>48</v>
      </c>
      <c r="L379" s="19">
        <v>4.8000000000000001E-2</v>
      </c>
      <c r="M379" s="19">
        <v>0</v>
      </c>
      <c r="N379" s="20"/>
      <c r="O379" s="45">
        <f t="shared" si="29"/>
        <v>0</v>
      </c>
      <c r="P379" s="46">
        <f t="shared" si="30"/>
        <v>0</v>
      </c>
      <c r="Q379" s="47">
        <f t="shared" si="31"/>
        <v>93.27</v>
      </c>
      <c r="R379" s="46">
        <f t="shared" si="32"/>
        <v>0</v>
      </c>
    </row>
    <row r="380" spans="1:18" s="1" customFormat="1" ht="42" customHeight="1" outlineLevel="2">
      <c r="A380" s="9">
        <v>2532</v>
      </c>
      <c r="B380" s="10" t="s">
        <v>701</v>
      </c>
      <c r="C380" s="10" t="s">
        <v>706</v>
      </c>
      <c r="D380" s="11">
        <v>6</v>
      </c>
      <c r="E380" s="28" t="s">
        <v>26</v>
      </c>
      <c r="F380" s="13" t="s">
        <v>707</v>
      </c>
      <c r="G380" s="14"/>
      <c r="H380" s="15"/>
      <c r="I380" s="17"/>
      <c r="J380" s="16">
        <v>105.99</v>
      </c>
      <c r="K380" s="18" t="s">
        <v>66</v>
      </c>
      <c r="L380" s="19">
        <v>0.1</v>
      </c>
      <c r="M380" s="19">
        <v>0</v>
      </c>
      <c r="N380" s="20"/>
      <c r="O380" s="45">
        <f t="shared" si="29"/>
        <v>0</v>
      </c>
      <c r="P380" s="46">
        <f t="shared" si="30"/>
        <v>0</v>
      </c>
      <c r="Q380" s="47">
        <f t="shared" si="31"/>
        <v>105.99</v>
      </c>
      <c r="R380" s="46">
        <f t="shared" si="32"/>
        <v>0</v>
      </c>
    </row>
    <row r="381" spans="1:18" s="1" customFormat="1" ht="42" customHeight="1" outlineLevel="2">
      <c r="A381" s="9">
        <v>2578</v>
      </c>
      <c r="B381" s="10" t="s">
        <v>673</v>
      </c>
      <c r="C381" s="10" t="s">
        <v>708</v>
      </c>
      <c r="D381" s="11">
        <v>6</v>
      </c>
      <c r="E381" s="28" t="s">
        <v>26</v>
      </c>
      <c r="F381" s="13" t="s">
        <v>709</v>
      </c>
      <c r="G381" s="14"/>
      <c r="H381" s="15"/>
      <c r="I381" s="17"/>
      <c r="J381" s="16">
        <v>105.99</v>
      </c>
      <c r="K381" s="18" t="s">
        <v>48</v>
      </c>
      <c r="L381" s="19">
        <v>0.1</v>
      </c>
      <c r="M381" s="19">
        <v>0</v>
      </c>
      <c r="N381" s="20"/>
      <c r="O381" s="45">
        <f t="shared" si="29"/>
        <v>0</v>
      </c>
      <c r="P381" s="46">
        <f t="shared" si="30"/>
        <v>0</v>
      </c>
      <c r="Q381" s="47">
        <f t="shared" si="31"/>
        <v>105.99</v>
      </c>
      <c r="R381" s="46">
        <f t="shared" si="32"/>
        <v>0</v>
      </c>
    </row>
    <row r="382" spans="1:18" s="1" customFormat="1" ht="42" customHeight="1" outlineLevel="2">
      <c r="A382" s="9">
        <v>2597</v>
      </c>
      <c r="B382" s="10" t="s">
        <v>673</v>
      </c>
      <c r="C382" s="10" t="s">
        <v>710</v>
      </c>
      <c r="D382" s="11">
        <v>6</v>
      </c>
      <c r="E382" s="28" t="s">
        <v>26</v>
      </c>
      <c r="F382" s="13" t="s">
        <v>711</v>
      </c>
      <c r="G382" s="14"/>
      <c r="H382" s="15"/>
      <c r="I382" s="17"/>
      <c r="J382" s="16">
        <v>114.47</v>
      </c>
      <c r="K382" s="18" t="s">
        <v>66</v>
      </c>
      <c r="L382" s="19">
        <v>0.26700000000000002</v>
      </c>
      <c r="M382" s="19">
        <v>0</v>
      </c>
      <c r="N382" s="20"/>
      <c r="O382" s="45">
        <f t="shared" si="29"/>
        <v>0</v>
      </c>
      <c r="P382" s="46">
        <f t="shared" si="30"/>
        <v>0</v>
      </c>
      <c r="Q382" s="47">
        <f t="shared" si="31"/>
        <v>114.47</v>
      </c>
      <c r="R382" s="46">
        <f t="shared" si="32"/>
        <v>0</v>
      </c>
    </row>
    <row r="383" spans="1:18" s="1" customFormat="1" ht="42" customHeight="1" outlineLevel="2">
      <c r="A383" s="9">
        <v>2592</v>
      </c>
      <c r="B383" s="10" t="s">
        <v>712</v>
      </c>
      <c r="C383" s="10" t="s">
        <v>713</v>
      </c>
      <c r="D383" s="11">
        <v>6</v>
      </c>
      <c r="E383" s="28" t="s">
        <v>26</v>
      </c>
      <c r="F383" s="13" t="s">
        <v>714</v>
      </c>
      <c r="G383" s="14"/>
      <c r="H383" s="15"/>
      <c r="I383" s="17"/>
      <c r="J383" s="16">
        <v>114.47</v>
      </c>
      <c r="K383" s="18" t="s">
        <v>66</v>
      </c>
      <c r="L383" s="19">
        <v>4.2999999999999997E-2</v>
      </c>
      <c r="M383" s="19">
        <v>0</v>
      </c>
      <c r="N383" s="20"/>
      <c r="O383" s="45">
        <f t="shared" si="29"/>
        <v>0</v>
      </c>
      <c r="P383" s="46">
        <f t="shared" si="30"/>
        <v>0</v>
      </c>
      <c r="Q383" s="47">
        <f t="shared" si="31"/>
        <v>114.47</v>
      </c>
      <c r="R383" s="46">
        <f t="shared" si="32"/>
        <v>0</v>
      </c>
    </row>
    <row r="384" spans="1:18" s="1" customFormat="1" ht="42" customHeight="1" outlineLevel="2">
      <c r="A384" s="9">
        <v>2600</v>
      </c>
      <c r="B384" s="10" t="s">
        <v>673</v>
      </c>
      <c r="C384" s="10" t="s">
        <v>715</v>
      </c>
      <c r="D384" s="11">
        <v>6</v>
      </c>
      <c r="E384" s="28" t="s">
        <v>26</v>
      </c>
      <c r="F384" s="13" t="s">
        <v>716</v>
      </c>
      <c r="G384" s="14"/>
      <c r="H384" s="15"/>
      <c r="I384" s="17"/>
      <c r="J384" s="16">
        <v>118.71</v>
      </c>
      <c r="K384" s="18" t="s">
        <v>66</v>
      </c>
      <c r="L384" s="19">
        <v>0.29699999999999999</v>
      </c>
      <c r="M384" s="19">
        <v>0</v>
      </c>
      <c r="N384" s="20"/>
      <c r="O384" s="45">
        <f t="shared" si="29"/>
        <v>0</v>
      </c>
      <c r="P384" s="46">
        <f t="shared" si="30"/>
        <v>0</v>
      </c>
      <c r="Q384" s="47">
        <f t="shared" si="31"/>
        <v>118.71</v>
      </c>
      <c r="R384" s="46">
        <f t="shared" si="32"/>
        <v>0</v>
      </c>
    </row>
    <row r="385" spans="1:18" s="1" customFormat="1" ht="42" customHeight="1" outlineLevel="2">
      <c r="A385" s="9">
        <v>2541</v>
      </c>
      <c r="B385" s="10" t="s">
        <v>701</v>
      </c>
      <c r="C385" s="10" t="s">
        <v>717</v>
      </c>
      <c r="D385" s="11">
        <v>6</v>
      </c>
      <c r="E385" s="28" t="s">
        <v>26</v>
      </c>
      <c r="F385" s="13" t="s">
        <v>718</v>
      </c>
      <c r="G385" s="14"/>
      <c r="H385" s="15"/>
      <c r="I385" s="17"/>
      <c r="J385" s="16">
        <v>139.91</v>
      </c>
      <c r="K385" s="18" t="s">
        <v>48</v>
      </c>
      <c r="L385" s="19">
        <v>0.1</v>
      </c>
      <c r="M385" s="19">
        <v>0</v>
      </c>
      <c r="N385" s="20"/>
      <c r="O385" s="45">
        <f t="shared" si="29"/>
        <v>0</v>
      </c>
      <c r="P385" s="46">
        <f t="shared" si="30"/>
        <v>0</v>
      </c>
      <c r="Q385" s="47">
        <f t="shared" si="31"/>
        <v>139.91</v>
      </c>
      <c r="R385" s="46">
        <f t="shared" si="32"/>
        <v>0</v>
      </c>
    </row>
    <row r="386" spans="1:18" s="1" customFormat="1" ht="42" customHeight="1" outlineLevel="2">
      <c r="A386" s="9">
        <v>2580</v>
      </c>
      <c r="B386" s="10" t="s">
        <v>673</v>
      </c>
      <c r="C386" s="10" t="s">
        <v>719</v>
      </c>
      <c r="D386" s="11">
        <v>6</v>
      </c>
      <c r="E386" s="28" t="s">
        <v>26</v>
      </c>
      <c r="F386" s="13" t="s">
        <v>720</v>
      </c>
      <c r="G386" s="14"/>
      <c r="H386" s="15"/>
      <c r="I386" s="17"/>
      <c r="J386" s="16">
        <v>178.06</v>
      </c>
      <c r="K386" s="18" t="s">
        <v>48</v>
      </c>
      <c r="L386" s="19">
        <v>0.1</v>
      </c>
      <c r="M386" s="19">
        <v>0</v>
      </c>
      <c r="N386" s="20"/>
      <c r="O386" s="45">
        <f t="shared" si="29"/>
        <v>0</v>
      </c>
      <c r="P386" s="46">
        <f t="shared" si="30"/>
        <v>0</v>
      </c>
      <c r="Q386" s="47">
        <f t="shared" si="31"/>
        <v>178.06</v>
      </c>
      <c r="R386" s="46">
        <f t="shared" si="32"/>
        <v>0</v>
      </c>
    </row>
    <row r="387" spans="1:18" s="1" customFormat="1" ht="42" customHeight="1" outlineLevel="2">
      <c r="A387" s="9">
        <v>2543</v>
      </c>
      <c r="B387" s="10" t="s">
        <v>701</v>
      </c>
      <c r="C387" s="10" t="s">
        <v>721</v>
      </c>
      <c r="D387" s="11">
        <v>6</v>
      </c>
      <c r="E387" s="28" t="s">
        <v>26</v>
      </c>
      <c r="F387" s="13" t="s">
        <v>722</v>
      </c>
      <c r="G387" s="14"/>
      <c r="H387" s="15"/>
      <c r="I387" s="17"/>
      <c r="J387" s="16">
        <v>182.3</v>
      </c>
      <c r="K387" s="18" t="s">
        <v>48</v>
      </c>
      <c r="L387" s="19">
        <v>0.1</v>
      </c>
      <c r="M387" s="19">
        <v>0</v>
      </c>
      <c r="N387" s="20"/>
      <c r="O387" s="45">
        <f t="shared" si="29"/>
        <v>0</v>
      </c>
      <c r="P387" s="46">
        <f t="shared" si="30"/>
        <v>0</v>
      </c>
      <c r="Q387" s="47">
        <f t="shared" si="31"/>
        <v>182.3</v>
      </c>
      <c r="R387" s="46">
        <f t="shared" si="32"/>
        <v>0</v>
      </c>
    </row>
    <row r="388" spans="1:18" s="1" customFormat="1" ht="42" customHeight="1" outlineLevel="2">
      <c r="A388" s="9">
        <v>2552</v>
      </c>
      <c r="B388" s="10" t="s">
        <v>701</v>
      </c>
      <c r="C388" s="10" t="s">
        <v>723</v>
      </c>
      <c r="D388" s="11">
        <v>6</v>
      </c>
      <c r="E388" s="28" t="s">
        <v>26</v>
      </c>
      <c r="F388" s="13" t="s">
        <v>724</v>
      </c>
      <c r="G388" s="14"/>
      <c r="H388" s="15"/>
      <c r="I388" s="17"/>
      <c r="J388" s="16">
        <v>199.26</v>
      </c>
      <c r="K388" s="18" t="s">
        <v>66</v>
      </c>
      <c r="L388" s="19">
        <v>0.1</v>
      </c>
      <c r="M388" s="19">
        <v>0</v>
      </c>
      <c r="N388" s="20"/>
      <c r="O388" s="45">
        <f t="shared" si="29"/>
        <v>0</v>
      </c>
      <c r="P388" s="46">
        <f t="shared" si="30"/>
        <v>0</v>
      </c>
      <c r="Q388" s="47">
        <f t="shared" si="31"/>
        <v>199.26</v>
      </c>
      <c r="R388" s="46">
        <f t="shared" si="32"/>
        <v>0</v>
      </c>
    </row>
    <row r="389" spans="1:18" s="1" customFormat="1" ht="42" customHeight="1" outlineLevel="2">
      <c r="A389" s="9">
        <v>2593</v>
      </c>
      <c r="B389" s="10"/>
      <c r="C389" s="10" t="s">
        <v>725</v>
      </c>
      <c r="D389" s="11">
        <v>6</v>
      </c>
      <c r="E389" s="28" t="s">
        <v>26</v>
      </c>
      <c r="F389" s="13" t="s">
        <v>726</v>
      </c>
      <c r="G389" s="14"/>
      <c r="H389" s="15"/>
      <c r="I389" s="17"/>
      <c r="J389" s="16">
        <v>245.9</v>
      </c>
      <c r="K389" s="18" t="s">
        <v>66</v>
      </c>
      <c r="L389" s="19">
        <v>0.1</v>
      </c>
      <c r="M389" s="19">
        <v>0</v>
      </c>
      <c r="N389" s="20"/>
      <c r="O389" s="45">
        <f t="shared" si="29"/>
        <v>0</v>
      </c>
      <c r="P389" s="46">
        <f t="shared" si="30"/>
        <v>0</v>
      </c>
      <c r="Q389" s="47">
        <f t="shared" si="31"/>
        <v>245.9</v>
      </c>
      <c r="R389" s="46">
        <f t="shared" si="32"/>
        <v>0</v>
      </c>
    </row>
    <row r="390" spans="1:18" s="1" customFormat="1" ht="42" customHeight="1" outlineLevel="2">
      <c r="A390" s="9">
        <v>2551</v>
      </c>
      <c r="B390" s="10" t="s">
        <v>673</v>
      </c>
      <c r="C390" s="10" t="s">
        <v>727</v>
      </c>
      <c r="D390" s="11">
        <v>6</v>
      </c>
      <c r="E390" s="28" t="s">
        <v>26</v>
      </c>
      <c r="F390" s="13" t="s">
        <v>728</v>
      </c>
      <c r="G390" s="14"/>
      <c r="H390" s="15"/>
      <c r="I390" s="17"/>
      <c r="J390" s="16">
        <v>254.38</v>
      </c>
      <c r="K390" s="18" t="s">
        <v>66</v>
      </c>
      <c r="L390" s="19">
        <v>0.1</v>
      </c>
      <c r="M390" s="19">
        <v>0</v>
      </c>
      <c r="N390" s="20"/>
      <c r="O390" s="45">
        <f t="shared" si="29"/>
        <v>0</v>
      </c>
      <c r="P390" s="46">
        <f t="shared" si="30"/>
        <v>0</v>
      </c>
      <c r="Q390" s="47">
        <f t="shared" si="31"/>
        <v>254.38</v>
      </c>
      <c r="R390" s="46">
        <f t="shared" si="32"/>
        <v>0</v>
      </c>
    </row>
    <row r="391" spans="1:18" s="1" customFormat="1" ht="42" customHeight="1" outlineLevel="2">
      <c r="A391" s="9">
        <v>2581</v>
      </c>
      <c r="B391" s="10" t="s">
        <v>673</v>
      </c>
      <c r="C391" s="10" t="s">
        <v>729</v>
      </c>
      <c r="D391" s="11">
        <v>6</v>
      </c>
      <c r="E391" s="28" t="s">
        <v>26</v>
      </c>
      <c r="F391" s="13" t="s">
        <v>730</v>
      </c>
      <c r="G391" s="14"/>
      <c r="H391" s="15"/>
      <c r="I391" s="17"/>
      <c r="J391" s="16">
        <v>271.35000000000002</v>
      </c>
      <c r="K391" s="18" t="s">
        <v>66</v>
      </c>
      <c r="L391" s="19">
        <v>0.1</v>
      </c>
      <c r="M391" s="19">
        <v>0</v>
      </c>
      <c r="N391" s="20"/>
      <c r="O391" s="45">
        <f t="shared" si="29"/>
        <v>0</v>
      </c>
      <c r="P391" s="46">
        <f t="shared" si="30"/>
        <v>0</v>
      </c>
      <c r="Q391" s="47">
        <f t="shared" si="31"/>
        <v>271.35000000000002</v>
      </c>
      <c r="R391" s="46">
        <f t="shared" si="32"/>
        <v>0</v>
      </c>
    </row>
    <row r="392" spans="1:18" s="1" customFormat="1" ht="42" customHeight="1" outlineLevel="2">
      <c r="A392" s="9">
        <v>2569</v>
      </c>
      <c r="B392" s="10" t="s">
        <v>673</v>
      </c>
      <c r="C392" s="10" t="s">
        <v>731</v>
      </c>
      <c r="D392" s="11">
        <v>6</v>
      </c>
      <c r="E392" s="28" t="s">
        <v>26</v>
      </c>
      <c r="F392" s="13" t="s">
        <v>732</v>
      </c>
      <c r="G392" s="14"/>
      <c r="H392" s="15"/>
      <c r="I392" s="17"/>
      <c r="J392" s="16">
        <v>339.18</v>
      </c>
      <c r="K392" s="18" t="s">
        <v>66</v>
      </c>
      <c r="L392" s="19">
        <v>8.8999999999999996E-2</v>
      </c>
      <c r="M392" s="19">
        <v>0</v>
      </c>
      <c r="N392" s="20"/>
      <c r="O392" s="45">
        <f t="shared" si="29"/>
        <v>0</v>
      </c>
      <c r="P392" s="46">
        <f t="shared" si="30"/>
        <v>0</v>
      </c>
      <c r="Q392" s="47">
        <f t="shared" si="31"/>
        <v>339.18</v>
      </c>
      <c r="R392" s="46">
        <f t="shared" si="32"/>
        <v>0</v>
      </c>
    </row>
    <row r="393" spans="1:18" s="1" customFormat="1" ht="42" customHeight="1" outlineLevel="2">
      <c r="A393" s="9">
        <v>2557</v>
      </c>
      <c r="B393" s="10" t="s">
        <v>673</v>
      </c>
      <c r="C393" s="10" t="s">
        <v>733</v>
      </c>
      <c r="D393" s="11">
        <v>6</v>
      </c>
      <c r="E393" s="28" t="s">
        <v>26</v>
      </c>
      <c r="F393" s="13" t="s">
        <v>734</v>
      </c>
      <c r="G393" s="14"/>
      <c r="H393" s="15"/>
      <c r="I393" s="17"/>
      <c r="J393" s="16">
        <v>381.56</v>
      </c>
      <c r="K393" s="18" t="s">
        <v>66</v>
      </c>
      <c r="L393" s="19">
        <v>8.8999999999999996E-2</v>
      </c>
      <c r="M393" s="19">
        <v>0</v>
      </c>
      <c r="N393" s="20"/>
      <c r="O393" s="45">
        <f t="shared" si="29"/>
        <v>0</v>
      </c>
      <c r="P393" s="46">
        <f t="shared" si="30"/>
        <v>0</v>
      </c>
      <c r="Q393" s="47">
        <f t="shared" si="31"/>
        <v>381.56</v>
      </c>
      <c r="R393" s="46">
        <f t="shared" si="32"/>
        <v>0</v>
      </c>
    </row>
    <row r="394" spans="1:18" s="1" customFormat="1" ht="42" customHeight="1" outlineLevel="2">
      <c r="A394" s="9">
        <v>2639</v>
      </c>
      <c r="B394" s="10" t="s">
        <v>673</v>
      </c>
      <c r="C394" s="10" t="s">
        <v>735</v>
      </c>
      <c r="D394" s="11">
        <v>6</v>
      </c>
      <c r="E394" s="28" t="s">
        <v>26</v>
      </c>
      <c r="F394" s="13" t="s">
        <v>736</v>
      </c>
      <c r="G394" s="14"/>
      <c r="H394" s="15"/>
      <c r="I394" s="17"/>
      <c r="J394" s="16">
        <v>402.76</v>
      </c>
      <c r="K394" s="18" t="s">
        <v>66</v>
      </c>
      <c r="L394" s="19">
        <v>0.12</v>
      </c>
      <c r="M394" s="19">
        <v>0</v>
      </c>
      <c r="N394" s="20"/>
      <c r="O394" s="45">
        <f t="shared" si="29"/>
        <v>0</v>
      </c>
      <c r="P394" s="46">
        <f t="shared" si="30"/>
        <v>0</v>
      </c>
      <c r="Q394" s="47">
        <f t="shared" si="31"/>
        <v>402.76</v>
      </c>
      <c r="R394" s="46">
        <f t="shared" si="32"/>
        <v>0</v>
      </c>
    </row>
    <row r="395" spans="1:18" s="1" customFormat="1" ht="42" customHeight="1" outlineLevel="2">
      <c r="A395" s="9">
        <v>2570</v>
      </c>
      <c r="B395" s="10" t="s">
        <v>673</v>
      </c>
      <c r="C395" s="10" t="s">
        <v>737</v>
      </c>
      <c r="D395" s="11">
        <v>6</v>
      </c>
      <c r="E395" s="28" t="s">
        <v>26</v>
      </c>
      <c r="F395" s="13" t="s">
        <v>738</v>
      </c>
      <c r="G395" s="14"/>
      <c r="H395" s="15"/>
      <c r="I395" s="17"/>
      <c r="J395" s="16">
        <v>423.96</v>
      </c>
      <c r="K395" s="18" t="s">
        <v>66</v>
      </c>
      <c r="L395" s="19">
        <v>0.1</v>
      </c>
      <c r="M395" s="19">
        <v>0</v>
      </c>
      <c r="N395" s="20"/>
      <c r="O395" s="45">
        <f t="shared" si="29"/>
        <v>0</v>
      </c>
      <c r="P395" s="46">
        <f t="shared" si="30"/>
        <v>0</v>
      </c>
      <c r="Q395" s="47">
        <f t="shared" si="31"/>
        <v>423.96</v>
      </c>
      <c r="R395" s="46">
        <f t="shared" si="32"/>
        <v>0</v>
      </c>
    </row>
    <row r="396" spans="1:18" s="1" customFormat="1" ht="42" customHeight="1" outlineLevel="2">
      <c r="A396" s="9">
        <v>2542</v>
      </c>
      <c r="B396" s="10"/>
      <c r="C396" s="10" t="s">
        <v>739</v>
      </c>
      <c r="D396" s="11">
        <v>6</v>
      </c>
      <c r="E396" s="28" t="s">
        <v>26</v>
      </c>
      <c r="F396" s="13" t="s">
        <v>740</v>
      </c>
      <c r="G396" s="14"/>
      <c r="H396" s="15"/>
      <c r="I396" s="17"/>
      <c r="J396" s="16">
        <v>449.41</v>
      </c>
      <c r="K396" s="18" t="s">
        <v>66</v>
      </c>
      <c r="L396" s="19">
        <v>0.1</v>
      </c>
      <c r="M396" s="19">
        <v>0</v>
      </c>
      <c r="N396" s="20"/>
      <c r="O396" s="45">
        <f t="shared" si="29"/>
        <v>0</v>
      </c>
      <c r="P396" s="46">
        <f t="shared" si="30"/>
        <v>0</v>
      </c>
      <c r="Q396" s="47">
        <f t="shared" si="31"/>
        <v>449.41</v>
      </c>
      <c r="R396" s="46">
        <f t="shared" si="32"/>
        <v>0</v>
      </c>
    </row>
    <row r="397" spans="1:18" s="1" customFormat="1" ht="42" customHeight="1" outlineLevel="2">
      <c r="A397" s="9">
        <v>2566</v>
      </c>
      <c r="B397" s="10" t="s">
        <v>673</v>
      </c>
      <c r="C397" s="10" t="s">
        <v>741</v>
      </c>
      <c r="D397" s="11">
        <v>6</v>
      </c>
      <c r="E397" s="28" t="s">
        <v>26</v>
      </c>
      <c r="F397" s="13" t="s">
        <v>742</v>
      </c>
      <c r="G397" s="14"/>
      <c r="H397" s="15"/>
      <c r="I397" s="17"/>
      <c r="J397" s="16">
        <v>449.41</v>
      </c>
      <c r="K397" s="18" t="s">
        <v>66</v>
      </c>
      <c r="L397" s="19">
        <v>6.6000000000000003E-2</v>
      </c>
      <c r="M397" s="19">
        <v>0</v>
      </c>
      <c r="N397" s="20"/>
      <c r="O397" s="45">
        <f t="shared" si="29"/>
        <v>0</v>
      </c>
      <c r="P397" s="46">
        <f t="shared" si="30"/>
        <v>0</v>
      </c>
      <c r="Q397" s="47">
        <f t="shared" si="31"/>
        <v>449.41</v>
      </c>
      <c r="R397" s="46">
        <f t="shared" si="32"/>
        <v>0</v>
      </c>
    </row>
    <row r="398" spans="1:18" s="1" customFormat="1" ht="42" customHeight="1" outlineLevel="2">
      <c r="A398" s="9">
        <v>2561</v>
      </c>
      <c r="B398" s="10" t="s">
        <v>673</v>
      </c>
      <c r="C398" s="10" t="s">
        <v>743</v>
      </c>
      <c r="D398" s="11">
        <v>6</v>
      </c>
      <c r="E398" s="28" t="s">
        <v>26</v>
      </c>
      <c r="F398" s="13" t="s">
        <v>744</v>
      </c>
      <c r="G398" s="14"/>
      <c r="H398" s="15"/>
      <c r="I398" s="17"/>
      <c r="J398" s="16">
        <v>466.36</v>
      </c>
      <c r="K398" s="18" t="s">
        <v>66</v>
      </c>
      <c r="L398" s="19">
        <v>7.0000000000000007E-2</v>
      </c>
      <c r="M398" s="19">
        <v>0</v>
      </c>
      <c r="N398" s="20"/>
      <c r="O398" s="45">
        <f t="shared" si="29"/>
        <v>0</v>
      </c>
      <c r="P398" s="46">
        <f t="shared" si="30"/>
        <v>0</v>
      </c>
      <c r="Q398" s="47">
        <f t="shared" si="31"/>
        <v>466.36</v>
      </c>
      <c r="R398" s="46">
        <f t="shared" si="32"/>
        <v>0</v>
      </c>
    </row>
    <row r="399" spans="1:18" s="1" customFormat="1" ht="42" customHeight="1" outlineLevel="2">
      <c r="A399" s="9">
        <v>2559</v>
      </c>
      <c r="B399" s="10" t="s">
        <v>673</v>
      </c>
      <c r="C399" s="10" t="s">
        <v>745</v>
      </c>
      <c r="D399" s="11">
        <v>6</v>
      </c>
      <c r="E399" s="28" t="s">
        <v>26</v>
      </c>
      <c r="F399" s="13" t="s">
        <v>746</v>
      </c>
      <c r="G399" s="14"/>
      <c r="H399" s="15"/>
      <c r="I399" s="17"/>
      <c r="J399" s="16">
        <v>466.36</v>
      </c>
      <c r="K399" s="18" t="s">
        <v>66</v>
      </c>
      <c r="L399" s="19">
        <v>6.7000000000000004E-2</v>
      </c>
      <c r="M399" s="19">
        <v>0</v>
      </c>
      <c r="N399" s="20"/>
      <c r="O399" s="45">
        <f t="shared" si="29"/>
        <v>0</v>
      </c>
      <c r="P399" s="46">
        <f t="shared" si="30"/>
        <v>0</v>
      </c>
      <c r="Q399" s="47">
        <f t="shared" si="31"/>
        <v>466.36</v>
      </c>
      <c r="R399" s="46">
        <f t="shared" si="32"/>
        <v>0</v>
      </c>
    </row>
    <row r="400" spans="1:18" s="1" customFormat="1" ht="42" customHeight="1" outlineLevel="2">
      <c r="A400" s="9">
        <v>2568</v>
      </c>
      <c r="B400" s="10" t="s">
        <v>673</v>
      </c>
      <c r="C400" s="10" t="s">
        <v>747</v>
      </c>
      <c r="D400" s="11">
        <v>6</v>
      </c>
      <c r="E400" s="28" t="s">
        <v>26</v>
      </c>
      <c r="F400" s="13" t="s">
        <v>748</v>
      </c>
      <c r="G400" s="14"/>
      <c r="H400" s="15"/>
      <c r="I400" s="17"/>
      <c r="J400" s="16">
        <v>466.36</v>
      </c>
      <c r="K400" s="18" t="s">
        <v>66</v>
      </c>
      <c r="L400" s="19">
        <v>0.15</v>
      </c>
      <c r="M400" s="19">
        <v>0</v>
      </c>
      <c r="N400" s="20"/>
      <c r="O400" s="45">
        <f t="shared" si="29"/>
        <v>0</v>
      </c>
      <c r="P400" s="46">
        <f t="shared" si="30"/>
        <v>0</v>
      </c>
      <c r="Q400" s="47">
        <f t="shared" si="31"/>
        <v>466.36</v>
      </c>
      <c r="R400" s="46">
        <f t="shared" si="32"/>
        <v>0</v>
      </c>
    </row>
    <row r="401" spans="1:18" s="1" customFormat="1" ht="42" customHeight="1" outlineLevel="2">
      <c r="A401" s="9">
        <v>2565</v>
      </c>
      <c r="B401" s="10" t="s">
        <v>673</v>
      </c>
      <c r="C401" s="10" t="s">
        <v>749</v>
      </c>
      <c r="D401" s="11">
        <v>6</v>
      </c>
      <c r="E401" s="28" t="s">
        <v>26</v>
      </c>
      <c r="F401" s="13" t="s">
        <v>750</v>
      </c>
      <c r="G401" s="14"/>
      <c r="H401" s="15"/>
      <c r="I401" s="17"/>
      <c r="J401" s="16">
        <v>466.36</v>
      </c>
      <c r="K401" s="18" t="s">
        <v>66</v>
      </c>
      <c r="L401" s="19">
        <v>6.6000000000000003E-2</v>
      </c>
      <c r="M401" s="19">
        <v>0</v>
      </c>
      <c r="N401" s="20"/>
      <c r="O401" s="45">
        <f t="shared" si="29"/>
        <v>0</v>
      </c>
      <c r="P401" s="46">
        <f t="shared" si="30"/>
        <v>0</v>
      </c>
      <c r="Q401" s="47">
        <f t="shared" si="31"/>
        <v>466.36</v>
      </c>
      <c r="R401" s="46">
        <f t="shared" si="32"/>
        <v>0</v>
      </c>
    </row>
    <row r="402" spans="1:18" s="1" customFormat="1" ht="42" customHeight="1" outlineLevel="2">
      <c r="A402" s="9">
        <v>2589</v>
      </c>
      <c r="B402" s="10" t="s">
        <v>686</v>
      </c>
      <c r="C402" s="10" t="s">
        <v>751</v>
      </c>
      <c r="D402" s="11">
        <v>6</v>
      </c>
      <c r="E402" s="28" t="s">
        <v>26</v>
      </c>
      <c r="F402" s="13" t="s">
        <v>752</v>
      </c>
      <c r="G402" s="14"/>
      <c r="H402" s="15"/>
      <c r="I402" s="17"/>
      <c r="J402" s="16">
        <v>585.08000000000004</v>
      </c>
      <c r="K402" s="18" t="s">
        <v>66</v>
      </c>
      <c r="L402" s="19">
        <v>0.1</v>
      </c>
      <c r="M402" s="19">
        <v>0</v>
      </c>
      <c r="N402" s="20"/>
      <c r="O402" s="45">
        <f t="shared" si="29"/>
        <v>0</v>
      </c>
      <c r="P402" s="46">
        <f t="shared" si="30"/>
        <v>0</v>
      </c>
      <c r="Q402" s="47">
        <f t="shared" si="31"/>
        <v>585.08000000000004</v>
      </c>
      <c r="R402" s="46">
        <f t="shared" si="32"/>
        <v>0</v>
      </c>
    </row>
    <row r="403" spans="1:18" s="1" customFormat="1" ht="42" customHeight="1" outlineLevel="2">
      <c r="A403" s="9">
        <v>2558</v>
      </c>
      <c r="B403" s="10" t="s">
        <v>673</v>
      </c>
      <c r="C403" s="10" t="s">
        <v>753</v>
      </c>
      <c r="D403" s="11">
        <v>6</v>
      </c>
      <c r="E403" s="28" t="s">
        <v>26</v>
      </c>
      <c r="F403" s="13" t="s">
        <v>754</v>
      </c>
      <c r="G403" s="14"/>
      <c r="H403" s="15"/>
      <c r="I403" s="17"/>
      <c r="J403" s="16">
        <v>593.55999999999995</v>
      </c>
      <c r="K403" s="18" t="s">
        <v>66</v>
      </c>
      <c r="L403" s="19">
        <v>6.7000000000000004E-2</v>
      </c>
      <c r="M403" s="19">
        <v>0</v>
      </c>
      <c r="N403" s="20"/>
      <c r="O403" s="45">
        <f t="shared" si="29"/>
        <v>0</v>
      </c>
      <c r="P403" s="46">
        <f t="shared" si="30"/>
        <v>0</v>
      </c>
      <c r="Q403" s="47">
        <f t="shared" si="31"/>
        <v>593.55999999999995</v>
      </c>
      <c r="R403" s="46">
        <f t="shared" si="32"/>
        <v>0</v>
      </c>
    </row>
    <row r="404" spans="1:18" s="1" customFormat="1" ht="42" customHeight="1" outlineLevel="2">
      <c r="A404" s="9">
        <v>2563</v>
      </c>
      <c r="B404" s="10" t="s">
        <v>673</v>
      </c>
      <c r="C404" s="10" t="s">
        <v>755</v>
      </c>
      <c r="D404" s="11">
        <v>6</v>
      </c>
      <c r="E404" s="28" t="s">
        <v>26</v>
      </c>
      <c r="F404" s="13" t="s">
        <v>756</v>
      </c>
      <c r="G404" s="14"/>
      <c r="H404" s="15"/>
      <c r="I404" s="17"/>
      <c r="J404" s="16">
        <v>593.55999999999995</v>
      </c>
      <c r="K404" s="18" t="s">
        <v>66</v>
      </c>
      <c r="L404" s="19">
        <v>6.6000000000000003E-2</v>
      </c>
      <c r="M404" s="19">
        <v>0</v>
      </c>
      <c r="N404" s="20"/>
      <c r="O404" s="45">
        <f t="shared" si="29"/>
        <v>0</v>
      </c>
      <c r="P404" s="46">
        <f t="shared" si="30"/>
        <v>0</v>
      </c>
      <c r="Q404" s="47">
        <f t="shared" si="31"/>
        <v>593.55999999999995</v>
      </c>
      <c r="R404" s="46">
        <f t="shared" si="32"/>
        <v>0</v>
      </c>
    </row>
    <row r="405" spans="1:18" s="1" customFormat="1" ht="42" customHeight="1" outlineLevel="2">
      <c r="A405" s="9">
        <v>2560</v>
      </c>
      <c r="B405" s="10" t="s">
        <v>673</v>
      </c>
      <c r="C405" s="10" t="s">
        <v>757</v>
      </c>
      <c r="D405" s="11">
        <v>6</v>
      </c>
      <c r="E405" s="28" t="s">
        <v>26</v>
      </c>
      <c r="F405" s="13" t="s">
        <v>758</v>
      </c>
      <c r="G405" s="14"/>
      <c r="H405" s="15"/>
      <c r="I405" s="17"/>
      <c r="J405" s="16">
        <v>678.34</v>
      </c>
      <c r="K405" s="18" t="s">
        <v>66</v>
      </c>
      <c r="L405" s="19">
        <v>7.3999999999999996E-2</v>
      </c>
      <c r="M405" s="19">
        <v>0</v>
      </c>
      <c r="N405" s="20"/>
      <c r="O405" s="45">
        <f t="shared" si="29"/>
        <v>0</v>
      </c>
      <c r="P405" s="46">
        <f t="shared" si="30"/>
        <v>0</v>
      </c>
      <c r="Q405" s="47">
        <f t="shared" si="31"/>
        <v>678.34</v>
      </c>
      <c r="R405" s="46">
        <f t="shared" si="32"/>
        <v>0</v>
      </c>
    </row>
    <row r="406" spans="1:18" s="1" customFormat="1" ht="42" customHeight="1" outlineLevel="2">
      <c r="A406" s="9">
        <v>2538</v>
      </c>
      <c r="B406" s="10" t="s">
        <v>701</v>
      </c>
      <c r="C406" s="10" t="s">
        <v>759</v>
      </c>
      <c r="D406" s="11">
        <v>6</v>
      </c>
      <c r="E406" s="28" t="s">
        <v>26</v>
      </c>
      <c r="F406" s="13" t="s">
        <v>760</v>
      </c>
      <c r="G406" s="14"/>
      <c r="H406" s="15"/>
      <c r="I406" s="17"/>
      <c r="J406" s="16">
        <v>720.74</v>
      </c>
      <c r="K406" s="18" t="s">
        <v>48</v>
      </c>
      <c r="L406" s="19">
        <v>0.9</v>
      </c>
      <c r="M406" s="19">
        <v>2E-3</v>
      </c>
      <c r="N406" s="20"/>
      <c r="O406" s="45">
        <f t="shared" si="29"/>
        <v>0</v>
      </c>
      <c r="P406" s="46">
        <f t="shared" si="30"/>
        <v>0</v>
      </c>
      <c r="Q406" s="47">
        <f t="shared" si="31"/>
        <v>720.74</v>
      </c>
      <c r="R406" s="46">
        <f t="shared" si="32"/>
        <v>0</v>
      </c>
    </row>
    <row r="407" spans="1:18" s="1" customFormat="1" ht="42" customHeight="1" outlineLevel="2">
      <c r="A407" s="9">
        <v>2590</v>
      </c>
      <c r="B407" s="10" t="s">
        <v>686</v>
      </c>
      <c r="C407" s="10" t="s">
        <v>761</v>
      </c>
      <c r="D407" s="11">
        <v>6</v>
      </c>
      <c r="E407" s="28" t="s">
        <v>26</v>
      </c>
      <c r="F407" s="13" t="s">
        <v>762</v>
      </c>
      <c r="G407" s="14"/>
      <c r="H407" s="15"/>
      <c r="I407" s="17"/>
      <c r="J407" s="16">
        <v>763.14</v>
      </c>
      <c r="K407" s="18" t="s">
        <v>66</v>
      </c>
      <c r="L407" s="19">
        <v>0.36499999999999999</v>
      </c>
      <c r="M407" s="19">
        <v>0</v>
      </c>
      <c r="N407" s="20"/>
      <c r="O407" s="45">
        <f t="shared" si="29"/>
        <v>0</v>
      </c>
      <c r="P407" s="46">
        <f t="shared" si="30"/>
        <v>0</v>
      </c>
      <c r="Q407" s="47">
        <f t="shared" si="31"/>
        <v>763.14</v>
      </c>
      <c r="R407" s="46">
        <f t="shared" si="32"/>
        <v>0</v>
      </c>
    </row>
    <row r="408" spans="1:18" s="1" customFormat="1" ht="42" customHeight="1" outlineLevel="2">
      <c r="A408" s="9">
        <v>2567</v>
      </c>
      <c r="B408" s="10" t="s">
        <v>673</v>
      </c>
      <c r="C408" s="10" t="s">
        <v>763</v>
      </c>
      <c r="D408" s="11">
        <v>6</v>
      </c>
      <c r="E408" s="28" t="s">
        <v>26</v>
      </c>
      <c r="F408" s="13" t="s">
        <v>764</v>
      </c>
      <c r="G408" s="14"/>
      <c r="H408" s="15"/>
      <c r="I408" s="17"/>
      <c r="J408" s="16">
        <v>763.14</v>
      </c>
      <c r="K408" s="18" t="s">
        <v>66</v>
      </c>
      <c r="L408" s="19">
        <v>6.2E-2</v>
      </c>
      <c r="M408" s="19">
        <v>0</v>
      </c>
      <c r="N408" s="20"/>
      <c r="O408" s="45">
        <f t="shared" si="29"/>
        <v>0</v>
      </c>
      <c r="P408" s="46">
        <f t="shared" si="30"/>
        <v>0</v>
      </c>
      <c r="Q408" s="47">
        <f t="shared" si="31"/>
        <v>763.14</v>
      </c>
      <c r="R408" s="46">
        <f t="shared" si="32"/>
        <v>0</v>
      </c>
    </row>
    <row r="409" spans="1:18" s="1" customFormat="1" ht="42" customHeight="1" outlineLevel="2">
      <c r="A409" s="9">
        <v>2564</v>
      </c>
      <c r="B409" s="10" t="s">
        <v>673</v>
      </c>
      <c r="C409" s="10" t="s">
        <v>765</v>
      </c>
      <c r="D409" s="11">
        <v>6</v>
      </c>
      <c r="E409" s="28" t="s">
        <v>26</v>
      </c>
      <c r="F409" s="13" t="s">
        <v>766</v>
      </c>
      <c r="G409" s="14"/>
      <c r="H409" s="15"/>
      <c r="I409" s="17"/>
      <c r="J409" s="16">
        <v>763.14</v>
      </c>
      <c r="K409" s="18" t="s">
        <v>66</v>
      </c>
      <c r="L409" s="19">
        <v>6.6000000000000003E-2</v>
      </c>
      <c r="M409" s="19">
        <v>0</v>
      </c>
      <c r="N409" s="20"/>
      <c r="O409" s="45">
        <f t="shared" si="29"/>
        <v>0</v>
      </c>
      <c r="P409" s="46">
        <f t="shared" si="30"/>
        <v>0</v>
      </c>
      <c r="Q409" s="47">
        <f t="shared" si="31"/>
        <v>763.14</v>
      </c>
      <c r="R409" s="46">
        <f t="shared" si="32"/>
        <v>0</v>
      </c>
    </row>
    <row r="410" spans="1:18" s="1" customFormat="1" ht="42" customHeight="1" outlineLevel="2">
      <c r="A410" s="9">
        <v>2533</v>
      </c>
      <c r="B410" s="10" t="s">
        <v>701</v>
      </c>
      <c r="C410" s="10" t="s">
        <v>767</v>
      </c>
      <c r="D410" s="11">
        <v>6</v>
      </c>
      <c r="E410" s="28" t="s">
        <v>26</v>
      </c>
      <c r="F410" s="13" t="s">
        <v>768</v>
      </c>
      <c r="G410" s="14"/>
      <c r="H410" s="15"/>
      <c r="I410" s="17"/>
      <c r="J410" s="23">
        <v>1144.72</v>
      </c>
      <c r="K410" s="18" t="s">
        <v>66</v>
      </c>
      <c r="L410" s="19">
        <v>0.1</v>
      </c>
      <c r="M410" s="19">
        <v>0</v>
      </c>
      <c r="N410" s="20"/>
      <c r="O410" s="45">
        <f t="shared" si="29"/>
        <v>0</v>
      </c>
      <c r="P410" s="46">
        <f t="shared" si="30"/>
        <v>0</v>
      </c>
      <c r="Q410" s="47">
        <f t="shared" si="31"/>
        <v>1144.72</v>
      </c>
      <c r="R410" s="46">
        <f t="shared" si="32"/>
        <v>0</v>
      </c>
    </row>
    <row r="411" spans="1:18" s="1" customFormat="1" ht="42" customHeight="1" outlineLevel="2">
      <c r="A411" s="9">
        <v>2591</v>
      </c>
      <c r="B411" s="10" t="s">
        <v>686</v>
      </c>
      <c r="C411" s="10" t="s">
        <v>769</v>
      </c>
      <c r="D411" s="11">
        <v>6</v>
      </c>
      <c r="E411" s="28" t="s">
        <v>26</v>
      </c>
      <c r="F411" s="13" t="s">
        <v>770</v>
      </c>
      <c r="G411" s="14"/>
      <c r="H411" s="15"/>
      <c r="I411" s="17"/>
      <c r="J411" s="23">
        <v>1144.72</v>
      </c>
      <c r="K411" s="18" t="s">
        <v>66</v>
      </c>
      <c r="L411" s="19">
        <v>0.54</v>
      </c>
      <c r="M411" s="19">
        <v>0</v>
      </c>
      <c r="N411" s="20"/>
      <c r="O411" s="45">
        <f t="shared" si="29"/>
        <v>0</v>
      </c>
      <c r="P411" s="46">
        <f t="shared" si="30"/>
        <v>0</v>
      </c>
      <c r="Q411" s="47">
        <f t="shared" si="31"/>
        <v>1144.72</v>
      </c>
      <c r="R411" s="46">
        <f t="shared" si="32"/>
        <v>0</v>
      </c>
    </row>
    <row r="412" spans="1:18" s="1" customFormat="1" ht="42" customHeight="1" outlineLevel="2">
      <c r="A412" s="9">
        <v>2605</v>
      </c>
      <c r="B412" s="10" t="s">
        <v>686</v>
      </c>
      <c r="C412" s="10" t="s">
        <v>771</v>
      </c>
      <c r="D412" s="11">
        <v>6</v>
      </c>
      <c r="E412" s="28" t="s">
        <v>26</v>
      </c>
      <c r="F412" s="13" t="s">
        <v>772</v>
      </c>
      <c r="G412" s="14"/>
      <c r="H412" s="15"/>
      <c r="I412" s="17"/>
      <c r="J412" s="23">
        <v>1187.1099999999999</v>
      </c>
      <c r="K412" s="18" t="s">
        <v>66</v>
      </c>
      <c r="L412" s="19">
        <v>2.6</v>
      </c>
      <c r="M412" s="19">
        <v>0</v>
      </c>
      <c r="N412" s="20"/>
      <c r="O412" s="45">
        <f t="shared" si="29"/>
        <v>0</v>
      </c>
      <c r="P412" s="46">
        <f t="shared" si="30"/>
        <v>0</v>
      </c>
      <c r="Q412" s="47">
        <f t="shared" si="31"/>
        <v>1187.1099999999999</v>
      </c>
      <c r="R412" s="46">
        <f t="shared" si="32"/>
        <v>0</v>
      </c>
    </row>
    <row r="413" spans="1:18" s="1" customFormat="1" ht="42" customHeight="1" outlineLevel="2">
      <c r="A413" s="9">
        <v>2534</v>
      </c>
      <c r="B413" s="10" t="s">
        <v>701</v>
      </c>
      <c r="C413" s="10" t="s">
        <v>773</v>
      </c>
      <c r="D413" s="11">
        <v>6</v>
      </c>
      <c r="E413" s="28" t="s">
        <v>26</v>
      </c>
      <c r="F413" s="13" t="s">
        <v>774</v>
      </c>
      <c r="G413" s="14"/>
      <c r="H413" s="15"/>
      <c r="I413" s="17"/>
      <c r="J413" s="23">
        <v>1695.87</v>
      </c>
      <c r="K413" s="18" t="s">
        <v>66</v>
      </c>
      <c r="L413" s="19">
        <v>0.1</v>
      </c>
      <c r="M413" s="19">
        <v>0</v>
      </c>
      <c r="N413" s="20"/>
      <c r="O413" s="45">
        <f t="shared" si="29"/>
        <v>0</v>
      </c>
      <c r="P413" s="46">
        <f t="shared" si="30"/>
        <v>0</v>
      </c>
      <c r="Q413" s="47">
        <f t="shared" si="31"/>
        <v>1695.87</v>
      </c>
      <c r="R413" s="46">
        <f t="shared" si="32"/>
        <v>0</v>
      </c>
    </row>
    <row r="414" spans="1:18" s="1" customFormat="1" ht="42" customHeight="1" outlineLevel="2">
      <c r="A414" s="9">
        <v>2604</v>
      </c>
      <c r="B414" s="10" t="s">
        <v>686</v>
      </c>
      <c r="C414" s="10" t="s">
        <v>775</v>
      </c>
      <c r="D414" s="11">
        <v>6</v>
      </c>
      <c r="E414" s="28" t="s">
        <v>26</v>
      </c>
      <c r="F414" s="13" t="s">
        <v>776</v>
      </c>
      <c r="G414" s="14"/>
      <c r="H414" s="15"/>
      <c r="I414" s="17"/>
      <c r="J414" s="23">
        <v>2289.42</v>
      </c>
      <c r="K414" s="18" t="s">
        <v>66</v>
      </c>
      <c r="L414" s="19">
        <v>0.1</v>
      </c>
      <c r="M414" s="19">
        <v>0</v>
      </c>
      <c r="N414" s="20"/>
      <c r="O414" s="45">
        <f t="shared" si="29"/>
        <v>0</v>
      </c>
      <c r="P414" s="46">
        <f t="shared" si="30"/>
        <v>0</v>
      </c>
      <c r="Q414" s="47">
        <f t="shared" si="31"/>
        <v>2289.42</v>
      </c>
      <c r="R414" s="46">
        <f t="shared" si="32"/>
        <v>0</v>
      </c>
    </row>
    <row r="415" spans="1:18" s="1" customFormat="1" ht="42" customHeight="1" outlineLevel="2">
      <c r="A415" s="9">
        <v>2603</v>
      </c>
      <c r="B415" s="10" t="s">
        <v>673</v>
      </c>
      <c r="C415" s="10" t="s">
        <v>777</v>
      </c>
      <c r="D415" s="11">
        <v>6</v>
      </c>
      <c r="E415" s="28" t="s">
        <v>26</v>
      </c>
      <c r="F415" s="13" t="s">
        <v>778</v>
      </c>
      <c r="G415" s="14"/>
      <c r="H415" s="15"/>
      <c r="I415" s="17"/>
      <c r="J415" s="23">
        <v>2374.2199999999998</v>
      </c>
      <c r="K415" s="18" t="s">
        <v>66</v>
      </c>
      <c r="L415" s="19">
        <v>0.1</v>
      </c>
      <c r="M415" s="19">
        <v>0</v>
      </c>
      <c r="N415" s="20"/>
      <c r="O415" s="45">
        <f t="shared" si="29"/>
        <v>0</v>
      </c>
      <c r="P415" s="46">
        <f t="shared" si="30"/>
        <v>0</v>
      </c>
      <c r="Q415" s="47">
        <f t="shared" si="31"/>
        <v>2374.2199999999998</v>
      </c>
      <c r="R415" s="46">
        <f t="shared" si="32"/>
        <v>0</v>
      </c>
    </row>
    <row r="416" spans="1:18" s="1" customFormat="1" ht="42" customHeight="1" outlineLevel="2">
      <c r="A416" s="9">
        <v>2588</v>
      </c>
      <c r="B416" s="10" t="s">
        <v>712</v>
      </c>
      <c r="C416" s="10" t="s">
        <v>779</v>
      </c>
      <c r="D416" s="11">
        <v>6</v>
      </c>
      <c r="E416" s="28" t="s">
        <v>26</v>
      </c>
      <c r="F416" s="13" t="s">
        <v>780</v>
      </c>
      <c r="G416" s="14"/>
      <c r="H416" s="15"/>
      <c r="I416" s="17"/>
      <c r="J416" s="23">
        <v>2628.6</v>
      </c>
      <c r="K416" s="18" t="s">
        <v>66</v>
      </c>
      <c r="L416" s="19">
        <v>0.46500000000000002</v>
      </c>
      <c r="M416" s="19">
        <v>0</v>
      </c>
      <c r="N416" s="20"/>
      <c r="O416" s="45">
        <f t="shared" si="29"/>
        <v>0</v>
      </c>
      <c r="P416" s="46">
        <f t="shared" si="30"/>
        <v>0</v>
      </c>
      <c r="Q416" s="47">
        <f t="shared" si="31"/>
        <v>2628.6</v>
      </c>
      <c r="R416" s="46">
        <f t="shared" si="32"/>
        <v>0</v>
      </c>
    </row>
    <row r="417" spans="1:18" s="2" customFormat="1" ht="12" customHeight="1" outlineLevel="1">
      <c r="A417" s="62" t="s">
        <v>781</v>
      </c>
      <c r="B417" s="62"/>
      <c r="C417" s="62"/>
      <c r="D417" s="62"/>
      <c r="E417" s="62"/>
      <c r="F417" s="62"/>
      <c r="G417" s="8"/>
      <c r="H417" s="8"/>
      <c r="I417" s="8"/>
      <c r="J417" s="8"/>
      <c r="K417" s="6"/>
      <c r="L417" s="8"/>
      <c r="M417" s="8"/>
      <c r="N417" s="7"/>
      <c r="O417" s="8"/>
      <c r="P417" s="8"/>
      <c r="Q417" s="8"/>
      <c r="R417" s="8"/>
    </row>
    <row r="418" spans="1:18" s="1" customFormat="1" ht="42" customHeight="1" outlineLevel="2">
      <c r="A418" s="9">
        <v>1822</v>
      </c>
      <c r="B418" s="10" t="s">
        <v>322</v>
      </c>
      <c r="C418" s="10" t="s">
        <v>782</v>
      </c>
      <c r="D418" s="11">
        <v>60</v>
      </c>
      <c r="E418" s="28" t="s">
        <v>26</v>
      </c>
      <c r="F418" s="13" t="s">
        <v>783</v>
      </c>
      <c r="G418" s="14"/>
      <c r="H418" s="15" t="s">
        <v>47</v>
      </c>
      <c r="I418" s="16">
        <v>4.2</v>
      </c>
      <c r="J418" s="17"/>
      <c r="K418" s="18" t="s">
        <v>44</v>
      </c>
      <c r="L418" s="19">
        <v>5.0000000000000001E-3</v>
      </c>
      <c r="M418" s="19">
        <v>0</v>
      </c>
      <c r="N418" s="20"/>
      <c r="O418" s="45">
        <f t="shared" si="29"/>
        <v>4.2</v>
      </c>
      <c r="P418" s="46">
        <f t="shared" si="30"/>
        <v>0</v>
      </c>
      <c r="Q418" s="47">
        <f t="shared" si="31"/>
        <v>268.6866</v>
      </c>
      <c r="R418" s="46">
        <f t="shared" si="32"/>
        <v>0</v>
      </c>
    </row>
    <row r="419" spans="1:18" s="2" customFormat="1" ht="12" customHeight="1" outlineLevel="1">
      <c r="A419" s="62" t="s">
        <v>784</v>
      </c>
      <c r="B419" s="62"/>
      <c r="C419" s="62"/>
      <c r="D419" s="62"/>
      <c r="E419" s="62"/>
      <c r="F419" s="62"/>
      <c r="G419" s="8"/>
      <c r="H419" s="8"/>
      <c r="I419" s="8"/>
      <c r="J419" s="8"/>
      <c r="K419" s="6"/>
      <c r="L419" s="8"/>
      <c r="M419" s="8"/>
      <c r="N419" s="7"/>
      <c r="O419" s="8"/>
      <c r="P419" s="8"/>
      <c r="Q419" s="8"/>
      <c r="R419" s="8"/>
    </row>
    <row r="420" spans="1:18" s="1" customFormat="1" ht="42" customHeight="1" outlineLevel="2">
      <c r="A420" s="9">
        <v>4158</v>
      </c>
      <c r="B420" s="10" t="s">
        <v>85</v>
      </c>
      <c r="C420" s="22">
        <v>83624</v>
      </c>
      <c r="D420" s="11">
        <v>12</v>
      </c>
      <c r="E420" s="28" t="s">
        <v>26</v>
      </c>
      <c r="F420" s="13" t="s">
        <v>785</v>
      </c>
      <c r="G420" s="14"/>
      <c r="H420" s="15"/>
      <c r="I420" s="17"/>
      <c r="J420" s="23">
        <v>1670</v>
      </c>
      <c r="K420" s="18" t="s">
        <v>66</v>
      </c>
      <c r="L420" s="19">
        <v>0.36</v>
      </c>
      <c r="M420" s="19">
        <v>1E-3</v>
      </c>
      <c r="N420" s="20"/>
      <c r="O420" s="45">
        <f t="shared" si="29"/>
        <v>0</v>
      </c>
      <c r="P420" s="46">
        <f t="shared" si="30"/>
        <v>0</v>
      </c>
      <c r="Q420" s="47">
        <f t="shared" si="31"/>
        <v>1670</v>
      </c>
      <c r="R420" s="46">
        <f t="shared" si="32"/>
        <v>0</v>
      </c>
    </row>
    <row r="421" spans="1:18" s="1" customFormat="1" ht="42" customHeight="1" outlineLevel="2">
      <c r="A421" s="9">
        <v>4154</v>
      </c>
      <c r="B421" s="10" t="s">
        <v>85</v>
      </c>
      <c r="C421" s="22">
        <v>83612</v>
      </c>
      <c r="D421" s="11">
        <v>12</v>
      </c>
      <c r="E421" s="28" t="s">
        <v>26</v>
      </c>
      <c r="F421" s="13" t="s">
        <v>786</v>
      </c>
      <c r="G421" s="14"/>
      <c r="H421" s="15"/>
      <c r="I421" s="17"/>
      <c r="J421" s="23">
        <v>1750</v>
      </c>
      <c r="K421" s="18" t="s">
        <v>48</v>
      </c>
      <c r="L421" s="19">
        <v>0.39</v>
      </c>
      <c r="M421" s="19">
        <v>1E-3</v>
      </c>
      <c r="N421" s="20"/>
      <c r="O421" s="45">
        <f t="shared" si="29"/>
        <v>0</v>
      </c>
      <c r="P421" s="46">
        <f t="shared" si="30"/>
        <v>0</v>
      </c>
      <c r="Q421" s="47">
        <f t="shared" si="31"/>
        <v>1750</v>
      </c>
      <c r="R421" s="46">
        <f t="shared" si="32"/>
        <v>0</v>
      </c>
    </row>
    <row r="422" spans="1:18" s="1" customFormat="1" ht="42" customHeight="1" outlineLevel="2">
      <c r="A422" s="9">
        <v>4157</v>
      </c>
      <c r="B422" s="10" t="s">
        <v>85</v>
      </c>
      <c r="C422" s="22">
        <v>83623</v>
      </c>
      <c r="D422" s="11">
        <v>12</v>
      </c>
      <c r="E422" s="28" t="s">
        <v>26</v>
      </c>
      <c r="F422" s="13" t="s">
        <v>787</v>
      </c>
      <c r="G422" s="14"/>
      <c r="H422" s="15"/>
      <c r="I422" s="17"/>
      <c r="J422" s="23">
        <v>2140</v>
      </c>
      <c r="K422" s="18" t="s">
        <v>66</v>
      </c>
      <c r="L422" s="19">
        <v>0.56999999999999995</v>
      </c>
      <c r="M422" s="19">
        <v>1E-3</v>
      </c>
      <c r="N422" s="20"/>
      <c r="O422" s="45">
        <f t="shared" si="29"/>
        <v>0</v>
      </c>
      <c r="P422" s="46">
        <f t="shared" si="30"/>
        <v>0</v>
      </c>
      <c r="Q422" s="47">
        <f t="shared" si="31"/>
        <v>2140</v>
      </c>
      <c r="R422" s="46">
        <f t="shared" si="32"/>
        <v>0</v>
      </c>
    </row>
    <row r="423" spans="1:18" s="1" customFormat="1" ht="42" customHeight="1" outlineLevel="2">
      <c r="A423" s="9">
        <v>4156</v>
      </c>
      <c r="B423" s="10" t="s">
        <v>85</v>
      </c>
      <c r="C423" s="22">
        <v>83620</v>
      </c>
      <c r="D423" s="11">
        <v>12</v>
      </c>
      <c r="E423" s="28" t="s">
        <v>26</v>
      </c>
      <c r="F423" s="13" t="s">
        <v>788</v>
      </c>
      <c r="G423" s="14"/>
      <c r="H423" s="15"/>
      <c r="I423" s="17"/>
      <c r="J423" s="23">
        <v>2340</v>
      </c>
      <c r="K423" s="18" t="s">
        <v>66</v>
      </c>
      <c r="L423" s="19">
        <v>0.44</v>
      </c>
      <c r="M423" s="19">
        <v>1E-3</v>
      </c>
      <c r="N423" s="20"/>
      <c r="O423" s="45">
        <f t="shared" si="29"/>
        <v>0</v>
      </c>
      <c r="P423" s="46">
        <f t="shared" si="30"/>
        <v>0</v>
      </c>
      <c r="Q423" s="47">
        <f t="shared" si="31"/>
        <v>2340</v>
      </c>
      <c r="R423" s="46">
        <f t="shared" si="32"/>
        <v>0</v>
      </c>
    </row>
    <row r="424" spans="1:18" s="1" customFormat="1" ht="42" customHeight="1" outlineLevel="2">
      <c r="A424" s="9">
        <v>4155</v>
      </c>
      <c r="B424" s="10" t="s">
        <v>85</v>
      </c>
      <c r="C424" s="22">
        <v>83613</v>
      </c>
      <c r="D424" s="11">
        <v>12</v>
      </c>
      <c r="E424" s="28" t="s">
        <v>26</v>
      </c>
      <c r="F424" s="13" t="s">
        <v>789</v>
      </c>
      <c r="G424" s="14"/>
      <c r="H424" s="15"/>
      <c r="I424" s="17"/>
      <c r="J424" s="23">
        <v>3030</v>
      </c>
      <c r="K424" s="18" t="s">
        <v>66</v>
      </c>
      <c r="L424" s="19">
        <v>0.72499999999999998</v>
      </c>
      <c r="M424" s="19">
        <v>1E-3</v>
      </c>
      <c r="N424" s="20"/>
      <c r="O424" s="45">
        <f t="shared" si="29"/>
        <v>0</v>
      </c>
      <c r="P424" s="46">
        <f t="shared" si="30"/>
        <v>0</v>
      </c>
      <c r="Q424" s="47">
        <f t="shared" si="31"/>
        <v>3030</v>
      </c>
      <c r="R424" s="46">
        <f t="shared" si="32"/>
        <v>0</v>
      </c>
    </row>
    <row r="425" spans="1:18" s="2" customFormat="1" ht="12" customHeight="1" outlineLevel="1">
      <c r="A425" s="62" t="s">
        <v>790</v>
      </c>
      <c r="B425" s="62"/>
      <c r="C425" s="62"/>
      <c r="D425" s="62"/>
      <c r="E425" s="62"/>
      <c r="F425" s="62"/>
      <c r="G425" s="8"/>
      <c r="H425" s="8"/>
      <c r="I425" s="8"/>
      <c r="J425" s="8"/>
      <c r="K425" s="6"/>
      <c r="L425" s="8"/>
      <c r="M425" s="8"/>
      <c r="N425" s="7"/>
      <c r="O425" s="8"/>
      <c r="P425" s="8"/>
      <c r="Q425" s="8"/>
      <c r="R425" s="8"/>
    </row>
    <row r="426" spans="1:18" s="1" customFormat="1" ht="42" customHeight="1" outlineLevel="2">
      <c r="A426" s="9">
        <v>1750</v>
      </c>
      <c r="B426" s="10" t="s">
        <v>26</v>
      </c>
      <c r="C426" s="10" t="s">
        <v>791</v>
      </c>
      <c r="D426" s="11">
        <v>36</v>
      </c>
      <c r="E426" s="28" t="s">
        <v>26</v>
      </c>
      <c r="F426" s="13" t="s">
        <v>792</v>
      </c>
      <c r="G426" s="14"/>
      <c r="H426" s="15"/>
      <c r="I426" s="16">
        <v>31.5</v>
      </c>
      <c r="J426" s="17"/>
      <c r="K426" s="18" t="s">
        <v>66</v>
      </c>
      <c r="L426" s="19">
        <v>0.13</v>
      </c>
      <c r="M426" s="19">
        <v>1E-3</v>
      </c>
      <c r="N426" s="20"/>
      <c r="O426" s="45">
        <f t="shared" si="29"/>
        <v>31.5</v>
      </c>
      <c r="P426" s="46">
        <f t="shared" si="30"/>
        <v>0</v>
      </c>
      <c r="Q426" s="47">
        <f t="shared" si="31"/>
        <v>2015.1495</v>
      </c>
      <c r="R426" s="46">
        <f t="shared" si="32"/>
        <v>0</v>
      </c>
    </row>
    <row r="427" spans="1:18" s="1" customFormat="1" ht="42" customHeight="1" outlineLevel="2">
      <c r="A427" s="9">
        <v>737</v>
      </c>
      <c r="B427" s="10" t="s">
        <v>26</v>
      </c>
      <c r="C427" s="10" t="s">
        <v>793</v>
      </c>
      <c r="D427" s="11">
        <v>36</v>
      </c>
      <c r="E427" s="28" t="s">
        <v>26</v>
      </c>
      <c r="F427" s="13" t="s">
        <v>794</v>
      </c>
      <c r="G427" s="14"/>
      <c r="H427" s="15"/>
      <c r="I427" s="16">
        <v>52.82</v>
      </c>
      <c r="J427" s="17"/>
      <c r="K427" s="18" t="s">
        <v>66</v>
      </c>
      <c r="L427" s="19">
        <v>0.61799999999999999</v>
      </c>
      <c r="M427" s="19">
        <v>2E-3</v>
      </c>
      <c r="N427" s="20"/>
      <c r="O427" s="45">
        <f t="shared" si="29"/>
        <v>52.82</v>
      </c>
      <c r="P427" s="46">
        <f t="shared" si="30"/>
        <v>0</v>
      </c>
      <c r="Q427" s="47">
        <f t="shared" si="31"/>
        <v>3379.05386</v>
      </c>
      <c r="R427" s="46">
        <f t="shared" si="32"/>
        <v>0</v>
      </c>
    </row>
    <row r="428" spans="1:18" s="2" customFormat="1" ht="12" customHeight="1" outlineLevel="1">
      <c r="A428" s="62" t="s">
        <v>795</v>
      </c>
      <c r="B428" s="62"/>
      <c r="C428" s="62"/>
      <c r="D428" s="62"/>
      <c r="E428" s="62"/>
      <c r="F428" s="62"/>
      <c r="G428" s="8"/>
      <c r="H428" s="8"/>
      <c r="I428" s="8"/>
      <c r="J428" s="8"/>
      <c r="K428" s="6"/>
      <c r="L428" s="8"/>
      <c r="M428" s="8"/>
      <c r="N428" s="7"/>
      <c r="O428" s="8"/>
      <c r="P428" s="8"/>
      <c r="Q428" s="8"/>
      <c r="R428" s="8"/>
    </row>
    <row r="429" spans="1:18" s="1" customFormat="1" ht="42" customHeight="1" outlineLevel="2">
      <c r="A429" s="9">
        <v>1993</v>
      </c>
      <c r="B429" s="10" t="s">
        <v>26</v>
      </c>
      <c r="C429" s="10" t="s">
        <v>796</v>
      </c>
      <c r="D429" s="11">
        <v>60</v>
      </c>
      <c r="E429" s="28" t="s">
        <v>26</v>
      </c>
      <c r="F429" s="13" t="s">
        <v>797</v>
      </c>
      <c r="G429" s="14"/>
      <c r="H429" s="15"/>
      <c r="I429" s="16">
        <v>5.83</v>
      </c>
      <c r="J429" s="17"/>
      <c r="K429" s="18" t="s">
        <v>30</v>
      </c>
      <c r="L429" s="19">
        <v>0.41499999999999998</v>
      </c>
      <c r="M429" s="19">
        <v>1E-3</v>
      </c>
      <c r="N429" s="20"/>
      <c r="O429" s="45">
        <f t="shared" ref="O429:O489" si="33">$I429</f>
        <v>5.83</v>
      </c>
      <c r="P429" s="46">
        <f t="shared" ref="P429:P489" si="34">$O429*$N429</f>
        <v>0</v>
      </c>
      <c r="Q429" s="47">
        <f t="shared" ref="Q429:Q489" si="35">IF($I429&gt;0,$I429*$O$6,$J429)</f>
        <v>372.96258999999998</v>
      </c>
      <c r="R429" s="46">
        <f t="shared" si="32"/>
        <v>0</v>
      </c>
    </row>
    <row r="430" spans="1:18" s="1" customFormat="1" ht="42" customHeight="1" outlineLevel="2">
      <c r="A430" s="9">
        <v>4151</v>
      </c>
      <c r="B430" s="10" t="s">
        <v>85</v>
      </c>
      <c r="C430" s="22">
        <v>99487</v>
      </c>
      <c r="D430" s="11">
        <v>12</v>
      </c>
      <c r="E430" s="28" t="s">
        <v>26</v>
      </c>
      <c r="F430" s="13" t="s">
        <v>798</v>
      </c>
      <c r="G430" s="14"/>
      <c r="H430" s="15"/>
      <c r="I430" s="17"/>
      <c r="J430" s="16">
        <v>188</v>
      </c>
      <c r="K430" s="18" t="s">
        <v>66</v>
      </c>
      <c r="L430" s="19">
        <v>0.33</v>
      </c>
      <c r="M430" s="19">
        <v>1E-3</v>
      </c>
      <c r="N430" s="20"/>
      <c r="O430" s="45">
        <f t="shared" si="33"/>
        <v>0</v>
      </c>
      <c r="P430" s="46">
        <f t="shared" si="34"/>
        <v>0</v>
      </c>
      <c r="Q430" s="47">
        <f t="shared" si="35"/>
        <v>188</v>
      </c>
      <c r="R430" s="46">
        <f t="shared" si="32"/>
        <v>0</v>
      </c>
    </row>
    <row r="431" spans="1:18" s="1" customFormat="1" ht="42" customHeight="1" outlineLevel="2">
      <c r="A431" s="9">
        <v>4148</v>
      </c>
      <c r="B431" s="10" t="s">
        <v>85</v>
      </c>
      <c r="C431" s="22">
        <v>99482</v>
      </c>
      <c r="D431" s="11">
        <v>12</v>
      </c>
      <c r="E431" s="28" t="s">
        <v>26</v>
      </c>
      <c r="F431" s="13" t="s">
        <v>799</v>
      </c>
      <c r="G431" s="14"/>
      <c r="H431" s="15"/>
      <c r="I431" s="17"/>
      <c r="J431" s="16">
        <v>225</v>
      </c>
      <c r="K431" s="18" t="s">
        <v>66</v>
      </c>
      <c r="L431" s="19">
        <v>0.43</v>
      </c>
      <c r="M431" s="19">
        <v>1E-3</v>
      </c>
      <c r="N431" s="20"/>
      <c r="O431" s="45">
        <f t="shared" si="33"/>
        <v>0</v>
      </c>
      <c r="P431" s="46">
        <f t="shared" si="34"/>
        <v>0</v>
      </c>
      <c r="Q431" s="47">
        <f t="shared" si="35"/>
        <v>225</v>
      </c>
      <c r="R431" s="46">
        <f t="shared" ref="R431:R492" si="36">Q431*N431</f>
        <v>0</v>
      </c>
    </row>
    <row r="432" spans="1:18" s="1" customFormat="1" ht="42" customHeight="1" outlineLevel="2">
      <c r="A432" s="9">
        <v>4288</v>
      </c>
      <c r="B432" s="10" t="s">
        <v>85</v>
      </c>
      <c r="C432" s="22">
        <v>99016</v>
      </c>
      <c r="D432" s="11">
        <v>12</v>
      </c>
      <c r="E432" s="28" t="s">
        <v>26</v>
      </c>
      <c r="F432" s="13" t="s">
        <v>800</v>
      </c>
      <c r="G432" s="14"/>
      <c r="H432" s="15"/>
      <c r="I432" s="17"/>
      <c r="J432" s="23">
        <v>1005.72</v>
      </c>
      <c r="K432" s="18" t="s">
        <v>66</v>
      </c>
      <c r="L432" s="19">
        <v>1.17</v>
      </c>
      <c r="M432" s="18"/>
      <c r="N432" s="20"/>
      <c r="O432" s="45">
        <f t="shared" si="33"/>
        <v>0</v>
      </c>
      <c r="P432" s="46">
        <f t="shared" si="34"/>
        <v>0</v>
      </c>
      <c r="Q432" s="47">
        <f t="shared" si="35"/>
        <v>1005.72</v>
      </c>
      <c r="R432" s="46">
        <f t="shared" si="36"/>
        <v>0</v>
      </c>
    </row>
    <row r="433" spans="1:18" s="1" customFormat="1" ht="42" customHeight="1" outlineLevel="2">
      <c r="A433" s="9">
        <v>4292</v>
      </c>
      <c r="B433" s="10" t="s">
        <v>85</v>
      </c>
      <c r="C433" s="22">
        <v>99024</v>
      </c>
      <c r="D433" s="11">
        <v>12</v>
      </c>
      <c r="E433" s="28" t="s">
        <v>26</v>
      </c>
      <c r="F433" s="13" t="s">
        <v>801</v>
      </c>
      <c r="G433" s="14"/>
      <c r="H433" s="15"/>
      <c r="I433" s="17"/>
      <c r="J433" s="23">
        <v>1338.01</v>
      </c>
      <c r="K433" s="18" t="s">
        <v>66</v>
      </c>
      <c r="L433" s="19">
        <v>2.17</v>
      </c>
      <c r="M433" s="18"/>
      <c r="N433" s="20"/>
      <c r="O433" s="45">
        <f t="shared" si="33"/>
        <v>0</v>
      </c>
      <c r="P433" s="46">
        <f t="shared" si="34"/>
        <v>0</v>
      </c>
      <c r="Q433" s="47">
        <f t="shared" si="35"/>
        <v>1338.01</v>
      </c>
      <c r="R433" s="46">
        <f t="shared" si="36"/>
        <v>0</v>
      </c>
    </row>
    <row r="434" spans="1:18" s="1" customFormat="1" ht="42" customHeight="1" outlineLevel="2">
      <c r="A434" s="9">
        <v>4253</v>
      </c>
      <c r="B434" s="10" t="s">
        <v>85</v>
      </c>
      <c r="C434" s="22">
        <v>99026</v>
      </c>
      <c r="D434" s="11">
        <v>12</v>
      </c>
      <c r="E434" s="28" t="s">
        <v>26</v>
      </c>
      <c r="F434" s="13" t="s">
        <v>802</v>
      </c>
      <c r="G434" s="14"/>
      <c r="H434" s="15"/>
      <c r="I434" s="17"/>
      <c r="J434" s="23">
        <v>1481.18</v>
      </c>
      <c r="K434" s="18" t="s">
        <v>66</v>
      </c>
      <c r="L434" s="19">
        <v>1.95</v>
      </c>
      <c r="M434" s="18"/>
      <c r="N434" s="20"/>
      <c r="O434" s="45">
        <f t="shared" si="33"/>
        <v>0</v>
      </c>
      <c r="P434" s="46">
        <f t="shared" si="34"/>
        <v>0</v>
      </c>
      <c r="Q434" s="47">
        <f t="shared" si="35"/>
        <v>1481.18</v>
      </c>
      <c r="R434" s="46">
        <f t="shared" si="36"/>
        <v>0</v>
      </c>
    </row>
    <row r="435" spans="1:18" s="1" customFormat="1" ht="42" customHeight="1" outlineLevel="2">
      <c r="A435" s="9">
        <v>4169</v>
      </c>
      <c r="B435" s="10" t="s">
        <v>85</v>
      </c>
      <c r="C435" s="22">
        <v>99900</v>
      </c>
      <c r="D435" s="11">
        <v>12</v>
      </c>
      <c r="E435" s="28" t="s">
        <v>26</v>
      </c>
      <c r="F435" s="13" t="s">
        <v>803</v>
      </c>
      <c r="G435" s="14"/>
      <c r="H435" s="15"/>
      <c r="I435" s="17"/>
      <c r="J435" s="23">
        <v>1645.57</v>
      </c>
      <c r="K435" s="18" t="s">
        <v>66</v>
      </c>
      <c r="L435" s="19">
        <v>1.95</v>
      </c>
      <c r="M435" s="18"/>
      <c r="N435" s="20"/>
      <c r="O435" s="45">
        <f t="shared" si="33"/>
        <v>0</v>
      </c>
      <c r="P435" s="46">
        <f t="shared" si="34"/>
        <v>0</v>
      </c>
      <c r="Q435" s="47">
        <f t="shared" si="35"/>
        <v>1645.57</v>
      </c>
      <c r="R435" s="46">
        <f t="shared" si="36"/>
        <v>0</v>
      </c>
    </row>
    <row r="436" spans="1:18" s="1" customFormat="1" ht="42" customHeight="1" outlineLevel="2">
      <c r="A436" s="9">
        <v>4287</v>
      </c>
      <c r="B436" s="10" t="s">
        <v>85</v>
      </c>
      <c r="C436" s="22">
        <v>99015</v>
      </c>
      <c r="D436" s="11">
        <v>12</v>
      </c>
      <c r="E436" s="28" t="s">
        <v>26</v>
      </c>
      <c r="F436" s="13" t="s">
        <v>804</v>
      </c>
      <c r="G436" s="14"/>
      <c r="H436" s="15"/>
      <c r="I436" s="17"/>
      <c r="J436" s="23">
        <v>1766.64</v>
      </c>
      <c r="K436" s="18" t="s">
        <v>66</v>
      </c>
      <c r="L436" s="19">
        <v>3.45</v>
      </c>
      <c r="M436" s="18"/>
      <c r="N436" s="20"/>
      <c r="O436" s="45">
        <f t="shared" si="33"/>
        <v>0</v>
      </c>
      <c r="P436" s="46">
        <f t="shared" si="34"/>
        <v>0</v>
      </c>
      <c r="Q436" s="47">
        <f t="shared" si="35"/>
        <v>1766.64</v>
      </c>
      <c r="R436" s="46">
        <f t="shared" si="36"/>
        <v>0</v>
      </c>
    </row>
    <row r="437" spans="1:18" s="1" customFormat="1" ht="42" customHeight="1" outlineLevel="2">
      <c r="A437" s="9">
        <v>4289</v>
      </c>
      <c r="B437" s="10" t="s">
        <v>85</v>
      </c>
      <c r="C437" s="22">
        <v>99017</v>
      </c>
      <c r="D437" s="11">
        <v>12</v>
      </c>
      <c r="E437" s="28" t="s">
        <v>26</v>
      </c>
      <c r="F437" s="13" t="s">
        <v>805</v>
      </c>
      <c r="G437" s="14"/>
      <c r="H437" s="15"/>
      <c r="I437" s="17"/>
      <c r="J437" s="23">
        <v>1847.94</v>
      </c>
      <c r="K437" s="18" t="s">
        <v>66</v>
      </c>
      <c r="L437" s="19">
        <v>4.92</v>
      </c>
      <c r="M437" s="18"/>
      <c r="N437" s="20"/>
      <c r="O437" s="45">
        <f t="shared" si="33"/>
        <v>0</v>
      </c>
      <c r="P437" s="46">
        <f t="shared" si="34"/>
        <v>0</v>
      </c>
      <c r="Q437" s="47">
        <f t="shared" si="35"/>
        <v>1847.94</v>
      </c>
      <c r="R437" s="46">
        <f t="shared" si="36"/>
        <v>0</v>
      </c>
    </row>
    <row r="438" spans="1:18" s="1" customFormat="1" ht="42" customHeight="1" outlineLevel="2">
      <c r="A438" s="9">
        <v>4291</v>
      </c>
      <c r="B438" s="10" t="s">
        <v>85</v>
      </c>
      <c r="C438" s="22">
        <v>99021</v>
      </c>
      <c r="D438" s="11">
        <v>12</v>
      </c>
      <c r="E438" s="28" t="s">
        <v>26</v>
      </c>
      <c r="F438" s="13" t="s">
        <v>806</v>
      </c>
      <c r="G438" s="14"/>
      <c r="H438" s="15"/>
      <c r="I438" s="17"/>
      <c r="J438" s="23">
        <v>1915.11</v>
      </c>
      <c r="K438" s="18" t="s">
        <v>66</v>
      </c>
      <c r="L438" s="19">
        <v>7.4</v>
      </c>
      <c r="M438" s="18"/>
      <c r="N438" s="20"/>
      <c r="O438" s="45">
        <f t="shared" si="33"/>
        <v>0</v>
      </c>
      <c r="P438" s="46">
        <f t="shared" si="34"/>
        <v>0</v>
      </c>
      <c r="Q438" s="47">
        <f t="shared" si="35"/>
        <v>1915.11</v>
      </c>
      <c r="R438" s="46">
        <f t="shared" si="36"/>
        <v>0</v>
      </c>
    </row>
    <row r="439" spans="1:18" s="2" customFormat="1" ht="12" customHeight="1" outlineLevel="1">
      <c r="A439" s="62" t="s">
        <v>807</v>
      </c>
      <c r="B439" s="62"/>
      <c r="C439" s="62"/>
      <c r="D439" s="62"/>
      <c r="E439" s="62"/>
      <c r="F439" s="62"/>
      <c r="G439" s="8"/>
      <c r="H439" s="8"/>
      <c r="I439" s="8"/>
      <c r="J439" s="8"/>
      <c r="K439" s="6"/>
      <c r="L439" s="8"/>
      <c r="M439" s="8"/>
      <c r="N439" s="7"/>
      <c r="O439" s="8"/>
      <c r="P439" s="8"/>
      <c r="Q439" s="8"/>
      <c r="R439" s="8"/>
    </row>
    <row r="440" spans="1:18" s="1" customFormat="1" ht="42" customHeight="1" outlineLevel="2">
      <c r="A440" s="9">
        <v>2470</v>
      </c>
      <c r="B440" s="10" t="s">
        <v>26</v>
      </c>
      <c r="C440" s="10" t="s">
        <v>808</v>
      </c>
      <c r="D440" s="26">
        <v>0.5</v>
      </c>
      <c r="E440" s="28" t="s">
        <v>26</v>
      </c>
      <c r="F440" s="13" t="s">
        <v>809</v>
      </c>
      <c r="G440" s="14"/>
      <c r="H440" s="15"/>
      <c r="I440" s="16">
        <v>0.53</v>
      </c>
      <c r="J440" s="17"/>
      <c r="K440" s="18" t="s">
        <v>30</v>
      </c>
      <c r="L440" s="19">
        <v>0.13400000000000001</v>
      </c>
      <c r="M440" s="19">
        <v>1E-3</v>
      </c>
      <c r="N440" s="20"/>
      <c r="O440" s="45">
        <f t="shared" si="33"/>
        <v>0.53</v>
      </c>
      <c r="P440" s="46">
        <f t="shared" si="34"/>
        <v>0</v>
      </c>
      <c r="Q440" s="47">
        <f t="shared" si="35"/>
        <v>33.90569</v>
      </c>
      <c r="R440" s="46">
        <f t="shared" si="36"/>
        <v>0</v>
      </c>
    </row>
    <row r="441" spans="1:18" s="1" customFormat="1" ht="42" customHeight="1" outlineLevel="2">
      <c r="A441" s="9">
        <v>2469</v>
      </c>
      <c r="B441" s="10" t="s">
        <v>26</v>
      </c>
      <c r="C441" s="10" t="s">
        <v>810</v>
      </c>
      <c r="D441" s="26">
        <v>0.5</v>
      </c>
      <c r="E441" s="28" t="s">
        <v>26</v>
      </c>
      <c r="F441" s="13" t="s">
        <v>811</v>
      </c>
      <c r="G441" s="14"/>
      <c r="H441" s="15"/>
      <c r="I441" s="16">
        <v>0.76</v>
      </c>
      <c r="J441" s="17"/>
      <c r="K441" s="18" t="s">
        <v>30</v>
      </c>
      <c r="L441" s="19">
        <v>0.16200000000000001</v>
      </c>
      <c r="M441" s="19">
        <v>1E-3</v>
      </c>
      <c r="N441" s="20"/>
      <c r="O441" s="45">
        <f t="shared" si="33"/>
        <v>0.76</v>
      </c>
      <c r="P441" s="46">
        <f t="shared" si="34"/>
        <v>0</v>
      </c>
      <c r="Q441" s="47">
        <f t="shared" si="35"/>
        <v>48.619480000000003</v>
      </c>
      <c r="R441" s="46">
        <f t="shared" si="36"/>
        <v>0</v>
      </c>
    </row>
    <row r="442" spans="1:18" s="1" customFormat="1" ht="42" customHeight="1" outlineLevel="2">
      <c r="A442" s="9">
        <v>2468</v>
      </c>
      <c r="B442" s="10" t="s">
        <v>26</v>
      </c>
      <c r="C442" s="10" t="s">
        <v>812</v>
      </c>
      <c r="D442" s="26">
        <v>0.5</v>
      </c>
      <c r="E442" s="28" t="s">
        <v>26</v>
      </c>
      <c r="F442" s="13" t="s">
        <v>813</v>
      </c>
      <c r="G442" s="14"/>
      <c r="H442" s="15"/>
      <c r="I442" s="16">
        <v>0.76</v>
      </c>
      <c r="J442" s="17"/>
      <c r="K442" s="18" t="s">
        <v>30</v>
      </c>
      <c r="L442" s="19">
        <v>0.154</v>
      </c>
      <c r="M442" s="19">
        <v>1E-3</v>
      </c>
      <c r="N442" s="20"/>
      <c r="O442" s="45">
        <f t="shared" si="33"/>
        <v>0.76</v>
      </c>
      <c r="P442" s="46">
        <f t="shared" si="34"/>
        <v>0</v>
      </c>
      <c r="Q442" s="47">
        <f t="shared" si="35"/>
        <v>48.619480000000003</v>
      </c>
      <c r="R442" s="46">
        <f t="shared" si="36"/>
        <v>0</v>
      </c>
    </row>
    <row r="443" spans="1:18" s="1" customFormat="1" ht="42" customHeight="1" outlineLevel="2">
      <c r="A443" s="9">
        <v>2473</v>
      </c>
      <c r="B443" s="10" t="s">
        <v>26</v>
      </c>
      <c r="C443" s="10" t="s">
        <v>814</v>
      </c>
      <c r="D443" s="26">
        <v>0.5</v>
      </c>
      <c r="E443" s="28" t="s">
        <v>26</v>
      </c>
      <c r="F443" s="13" t="s">
        <v>815</v>
      </c>
      <c r="G443" s="14"/>
      <c r="H443" s="15"/>
      <c r="I443" s="16">
        <v>0.77</v>
      </c>
      <c r="J443" s="17"/>
      <c r="K443" s="18" t="s">
        <v>30</v>
      </c>
      <c r="L443" s="19">
        <v>0.124</v>
      </c>
      <c r="M443" s="19">
        <v>0</v>
      </c>
      <c r="N443" s="20"/>
      <c r="O443" s="45">
        <f t="shared" si="33"/>
        <v>0.77</v>
      </c>
      <c r="P443" s="46">
        <f t="shared" si="34"/>
        <v>0</v>
      </c>
      <c r="Q443" s="47">
        <f t="shared" si="35"/>
        <v>49.259210000000003</v>
      </c>
      <c r="R443" s="46">
        <f t="shared" si="36"/>
        <v>0</v>
      </c>
    </row>
    <row r="444" spans="1:18" s="1" customFormat="1" ht="42" customHeight="1" outlineLevel="2">
      <c r="A444" s="9">
        <v>2472</v>
      </c>
      <c r="B444" s="10" t="s">
        <v>26</v>
      </c>
      <c r="C444" s="10" t="s">
        <v>816</v>
      </c>
      <c r="D444" s="26">
        <v>0.5</v>
      </c>
      <c r="E444" s="28" t="s">
        <v>26</v>
      </c>
      <c r="F444" s="13" t="s">
        <v>817</v>
      </c>
      <c r="G444" s="14"/>
      <c r="H444" s="15"/>
      <c r="I444" s="16">
        <v>0.77</v>
      </c>
      <c r="J444" s="17"/>
      <c r="K444" s="18" t="s">
        <v>55</v>
      </c>
      <c r="L444" s="19">
        <v>0.122</v>
      </c>
      <c r="M444" s="19">
        <v>0</v>
      </c>
      <c r="N444" s="20"/>
      <c r="O444" s="45">
        <f t="shared" si="33"/>
        <v>0.77</v>
      </c>
      <c r="P444" s="46">
        <f t="shared" si="34"/>
        <v>0</v>
      </c>
      <c r="Q444" s="47">
        <f t="shared" si="35"/>
        <v>49.259210000000003</v>
      </c>
      <c r="R444" s="46">
        <f t="shared" si="36"/>
        <v>0</v>
      </c>
    </row>
    <row r="445" spans="1:18" s="1" customFormat="1" ht="42" customHeight="1" outlineLevel="2">
      <c r="A445" s="9">
        <v>2467</v>
      </c>
      <c r="B445" s="10" t="s">
        <v>26</v>
      </c>
      <c r="C445" s="10" t="s">
        <v>818</v>
      </c>
      <c r="D445" s="26">
        <v>0.5</v>
      </c>
      <c r="E445" s="28" t="s">
        <v>26</v>
      </c>
      <c r="F445" s="13" t="s">
        <v>819</v>
      </c>
      <c r="G445" s="14"/>
      <c r="H445" s="15"/>
      <c r="I445" s="16">
        <v>0.95</v>
      </c>
      <c r="J445" s="17"/>
      <c r="K445" s="18" t="s">
        <v>30</v>
      </c>
      <c r="L445" s="19">
        <v>0.17699999999999999</v>
      </c>
      <c r="M445" s="19">
        <v>1E-3</v>
      </c>
      <c r="N445" s="20"/>
      <c r="O445" s="45">
        <f t="shared" si="33"/>
        <v>0.95</v>
      </c>
      <c r="P445" s="46">
        <f t="shared" si="34"/>
        <v>0</v>
      </c>
      <c r="Q445" s="47">
        <f t="shared" si="35"/>
        <v>60.774349999999998</v>
      </c>
      <c r="R445" s="46">
        <f t="shared" si="36"/>
        <v>0</v>
      </c>
    </row>
    <row r="446" spans="1:18" s="1" customFormat="1" ht="42" customHeight="1" outlineLevel="2">
      <c r="A446" s="9">
        <v>2471</v>
      </c>
      <c r="B446" s="10" t="s">
        <v>26</v>
      </c>
      <c r="C446" s="10" t="s">
        <v>820</v>
      </c>
      <c r="D446" s="26">
        <v>0.5</v>
      </c>
      <c r="E446" s="28" t="s">
        <v>26</v>
      </c>
      <c r="F446" s="13" t="s">
        <v>821</v>
      </c>
      <c r="G446" s="14"/>
      <c r="H446" s="15"/>
      <c r="I446" s="16">
        <v>1.39</v>
      </c>
      <c r="J446" s="17"/>
      <c r="K446" s="18" t="s">
        <v>55</v>
      </c>
      <c r="L446" s="19">
        <v>0.25600000000000001</v>
      </c>
      <c r="M446" s="19">
        <v>0</v>
      </c>
      <c r="N446" s="20"/>
      <c r="O446" s="45">
        <f t="shared" si="33"/>
        <v>1.39</v>
      </c>
      <c r="P446" s="46">
        <f t="shared" si="34"/>
        <v>0</v>
      </c>
      <c r="Q446" s="47">
        <f t="shared" si="35"/>
        <v>88.92246999999999</v>
      </c>
      <c r="R446" s="46">
        <f t="shared" si="36"/>
        <v>0</v>
      </c>
    </row>
    <row r="447" spans="1:18" s="1" customFormat="1" ht="42" customHeight="1" outlineLevel="2">
      <c r="A447" s="9">
        <v>2501</v>
      </c>
      <c r="B447" s="10" t="s">
        <v>822</v>
      </c>
      <c r="C447" s="10" t="s">
        <v>823</v>
      </c>
      <c r="D447" s="26">
        <v>0.5</v>
      </c>
      <c r="E447" s="12"/>
      <c r="F447" s="13" t="s">
        <v>824</v>
      </c>
      <c r="G447" s="14"/>
      <c r="H447" s="15"/>
      <c r="I447" s="17"/>
      <c r="J447" s="16">
        <v>22.04</v>
      </c>
      <c r="K447" s="18" t="s">
        <v>48</v>
      </c>
      <c r="L447" s="19">
        <v>8.4000000000000005E-2</v>
      </c>
      <c r="M447" s="19">
        <v>0</v>
      </c>
      <c r="N447" s="20"/>
      <c r="O447" s="45">
        <f t="shared" si="33"/>
        <v>0</v>
      </c>
      <c r="P447" s="46">
        <f t="shared" si="34"/>
        <v>0</v>
      </c>
      <c r="Q447" s="47">
        <f t="shared" si="35"/>
        <v>22.04</v>
      </c>
      <c r="R447" s="46">
        <f t="shared" si="36"/>
        <v>0</v>
      </c>
    </row>
    <row r="448" spans="1:18" s="1" customFormat="1" ht="42" customHeight="1" outlineLevel="2">
      <c r="A448" s="9">
        <v>2493</v>
      </c>
      <c r="B448" s="10" t="s">
        <v>822</v>
      </c>
      <c r="C448" s="10" t="s">
        <v>825</v>
      </c>
      <c r="D448" s="26">
        <v>0.5</v>
      </c>
      <c r="E448" s="12"/>
      <c r="F448" s="13" t="s">
        <v>826</v>
      </c>
      <c r="G448" s="14"/>
      <c r="H448" s="15"/>
      <c r="I448" s="17"/>
      <c r="J448" s="16">
        <v>22.49</v>
      </c>
      <c r="K448" s="18" t="s">
        <v>66</v>
      </c>
      <c r="L448" s="19">
        <v>8.4000000000000005E-2</v>
      </c>
      <c r="M448" s="19">
        <v>0</v>
      </c>
      <c r="N448" s="20"/>
      <c r="O448" s="45">
        <f t="shared" si="33"/>
        <v>0</v>
      </c>
      <c r="P448" s="46">
        <f t="shared" si="34"/>
        <v>0</v>
      </c>
      <c r="Q448" s="47">
        <f t="shared" si="35"/>
        <v>22.49</v>
      </c>
      <c r="R448" s="46">
        <f t="shared" si="36"/>
        <v>0</v>
      </c>
    </row>
    <row r="449" spans="1:18" s="1" customFormat="1" ht="42" customHeight="1" outlineLevel="2">
      <c r="A449" s="9">
        <v>2491</v>
      </c>
      <c r="B449" s="10" t="s">
        <v>822</v>
      </c>
      <c r="C449" s="10" t="s">
        <v>827</v>
      </c>
      <c r="D449" s="26">
        <v>0.5</v>
      </c>
      <c r="E449" s="12"/>
      <c r="F449" s="13" t="s">
        <v>828</v>
      </c>
      <c r="G449" s="14"/>
      <c r="H449" s="15"/>
      <c r="I449" s="17"/>
      <c r="J449" s="16">
        <v>22.57</v>
      </c>
      <c r="K449" s="18" t="s">
        <v>48</v>
      </c>
      <c r="L449" s="19">
        <v>8.6999999999999994E-2</v>
      </c>
      <c r="M449" s="19">
        <v>0</v>
      </c>
      <c r="N449" s="20"/>
      <c r="O449" s="45">
        <f t="shared" si="33"/>
        <v>0</v>
      </c>
      <c r="P449" s="46">
        <f t="shared" si="34"/>
        <v>0</v>
      </c>
      <c r="Q449" s="47">
        <f t="shared" si="35"/>
        <v>22.57</v>
      </c>
      <c r="R449" s="46">
        <f t="shared" si="36"/>
        <v>0</v>
      </c>
    </row>
    <row r="450" spans="1:18" s="1" customFormat="1" ht="42" customHeight="1" outlineLevel="2">
      <c r="A450" s="9">
        <v>2504</v>
      </c>
      <c r="B450" s="10" t="s">
        <v>822</v>
      </c>
      <c r="C450" s="10" t="s">
        <v>829</v>
      </c>
      <c r="D450" s="26">
        <v>0.5</v>
      </c>
      <c r="E450" s="12"/>
      <c r="F450" s="13" t="s">
        <v>830</v>
      </c>
      <c r="G450" s="14"/>
      <c r="H450" s="15"/>
      <c r="I450" s="17"/>
      <c r="J450" s="16">
        <v>42.12</v>
      </c>
      <c r="K450" s="18" t="s">
        <v>48</v>
      </c>
      <c r="L450" s="19">
        <v>2.5999999999999999E-2</v>
      </c>
      <c r="M450" s="19">
        <v>0</v>
      </c>
      <c r="N450" s="20"/>
      <c r="O450" s="45">
        <f t="shared" si="33"/>
        <v>0</v>
      </c>
      <c r="P450" s="46">
        <f t="shared" si="34"/>
        <v>0</v>
      </c>
      <c r="Q450" s="47">
        <f t="shared" si="35"/>
        <v>42.12</v>
      </c>
      <c r="R450" s="46">
        <f t="shared" si="36"/>
        <v>0</v>
      </c>
    </row>
    <row r="451" spans="1:18" s="2" customFormat="1" ht="12" customHeight="1" outlineLevel="1">
      <c r="A451" s="62" t="s">
        <v>831</v>
      </c>
      <c r="B451" s="62"/>
      <c r="C451" s="62"/>
      <c r="D451" s="62"/>
      <c r="E451" s="62"/>
      <c r="F451" s="62"/>
      <c r="G451" s="8"/>
      <c r="H451" s="8"/>
      <c r="I451" s="8"/>
      <c r="J451" s="8"/>
      <c r="K451" s="6"/>
      <c r="L451" s="8"/>
      <c r="M451" s="8"/>
      <c r="N451" s="7"/>
      <c r="O451" s="8"/>
      <c r="P451" s="8"/>
      <c r="Q451" s="8"/>
      <c r="R451" s="8"/>
    </row>
    <row r="452" spans="1:18" s="1" customFormat="1" ht="42" customHeight="1" outlineLevel="2">
      <c r="A452" s="9">
        <v>2510</v>
      </c>
      <c r="B452" s="10" t="s">
        <v>832</v>
      </c>
      <c r="C452" s="10" t="s">
        <v>833</v>
      </c>
      <c r="D452" s="11">
        <v>6</v>
      </c>
      <c r="E452" s="12"/>
      <c r="F452" s="13" t="s">
        <v>834</v>
      </c>
      <c r="G452" s="14"/>
      <c r="H452" s="15"/>
      <c r="I452" s="17"/>
      <c r="J452" s="16">
        <v>820</v>
      </c>
      <c r="K452" s="18" t="s">
        <v>66</v>
      </c>
      <c r="L452" s="19">
        <v>0.63400000000000001</v>
      </c>
      <c r="M452" s="19">
        <v>6.0000000000000001E-3</v>
      </c>
      <c r="N452" s="20"/>
      <c r="O452" s="45">
        <f t="shared" si="33"/>
        <v>0</v>
      </c>
      <c r="P452" s="46">
        <f t="shared" si="34"/>
        <v>0</v>
      </c>
      <c r="Q452" s="47">
        <f t="shared" si="35"/>
        <v>820</v>
      </c>
      <c r="R452" s="46">
        <f t="shared" si="36"/>
        <v>0</v>
      </c>
    </row>
    <row r="453" spans="1:18" s="1" customFormat="1" ht="42" customHeight="1" outlineLevel="2">
      <c r="A453" s="9">
        <v>2511</v>
      </c>
      <c r="B453" s="10" t="s">
        <v>832</v>
      </c>
      <c r="C453" s="10" t="s">
        <v>835</v>
      </c>
      <c r="D453" s="11">
        <v>6</v>
      </c>
      <c r="E453" s="12"/>
      <c r="F453" s="13" t="s">
        <v>836</v>
      </c>
      <c r="G453" s="14"/>
      <c r="H453" s="15"/>
      <c r="I453" s="17"/>
      <c r="J453" s="23">
        <v>1325</v>
      </c>
      <c r="K453" s="18" t="s">
        <v>66</v>
      </c>
      <c r="L453" s="19">
        <v>0.90600000000000003</v>
      </c>
      <c r="M453" s="19">
        <v>8.0000000000000002E-3</v>
      </c>
      <c r="N453" s="20"/>
      <c r="O453" s="45">
        <f t="shared" si="33"/>
        <v>0</v>
      </c>
      <c r="P453" s="46">
        <f t="shared" si="34"/>
        <v>0</v>
      </c>
      <c r="Q453" s="47">
        <f t="shared" si="35"/>
        <v>1325</v>
      </c>
      <c r="R453" s="46">
        <f t="shared" si="36"/>
        <v>0</v>
      </c>
    </row>
    <row r="454" spans="1:18" s="2" customFormat="1" ht="12" customHeight="1" outlineLevel="1">
      <c r="A454" s="62" t="s">
        <v>837</v>
      </c>
      <c r="B454" s="62"/>
      <c r="C454" s="62"/>
      <c r="D454" s="62"/>
      <c r="E454" s="62"/>
      <c r="F454" s="62"/>
      <c r="G454" s="8"/>
      <c r="H454" s="8"/>
      <c r="I454" s="8"/>
      <c r="J454" s="8"/>
      <c r="K454" s="6"/>
      <c r="L454" s="8"/>
      <c r="M454" s="8"/>
      <c r="N454" s="7"/>
      <c r="O454" s="8"/>
      <c r="P454" s="8"/>
      <c r="Q454" s="8"/>
      <c r="R454" s="8"/>
    </row>
    <row r="455" spans="1:18" s="2" customFormat="1" ht="12" customHeight="1" outlineLevel="2">
      <c r="A455" s="62" t="s">
        <v>838</v>
      </c>
      <c r="B455" s="62"/>
      <c r="C455" s="62"/>
      <c r="D455" s="62"/>
      <c r="E455" s="62"/>
      <c r="F455" s="62"/>
      <c r="G455" s="8"/>
      <c r="H455" s="8"/>
      <c r="I455" s="8"/>
      <c r="J455" s="8"/>
      <c r="K455" s="6"/>
      <c r="L455" s="8"/>
      <c r="M455" s="8"/>
      <c r="N455" s="7"/>
      <c r="O455" s="8"/>
      <c r="P455" s="8"/>
      <c r="Q455" s="8"/>
      <c r="R455" s="8"/>
    </row>
    <row r="456" spans="1:18" s="2" customFormat="1" ht="12" customHeight="1" outlineLevel="1">
      <c r="A456" s="62" t="s">
        <v>839</v>
      </c>
      <c r="B456" s="62"/>
      <c r="C456" s="62"/>
      <c r="D456" s="62"/>
      <c r="E456" s="62"/>
      <c r="F456" s="62"/>
      <c r="G456" s="8"/>
      <c r="H456" s="8"/>
      <c r="I456" s="8"/>
      <c r="J456" s="8"/>
      <c r="K456" s="6"/>
      <c r="L456" s="8"/>
      <c r="M456" s="8"/>
      <c r="N456" s="7"/>
      <c r="O456" s="8"/>
      <c r="P456" s="8"/>
      <c r="Q456" s="8"/>
      <c r="R456" s="8"/>
    </row>
    <row r="457" spans="1:18" s="2" customFormat="1" ht="12" customHeight="1" outlineLevel="2">
      <c r="A457" s="62" t="s">
        <v>840</v>
      </c>
      <c r="B457" s="62"/>
      <c r="C457" s="62"/>
      <c r="D457" s="62"/>
      <c r="E457" s="62"/>
      <c r="F457" s="62"/>
      <c r="G457" s="8"/>
      <c r="H457" s="8"/>
      <c r="I457" s="8"/>
      <c r="J457" s="8"/>
      <c r="K457" s="6"/>
      <c r="L457" s="8"/>
      <c r="M457" s="8"/>
      <c r="N457" s="7"/>
      <c r="O457" s="8"/>
      <c r="P457" s="8"/>
      <c r="Q457" s="8"/>
      <c r="R457" s="8"/>
    </row>
    <row r="458" spans="1:18" s="1" customFormat="1" ht="42" customHeight="1" outlineLevel="3">
      <c r="A458" s="9">
        <v>3486</v>
      </c>
      <c r="B458" s="10" t="s">
        <v>841</v>
      </c>
      <c r="C458" s="10" t="s">
        <v>842</v>
      </c>
      <c r="D458" s="11">
        <v>12</v>
      </c>
      <c r="E458" s="12"/>
      <c r="F458" s="13" t="s">
        <v>843</v>
      </c>
      <c r="G458" s="14"/>
      <c r="H458" s="15"/>
      <c r="I458" s="17"/>
      <c r="J458" s="16">
        <v>86.3</v>
      </c>
      <c r="K458" s="18" t="s">
        <v>48</v>
      </c>
      <c r="L458" s="19">
        <v>7.0999999999999994E-2</v>
      </c>
      <c r="M458" s="19">
        <v>1E-3</v>
      </c>
      <c r="N458" s="20"/>
      <c r="O458" s="45">
        <f t="shared" si="33"/>
        <v>0</v>
      </c>
      <c r="P458" s="46">
        <f t="shared" si="34"/>
        <v>0</v>
      </c>
      <c r="Q458" s="47">
        <f t="shared" si="35"/>
        <v>86.3</v>
      </c>
      <c r="R458" s="46">
        <f t="shared" si="36"/>
        <v>0</v>
      </c>
    </row>
    <row r="459" spans="1:18" s="1" customFormat="1" ht="42" customHeight="1" outlineLevel="3">
      <c r="A459" s="9">
        <v>3499</v>
      </c>
      <c r="B459" s="10" t="s">
        <v>841</v>
      </c>
      <c r="C459" s="10" t="s">
        <v>844</v>
      </c>
      <c r="D459" s="11">
        <v>12</v>
      </c>
      <c r="E459" s="28" t="s">
        <v>26</v>
      </c>
      <c r="F459" s="13" t="s">
        <v>845</v>
      </c>
      <c r="G459" s="14"/>
      <c r="H459" s="15"/>
      <c r="I459" s="17"/>
      <c r="J459" s="16">
        <v>88</v>
      </c>
      <c r="K459" s="18" t="s">
        <v>48</v>
      </c>
      <c r="L459" s="19">
        <v>3.1E-2</v>
      </c>
      <c r="M459" s="19">
        <v>0</v>
      </c>
      <c r="N459" s="20"/>
      <c r="O459" s="45">
        <f t="shared" si="33"/>
        <v>0</v>
      </c>
      <c r="P459" s="46">
        <f t="shared" si="34"/>
        <v>0</v>
      </c>
      <c r="Q459" s="47">
        <f t="shared" si="35"/>
        <v>88</v>
      </c>
      <c r="R459" s="46">
        <f t="shared" si="36"/>
        <v>0</v>
      </c>
    </row>
    <row r="460" spans="1:18" s="1" customFormat="1" ht="42" customHeight="1" outlineLevel="3">
      <c r="A460" s="9">
        <v>3500</v>
      </c>
      <c r="B460" s="10" t="s">
        <v>841</v>
      </c>
      <c r="C460" s="10" t="s">
        <v>846</v>
      </c>
      <c r="D460" s="11">
        <v>12</v>
      </c>
      <c r="E460" s="28" t="s">
        <v>26</v>
      </c>
      <c r="F460" s="13" t="s">
        <v>847</v>
      </c>
      <c r="G460" s="14"/>
      <c r="H460" s="15"/>
      <c r="I460" s="17"/>
      <c r="J460" s="16">
        <v>88</v>
      </c>
      <c r="K460" s="18" t="s">
        <v>48</v>
      </c>
      <c r="L460" s="19">
        <v>5.3999999999999999E-2</v>
      </c>
      <c r="M460" s="19">
        <v>0</v>
      </c>
      <c r="N460" s="20"/>
      <c r="O460" s="45">
        <f t="shared" si="33"/>
        <v>0</v>
      </c>
      <c r="P460" s="46">
        <f t="shared" si="34"/>
        <v>0</v>
      </c>
      <c r="Q460" s="47">
        <f t="shared" si="35"/>
        <v>88</v>
      </c>
      <c r="R460" s="46">
        <f t="shared" si="36"/>
        <v>0</v>
      </c>
    </row>
    <row r="461" spans="1:18" s="1" customFormat="1" ht="42" customHeight="1" outlineLevel="3">
      <c r="A461" s="9">
        <v>3515</v>
      </c>
      <c r="B461" s="10" t="s">
        <v>841</v>
      </c>
      <c r="C461" s="10" t="s">
        <v>848</v>
      </c>
      <c r="D461" s="11">
        <v>12</v>
      </c>
      <c r="E461" s="28" t="s">
        <v>26</v>
      </c>
      <c r="F461" s="13" t="s">
        <v>849</v>
      </c>
      <c r="G461" s="14"/>
      <c r="H461" s="15"/>
      <c r="I461" s="17"/>
      <c r="J461" s="16">
        <v>88</v>
      </c>
      <c r="K461" s="18" t="s">
        <v>66</v>
      </c>
      <c r="L461" s="19">
        <v>3.3000000000000002E-2</v>
      </c>
      <c r="M461" s="19">
        <v>0</v>
      </c>
      <c r="N461" s="20"/>
      <c r="O461" s="45">
        <f t="shared" si="33"/>
        <v>0</v>
      </c>
      <c r="P461" s="46">
        <f t="shared" si="34"/>
        <v>0</v>
      </c>
      <c r="Q461" s="47">
        <f t="shared" si="35"/>
        <v>88</v>
      </c>
      <c r="R461" s="46">
        <f t="shared" si="36"/>
        <v>0</v>
      </c>
    </row>
    <row r="462" spans="1:18" s="1" customFormat="1" ht="42" customHeight="1" outlineLevel="3">
      <c r="A462" s="9">
        <v>3516</v>
      </c>
      <c r="B462" s="10" t="s">
        <v>841</v>
      </c>
      <c r="C462" s="10" t="s">
        <v>850</v>
      </c>
      <c r="D462" s="11">
        <v>12</v>
      </c>
      <c r="E462" s="28" t="s">
        <v>26</v>
      </c>
      <c r="F462" s="13" t="s">
        <v>851</v>
      </c>
      <c r="G462" s="14"/>
      <c r="H462" s="15"/>
      <c r="I462" s="17"/>
      <c r="J462" s="16">
        <v>88</v>
      </c>
      <c r="K462" s="18" t="s">
        <v>66</v>
      </c>
      <c r="L462" s="19">
        <v>3.3000000000000002E-2</v>
      </c>
      <c r="M462" s="19">
        <v>0</v>
      </c>
      <c r="N462" s="20"/>
      <c r="O462" s="45">
        <f t="shared" si="33"/>
        <v>0</v>
      </c>
      <c r="P462" s="46">
        <f t="shared" si="34"/>
        <v>0</v>
      </c>
      <c r="Q462" s="47">
        <f t="shared" si="35"/>
        <v>88</v>
      </c>
      <c r="R462" s="46">
        <f t="shared" si="36"/>
        <v>0</v>
      </c>
    </row>
    <row r="463" spans="1:18" s="1" customFormat="1" ht="42" customHeight="1" outlineLevel="3">
      <c r="A463" s="9">
        <v>3517</v>
      </c>
      <c r="B463" s="10" t="s">
        <v>841</v>
      </c>
      <c r="C463" s="10" t="s">
        <v>852</v>
      </c>
      <c r="D463" s="11">
        <v>12</v>
      </c>
      <c r="E463" s="28" t="s">
        <v>26</v>
      </c>
      <c r="F463" s="13" t="s">
        <v>853</v>
      </c>
      <c r="G463" s="14"/>
      <c r="H463" s="15"/>
      <c r="I463" s="17"/>
      <c r="J463" s="16">
        <v>88</v>
      </c>
      <c r="K463" s="18" t="s">
        <v>48</v>
      </c>
      <c r="L463" s="19">
        <v>3.4000000000000002E-2</v>
      </c>
      <c r="M463" s="19">
        <v>0</v>
      </c>
      <c r="N463" s="20"/>
      <c r="O463" s="45">
        <f t="shared" si="33"/>
        <v>0</v>
      </c>
      <c r="P463" s="46">
        <f t="shared" si="34"/>
        <v>0</v>
      </c>
      <c r="Q463" s="47">
        <f t="shared" si="35"/>
        <v>88</v>
      </c>
      <c r="R463" s="46">
        <f t="shared" si="36"/>
        <v>0</v>
      </c>
    </row>
    <row r="464" spans="1:18" s="1" customFormat="1" ht="42" customHeight="1" outlineLevel="3">
      <c r="A464" s="9">
        <v>3518</v>
      </c>
      <c r="B464" s="10" t="s">
        <v>841</v>
      </c>
      <c r="C464" s="10" t="s">
        <v>854</v>
      </c>
      <c r="D464" s="11">
        <v>12</v>
      </c>
      <c r="E464" s="28" t="s">
        <v>26</v>
      </c>
      <c r="F464" s="13" t="s">
        <v>855</v>
      </c>
      <c r="G464" s="14"/>
      <c r="H464" s="15"/>
      <c r="I464" s="17"/>
      <c r="J464" s="16">
        <v>88</v>
      </c>
      <c r="K464" s="18" t="s">
        <v>48</v>
      </c>
      <c r="L464" s="19">
        <v>3.4000000000000002E-2</v>
      </c>
      <c r="M464" s="19">
        <v>0</v>
      </c>
      <c r="N464" s="20"/>
      <c r="O464" s="45">
        <f t="shared" si="33"/>
        <v>0</v>
      </c>
      <c r="P464" s="46">
        <f t="shared" si="34"/>
        <v>0</v>
      </c>
      <c r="Q464" s="47">
        <f t="shared" si="35"/>
        <v>88</v>
      </c>
      <c r="R464" s="46">
        <f t="shared" si="36"/>
        <v>0</v>
      </c>
    </row>
    <row r="465" spans="1:18" s="1" customFormat="1" ht="42" customHeight="1" outlineLevel="3">
      <c r="A465" s="9">
        <v>3527</v>
      </c>
      <c r="B465" s="10" t="s">
        <v>841</v>
      </c>
      <c r="C465" s="10" t="s">
        <v>856</v>
      </c>
      <c r="D465" s="11">
        <v>12</v>
      </c>
      <c r="E465" s="28" t="s">
        <v>26</v>
      </c>
      <c r="F465" s="13" t="s">
        <v>857</v>
      </c>
      <c r="G465" s="14"/>
      <c r="H465" s="15"/>
      <c r="I465" s="17"/>
      <c r="J465" s="16">
        <v>88</v>
      </c>
      <c r="K465" s="18" t="s">
        <v>66</v>
      </c>
      <c r="L465" s="19">
        <v>3.5999999999999997E-2</v>
      </c>
      <c r="M465" s="19">
        <v>0</v>
      </c>
      <c r="N465" s="20"/>
      <c r="O465" s="45">
        <f t="shared" si="33"/>
        <v>0</v>
      </c>
      <c r="P465" s="46">
        <f t="shared" si="34"/>
        <v>0</v>
      </c>
      <c r="Q465" s="47">
        <f t="shared" si="35"/>
        <v>88</v>
      </c>
      <c r="R465" s="46">
        <f t="shared" si="36"/>
        <v>0</v>
      </c>
    </row>
    <row r="466" spans="1:18" s="1" customFormat="1" ht="42" customHeight="1" outlineLevel="3">
      <c r="A466" s="9">
        <v>3528</v>
      </c>
      <c r="B466" s="10" t="s">
        <v>841</v>
      </c>
      <c r="C466" s="10" t="s">
        <v>858</v>
      </c>
      <c r="D466" s="11">
        <v>12</v>
      </c>
      <c r="E466" s="12"/>
      <c r="F466" s="13" t="s">
        <v>859</v>
      </c>
      <c r="G466" s="14"/>
      <c r="H466" s="15"/>
      <c r="I466" s="17"/>
      <c r="J466" s="16">
        <v>88</v>
      </c>
      <c r="K466" s="18" t="s">
        <v>66</v>
      </c>
      <c r="L466" s="19">
        <v>3.5999999999999997E-2</v>
      </c>
      <c r="M466" s="19">
        <v>0</v>
      </c>
      <c r="N466" s="20"/>
      <c r="O466" s="45">
        <f t="shared" si="33"/>
        <v>0</v>
      </c>
      <c r="P466" s="46">
        <f t="shared" si="34"/>
        <v>0</v>
      </c>
      <c r="Q466" s="47">
        <f t="shared" si="35"/>
        <v>88</v>
      </c>
      <c r="R466" s="46">
        <f t="shared" si="36"/>
        <v>0</v>
      </c>
    </row>
    <row r="467" spans="1:18" s="1" customFormat="1" ht="42" customHeight="1" outlineLevel="3">
      <c r="A467" s="9">
        <v>3529</v>
      </c>
      <c r="B467" s="10" t="s">
        <v>841</v>
      </c>
      <c r="C467" s="10" t="s">
        <v>860</v>
      </c>
      <c r="D467" s="11">
        <v>12</v>
      </c>
      <c r="E467" s="28" t="s">
        <v>26</v>
      </c>
      <c r="F467" s="13" t="s">
        <v>861</v>
      </c>
      <c r="G467" s="14"/>
      <c r="H467" s="15"/>
      <c r="I467" s="17"/>
      <c r="J467" s="16">
        <v>88</v>
      </c>
      <c r="K467" s="18" t="s">
        <v>66</v>
      </c>
      <c r="L467" s="18"/>
      <c r="M467" s="18"/>
      <c r="N467" s="20"/>
      <c r="O467" s="45">
        <f t="shared" si="33"/>
        <v>0</v>
      </c>
      <c r="P467" s="46">
        <f t="shared" si="34"/>
        <v>0</v>
      </c>
      <c r="Q467" s="47">
        <f t="shared" si="35"/>
        <v>88</v>
      </c>
      <c r="R467" s="46">
        <f t="shared" si="36"/>
        <v>0</v>
      </c>
    </row>
    <row r="468" spans="1:18" s="1" customFormat="1" ht="42" customHeight="1" outlineLevel="3">
      <c r="A468" s="9">
        <v>3539</v>
      </c>
      <c r="B468" s="10" t="s">
        <v>841</v>
      </c>
      <c r="C468" s="10" t="s">
        <v>862</v>
      </c>
      <c r="D468" s="11">
        <v>12</v>
      </c>
      <c r="E468" s="12"/>
      <c r="F468" s="13" t="s">
        <v>863</v>
      </c>
      <c r="G468" s="14"/>
      <c r="H468" s="15"/>
      <c r="I468" s="17"/>
      <c r="J468" s="16">
        <v>88</v>
      </c>
      <c r="K468" s="18" t="s">
        <v>48</v>
      </c>
      <c r="L468" s="19">
        <v>3.5999999999999997E-2</v>
      </c>
      <c r="M468" s="19">
        <v>0</v>
      </c>
      <c r="N468" s="20"/>
      <c r="O468" s="45">
        <f t="shared" si="33"/>
        <v>0</v>
      </c>
      <c r="P468" s="46">
        <f t="shared" si="34"/>
        <v>0</v>
      </c>
      <c r="Q468" s="47">
        <f t="shared" si="35"/>
        <v>88</v>
      </c>
      <c r="R468" s="46">
        <f t="shared" si="36"/>
        <v>0</v>
      </c>
    </row>
    <row r="469" spans="1:18" s="1" customFormat="1" ht="42" customHeight="1" outlineLevel="3">
      <c r="A469" s="9">
        <v>3540</v>
      </c>
      <c r="B469" s="10" t="s">
        <v>841</v>
      </c>
      <c r="C469" s="10" t="s">
        <v>864</v>
      </c>
      <c r="D469" s="11">
        <v>12</v>
      </c>
      <c r="E469" s="12"/>
      <c r="F469" s="13" t="s">
        <v>865</v>
      </c>
      <c r="G469" s="14"/>
      <c r="H469" s="15"/>
      <c r="I469" s="17"/>
      <c r="J469" s="16">
        <v>88</v>
      </c>
      <c r="K469" s="18" t="s">
        <v>48</v>
      </c>
      <c r="L469" s="19">
        <v>3.5999999999999997E-2</v>
      </c>
      <c r="M469" s="19">
        <v>0</v>
      </c>
      <c r="N469" s="20"/>
      <c r="O469" s="45">
        <f t="shared" si="33"/>
        <v>0</v>
      </c>
      <c r="P469" s="46">
        <f t="shared" si="34"/>
        <v>0</v>
      </c>
      <c r="Q469" s="47">
        <f t="shared" si="35"/>
        <v>88</v>
      </c>
      <c r="R469" s="46">
        <f t="shared" si="36"/>
        <v>0</v>
      </c>
    </row>
    <row r="470" spans="1:18" s="1" customFormat="1" ht="42" customHeight="1" outlineLevel="3">
      <c r="A470" s="9">
        <v>3541</v>
      </c>
      <c r="B470" s="10" t="s">
        <v>841</v>
      </c>
      <c r="C470" s="10" t="s">
        <v>866</v>
      </c>
      <c r="D470" s="11">
        <v>12</v>
      </c>
      <c r="E470" s="12"/>
      <c r="F470" s="13" t="s">
        <v>867</v>
      </c>
      <c r="G470" s="14"/>
      <c r="H470" s="15"/>
      <c r="I470" s="17"/>
      <c r="J470" s="16">
        <v>88</v>
      </c>
      <c r="K470" s="18" t="s">
        <v>48</v>
      </c>
      <c r="L470" s="19">
        <v>3.6999999999999998E-2</v>
      </c>
      <c r="M470" s="19">
        <v>0</v>
      </c>
      <c r="N470" s="20"/>
      <c r="O470" s="45">
        <f t="shared" si="33"/>
        <v>0</v>
      </c>
      <c r="P470" s="46">
        <f t="shared" si="34"/>
        <v>0</v>
      </c>
      <c r="Q470" s="47">
        <f t="shared" si="35"/>
        <v>88</v>
      </c>
      <c r="R470" s="46">
        <f t="shared" si="36"/>
        <v>0</v>
      </c>
    </row>
    <row r="471" spans="1:18" s="1" customFormat="1" ht="42" customHeight="1" outlineLevel="3">
      <c r="A471" s="9">
        <v>3542</v>
      </c>
      <c r="B471" s="10" t="s">
        <v>841</v>
      </c>
      <c r="C471" s="10" t="s">
        <v>868</v>
      </c>
      <c r="D471" s="11">
        <v>12</v>
      </c>
      <c r="E471" s="12"/>
      <c r="F471" s="13" t="s">
        <v>869</v>
      </c>
      <c r="G471" s="14"/>
      <c r="H471" s="15"/>
      <c r="I471" s="17"/>
      <c r="J471" s="16">
        <v>88</v>
      </c>
      <c r="K471" s="18" t="s">
        <v>48</v>
      </c>
      <c r="L471" s="19">
        <v>3.6999999999999998E-2</v>
      </c>
      <c r="M471" s="19">
        <v>0</v>
      </c>
      <c r="N471" s="20"/>
      <c r="O471" s="45">
        <f t="shared" si="33"/>
        <v>0</v>
      </c>
      <c r="P471" s="46">
        <f t="shared" si="34"/>
        <v>0</v>
      </c>
      <c r="Q471" s="47">
        <f t="shared" si="35"/>
        <v>88</v>
      </c>
      <c r="R471" s="46">
        <f t="shared" si="36"/>
        <v>0</v>
      </c>
    </row>
    <row r="472" spans="1:18" s="1" customFormat="1" ht="42" customHeight="1" outlineLevel="3">
      <c r="A472" s="9">
        <v>3563</v>
      </c>
      <c r="B472" s="10" t="s">
        <v>841</v>
      </c>
      <c r="C472" s="10" t="s">
        <v>870</v>
      </c>
      <c r="D472" s="11">
        <v>12</v>
      </c>
      <c r="E472" s="12"/>
      <c r="F472" s="13" t="s">
        <v>871</v>
      </c>
      <c r="G472" s="14"/>
      <c r="H472" s="15"/>
      <c r="I472" s="17"/>
      <c r="J472" s="16">
        <v>90</v>
      </c>
      <c r="K472" s="18" t="s">
        <v>48</v>
      </c>
      <c r="L472" s="19">
        <v>5.8999999999999997E-2</v>
      </c>
      <c r="M472" s="19">
        <v>1E-3</v>
      </c>
      <c r="N472" s="20"/>
      <c r="O472" s="45">
        <f t="shared" si="33"/>
        <v>0</v>
      </c>
      <c r="P472" s="46">
        <f t="shared" si="34"/>
        <v>0</v>
      </c>
      <c r="Q472" s="47">
        <f t="shared" si="35"/>
        <v>90</v>
      </c>
      <c r="R472" s="46">
        <f t="shared" si="36"/>
        <v>0</v>
      </c>
    </row>
    <row r="473" spans="1:18" s="1" customFormat="1" ht="42" customHeight="1" outlineLevel="3">
      <c r="A473" s="9">
        <v>3564</v>
      </c>
      <c r="B473" s="10" t="s">
        <v>841</v>
      </c>
      <c r="C473" s="10" t="s">
        <v>872</v>
      </c>
      <c r="D473" s="11">
        <v>12</v>
      </c>
      <c r="E473" s="12"/>
      <c r="F473" s="13" t="s">
        <v>873</v>
      </c>
      <c r="G473" s="14"/>
      <c r="H473" s="15"/>
      <c r="I473" s="17"/>
      <c r="J473" s="16">
        <v>90</v>
      </c>
      <c r="K473" s="18" t="s">
        <v>48</v>
      </c>
      <c r="L473" s="19">
        <v>0.06</v>
      </c>
      <c r="M473" s="19">
        <v>1E-3</v>
      </c>
      <c r="N473" s="20"/>
      <c r="O473" s="45">
        <f t="shared" si="33"/>
        <v>0</v>
      </c>
      <c r="P473" s="46">
        <f t="shared" si="34"/>
        <v>0</v>
      </c>
      <c r="Q473" s="47">
        <f t="shared" si="35"/>
        <v>90</v>
      </c>
      <c r="R473" s="46">
        <f t="shared" si="36"/>
        <v>0</v>
      </c>
    </row>
    <row r="474" spans="1:18" s="1" customFormat="1" ht="42" customHeight="1" outlineLevel="3">
      <c r="A474" s="9">
        <v>3565</v>
      </c>
      <c r="B474" s="10" t="s">
        <v>841</v>
      </c>
      <c r="C474" s="10" t="s">
        <v>874</v>
      </c>
      <c r="D474" s="11">
        <v>12</v>
      </c>
      <c r="E474" s="12"/>
      <c r="F474" s="13" t="s">
        <v>875</v>
      </c>
      <c r="G474" s="14"/>
      <c r="H474" s="15"/>
      <c r="I474" s="17"/>
      <c r="J474" s="16">
        <v>92</v>
      </c>
      <c r="K474" s="18" t="s">
        <v>48</v>
      </c>
      <c r="L474" s="19">
        <v>6.2E-2</v>
      </c>
      <c r="M474" s="19">
        <v>1E-3</v>
      </c>
      <c r="N474" s="20"/>
      <c r="O474" s="45">
        <f t="shared" si="33"/>
        <v>0</v>
      </c>
      <c r="P474" s="46">
        <f t="shared" si="34"/>
        <v>0</v>
      </c>
      <c r="Q474" s="47">
        <f t="shared" si="35"/>
        <v>92</v>
      </c>
      <c r="R474" s="46">
        <f t="shared" si="36"/>
        <v>0</v>
      </c>
    </row>
    <row r="475" spans="1:18" s="1" customFormat="1" ht="42" customHeight="1" outlineLevel="3">
      <c r="A475" s="9">
        <v>3566</v>
      </c>
      <c r="B475" s="10" t="s">
        <v>841</v>
      </c>
      <c r="C475" s="10" t="s">
        <v>876</v>
      </c>
      <c r="D475" s="11">
        <v>12</v>
      </c>
      <c r="E475" s="12"/>
      <c r="F475" s="13" t="s">
        <v>877</v>
      </c>
      <c r="G475" s="14"/>
      <c r="H475" s="15"/>
      <c r="I475" s="17"/>
      <c r="J475" s="16">
        <v>92</v>
      </c>
      <c r="K475" s="18" t="s">
        <v>48</v>
      </c>
      <c r="L475" s="19">
        <v>0.06</v>
      </c>
      <c r="M475" s="19">
        <v>1E-3</v>
      </c>
      <c r="N475" s="20"/>
      <c r="O475" s="45">
        <f t="shared" si="33"/>
        <v>0</v>
      </c>
      <c r="P475" s="46">
        <f t="shared" si="34"/>
        <v>0</v>
      </c>
      <c r="Q475" s="47">
        <f t="shared" si="35"/>
        <v>92</v>
      </c>
      <c r="R475" s="46">
        <f t="shared" si="36"/>
        <v>0</v>
      </c>
    </row>
    <row r="476" spans="1:18" s="1" customFormat="1" ht="42" customHeight="1" outlineLevel="3">
      <c r="A476" s="9">
        <v>3503</v>
      </c>
      <c r="B476" s="10" t="s">
        <v>841</v>
      </c>
      <c r="C476" s="10" t="s">
        <v>878</v>
      </c>
      <c r="D476" s="11">
        <v>12</v>
      </c>
      <c r="E476" s="28" t="s">
        <v>26</v>
      </c>
      <c r="F476" s="13" t="s">
        <v>879</v>
      </c>
      <c r="G476" s="14"/>
      <c r="H476" s="15"/>
      <c r="I476" s="17"/>
      <c r="J476" s="16">
        <v>99</v>
      </c>
      <c r="K476" s="18" t="s">
        <v>48</v>
      </c>
      <c r="L476" s="19">
        <v>4.2000000000000003E-2</v>
      </c>
      <c r="M476" s="19">
        <v>0</v>
      </c>
      <c r="N476" s="20"/>
      <c r="O476" s="45">
        <f t="shared" si="33"/>
        <v>0</v>
      </c>
      <c r="P476" s="46">
        <f t="shared" si="34"/>
        <v>0</v>
      </c>
      <c r="Q476" s="47">
        <f t="shared" si="35"/>
        <v>99</v>
      </c>
      <c r="R476" s="46">
        <f t="shared" si="36"/>
        <v>0</v>
      </c>
    </row>
    <row r="477" spans="1:18" s="1" customFormat="1" ht="42" customHeight="1" outlineLevel="3">
      <c r="A477" s="9">
        <v>3562</v>
      </c>
      <c r="B477" s="10" t="s">
        <v>841</v>
      </c>
      <c r="C477" s="10" t="s">
        <v>880</v>
      </c>
      <c r="D477" s="11">
        <v>12</v>
      </c>
      <c r="E477" s="28" t="s">
        <v>26</v>
      </c>
      <c r="F477" s="13" t="s">
        <v>881</v>
      </c>
      <c r="G477" s="14"/>
      <c r="H477" s="15"/>
      <c r="I477" s="17"/>
      <c r="J477" s="16">
        <v>99</v>
      </c>
      <c r="K477" s="18" t="s">
        <v>48</v>
      </c>
      <c r="L477" s="19">
        <v>6.2E-2</v>
      </c>
      <c r="M477" s="19">
        <v>1E-3</v>
      </c>
      <c r="N477" s="20"/>
      <c r="O477" s="45">
        <f t="shared" si="33"/>
        <v>0</v>
      </c>
      <c r="P477" s="46">
        <f t="shared" si="34"/>
        <v>0</v>
      </c>
      <c r="Q477" s="47">
        <f t="shared" si="35"/>
        <v>99</v>
      </c>
      <c r="R477" s="46">
        <f t="shared" si="36"/>
        <v>0</v>
      </c>
    </row>
    <row r="478" spans="1:18" s="1" customFormat="1" ht="42" customHeight="1" outlineLevel="3">
      <c r="A478" s="9">
        <v>3521</v>
      </c>
      <c r="B478" s="10" t="s">
        <v>841</v>
      </c>
      <c r="C478" s="10" t="s">
        <v>882</v>
      </c>
      <c r="D478" s="11">
        <v>12</v>
      </c>
      <c r="E478" s="28" t="s">
        <v>26</v>
      </c>
      <c r="F478" s="13" t="s">
        <v>883</v>
      </c>
      <c r="G478" s="14"/>
      <c r="H478" s="15"/>
      <c r="I478" s="17"/>
      <c r="J478" s="16">
        <v>99</v>
      </c>
      <c r="K478" s="18" t="s">
        <v>48</v>
      </c>
      <c r="L478" s="19">
        <v>3.9E-2</v>
      </c>
      <c r="M478" s="19">
        <v>0</v>
      </c>
      <c r="N478" s="20"/>
      <c r="O478" s="45">
        <f t="shared" si="33"/>
        <v>0</v>
      </c>
      <c r="P478" s="46">
        <f t="shared" si="34"/>
        <v>0</v>
      </c>
      <c r="Q478" s="47">
        <f t="shared" si="35"/>
        <v>99</v>
      </c>
      <c r="R478" s="46">
        <f t="shared" si="36"/>
        <v>0</v>
      </c>
    </row>
    <row r="479" spans="1:18" s="1" customFormat="1" ht="42" customHeight="1" outlineLevel="3">
      <c r="A479" s="9">
        <v>3522</v>
      </c>
      <c r="B479" s="10" t="s">
        <v>841</v>
      </c>
      <c r="C479" s="10" t="s">
        <v>884</v>
      </c>
      <c r="D479" s="11">
        <v>12</v>
      </c>
      <c r="E479" s="28" t="s">
        <v>26</v>
      </c>
      <c r="F479" s="13" t="s">
        <v>885</v>
      </c>
      <c r="G479" s="14"/>
      <c r="H479" s="15"/>
      <c r="I479" s="17"/>
      <c r="J479" s="16">
        <v>99</v>
      </c>
      <c r="K479" s="18" t="s">
        <v>66</v>
      </c>
      <c r="L479" s="19">
        <v>3.9E-2</v>
      </c>
      <c r="M479" s="19">
        <v>0</v>
      </c>
      <c r="N479" s="20"/>
      <c r="O479" s="45">
        <f t="shared" si="33"/>
        <v>0</v>
      </c>
      <c r="P479" s="46">
        <f t="shared" si="34"/>
        <v>0</v>
      </c>
      <c r="Q479" s="47">
        <f t="shared" si="35"/>
        <v>99</v>
      </c>
      <c r="R479" s="46">
        <f t="shared" si="36"/>
        <v>0</v>
      </c>
    </row>
    <row r="480" spans="1:18" s="1" customFormat="1" ht="42" customHeight="1" outlineLevel="3">
      <c r="A480" s="9">
        <v>3533</v>
      </c>
      <c r="B480" s="10" t="s">
        <v>841</v>
      </c>
      <c r="C480" s="10" t="s">
        <v>886</v>
      </c>
      <c r="D480" s="11">
        <v>12</v>
      </c>
      <c r="E480" s="28" t="s">
        <v>26</v>
      </c>
      <c r="F480" s="13" t="s">
        <v>887</v>
      </c>
      <c r="G480" s="14"/>
      <c r="H480" s="15"/>
      <c r="I480" s="17"/>
      <c r="J480" s="16">
        <v>99</v>
      </c>
      <c r="K480" s="18" t="s">
        <v>66</v>
      </c>
      <c r="L480" s="18"/>
      <c r="M480" s="18"/>
      <c r="N480" s="20"/>
      <c r="O480" s="45">
        <f t="shared" si="33"/>
        <v>0</v>
      </c>
      <c r="P480" s="46">
        <f t="shared" si="34"/>
        <v>0</v>
      </c>
      <c r="Q480" s="47">
        <f t="shared" si="35"/>
        <v>99</v>
      </c>
      <c r="R480" s="46">
        <f t="shared" si="36"/>
        <v>0</v>
      </c>
    </row>
    <row r="481" spans="1:18" s="1" customFormat="1" ht="42" customHeight="1" outlineLevel="3">
      <c r="A481" s="9">
        <v>3543</v>
      </c>
      <c r="B481" s="10" t="s">
        <v>841</v>
      </c>
      <c r="C481" s="10" t="s">
        <v>888</v>
      </c>
      <c r="D481" s="11">
        <v>12</v>
      </c>
      <c r="E481" s="12"/>
      <c r="F481" s="13" t="s">
        <v>889</v>
      </c>
      <c r="G481" s="14"/>
      <c r="H481" s="15"/>
      <c r="I481" s="17"/>
      <c r="J481" s="16">
        <v>99</v>
      </c>
      <c r="K481" s="18" t="s">
        <v>48</v>
      </c>
      <c r="L481" s="19">
        <v>4.3999999999999997E-2</v>
      </c>
      <c r="M481" s="19">
        <v>0</v>
      </c>
      <c r="N481" s="20"/>
      <c r="O481" s="45">
        <f t="shared" si="33"/>
        <v>0</v>
      </c>
      <c r="P481" s="46">
        <f t="shared" si="34"/>
        <v>0</v>
      </c>
      <c r="Q481" s="47">
        <f t="shared" si="35"/>
        <v>99</v>
      </c>
      <c r="R481" s="46">
        <f t="shared" si="36"/>
        <v>0</v>
      </c>
    </row>
    <row r="482" spans="1:18" s="1" customFormat="1" ht="42" customHeight="1" outlineLevel="3">
      <c r="A482" s="9">
        <v>3544</v>
      </c>
      <c r="B482" s="10" t="s">
        <v>841</v>
      </c>
      <c r="C482" s="10" t="s">
        <v>890</v>
      </c>
      <c r="D482" s="11">
        <v>12</v>
      </c>
      <c r="E482" s="12"/>
      <c r="F482" s="13" t="s">
        <v>891</v>
      </c>
      <c r="G482" s="14"/>
      <c r="H482" s="15"/>
      <c r="I482" s="17"/>
      <c r="J482" s="16">
        <v>99</v>
      </c>
      <c r="K482" s="18" t="s">
        <v>66</v>
      </c>
      <c r="L482" s="19">
        <v>4.3999999999999997E-2</v>
      </c>
      <c r="M482" s="19">
        <v>0</v>
      </c>
      <c r="N482" s="20"/>
      <c r="O482" s="45">
        <f t="shared" si="33"/>
        <v>0</v>
      </c>
      <c r="P482" s="46">
        <f t="shared" si="34"/>
        <v>0</v>
      </c>
      <c r="Q482" s="47">
        <f t="shared" si="35"/>
        <v>99</v>
      </c>
      <c r="R482" s="46">
        <f t="shared" si="36"/>
        <v>0</v>
      </c>
    </row>
    <row r="483" spans="1:18" s="1" customFormat="1" ht="42" customHeight="1" outlineLevel="3">
      <c r="A483" s="9">
        <v>3546</v>
      </c>
      <c r="B483" s="10" t="s">
        <v>841</v>
      </c>
      <c r="C483" s="10" t="s">
        <v>892</v>
      </c>
      <c r="D483" s="11">
        <v>12</v>
      </c>
      <c r="E483" s="12"/>
      <c r="F483" s="13" t="s">
        <v>893</v>
      </c>
      <c r="G483" s="14"/>
      <c r="H483" s="15"/>
      <c r="I483" s="17"/>
      <c r="J483" s="16">
        <v>99</v>
      </c>
      <c r="K483" s="18" t="s">
        <v>66</v>
      </c>
      <c r="L483" s="19">
        <v>4.8000000000000001E-2</v>
      </c>
      <c r="M483" s="19">
        <v>0</v>
      </c>
      <c r="N483" s="20"/>
      <c r="O483" s="45">
        <f t="shared" si="33"/>
        <v>0</v>
      </c>
      <c r="P483" s="46">
        <f t="shared" si="34"/>
        <v>0</v>
      </c>
      <c r="Q483" s="47">
        <f t="shared" si="35"/>
        <v>99</v>
      </c>
      <c r="R483" s="46">
        <f t="shared" si="36"/>
        <v>0</v>
      </c>
    </row>
    <row r="484" spans="1:18" s="1" customFormat="1" ht="42" customHeight="1" outlineLevel="3">
      <c r="A484" s="9">
        <v>3551</v>
      </c>
      <c r="B484" s="10" t="s">
        <v>841</v>
      </c>
      <c r="C484" s="10" t="s">
        <v>894</v>
      </c>
      <c r="D484" s="11">
        <v>12</v>
      </c>
      <c r="E484" s="28" t="s">
        <v>26</v>
      </c>
      <c r="F484" s="13" t="s">
        <v>895</v>
      </c>
      <c r="G484" s="14"/>
      <c r="H484" s="15"/>
      <c r="I484" s="17"/>
      <c r="J484" s="16">
        <v>115</v>
      </c>
      <c r="K484" s="18" t="s">
        <v>48</v>
      </c>
      <c r="L484" s="19">
        <v>4.8000000000000001E-2</v>
      </c>
      <c r="M484" s="19">
        <v>0</v>
      </c>
      <c r="N484" s="20"/>
      <c r="O484" s="45">
        <f t="shared" si="33"/>
        <v>0</v>
      </c>
      <c r="P484" s="46">
        <f t="shared" si="34"/>
        <v>0</v>
      </c>
      <c r="Q484" s="47">
        <f t="shared" si="35"/>
        <v>115</v>
      </c>
      <c r="R484" s="46">
        <f t="shared" si="36"/>
        <v>0</v>
      </c>
    </row>
    <row r="485" spans="1:18" s="1" customFormat="1" ht="42" customHeight="1" outlineLevel="3">
      <c r="A485" s="9">
        <v>3552</v>
      </c>
      <c r="B485" s="10" t="s">
        <v>841</v>
      </c>
      <c r="C485" s="10" t="s">
        <v>896</v>
      </c>
      <c r="D485" s="11">
        <v>12</v>
      </c>
      <c r="E485" s="28" t="s">
        <v>26</v>
      </c>
      <c r="F485" s="13" t="s">
        <v>897</v>
      </c>
      <c r="G485" s="14"/>
      <c r="H485" s="15"/>
      <c r="I485" s="17"/>
      <c r="J485" s="16">
        <v>115</v>
      </c>
      <c r="K485" s="18" t="s">
        <v>66</v>
      </c>
      <c r="L485" s="19">
        <v>4.9000000000000002E-2</v>
      </c>
      <c r="M485" s="19">
        <v>0</v>
      </c>
      <c r="N485" s="20"/>
      <c r="O485" s="45">
        <f t="shared" si="33"/>
        <v>0</v>
      </c>
      <c r="P485" s="46">
        <f t="shared" si="34"/>
        <v>0</v>
      </c>
      <c r="Q485" s="47">
        <f t="shared" si="35"/>
        <v>115</v>
      </c>
      <c r="R485" s="46">
        <f t="shared" si="36"/>
        <v>0</v>
      </c>
    </row>
    <row r="486" spans="1:18" s="1" customFormat="1" ht="42" customHeight="1" outlineLevel="3">
      <c r="A486" s="9">
        <v>3553</v>
      </c>
      <c r="B486" s="10" t="s">
        <v>841</v>
      </c>
      <c r="C486" s="10" t="s">
        <v>898</v>
      </c>
      <c r="D486" s="11">
        <v>12</v>
      </c>
      <c r="E486" s="12"/>
      <c r="F486" s="13" t="s">
        <v>899</v>
      </c>
      <c r="G486" s="14"/>
      <c r="H486" s="15"/>
      <c r="I486" s="17"/>
      <c r="J486" s="16">
        <v>115</v>
      </c>
      <c r="K486" s="18" t="s">
        <v>66</v>
      </c>
      <c r="L486" s="19">
        <v>6.3E-2</v>
      </c>
      <c r="M486" s="19">
        <v>0</v>
      </c>
      <c r="N486" s="20"/>
      <c r="O486" s="45">
        <f t="shared" si="33"/>
        <v>0</v>
      </c>
      <c r="P486" s="46">
        <f t="shared" si="34"/>
        <v>0</v>
      </c>
      <c r="Q486" s="47">
        <f t="shared" si="35"/>
        <v>115</v>
      </c>
      <c r="R486" s="46">
        <f t="shared" si="36"/>
        <v>0</v>
      </c>
    </row>
    <row r="487" spans="1:18" s="1" customFormat="1" ht="42" customHeight="1" outlineLevel="3">
      <c r="A487" s="9">
        <v>3554</v>
      </c>
      <c r="B487" s="10" t="s">
        <v>841</v>
      </c>
      <c r="C487" s="10" t="s">
        <v>900</v>
      </c>
      <c r="D487" s="11">
        <v>12</v>
      </c>
      <c r="E487" s="12"/>
      <c r="F487" s="13" t="s">
        <v>901</v>
      </c>
      <c r="G487" s="14"/>
      <c r="H487" s="15"/>
      <c r="I487" s="17"/>
      <c r="J487" s="16">
        <v>115</v>
      </c>
      <c r="K487" s="18" t="s">
        <v>66</v>
      </c>
      <c r="L487" s="18"/>
      <c r="M487" s="18"/>
      <c r="N487" s="20"/>
      <c r="O487" s="45">
        <f t="shared" si="33"/>
        <v>0</v>
      </c>
      <c r="P487" s="46">
        <f t="shared" si="34"/>
        <v>0</v>
      </c>
      <c r="Q487" s="47">
        <f t="shared" si="35"/>
        <v>115</v>
      </c>
      <c r="R487" s="46">
        <f t="shared" si="36"/>
        <v>0</v>
      </c>
    </row>
    <row r="488" spans="1:18" s="1" customFormat="1" ht="42" customHeight="1" outlineLevel="3">
      <c r="A488" s="9">
        <v>3555</v>
      </c>
      <c r="B488" s="10" t="s">
        <v>841</v>
      </c>
      <c r="C488" s="10" t="s">
        <v>902</v>
      </c>
      <c r="D488" s="11">
        <v>12</v>
      </c>
      <c r="E488" s="12"/>
      <c r="F488" s="13" t="s">
        <v>903</v>
      </c>
      <c r="G488" s="14"/>
      <c r="H488" s="15"/>
      <c r="I488" s="17"/>
      <c r="J488" s="16">
        <v>115</v>
      </c>
      <c r="K488" s="18" t="s">
        <v>66</v>
      </c>
      <c r="L488" s="18"/>
      <c r="M488" s="18"/>
      <c r="N488" s="20"/>
      <c r="O488" s="45">
        <f t="shared" si="33"/>
        <v>0</v>
      </c>
      <c r="P488" s="46">
        <f t="shared" si="34"/>
        <v>0</v>
      </c>
      <c r="Q488" s="47">
        <f t="shared" si="35"/>
        <v>115</v>
      </c>
      <c r="R488" s="46">
        <f t="shared" si="36"/>
        <v>0</v>
      </c>
    </row>
    <row r="489" spans="1:18" s="1" customFormat="1" ht="42" customHeight="1" outlineLevel="3">
      <c r="A489" s="9">
        <v>3567</v>
      </c>
      <c r="B489" s="10" t="s">
        <v>841</v>
      </c>
      <c r="C489" s="10" t="s">
        <v>904</v>
      </c>
      <c r="D489" s="11">
        <v>12</v>
      </c>
      <c r="E489" s="12"/>
      <c r="F489" s="13" t="s">
        <v>905</v>
      </c>
      <c r="G489" s="14"/>
      <c r="H489" s="15"/>
      <c r="I489" s="17"/>
      <c r="J489" s="16">
        <v>162.75</v>
      </c>
      <c r="K489" s="18" t="s">
        <v>66</v>
      </c>
      <c r="L489" s="19">
        <v>7.1999999999999995E-2</v>
      </c>
      <c r="M489" s="19">
        <v>1E-3</v>
      </c>
      <c r="N489" s="20"/>
      <c r="O489" s="45">
        <f t="shared" si="33"/>
        <v>0</v>
      </c>
      <c r="P489" s="46">
        <f t="shared" si="34"/>
        <v>0</v>
      </c>
      <c r="Q489" s="47">
        <f t="shared" si="35"/>
        <v>162.75</v>
      </c>
      <c r="R489" s="46">
        <f t="shared" si="36"/>
        <v>0</v>
      </c>
    </row>
    <row r="490" spans="1:18" s="1" customFormat="1" ht="42" customHeight="1" outlineLevel="3">
      <c r="A490" s="9">
        <v>3739</v>
      </c>
      <c r="B490" s="10" t="s">
        <v>841</v>
      </c>
      <c r="C490" s="10" t="s">
        <v>906</v>
      </c>
      <c r="D490" s="11">
        <v>12</v>
      </c>
      <c r="E490" s="12"/>
      <c r="F490" s="13" t="s">
        <v>907</v>
      </c>
      <c r="G490" s="14"/>
      <c r="H490" s="15"/>
      <c r="I490" s="17"/>
      <c r="J490" s="16">
        <v>210</v>
      </c>
      <c r="K490" s="18" t="s">
        <v>66</v>
      </c>
      <c r="L490" s="19">
        <v>0.05</v>
      </c>
      <c r="M490" s="19">
        <v>0</v>
      </c>
      <c r="N490" s="20"/>
      <c r="O490" s="45">
        <f t="shared" ref="O490:O553" si="37">$I490</f>
        <v>0</v>
      </c>
      <c r="P490" s="46">
        <f t="shared" ref="P490:P553" si="38">$O490*$N490</f>
        <v>0</v>
      </c>
      <c r="Q490" s="47">
        <f t="shared" ref="Q490:Q553" si="39">IF($I490&gt;0,$I490*$O$6,$J490)</f>
        <v>210</v>
      </c>
      <c r="R490" s="46">
        <f t="shared" si="36"/>
        <v>0</v>
      </c>
    </row>
    <row r="491" spans="1:18" s="1" customFormat="1" ht="42" customHeight="1" outlineLevel="3">
      <c r="A491" s="9">
        <v>3740</v>
      </c>
      <c r="B491" s="10" t="s">
        <v>841</v>
      </c>
      <c r="C491" s="10" t="s">
        <v>908</v>
      </c>
      <c r="D491" s="11">
        <v>12</v>
      </c>
      <c r="E491" s="12"/>
      <c r="F491" s="13" t="s">
        <v>909</v>
      </c>
      <c r="G491" s="14"/>
      <c r="H491" s="15"/>
      <c r="I491" s="17"/>
      <c r="J491" s="16">
        <v>210</v>
      </c>
      <c r="K491" s="18" t="s">
        <v>66</v>
      </c>
      <c r="L491" s="19">
        <v>4.2000000000000003E-2</v>
      </c>
      <c r="M491" s="19">
        <v>0</v>
      </c>
      <c r="N491" s="20"/>
      <c r="O491" s="45">
        <f t="shared" si="37"/>
        <v>0</v>
      </c>
      <c r="P491" s="46">
        <f t="shared" si="38"/>
        <v>0</v>
      </c>
      <c r="Q491" s="47">
        <f t="shared" si="39"/>
        <v>210</v>
      </c>
      <c r="R491" s="46">
        <f t="shared" si="36"/>
        <v>0</v>
      </c>
    </row>
    <row r="492" spans="1:18" s="1" customFormat="1" ht="42" customHeight="1" outlineLevel="3">
      <c r="A492" s="9">
        <v>3741</v>
      </c>
      <c r="B492" s="10" t="s">
        <v>841</v>
      </c>
      <c r="C492" s="10" t="s">
        <v>910</v>
      </c>
      <c r="D492" s="11">
        <v>12</v>
      </c>
      <c r="E492" s="12"/>
      <c r="F492" s="13" t="s">
        <v>911</v>
      </c>
      <c r="G492" s="14"/>
      <c r="H492" s="15"/>
      <c r="I492" s="17"/>
      <c r="J492" s="16">
        <v>210</v>
      </c>
      <c r="K492" s="18" t="s">
        <v>66</v>
      </c>
      <c r="L492" s="19">
        <v>4.3999999999999997E-2</v>
      </c>
      <c r="M492" s="19">
        <v>0</v>
      </c>
      <c r="N492" s="20"/>
      <c r="O492" s="45">
        <f t="shared" si="37"/>
        <v>0</v>
      </c>
      <c r="P492" s="46">
        <f t="shared" si="38"/>
        <v>0</v>
      </c>
      <c r="Q492" s="47">
        <f t="shared" si="39"/>
        <v>210</v>
      </c>
      <c r="R492" s="46">
        <f t="shared" si="36"/>
        <v>0</v>
      </c>
    </row>
    <row r="493" spans="1:18" s="1" customFormat="1" ht="42" customHeight="1" outlineLevel="3">
      <c r="A493" s="9">
        <v>3742</v>
      </c>
      <c r="B493" s="10" t="s">
        <v>841</v>
      </c>
      <c r="C493" s="10" t="s">
        <v>912</v>
      </c>
      <c r="D493" s="11">
        <v>12</v>
      </c>
      <c r="E493" s="12"/>
      <c r="F493" s="13" t="s">
        <v>913</v>
      </c>
      <c r="G493" s="14"/>
      <c r="H493" s="15"/>
      <c r="I493" s="17"/>
      <c r="J493" s="16">
        <v>210</v>
      </c>
      <c r="K493" s="18" t="s">
        <v>66</v>
      </c>
      <c r="L493" s="19">
        <v>4.3999999999999997E-2</v>
      </c>
      <c r="M493" s="19">
        <v>0</v>
      </c>
      <c r="N493" s="20"/>
      <c r="O493" s="45">
        <f t="shared" si="37"/>
        <v>0</v>
      </c>
      <c r="P493" s="46">
        <f t="shared" si="38"/>
        <v>0</v>
      </c>
      <c r="Q493" s="47">
        <f t="shared" si="39"/>
        <v>210</v>
      </c>
      <c r="R493" s="46">
        <f t="shared" ref="R493:R556" si="40">Q493*N493</f>
        <v>0</v>
      </c>
    </row>
    <row r="494" spans="1:18" s="1" customFormat="1" ht="42" customHeight="1" outlineLevel="3">
      <c r="A494" s="9">
        <v>3743</v>
      </c>
      <c r="B494" s="10" t="s">
        <v>841</v>
      </c>
      <c r="C494" s="10" t="s">
        <v>914</v>
      </c>
      <c r="D494" s="11">
        <v>12</v>
      </c>
      <c r="E494" s="12"/>
      <c r="F494" s="13" t="s">
        <v>915</v>
      </c>
      <c r="G494" s="14"/>
      <c r="H494" s="15"/>
      <c r="I494" s="17"/>
      <c r="J494" s="16">
        <v>210</v>
      </c>
      <c r="K494" s="18" t="s">
        <v>66</v>
      </c>
      <c r="L494" s="19">
        <v>4.3999999999999997E-2</v>
      </c>
      <c r="M494" s="19">
        <v>0</v>
      </c>
      <c r="N494" s="20"/>
      <c r="O494" s="45">
        <f t="shared" si="37"/>
        <v>0</v>
      </c>
      <c r="P494" s="46">
        <f t="shared" si="38"/>
        <v>0</v>
      </c>
      <c r="Q494" s="47">
        <f t="shared" si="39"/>
        <v>210</v>
      </c>
      <c r="R494" s="46">
        <f t="shared" si="40"/>
        <v>0</v>
      </c>
    </row>
    <row r="495" spans="1:18" s="1" customFormat="1" ht="42" customHeight="1" outlineLevel="3">
      <c r="A495" s="9">
        <v>3775</v>
      </c>
      <c r="B495" s="10" t="s">
        <v>841</v>
      </c>
      <c r="C495" s="10" t="s">
        <v>916</v>
      </c>
      <c r="D495" s="11">
        <v>12</v>
      </c>
      <c r="E495" s="12"/>
      <c r="F495" s="13" t="s">
        <v>917</v>
      </c>
      <c r="G495" s="14"/>
      <c r="H495" s="15"/>
      <c r="I495" s="17"/>
      <c r="J495" s="16">
        <v>210</v>
      </c>
      <c r="K495" s="18" t="s">
        <v>66</v>
      </c>
      <c r="L495" s="19">
        <v>4.8000000000000001E-2</v>
      </c>
      <c r="M495" s="19">
        <v>0</v>
      </c>
      <c r="N495" s="20"/>
      <c r="O495" s="45">
        <f t="shared" si="37"/>
        <v>0</v>
      </c>
      <c r="P495" s="46">
        <f t="shared" si="38"/>
        <v>0</v>
      </c>
      <c r="Q495" s="47">
        <f t="shared" si="39"/>
        <v>210</v>
      </c>
      <c r="R495" s="46">
        <f t="shared" si="40"/>
        <v>0</v>
      </c>
    </row>
    <row r="496" spans="1:18" s="1" customFormat="1" ht="42" customHeight="1" outlineLevel="3">
      <c r="A496" s="9">
        <v>3776</v>
      </c>
      <c r="B496" s="10" t="s">
        <v>841</v>
      </c>
      <c r="C496" s="10" t="s">
        <v>918</v>
      </c>
      <c r="D496" s="11">
        <v>12</v>
      </c>
      <c r="E496" s="12"/>
      <c r="F496" s="13" t="s">
        <v>919</v>
      </c>
      <c r="G496" s="14"/>
      <c r="H496" s="15"/>
      <c r="I496" s="17"/>
      <c r="J496" s="16">
        <v>210</v>
      </c>
      <c r="K496" s="18" t="s">
        <v>66</v>
      </c>
      <c r="L496" s="19">
        <v>4.8000000000000001E-2</v>
      </c>
      <c r="M496" s="18"/>
      <c r="N496" s="20"/>
      <c r="O496" s="45">
        <f t="shared" si="37"/>
        <v>0</v>
      </c>
      <c r="P496" s="46">
        <f t="shared" si="38"/>
        <v>0</v>
      </c>
      <c r="Q496" s="47">
        <f t="shared" si="39"/>
        <v>210</v>
      </c>
      <c r="R496" s="46">
        <f t="shared" si="40"/>
        <v>0</v>
      </c>
    </row>
    <row r="497" spans="1:18" s="1" customFormat="1" ht="42" customHeight="1" outlineLevel="3">
      <c r="A497" s="9">
        <v>3778</v>
      </c>
      <c r="B497" s="10" t="s">
        <v>841</v>
      </c>
      <c r="C497" s="10" t="s">
        <v>920</v>
      </c>
      <c r="D497" s="11">
        <v>12</v>
      </c>
      <c r="E497" s="12"/>
      <c r="F497" s="13" t="s">
        <v>921</v>
      </c>
      <c r="G497" s="14"/>
      <c r="H497" s="15"/>
      <c r="I497" s="17"/>
      <c r="J497" s="16">
        <v>225</v>
      </c>
      <c r="K497" s="18" t="s">
        <v>66</v>
      </c>
      <c r="L497" s="19">
        <v>6.2E-2</v>
      </c>
      <c r="M497" s="19">
        <v>1E-3</v>
      </c>
      <c r="N497" s="20"/>
      <c r="O497" s="45">
        <f t="shared" si="37"/>
        <v>0</v>
      </c>
      <c r="P497" s="46">
        <f t="shared" si="38"/>
        <v>0</v>
      </c>
      <c r="Q497" s="47">
        <f t="shared" si="39"/>
        <v>225</v>
      </c>
      <c r="R497" s="46">
        <f t="shared" si="40"/>
        <v>0</v>
      </c>
    </row>
    <row r="498" spans="1:18" s="1" customFormat="1" ht="42" customHeight="1" outlineLevel="3">
      <c r="A498" s="9">
        <v>3502</v>
      </c>
      <c r="B498" s="10" t="s">
        <v>841</v>
      </c>
      <c r="C498" s="10" t="s">
        <v>922</v>
      </c>
      <c r="D498" s="11">
        <v>12</v>
      </c>
      <c r="E498" s="28" t="s">
        <v>26</v>
      </c>
      <c r="F498" s="13" t="s">
        <v>923</v>
      </c>
      <c r="G498" s="14"/>
      <c r="H498" s="15"/>
      <c r="I498" s="17"/>
      <c r="J498" s="16">
        <v>989</v>
      </c>
      <c r="K498" s="18" t="s">
        <v>48</v>
      </c>
      <c r="L498" s="19">
        <v>3.9E-2</v>
      </c>
      <c r="M498" s="19">
        <v>0</v>
      </c>
      <c r="N498" s="20"/>
      <c r="O498" s="45">
        <f t="shared" si="37"/>
        <v>0</v>
      </c>
      <c r="P498" s="46">
        <f t="shared" si="38"/>
        <v>0</v>
      </c>
      <c r="Q498" s="47">
        <f t="shared" si="39"/>
        <v>989</v>
      </c>
      <c r="R498" s="46">
        <f t="shared" si="40"/>
        <v>0</v>
      </c>
    </row>
    <row r="499" spans="1:18" s="2" customFormat="1" ht="12" customHeight="1" outlineLevel="2">
      <c r="A499" s="62" t="s">
        <v>924</v>
      </c>
      <c r="B499" s="62"/>
      <c r="C499" s="62"/>
      <c r="D499" s="62"/>
      <c r="E499" s="62"/>
      <c r="F499" s="62"/>
      <c r="G499" s="8"/>
      <c r="H499" s="8"/>
      <c r="I499" s="8"/>
      <c r="J499" s="8"/>
      <c r="K499" s="6"/>
      <c r="L499" s="8"/>
      <c r="M499" s="8"/>
      <c r="N499" s="7"/>
      <c r="O499" s="8"/>
      <c r="P499" s="8"/>
      <c r="Q499" s="8"/>
      <c r="R499" s="8"/>
    </row>
    <row r="500" spans="1:18" s="1" customFormat="1" ht="42" customHeight="1" outlineLevel="3">
      <c r="A500" s="9">
        <v>173</v>
      </c>
      <c r="B500" s="10" t="s">
        <v>26</v>
      </c>
      <c r="C500" s="10" t="s">
        <v>925</v>
      </c>
      <c r="D500" s="11">
        <v>12</v>
      </c>
      <c r="E500" s="28" t="s">
        <v>26</v>
      </c>
      <c r="F500" s="13" t="s">
        <v>926</v>
      </c>
      <c r="G500" s="14"/>
      <c r="H500" s="15"/>
      <c r="I500" s="16">
        <v>2.08</v>
      </c>
      <c r="J500" s="17"/>
      <c r="K500" s="18" t="s">
        <v>30</v>
      </c>
      <c r="L500" s="19">
        <v>7.5999999999999998E-2</v>
      </c>
      <c r="M500" s="19">
        <v>0</v>
      </c>
      <c r="N500" s="20"/>
      <c r="O500" s="45">
        <f t="shared" si="37"/>
        <v>2.08</v>
      </c>
      <c r="P500" s="46">
        <f t="shared" si="38"/>
        <v>0</v>
      </c>
      <c r="Q500" s="47">
        <f t="shared" si="39"/>
        <v>133.06384</v>
      </c>
      <c r="R500" s="46">
        <f t="shared" si="40"/>
        <v>0</v>
      </c>
    </row>
    <row r="501" spans="1:18" s="1" customFormat="1" ht="42" customHeight="1" outlineLevel="3">
      <c r="A501" s="9">
        <v>184</v>
      </c>
      <c r="B501" s="10" t="s">
        <v>26</v>
      </c>
      <c r="C501" s="10" t="s">
        <v>927</v>
      </c>
      <c r="D501" s="11">
        <v>12</v>
      </c>
      <c r="E501" s="28" t="s">
        <v>26</v>
      </c>
      <c r="F501" s="13" t="s">
        <v>928</v>
      </c>
      <c r="G501" s="14"/>
      <c r="H501" s="15"/>
      <c r="I501" s="16">
        <v>2.1</v>
      </c>
      <c r="J501" s="17"/>
      <c r="K501" s="18" t="s">
        <v>55</v>
      </c>
      <c r="L501" s="19">
        <v>7.2999999999999995E-2</v>
      </c>
      <c r="M501" s="19">
        <v>0</v>
      </c>
      <c r="N501" s="20"/>
      <c r="O501" s="45">
        <f t="shared" si="37"/>
        <v>2.1</v>
      </c>
      <c r="P501" s="46">
        <f t="shared" si="38"/>
        <v>0</v>
      </c>
      <c r="Q501" s="47">
        <f t="shared" si="39"/>
        <v>134.3433</v>
      </c>
      <c r="R501" s="46">
        <f t="shared" si="40"/>
        <v>0</v>
      </c>
    </row>
    <row r="502" spans="1:18" s="1" customFormat="1" ht="42" customHeight="1" outlineLevel="3">
      <c r="A502" s="9">
        <v>435</v>
      </c>
      <c r="B502" s="10" t="s">
        <v>26</v>
      </c>
      <c r="C502" s="10" t="s">
        <v>929</v>
      </c>
      <c r="D502" s="11">
        <v>12</v>
      </c>
      <c r="E502" s="28" t="s">
        <v>26</v>
      </c>
      <c r="F502" s="13" t="s">
        <v>930</v>
      </c>
      <c r="G502" s="14"/>
      <c r="H502" s="15" t="s">
        <v>47</v>
      </c>
      <c r="I502" s="16">
        <v>3.99</v>
      </c>
      <c r="J502" s="17"/>
      <c r="K502" s="18" t="s">
        <v>44</v>
      </c>
      <c r="L502" s="19">
        <v>9.6000000000000002E-2</v>
      </c>
      <c r="M502" s="19">
        <v>1E-3</v>
      </c>
      <c r="N502" s="20"/>
      <c r="O502" s="45">
        <f t="shared" si="37"/>
        <v>3.99</v>
      </c>
      <c r="P502" s="46">
        <f t="shared" si="38"/>
        <v>0</v>
      </c>
      <c r="Q502" s="47">
        <f t="shared" si="39"/>
        <v>255.25227000000001</v>
      </c>
      <c r="R502" s="46">
        <f t="shared" si="40"/>
        <v>0</v>
      </c>
    </row>
    <row r="503" spans="1:18" s="1" customFormat="1" ht="42" customHeight="1" outlineLevel="3">
      <c r="A503" s="9">
        <v>433</v>
      </c>
      <c r="B503" s="10" t="s">
        <v>26</v>
      </c>
      <c r="C503" s="10" t="s">
        <v>931</v>
      </c>
      <c r="D503" s="11">
        <v>12</v>
      </c>
      <c r="E503" s="28" t="s">
        <v>26</v>
      </c>
      <c r="F503" s="13" t="s">
        <v>932</v>
      </c>
      <c r="G503" s="14"/>
      <c r="H503" s="15"/>
      <c r="I503" s="16">
        <v>4.4000000000000004</v>
      </c>
      <c r="J503" s="17"/>
      <c r="K503" s="18" t="s">
        <v>55</v>
      </c>
      <c r="L503" s="19">
        <v>0.107</v>
      </c>
      <c r="M503" s="19">
        <v>1E-3</v>
      </c>
      <c r="N503" s="20"/>
      <c r="O503" s="45">
        <f t="shared" si="37"/>
        <v>4.4000000000000004</v>
      </c>
      <c r="P503" s="46">
        <f t="shared" si="38"/>
        <v>0</v>
      </c>
      <c r="Q503" s="47">
        <f t="shared" si="39"/>
        <v>281.4812</v>
      </c>
      <c r="R503" s="46">
        <f t="shared" si="40"/>
        <v>0</v>
      </c>
    </row>
    <row r="504" spans="1:18" s="1" customFormat="1" ht="42" customHeight="1" outlineLevel="3">
      <c r="A504" s="9">
        <v>431</v>
      </c>
      <c r="B504" s="10" t="s">
        <v>26</v>
      </c>
      <c r="C504" s="10" t="s">
        <v>933</v>
      </c>
      <c r="D504" s="11">
        <v>12</v>
      </c>
      <c r="E504" s="28" t="s">
        <v>26</v>
      </c>
      <c r="F504" s="13" t="s">
        <v>934</v>
      </c>
      <c r="G504" s="14"/>
      <c r="H504" s="15"/>
      <c r="I504" s="16">
        <v>5.15</v>
      </c>
      <c r="J504" s="17"/>
      <c r="K504" s="18" t="s">
        <v>30</v>
      </c>
      <c r="L504" s="19">
        <v>9.2999999999999999E-2</v>
      </c>
      <c r="M504" s="19">
        <v>1E-3</v>
      </c>
      <c r="N504" s="20"/>
      <c r="O504" s="45">
        <f t="shared" si="37"/>
        <v>5.15</v>
      </c>
      <c r="P504" s="46">
        <f t="shared" si="38"/>
        <v>0</v>
      </c>
      <c r="Q504" s="47">
        <f t="shared" si="39"/>
        <v>329.46095000000003</v>
      </c>
      <c r="R504" s="46">
        <f t="shared" si="40"/>
        <v>0</v>
      </c>
    </row>
    <row r="505" spans="1:18" s="1" customFormat="1" ht="42" customHeight="1" outlineLevel="3">
      <c r="A505" s="9">
        <v>682</v>
      </c>
      <c r="B505" s="10" t="s">
        <v>26</v>
      </c>
      <c r="C505" s="10" t="s">
        <v>935</v>
      </c>
      <c r="D505" s="11">
        <v>12</v>
      </c>
      <c r="E505" s="28" t="s">
        <v>26</v>
      </c>
      <c r="F505" s="13" t="s">
        <v>936</v>
      </c>
      <c r="G505" s="14"/>
      <c r="H505" s="15"/>
      <c r="I505" s="16">
        <v>6.3</v>
      </c>
      <c r="J505" s="17"/>
      <c r="K505" s="18" t="s">
        <v>44</v>
      </c>
      <c r="L505" s="19">
        <v>0.1</v>
      </c>
      <c r="M505" s="19">
        <v>1E-3</v>
      </c>
      <c r="N505" s="20"/>
      <c r="O505" s="45">
        <f t="shared" si="37"/>
        <v>6.3</v>
      </c>
      <c r="P505" s="46">
        <f t="shared" si="38"/>
        <v>0</v>
      </c>
      <c r="Q505" s="47">
        <f t="shared" si="39"/>
        <v>403.0299</v>
      </c>
      <c r="R505" s="46">
        <f t="shared" si="40"/>
        <v>0</v>
      </c>
    </row>
    <row r="506" spans="1:18" s="1" customFormat="1" ht="42" customHeight="1" outlineLevel="3">
      <c r="A506" s="9">
        <v>1817</v>
      </c>
      <c r="B506" s="10" t="s">
        <v>26</v>
      </c>
      <c r="C506" s="10" t="s">
        <v>937</v>
      </c>
      <c r="D506" s="11">
        <v>12</v>
      </c>
      <c r="E506" s="28" t="s">
        <v>26</v>
      </c>
      <c r="F506" s="13" t="s">
        <v>938</v>
      </c>
      <c r="G506" s="14"/>
      <c r="H506" s="15"/>
      <c r="I506" s="16">
        <v>6.62</v>
      </c>
      <c r="J506" s="17"/>
      <c r="K506" s="18" t="s">
        <v>55</v>
      </c>
      <c r="L506" s="19">
        <v>0.08</v>
      </c>
      <c r="M506" s="19">
        <v>1E-3</v>
      </c>
      <c r="N506" s="20"/>
      <c r="O506" s="45">
        <f t="shared" si="37"/>
        <v>6.62</v>
      </c>
      <c r="P506" s="46">
        <f t="shared" si="38"/>
        <v>0</v>
      </c>
      <c r="Q506" s="47">
        <f t="shared" si="39"/>
        <v>423.50126</v>
      </c>
      <c r="R506" s="46">
        <f t="shared" si="40"/>
        <v>0</v>
      </c>
    </row>
    <row r="507" spans="1:18" s="2" customFormat="1" ht="12" customHeight="1" outlineLevel="1">
      <c r="A507" s="62" t="s">
        <v>939</v>
      </c>
      <c r="B507" s="62"/>
      <c r="C507" s="62"/>
      <c r="D507" s="62"/>
      <c r="E507" s="62"/>
      <c r="F507" s="62"/>
      <c r="G507" s="8"/>
      <c r="H507" s="8"/>
      <c r="I507" s="8"/>
      <c r="J507" s="8"/>
      <c r="K507" s="6"/>
      <c r="L507" s="8"/>
      <c r="M507" s="8"/>
      <c r="N507" s="7"/>
      <c r="O507" s="8"/>
      <c r="P507" s="8"/>
      <c r="Q507" s="8"/>
      <c r="R507" s="8"/>
    </row>
    <row r="508" spans="1:18" s="2" customFormat="1" ht="12" customHeight="1" outlineLevel="2">
      <c r="A508" s="62" t="s">
        <v>940</v>
      </c>
      <c r="B508" s="62"/>
      <c r="C508" s="62"/>
      <c r="D508" s="62"/>
      <c r="E508" s="62"/>
      <c r="F508" s="62"/>
      <c r="G508" s="8"/>
      <c r="H508" s="8"/>
      <c r="I508" s="8"/>
      <c r="J508" s="8"/>
      <c r="K508" s="6"/>
      <c r="L508" s="8"/>
      <c r="M508" s="8"/>
      <c r="N508" s="7"/>
      <c r="O508" s="8"/>
      <c r="P508" s="8"/>
      <c r="Q508" s="8"/>
      <c r="R508" s="8"/>
    </row>
    <row r="509" spans="1:18" s="1" customFormat="1" ht="42" customHeight="1" outlineLevel="3">
      <c r="A509" s="9">
        <v>3610</v>
      </c>
      <c r="B509" s="10" t="s">
        <v>841</v>
      </c>
      <c r="C509" s="10" t="s">
        <v>941</v>
      </c>
      <c r="D509" s="21"/>
      <c r="E509" s="12"/>
      <c r="F509" s="13" t="s">
        <v>942</v>
      </c>
      <c r="G509" s="14"/>
      <c r="H509" s="15"/>
      <c r="I509" s="17"/>
      <c r="J509" s="16">
        <v>4.8</v>
      </c>
      <c r="K509" s="18" t="s">
        <v>44</v>
      </c>
      <c r="L509" s="19">
        <v>7.0000000000000001E-3</v>
      </c>
      <c r="M509" s="19">
        <v>0</v>
      </c>
      <c r="N509" s="20"/>
      <c r="O509" s="45">
        <f t="shared" si="37"/>
        <v>0</v>
      </c>
      <c r="P509" s="46">
        <f t="shared" si="38"/>
        <v>0</v>
      </c>
      <c r="Q509" s="47">
        <f t="shared" si="39"/>
        <v>4.8</v>
      </c>
      <c r="R509" s="46">
        <f t="shared" si="40"/>
        <v>0</v>
      </c>
    </row>
    <row r="510" spans="1:18" s="1" customFormat="1" ht="42" customHeight="1" outlineLevel="3">
      <c r="A510" s="9">
        <v>3624</v>
      </c>
      <c r="B510" s="10" t="s">
        <v>841</v>
      </c>
      <c r="C510" s="10" t="s">
        <v>943</v>
      </c>
      <c r="D510" s="21"/>
      <c r="E510" s="12"/>
      <c r="F510" s="13" t="s">
        <v>944</v>
      </c>
      <c r="G510" s="14"/>
      <c r="H510" s="15"/>
      <c r="I510" s="17"/>
      <c r="J510" s="16">
        <v>10.74</v>
      </c>
      <c r="K510" s="18" t="s">
        <v>48</v>
      </c>
      <c r="L510" s="19">
        <v>3.0000000000000001E-3</v>
      </c>
      <c r="M510" s="19">
        <v>0</v>
      </c>
      <c r="N510" s="20"/>
      <c r="O510" s="45">
        <f t="shared" si="37"/>
        <v>0</v>
      </c>
      <c r="P510" s="46">
        <f t="shared" si="38"/>
        <v>0</v>
      </c>
      <c r="Q510" s="47">
        <f t="shared" si="39"/>
        <v>10.74</v>
      </c>
      <c r="R510" s="46">
        <f t="shared" si="40"/>
        <v>0</v>
      </c>
    </row>
    <row r="511" spans="1:18" s="1" customFormat="1" ht="42" customHeight="1" outlineLevel="3">
      <c r="A511" s="9">
        <v>3626</v>
      </c>
      <c r="B511" s="10" t="s">
        <v>841</v>
      </c>
      <c r="C511" s="10" t="s">
        <v>945</v>
      </c>
      <c r="D511" s="21"/>
      <c r="E511" s="12"/>
      <c r="F511" s="13" t="s">
        <v>946</v>
      </c>
      <c r="G511" s="14"/>
      <c r="H511" s="15"/>
      <c r="I511" s="17"/>
      <c r="J511" s="16">
        <v>10.74</v>
      </c>
      <c r="K511" s="18" t="s">
        <v>48</v>
      </c>
      <c r="L511" s="19">
        <v>3.0000000000000001E-3</v>
      </c>
      <c r="M511" s="19">
        <v>0</v>
      </c>
      <c r="N511" s="20"/>
      <c r="O511" s="45">
        <f t="shared" si="37"/>
        <v>0</v>
      </c>
      <c r="P511" s="46">
        <f t="shared" si="38"/>
        <v>0</v>
      </c>
      <c r="Q511" s="47">
        <f t="shared" si="39"/>
        <v>10.74</v>
      </c>
      <c r="R511" s="46">
        <f t="shared" si="40"/>
        <v>0</v>
      </c>
    </row>
    <row r="512" spans="1:18" s="1" customFormat="1" ht="42" customHeight="1" outlineLevel="3">
      <c r="A512" s="9">
        <v>3585</v>
      </c>
      <c r="B512" s="10" t="s">
        <v>841</v>
      </c>
      <c r="C512" s="10" t="s">
        <v>947</v>
      </c>
      <c r="D512" s="21"/>
      <c r="E512" s="12"/>
      <c r="F512" s="13" t="s">
        <v>948</v>
      </c>
      <c r="G512" s="14"/>
      <c r="H512" s="15"/>
      <c r="I512" s="17"/>
      <c r="J512" s="16">
        <v>12</v>
      </c>
      <c r="K512" s="18" t="s">
        <v>30</v>
      </c>
      <c r="L512" s="19">
        <v>1.0999999999999999E-2</v>
      </c>
      <c r="M512" s="19">
        <v>0</v>
      </c>
      <c r="N512" s="20"/>
      <c r="O512" s="45">
        <f t="shared" si="37"/>
        <v>0</v>
      </c>
      <c r="P512" s="46">
        <f t="shared" si="38"/>
        <v>0</v>
      </c>
      <c r="Q512" s="47">
        <f t="shared" si="39"/>
        <v>12</v>
      </c>
      <c r="R512" s="46">
        <f t="shared" si="40"/>
        <v>0</v>
      </c>
    </row>
    <row r="513" spans="1:18" s="1" customFormat="1" ht="42" customHeight="1" outlineLevel="3">
      <c r="A513" s="9">
        <v>3588</v>
      </c>
      <c r="B513" s="10" t="s">
        <v>841</v>
      </c>
      <c r="C513" s="10" t="s">
        <v>949</v>
      </c>
      <c r="D513" s="21"/>
      <c r="E513" s="12"/>
      <c r="F513" s="13" t="s">
        <v>950</v>
      </c>
      <c r="G513" s="14"/>
      <c r="H513" s="15"/>
      <c r="I513" s="17"/>
      <c r="J513" s="16">
        <v>12.19</v>
      </c>
      <c r="K513" s="18" t="s">
        <v>30</v>
      </c>
      <c r="L513" s="19">
        <v>1.0999999999999999E-2</v>
      </c>
      <c r="M513" s="19">
        <v>0</v>
      </c>
      <c r="N513" s="20"/>
      <c r="O513" s="45">
        <f t="shared" si="37"/>
        <v>0</v>
      </c>
      <c r="P513" s="46">
        <f t="shared" si="38"/>
        <v>0</v>
      </c>
      <c r="Q513" s="47">
        <f t="shared" si="39"/>
        <v>12.19</v>
      </c>
      <c r="R513" s="46">
        <f t="shared" si="40"/>
        <v>0</v>
      </c>
    </row>
    <row r="514" spans="1:18" s="1" customFormat="1" ht="42" customHeight="1" outlineLevel="3">
      <c r="A514" s="9">
        <v>3589</v>
      </c>
      <c r="B514" s="10" t="s">
        <v>841</v>
      </c>
      <c r="C514" s="10" t="s">
        <v>951</v>
      </c>
      <c r="D514" s="21"/>
      <c r="E514" s="12"/>
      <c r="F514" s="13" t="s">
        <v>952</v>
      </c>
      <c r="G514" s="14"/>
      <c r="H514" s="15"/>
      <c r="I514" s="17"/>
      <c r="J514" s="16">
        <v>12.19</v>
      </c>
      <c r="K514" s="18" t="s">
        <v>30</v>
      </c>
      <c r="L514" s="19">
        <v>2.3E-2</v>
      </c>
      <c r="M514" s="19">
        <v>0</v>
      </c>
      <c r="N514" s="20"/>
      <c r="O514" s="45">
        <f t="shared" si="37"/>
        <v>0</v>
      </c>
      <c r="P514" s="46">
        <f t="shared" si="38"/>
        <v>0</v>
      </c>
      <c r="Q514" s="47">
        <f t="shared" si="39"/>
        <v>12.19</v>
      </c>
      <c r="R514" s="46">
        <f t="shared" si="40"/>
        <v>0</v>
      </c>
    </row>
    <row r="515" spans="1:18" s="1" customFormat="1" ht="42" customHeight="1" outlineLevel="3">
      <c r="A515" s="9">
        <v>3584</v>
      </c>
      <c r="B515" s="10" t="s">
        <v>841</v>
      </c>
      <c r="C515" s="10" t="s">
        <v>953</v>
      </c>
      <c r="D515" s="21"/>
      <c r="E515" s="12"/>
      <c r="F515" s="13" t="s">
        <v>954</v>
      </c>
      <c r="G515" s="14"/>
      <c r="H515" s="15"/>
      <c r="I515" s="17"/>
      <c r="J515" s="16">
        <v>12.6</v>
      </c>
      <c r="K515" s="18" t="s">
        <v>30</v>
      </c>
      <c r="L515" s="19">
        <v>2.3E-2</v>
      </c>
      <c r="M515" s="19">
        <v>0</v>
      </c>
      <c r="N515" s="20"/>
      <c r="O515" s="45">
        <f t="shared" si="37"/>
        <v>0</v>
      </c>
      <c r="P515" s="46">
        <f t="shared" si="38"/>
        <v>0</v>
      </c>
      <c r="Q515" s="47">
        <f t="shared" si="39"/>
        <v>12.6</v>
      </c>
      <c r="R515" s="46">
        <f t="shared" si="40"/>
        <v>0</v>
      </c>
    </row>
    <row r="516" spans="1:18" s="1" customFormat="1" ht="42" customHeight="1" outlineLevel="3">
      <c r="A516" s="9">
        <v>3582</v>
      </c>
      <c r="B516" s="10" t="s">
        <v>841</v>
      </c>
      <c r="C516" s="10" t="s">
        <v>955</v>
      </c>
      <c r="D516" s="21"/>
      <c r="E516" s="12"/>
      <c r="F516" s="13" t="s">
        <v>956</v>
      </c>
      <c r="G516" s="14"/>
      <c r="H516" s="15"/>
      <c r="I516" s="17"/>
      <c r="J516" s="16">
        <v>12.82</v>
      </c>
      <c r="K516" s="18" t="s">
        <v>30</v>
      </c>
      <c r="L516" s="18"/>
      <c r="M516" s="18"/>
      <c r="N516" s="20"/>
      <c r="O516" s="45">
        <f t="shared" si="37"/>
        <v>0</v>
      </c>
      <c r="P516" s="46">
        <f t="shared" si="38"/>
        <v>0</v>
      </c>
      <c r="Q516" s="47">
        <f t="shared" si="39"/>
        <v>12.82</v>
      </c>
      <c r="R516" s="46">
        <f t="shared" si="40"/>
        <v>0</v>
      </c>
    </row>
    <row r="517" spans="1:18" s="1" customFormat="1" ht="42" customHeight="1" outlineLevel="3">
      <c r="A517" s="9">
        <v>3583</v>
      </c>
      <c r="B517" s="10" t="s">
        <v>841</v>
      </c>
      <c r="C517" s="10" t="s">
        <v>957</v>
      </c>
      <c r="D517" s="21"/>
      <c r="E517" s="12"/>
      <c r="F517" s="13" t="s">
        <v>958</v>
      </c>
      <c r="G517" s="14"/>
      <c r="H517" s="15"/>
      <c r="I517" s="17"/>
      <c r="J517" s="16">
        <v>12.82</v>
      </c>
      <c r="K517" s="18" t="s">
        <v>30</v>
      </c>
      <c r="L517" s="18"/>
      <c r="M517" s="18"/>
      <c r="N517" s="20"/>
      <c r="O517" s="45">
        <f t="shared" si="37"/>
        <v>0</v>
      </c>
      <c r="P517" s="46">
        <f t="shared" si="38"/>
        <v>0</v>
      </c>
      <c r="Q517" s="47">
        <f t="shared" si="39"/>
        <v>12.82</v>
      </c>
      <c r="R517" s="46">
        <f t="shared" si="40"/>
        <v>0</v>
      </c>
    </row>
    <row r="518" spans="1:18" s="1" customFormat="1" ht="42" customHeight="1" outlineLevel="3">
      <c r="A518" s="9">
        <v>3578</v>
      </c>
      <c r="B518" s="10" t="s">
        <v>841</v>
      </c>
      <c r="C518" s="10" t="s">
        <v>959</v>
      </c>
      <c r="D518" s="21"/>
      <c r="E518" s="12"/>
      <c r="F518" s="13" t="s">
        <v>960</v>
      </c>
      <c r="G518" s="14"/>
      <c r="H518" s="15"/>
      <c r="I518" s="17"/>
      <c r="J518" s="16">
        <v>12.9</v>
      </c>
      <c r="K518" s="18" t="s">
        <v>30</v>
      </c>
      <c r="L518" s="19">
        <v>1.2999999999999999E-2</v>
      </c>
      <c r="M518" s="19">
        <v>0</v>
      </c>
      <c r="N518" s="20"/>
      <c r="O518" s="45">
        <f t="shared" si="37"/>
        <v>0</v>
      </c>
      <c r="P518" s="46">
        <f t="shared" si="38"/>
        <v>0</v>
      </c>
      <c r="Q518" s="47">
        <f t="shared" si="39"/>
        <v>12.9</v>
      </c>
      <c r="R518" s="46">
        <f t="shared" si="40"/>
        <v>0</v>
      </c>
    </row>
    <row r="519" spans="1:18" s="1" customFormat="1" ht="42" customHeight="1" outlineLevel="3">
      <c r="A519" s="9">
        <v>3580</v>
      </c>
      <c r="B519" s="10" t="s">
        <v>841</v>
      </c>
      <c r="C519" s="10" t="s">
        <v>961</v>
      </c>
      <c r="D519" s="21"/>
      <c r="E519" s="12"/>
      <c r="F519" s="13" t="s">
        <v>962</v>
      </c>
      <c r="G519" s="14"/>
      <c r="H519" s="15"/>
      <c r="I519" s="17"/>
      <c r="J519" s="16">
        <v>12.9</v>
      </c>
      <c r="K519" s="18" t="s">
        <v>30</v>
      </c>
      <c r="L519" s="19">
        <v>2.5999999999999999E-2</v>
      </c>
      <c r="M519" s="19">
        <v>0</v>
      </c>
      <c r="N519" s="20"/>
      <c r="O519" s="45">
        <f t="shared" si="37"/>
        <v>0</v>
      </c>
      <c r="P519" s="46">
        <f t="shared" si="38"/>
        <v>0</v>
      </c>
      <c r="Q519" s="47">
        <f t="shared" si="39"/>
        <v>12.9</v>
      </c>
      <c r="R519" s="46">
        <f t="shared" si="40"/>
        <v>0</v>
      </c>
    </row>
    <row r="520" spans="1:18" s="1" customFormat="1" ht="42" customHeight="1" outlineLevel="3">
      <c r="A520" s="9">
        <v>3586</v>
      </c>
      <c r="B520" s="10" t="s">
        <v>841</v>
      </c>
      <c r="C520" s="10" t="s">
        <v>963</v>
      </c>
      <c r="D520" s="21"/>
      <c r="E520" s="12"/>
      <c r="F520" s="13" t="s">
        <v>964</v>
      </c>
      <c r="G520" s="14"/>
      <c r="H520" s="15"/>
      <c r="I520" s="17"/>
      <c r="J520" s="16">
        <v>13.05</v>
      </c>
      <c r="K520" s="18" t="s">
        <v>44</v>
      </c>
      <c r="L520" s="18"/>
      <c r="M520" s="18"/>
      <c r="N520" s="20"/>
      <c r="O520" s="45">
        <f t="shared" si="37"/>
        <v>0</v>
      </c>
      <c r="P520" s="46">
        <f t="shared" si="38"/>
        <v>0</v>
      </c>
      <c r="Q520" s="47">
        <f t="shared" si="39"/>
        <v>13.05</v>
      </c>
      <c r="R520" s="46">
        <f t="shared" si="40"/>
        <v>0</v>
      </c>
    </row>
    <row r="521" spans="1:18" s="1" customFormat="1" ht="42" customHeight="1" outlineLevel="3">
      <c r="A521" s="9">
        <v>3587</v>
      </c>
      <c r="B521" s="10" t="s">
        <v>841</v>
      </c>
      <c r="C521" s="10" t="s">
        <v>965</v>
      </c>
      <c r="D521" s="21"/>
      <c r="E521" s="12"/>
      <c r="F521" s="13" t="s">
        <v>966</v>
      </c>
      <c r="G521" s="14"/>
      <c r="H521" s="15"/>
      <c r="I521" s="17"/>
      <c r="J521" s="16">
        <v>13.05</v>
      </c>
      <c r="K521" s="18" t="s">
        <v>44</v>
      </c>
      <c r="L521" s="18"/>
      <c r="M521" s="18"/>
      <c r="N521" s="20"/>
      <c r="O521" s="45">
        <f t="shared" si="37"/>
        <v>0</v>
      </c>
      <c r="P521" s="46">
        <f t="shared" si="38"/>
        <v>0</v>
      </c>
      <c r="Q521" s="47">
        <f t="shared" si="39"/>
        <v>13.05</v>
      </c>
      <c r="R521" s="46">
        <f t="shared" si="40"/>
        <v>0</v>
      </c>
    </row>
    <row r="522" spans="1:18" s="1" customFormat="1" ht="42" customHeight="1" outlineLevel="3">
      <c r="A522" s="9">
        <v>3579</v>
      </c>
      <c r="B522" s="10" t="s">
        <v>841</v>
      </c>
      <c r="C522" s="10" t="s">
        <v>967</v>
      </c>
      <c r="D522" s="21"/>
      <c r="E522" s="12"/>
      <c r="F522" s="13" t="s">
        <v>968</v>
      </c>
      <c r="G522" s="14"/>
      <c r="H522" s="15"/>
      <c r="I522" s="17"/>
      <c r="J522" s="16">
        <v>15.05</v>
      </c>
      <c r="K522" s="18" t="s">
        <v>30</v>
      </c>
      <c r="L522" s="19">
        <v>1.2999999999999999E-2</v>
      </c>
      <c r="M522" s="19">
        <v>0</v>
      </c>
      <c r="N522" s="20"/>
      <c r="O522" s="45">
        <f t="shared" si="37"/>
        <v>0</v>
      </c>
      <c r="P522" s="46">
        <f t="shared" si="38"/>
        <v>0</v>
      </c>
      <c r="Q522" s="47">
        <f t="shared" si="39"/>
        <v>15.05</v>
      </c>
      <c r="R522" s="46">
        <f t="shared" si="40"/>
        <v>0</v>
      </c>
    </row>
    <row r="523" spans="1:18" s="1" customFormat="1" ht="42" customHeight="1" outlineLevel="3">
      <c r="A523" s="9">
        <v>3581</v>
      </c>
      <c r="B523" s="10" t="s">
        <v>841</v>
      </c>
      <c r="C523" s="10" t="s">
        <v>969</v>
      </c>
      <c r="D523" s="21"/>
      <c r="E523" s="12"/>
      <c r="F523" s="13" t="s">
        <v>970</v>
      </c>
      <c r="G523" s="14"/>
      <c r="H523" s="15"/>
      <c r="I523" s="17"/>
      <c r="J523" s="16">
        <v>15.05</v>
      </c>
      <c r="K523" s="18" t="s">
        <v>30</v>
      </c>
      <c r="L523" s="19">
        <v>2.5000000000000001E-2</v>
      </c>
      <c r="M523" s="19">
        <v>0</v>
      </c>
      <c r="N523" s="20"/>
      <c r="O523" s="45">
        <f t="shared" si="37"/>
        <v>0</v>
      </c>
      <c r="P523" s="46">
        <f t="shared" si="38"/>
        <v>0</v>
      </c>
      <c r="Q523" s="47">
        <f t="shared" si="39"/>
        <v>15.05</v>
      </c>
      <c r="R523" s="46">
        <f t="shared" si="40"/>
        <v>0</v>
      </c>
    </row>
    <row r="524" spans="1:18" s="1" customFormat="1" ht="42" customHeight="1" outlineLevel="3">
      <c r="A524" s="9">
        <v>3619</v>
      </c>
      <c r="B524" s="10" t="s">
        <v>841</v>
      </c>
      <c r="C524" s="10" t="s">
        <v>971</v>
      </c>
      <c r="D524" s="21"/>
      <c r="E524" s="12"/>
      <c r="F524" s="13" t="s">
        <v>972</v>
      </c>
      <c r="G524" s="14"/>
      <c r="H524" s="15"/>
      <c r="I524" s="17"/>
      <c r="J524" s="16">
        <v>16.399999999999999</v>
      </c>
      <c r="K524" s="18" t="s">
        <v>48</v>
      </c>
      <c r="L524" s="19">
        <v>4.1000000000000002E-2</v>
      </c>
      <c r="M524" s="19">
        <v>0</v>
      </c>
      <c r="N524" s="20"/>
      <c r="O524" s="45">
        <f t="shared" si="37"/>
        <v>0</v>
      </c>
      <c r="P524" s="46">
        <f t="shared" si="38"/>
        <v>0</v>
      </c>
      <c r="Q524" s="47">
        <f t="shared" si="39"/>
        <v>16.399999999999999</v>
      </c>
      <c r="R524" s="46">
        <f t="shared" si="40"/>
        <v>0</v>
      </c>
    </row>
    <row r="525" spans="1:18" s="1" customFormat="1" ht="42" customHeight="1" outlineLevel="3">
      <c r="A525" s="9">
        <v>3621</v>
      </c>
      <c r="B525" s="10" t="s">
        <v>841</v>
      </c>
      <c r="C525" s="10" t="s">
        <v>973</v>
      </c>
      <c r="D525" s="21"/>
      <c r="E525" s="12"/>
      <c r="F525" s="13" t="s">
        <v>974</v>
      </c>
      <c r="G525" s="14"/>
      <c r="H525" s="15"/>
      <c r="I525" s="17"/>
      <c r="J525" s="16">
        <v>24</v>
      </c>
      <c r="K525" s="18" t="s">
        <v>48</v>
      </c>
      <c r="L525" s="19">
        <v>1.9E-2</v>
      </c>
      <c r="M525" s="19">
        <v>0</v>
      </c>
      <c r="N525" s="20"/>
      <c r="O525" s="45">
        <f t="shared" si="37"/>
        <v>0</v>
      </c>
      <c r="P525" s="46">
        <f t="shared" si="38"/>
        <v>0</v>
      </c>
      <c r="Q525" s="47">
        <f t="shared" si="39"/>
        <v>24</v>
      </c>
      <c r="R525" s="46">
        <f t="shared" si="40"/>
        <v>0</v>
      </c>
    </row>
    <row r="526" spans="1:18" s="1" customFormat="1" ht="42" customHeight="1" outlineLevel="3">
      <c r="A526" s="9">
        <v>3607</v>
      </c>
      <c r="B526" s="10" t="s">
        <v>841</v>
      </c>
      <c r="C526" s="10" t="s">
        <v>975</v>
      </c>
      <c r="D526" s="21"/>
      <c r="E526" s="12"/>
      <c r="F526" s="13" t="s">
        <v>976</v>
      </c>
      <c r="G526" s="14"/>
      <c r="H526" s="15"/>
      <c r="I526" s="17"/>
      <c r="J526" s="16">
        <v>25.2</v>
      </c>
      <c r="K526" s="18" t="s">
        <v>48</v>
      </c>
      <c r="L526" s="19">
        <v>1.0999999999999999E-2</v>
      </c>
      <c r="M526" s="19">
        <v>0</v>
      </c>
      <c r="N526" s="20"/>
      <c r="O526" s="45">
        <f t="shared" si="37"/>
        <v>0</v>
      </c>
      <c r="P526" s="46">
        <f t="shared" si="38"/>
        <v>0</v>
      </c>
      <c r="Q526" s="47">
        <f t="shared" si="39"/>
        <v>25.2</v>
      </c>
      <c r="R526" s="46">
        <f t="shared" si="40"/>
        <v>0</v>
      </c>
    </row>
    <row r="527" spans="1:18" s="1" customFormat="1" ht="42" customHeight="1" outlineLevel="3">
      <c r="A527" s="9">
        <v>3608</v>
      </c>
      <c r="B527" s="10" t="s">
        <v>841</v>
      </c>
      <c r="C527" s="10" t="s">
        <v>977</v>
      </c>
      <c r="D527" s="21"/>
      <c r="E527" s="12"/>
      <c r="F527" s="13" t="s">
        <v>978</v>
      </c>
      <c r="G527" s="14"/>
      <c r="H527" s="15"/>
      <c r="I527" s="17"/>
      <c r="J527" s="16">
        <v>25.2</v>
      </c>
      <c r="K527" s="18" t="s">
        <v>48</v>
      </c>
      <c r="L527" s="19">
        <v>6.0000000000000001E-3</v>
      </c>
      <c r="M527" s="19">
        <v>0</v>
      </c>
      <c r="N527" s="20"/>
      <c r="O527" s="45">
        <f t="shared" si="37"/>
        <v>0</v>
      </c>
      <c r="P527" s="46">
        <f t="shared" si="38"/>
        <v>0</v>
      </c>
      <c r="Q527" s="47">
        <f t="shared" si="39"/>
        <v>25.2</v>
      </c>
      <c r="R527" s="46">
        <f t="shared" si="40"/>
        <v>0</v>
      </c>
    </row>
    <row r="528" spans="1:18" s="1" customFormat="1" ht="42" customHeight="1" outlineLevel="3">
      <c r="A528" s="9">
        <v>3620</v>
      </c>
      <c r="B528" s="10" t="s">
        <v>841</v>
      </c>
      <c r="C528" s="10" t="s">
        <v>979</v>
      </c>
      <c r="D528" s="21"/>
      <c r="E528" s="12"/>
      <c r="F528" s="13" t="s">
        <v>980</v>
      </c>
      <c r="G528" s="14"/>
      <c r="H528" s="15"/>
      <c r="I528" s="17"/>
      <c r="J528" s="16">
        <v>26.25</v>
      </c>
      <c r="K528" s="18" t="s">
        <v>44</v>
      </c>
      <c r="L528" s="19">
        <v>8.2000000000000003E-2</v>
      </c>
      <c r="M528" s="19">
        <v>0</v>
      </c>
      <c r="N528" s="20"/>
      <c r="O528" s="45">
        <f t="shared" si="37"/>
        <v>0</v>
      </c>
      <c r="P528" s="46">
        <f t="shared" si="38"/>
        <v>0</v>
      </c>
      <c r="Q528" s="47">
        <f t="shared" si="39"/>
        <v>26.25</v>
      </c>
      <c r="R528" s="46">
        <f t="shared" si="40"/>
        <v>0</v>
      </c>
    </row>
    <row r="529" spans="1:18" s="1" customFormat="1" ht="42" customHeight="1" outlineLevel="3">
      <c r="A529" s="9">
        <v>3590</v>
      </c>
      <c r="B529" s="10" t="s">
        <v>841</v>
      </c>
      <c r="C529" s="10" t="s">
        <v>981</v>
      </c>
      <c r="D529" s="21"/>
      <c r="E529" s="12"/>
      <c r="F529" s="13" t="s">
        <v>982</v>
      </c>
      <c r="G529" s="14"/>
      <c r="H529" s="15"/>
      <c r="I529" s="17"/>
      <c r="J529" s="16">
        <v>48.3</v>
      </c>
      <c r="K529" s="18" t="s">
        <v>66</v>
      </c>
      <c r="L529" s="19">
        <v>7.5999999999999998E-2</v>
      </c>
      <c r="M529" s="19">
        <v>0</v>
      </c>
      <c r="N529" s="20"/>
      <c r="O529" s="45">
        <f t="shared" si="37"/>
        <v>0</v>
      </c>
      <c r="P529" s="46">
        <f t="shared" si="38"/>
        <v>0</v>
      </c>
      <c r="Q529" s="47">
        <f t="shared" si="39"/>
        <v>48.3</v>
      </c>
      <c r="R529" s="46">
        <f t="shared" si="40"/>
        <v>0</v>
      </c>
    </row>
    <row r="530" spans="1:18" s="1" customFormat="1" ht="42" customHeight="1" outlineLevel="3">
      <c r="A530" s="9">
        <v>3591</v>
      </c>
      <c r="B530" s="10" t="s">
        <v>841</v>
      </c>
      <c r="C530" s="10" t="s">
        <v>983</v>
      </c>
      <c r="D530" s="21"/>
      <c r="E530" s="12"/>
      <c r="F530" s="13" t="s">
        <v>984</v>
      </c>
      <c r="G530" s="14"/>
      <c r="H530" s="15"/>
      <c r="I530" s="17"/>
      <c r="J530" s="16">
        <v>77</v>
      </c>
      <c r="K530" s="18" t="s">
        <v>48</v>
      </c>
      <c r="L530" s="19">
        <v>0.14699999999999999</v>
      </c>
      <c r="M530" s="19">
        <v>0</v>
      </c>
      <c r="N530" s="20"/>
      <c r="O530" s="45">
        <f t="shared" si="37"/>
        <v>0</v>
      </c>
      <c r="P530" s="46">
        <f t="shared" si="38"/>
        <v>0</v>
      </c>
      <c r="Q530" s="47">
        <f t="shared" si="39"/>
        <v>77</v>
      </c>
      <c r="R530" s="46">
        <f t="shared" si="40"/>
        <v>0</v>
      </c>
    </row>
    <row r="531" spans="1:18" s="2" customFormat="1" ht="12" customHeight="1" outlineLevel="2">
      <c r="A531" s="62" t="s">
        <v>985</v>
      </c>
      <c r="B531" s="62"/>
      <c r="C531" s="62"/>
      <c r="D531" s="62"/>
      <c r="E531" s="62"/>
      <c r="F531" s="62"/>
      <c r="G531" s="8"/>
      <c r="H531" s="8"/>
      <c r="I531" s="8"/>
      <c r="J531" s="8"/>
      <c r="K531" s="6"/>
      <c r="L531" s="8"/>
      <c r="M531" s="8"/>
      <c r="N531" s="7"/>
      <c r="O531" s="8"/>
      <c r="P531" s="8"/>
      <c r="Q531" s="8"/>
      <c r="R531" s="8"/>
    </row>
    <row r="532" spans="1:18" s="1" customFormat="1" ht="42" customHeight="1" outlineLevel="3">
      <c r="A532" s="9">
        <v>3701</v>
      </c>
      <c r="B532" s="10" t="s">
        <v>841</v>
      </c>
      <c r="C532" s="10" t="s">
        <v>986</v>
      </c>
      <c r="D532" s="21"/>
      <c r="E532" s="12"/>
      <c r="F532" s="13" t="s">
        <v>987</v>
      </c>
      <c r="G532" s="14"/>
      <c r="H532" s="15"/>
      <c r="I532" s="17"/>
      <c r="J532" s="16">
        <v>58.5</v>
      </c>
      <c r="K532" s="18" t="s">
        <v>48</v>
      </c>
      <c r="L532" s="18"/>
      <c r="M532" s="18"/>
      <c r="N532" s="20"/>
      <c r="O532" s="45">
        <f t="shared" si="37"/>
        <v>0</v>
      </c>
      <c r="P532" s="46">
        <f t="shared" si="38"/>
        <v>0</v>
      </c>
      <c r="Q532" s="47">
        <f t="shared" si="39"/>
        <v>58.5</v>
      </c>
      <c r="R532" s="46">
        <f t="shared" si="40"/>
        <v>0</v>
      </c>
    </row>
    <row r="533" spans="1:18" s="1" customFormat="1" ht="42" customHeight="1" outlineLevel="3">
      <c r="A533" s="9">
        <v>3702</v>
      </c>
      <c r="B533" s="10" t="s">
        <v>841</v>
      </c>
      <c r="C533" s="10" t="s">
        <v>988</v>
      </c>
      <c r="D533" s="21"/>
      <c r="E533" s="12"/>
      <c r="F533" s="13" t="s">
        <v>989</v>
      </c>
      <c r="G533" s="14"/>
      <c r="H533" s="15"/>
      <c r="I533" s="17"/>
      <c r="J533" s="16">
        <v>63.88</v>
      </c>
      <c r="K533" s="18" t="s">
        <v>66</v>
      </c>
      <c r="L533" s="18"/>
      <c r="M533" s="18"/>
      <c r="N533" s="20"/>
      <c r="O533" s="45">
        <f t="shared" si="37"/>
        <v>0</v>
      </c>
      <c r="P533" s="46">
        <f t="shared" si="38"/>
        <v>0</v>
      </c>
      <c r="Q533" s="47">
        <f t="shared" si="39"/>
        <v>63.88</v>
      </c>
      <c r="R533" s="46">
        <f t="shared" si="40"/>
        <v>0</v>
      </c>
    </row>
    <row r="534" spans="1:18" s="1" customFormat="1" ht="42" customHeight="1" outlineLevel="3">
      <c r="A534" s="9">
        <v>3703</v>
      </c>
      <c r="B534" s="10" t="s">
        <v>841</v>
      </c>
      <c r="C534" s="10" t="s">
        <v>990</v>
      </c>
      <c r="D534" s="21"/>
      <c r="E534" s="12"/>
      <c r="F534" s="13" t="s">
        <v>991</v>
      </c>
      <c r="G534" s="14"/>
      <c r="H534" s="15"/>
      <c r="I534" s="17"/>
      <c r="J534" s="16">
        <v>65.650000000000006</v>
      </c>
      <c r="K534" s="18" t="s">
        <v>48</v>
      </c>
      <c r="L534" s="19">
        <v>1.7000000000000001E-2</v>
      </c>
      <c r="M534" s="19">
        <v>0</v>
      </c>
      <c r="N534" s="20"/>
      <c r="O534" s="45">
        <f t="shared" si="37"/>
        <v>0</v>
      </c>
      <c r="P534" s="46">
        <f t="shared" si="38"/>
        <v>0</v>
      </c>
      <c r="Q534" s="47">
        <f t="shared" si="39"/>
        <v>65.650000000000006</v>
      </c>
      <c r="R534" s="46">
        <f t="shared" si="40"/>
        <v>0</v>
      </c>
    </row>
    <row r="535" spans="1:18" s="1" customFormat="1" ht="42" customHeight="1" outlineLevel="3">
      <c r="A535" s="9">
        <v>3708</v>
      </c>
      <c r="B535" s="10" t="s">
        <v>841</v>
      </c>
      <c r="C535" s="10" t="s">
        <v>992</v>
      </c>
      <c r="D535" s="21"/>
      <c r="E535" s="12"/>
      <c r="F535" s="13" t="s">
        <v>993</v>
      </c>
      <c r="G535" s="14"/>
      <c r="H535" s="15"/>
      <c r="I535" s="17"/>
      <c r="J535" s="16">
        <v>127.8</v>
      </c>
      <c r="K535" s="18" t="s">
        <v>48</v>
      </c>
      <c r="L535" s="19">
        <v>3.4000000000000002E-2</v>
      </c>
      <c r="M535" s="19">
        <v>0</v>
      </c>
      <c r="N535" s="20"/>
      <c r="O535" s="45">
        <f t="shared" si="37"/>
        <v>0</v>
      </c>
      <c r="P535" s="46">
        <f t="shared" si="38"/>
        <v>0</v>
      </c>
      <c r="Q535" s="47">
        <f t="shared" si="39"/>
        <v>127.8</v>
      </c>
      <c r="R535" s="46">
        <f t="shared" si="40"/>
        <v>0</v>
      </c>
    </row>
    <row r="536" spans="1:18" s="1" customFormat="1" ht="42" customHeight="1" outlineLevel="3">
      <c r="A536" s="9">
        <v>3709</v>
      </c>
      <c r="B536" s="10" t="s">
        <v>841</v>
      </c>
      <c r="C536" s="10" t="s">
        <v>994</v>
      </c>
      <c r="D536" s="21"/>
      <c r="E536" s="12"/>
      <c r="F536" s="13" t="s">
        <v>995</v>
      </c>
      <c r="G536" s="14"/>
      <c r="H536" s="15"/>
      <c r="I536" s="17"/>
      <c r="J536" s="16">
        <v>132</v>
      </c>
      <c r="K536" s="18" t="s">
        <v>48</v>
      </c>
      <c r="L536" s="19">
        <v>3.5000000000000003E-2</v>
      </c>
      <c r="M536" s="19">
        <v>0</v>
      </c>
      <c r="N536" s="20"/>
      <c r="O536" s="45">
        <f t="shared" si="37"/>
        <v>0</v>
      </c>
      <c r="P536" s="46">
        <f t="shared" si="38"/>
        <v>0</v>
      </c>
      <c r="Q536" s="47">
        <f t="shared" si="39"/>
        <v>132</v>
      </c>
      <c r="R536" s="46">
        <f t="shared" si="40"/>
        <v>0</v>
      </c>
    </row>
    <row r="537" spans="1:18" s="2" customFormat="1" ht="12" customHeight="1" outlineLevel="2">
      <c r="A537" s="62" t="s">
        <v>996</v>
      </c>
      <c r="B537" s="62"/>
      <c r="C537" s="62"/>
      <c r="D537" s="62"/>
      <c r="E537" s="62"/>
      <c r="F537" s="62"/>
      <c r="G537" s="8"/>
      <c r="H537" s="8"/>
      <c r="I537" s="8"/>
      <c r="J537" s="8"/>
      <c r="K537" s="6"/>
      <c r="L537" s="8"/>
      <c r="M537" s="8"/>
      <c r="N537" s="7"/>
      <c r="O537" s="8"/>
      <c r="P537" s="8"/>
      <c r="Q537" s="8"/>
      <c r="R537" s="8"/>
    </row>
    <row r="538" spans="1:18" s="1" customFormat="1" ht="42" customHeight="1" outlineLevel="3">
      <c r="A538" s="9">
        <v>3632</v>
      </c>
      <c r="B538" s="10" t="s">
        <v>841</v>
      </c>
      <c r="C538" s="10" t="s">
        <v>997</v>
      </c>
      <c r="D538" s="21"/>
      <c r="E538" s="12"/>
      <c r="F538" s="13" t="s">
        <v>998</v>
      </c>
      <c r="G538" s="14"/>
      <c r="H538" s="15"/>
      <c r="I538" s="17"/>
      <c r="J538" s="16">
        <v>210</v>
      </c>
      <c r="K538" s="18" t="s">
        <v>66</v>
      </c>
      <c r="L538" s="19">
        <v>0.122</v>
      </c>
      <c r="M538" s="19">
        <v>2E-3</v>
      </c>
      <c r="N538" s="20"/>
      <c r="O538" s="45">
        <f t="shared" si="37"/>
        <v>0</v>
      </c>
      <c r="P538" s="46">
        <f t="shared" si="38"/>
        <v>0</v>
      </c>
      <c r="Q538" s="47">
        <f t="shared" si="39"/>
        <v>210</v>
      </c>
      <c r="R538" s="46">
        <f t="shared" si="40"/>
        <v>0</v>
      </c>
    </row>
    <row r="539" spans="1:18" s="1" customFormat="1" ht="42" customHeight="1" outlineLevel="3">
      <c r="A539" s="9">
        <v>3643</v>
      </c>
      <c r="B539" s="10" t="s">
        <v>841</v>
      </c>
      <c r="C539" s="10" t="s">
        <v>999</v>
      </c>
      <c r="D539" s="21"/>
      <c r="E539" s="12"/>
      <c r="F539" s="13" t="s">
        <v>1000</v>
      </c>
      <c r="G539" s="14"/>
      <c r="H539" s="15"/>
      <c r="I539" s="17"/>
      <c r="J539" s="16">
        <v>219</v>
      </c>
      <c r="K539" s="18" t="s">
        <v>66</v>
      </c>
      <c r="L539" s="19">
        <v>0.12</v>
      </c>
      <c r="M539" s="19">
        <v>2E-3</v>
      </c>
      <c r="N539" s="20"/>
      <c r="O539" s="45">
        <f t="shared" si="37"/>
        <v>0</v>
      </c>
      <c r="P539" s="46">
        <f t="shared" si="38"/>
        <v>0</v>
      </c>
      <c r="Q539" s="47">
        <f t="shared" si="39"/>
        <v>219</v>
      </c>
      <c r="R539" s="46">
        <f t="shared" si="40"/>
        <v>0</v>
      </c>
    </row>
    <row r="540" spans="1:18" s="1" customFormat="1" ht="42" customHeight="1" outlineLevel="3">
      <c r="A540" s="9">
        <v>3638</v>
      </c>
      <c r="B540" s="10" t="s">
        <v>841</v>
      </c>
      <c r="C540" s="10" t="s">
        <v>1001</v>
      </c>
      <c r="D540" s="21"/>
      <c r="E540" s="12"/>
      <c r="F540" s="13" t="s">
        <v>1002</v>
      </c>
      <c r="G540" s="14"/>
      <c r="H540" s="15"/>
      <c r="I540" s="17"/>
      <c r="J540" s="16">
        <v>370</v>
      </c>
      <c r="K540" s="18" t="s">
        <v>66</v>
      </c>
      <c r="L540" s="19">
        <v>0.16300000000000001</v>
      </c>
      <c r="M540" s="19">
        <v>2E-3</v>
      </c>
      <c r="N540" s="20"/>
      <c r="O540" s="45">
        <f t="shared" si="37"/>
        <v>0</v>
      </c>
      <c r="P540" s="46">
        <f t="shared" si="38"/>
        <v>0</v>
      </c>
      <c r="Q540" s="47">
        <f t="shared" si="39"/>
        <v>370</v>
      </c>
      <c r="R540" s="46">
        <f t="shared" si="40"/>
        <v>0</v>
      </c>
    </row>
    <row r="541" spans="1:18" s="1" customFormat="1" ht="42" customHeight="1" outlineLevel="3">
      <c r="A541" s="9">
        <v>3639</v>
      </c>
      <c r="B541" s="10" t="s">
        <v>841</v>
      </c>
      <c r="C541" s="10" t="s">
        <v>1003</v>
      </c>
      <c r="D541" s="21"/>
      <c r="E541" s="12"/>
      <c r="F541" s="13" t="s">
        <v>1004</v>
      </c>
      <c r="G541" s="14"/>
      <c r="H541" s="15"/>
      <c r="I541" s="17"/>
      <c r="J541" s="16">
        <v>405</v>
      </c>
      <c r="K541" s="18" t="s">
        <v>48</v>
      </c>
      <c r="L541" s="19">
        <v>0.16500000000000001</v>
      </c>
      <c r="M541" s="19">
        <v>2E-3</v>
      </c>
      <c r="N541" s="20"/>
      <c r="O541" s="45">
        <f t="shared" si="37"/>
        <v>0</v>
      </c>
      <c r="P541" s="46">
        <f t="shared" si="38"/>
        <v>0</v>
      </c>
      <c r="Q541" s="47">
        <f t="shared" si="39"/>
        <v>405</v>
      </c>
      <c r="R541" s="46">
        <f t="shared" si="40"/>
        <v>0</v>
      </c>
    </row>
    <row r="542" spans="1:18" s="1" customFormat="1" ht="42" customHeight="1" outlineLevel="3">
      <c r="A542" s="9">
        <v>3635</v>
      </c>
      <c r="B542" s="10" t="s">
        <v>841</v>
      </c>
      <c r="C542" s="10" t="s">
        <v>1005</v>
      </c>
      <c r="D542" s="21"/>
      <c r="E542" s="12"/>
      <c r="F542" s="13" t="s">
        <v>1006</v>
      </c>
      <c r="G542" s="14"/>
      <c r="H542" s="15"/>
      <c r="I542" s="17"/>
      <c r="J542" s="16">
        <v>435</v>
      </c>
      <c r="K542" s="18" t="s">
        <v>48</v>
      </c>
      <c r="L542" s="19">
        <v>0.34</v>
      </c>
      <c r="M542" s="19">
        <v>1E-3</v>
      </c>
      <c r="N542" s="20"/>
      <c r="O542" s="45">
        <f t="shared" si="37"/>
        <v>0</v>
      </c>
      <c r="P542" s="46">
        <f t="shared" si="38"/>
        <v>0</v>
      </c>
      <c r="Q542" s="47">
        <f t="shared" si="39"/>
        <v>435</v>
      </c>
      <c r="R542" s="46">
        <f t="shared" si="40"/>
        <v>0</v>
      </c>
    </row>
    <row r="543" spans="1:18" s="1" customFormat="1" ht="42" customHeight="1" outlineLevel="3">
      <c r="A543" s="9">
        <v>3637</v>
      </c>
      <c r="B543" s="10" t="s">
        <v>841</v>
      </c>
      <c r="C543" s="10" t="s">
        <v>1007</v>
      </c>
      <c r="D543" s="21"/>
      <c r="E543" s="12"/>
      <c r="F543" s="13" t="s">
        <v>1008</v>
      </c>
      <c r="G543" s="14"/>
      <c r="H543" s="15"/>
      <c r="I543" s="17"/>
      <c r="J543" s="16">
        <v>490</v>
      </c>
      <c r="K543" s="18" t="s">
        <v>66</v>
      </c>
      <c r="L543" s="19">
        <v>0.32800000000000001</v>
      </c>
      <c r="M543" s="19">
        <v>2E-3</v>
      </c>
      <c r="N543" s="20"/>
      <c r="O543" s="45">
        <f t="shared" si="37"/>
        <v>0</v>
      </c>
      <c r="P543" s="46">
        <f t="shared" si="38"/>
        <v>0</v>
      </c>
      <c r="Q543" s="47">
        <f t="shared" si="39"/>
        <v>490</v>
      </c>
      <c r="R543" s="46">
        <f t="shared" si="40"/>
        <v>0</v>
      </c>
    </row>
    <row r="544" spans="1:18" s="1" customFormat="1" ht="42" customHeight="1" outlineLevel="3">
      <c r="A544" s="9">
        <v>3641</v>
      </c>
      <c r="B544" s="10" t="s">
        <v>841</v>
      </c>
      <c r="C544" s="10" t="s">
        <v>1009</v>
      </c>
      <c r="D544" s="21"/>
      <c r="E544" s="12"/>
      <c r="F544" s="13" t="s">
        <v>1010</v>
      </c>
      <c r="G544" s="14"/>
      <c r="H544" s="15"/>
      <c r="I544" s="17"/>
      <c r="J544" s="16">
        <v>550</v>
      </c>
      <c r="K544" s="18" t="s">
        <v>66</v>
      </c>
      <c r="L544" s="19">
        <v>0.3</v>
      </c>
      <c r="M544" s="19">
        <v>3.0000000000000001E-3</v>
      </c>
      <c r="N544" s="20"/>
      <c r="O544" s="45">
        <f t="shared" si="37"/>
        <v>0</v>
      </c>
      <c r="P544" s="46">
        <f t="shared" si="38"/>
        <v>0</v>
      </c>
      <c r="Q544" s="47">
        <f t="shared" si="39"/>
        <v>550</v>
      </c>
      <c r="R544" s="46">
        <f t="shared" si="40"/>
        <v>0</v>
      </c>
    </row>
    <row r="545" spans="1:18" s="1" customFormat="1" ht="42" customHeight="1" outlineLevel="3">
      <c r="A545" s="9">
        <v>3642</v>
      </c>
      <c r="B545" s="10" t="s">
        <v>841</v>
      </c>
      <c r="C545" s="10" t="s">
        <v>1011</v>
      </c>
      <c r="D545" s="21"/>
      <c r="E545" s="12"/>
      <c r="F545" s="13" t="s">
        <v>1012</v>
      </c>
      <c r="G545" s="14"/>
      <c r="H545" s="15"/>
      <c r="I545" s="17"/>
      <c r="J545" s="16">
        <v>580</v>
      </c>
      <c r="K545" s="18" t="s">
        <v>66</v>
      </c>
      <c r="L545" s="19">
        <v>0.12</v>
      </c>
      <c r="M545" s="19">
        <v>1E-3</v>
      </c>
      <c r="N545" s="20"/>
      <c r="O545" s="45">
        <f t="shared" si="37"/>
        <v>0</v>
      </c>
      <c r="P545" s="46">
        <f t="shared" si="38"/>
        <v>0</v>
      </c>
      <c r="Q545" s="47">
        <f t="shared" si="39"/>
        <v>580</v>
      </c>
      <c r="R545" s="46">
        <f t="shared" si="40"/>
        <v>0</v>
      </c>
    </row>
    <row r="546" spans="1:18" s="2" customFormat="1" ht="12" customHeight="1" outlineLevel="1">
      <c r="A546" s="62" t="s">
        <v>1013</v>
      </c>
      <c r="B546" s="62"/>
      <c r="C546" s="62"/>
      <c r="D546" s="62"/>
      <c r="E546" s="62"/>
      <c r="F546" s="62"/>
      <c r="G546" s="8"/>
      <c r="H546" s="8"/>
      <c r="I546" s="8"/>
      <c r="J546" s="8"/>
      <c r="K546" s="6"/>
      <c r="L546" s="8"/>
      <c r="M546" s="8"/>
      <c r="N546" s="7"/>
      <c r="O546" s="8"/>
      <c r="P546" s="8"/>
      <c r="Q546" s="8"/>
      <c r="R546" s="8"/>
    </row>
    <row r="547" spans="1:18" s="1" customFormat="1" ht="42" customHeight="1" outlineLevel="2">
      <c r="A547" s="9">
        <v>3657</v>
      </c>
      <c r="B547" s="10" t="s">
        <v>841</v>
      </c>
      <c r="C547" s="10" t="s">
        <v>1014</v>
      </c>
      <c r="D547" s="21"/>
      <c r="E547" s="12"/>
      <c r="F547" s="13" t="s">
        <v>1015</v>
      </c>
      <c r="G547" s="14"/>
      <c r="H547" s="15"/>
      <c r="I547" s="17"/>
      <c r="J547" s="16">
        <v>105</v>
      </c>
      <c r="K547" s="18" t="s">
        <v>48</v>
      </c>
      <c r="L547" s="19">
        <v>0.115</v>
      </c>
      <c r="M547" s="19">
        <v>1E-3</v>
      </c>
      <c r="N547" s="20"/>
      <c r="O547" s="45">
        <f t="shared" si="37"/>
        <v>0</v>
      </c>
      <c r="P547" s="46">
        <f t="shared" si="38"/>
        <v>0</v>
      </c>
      <c r="Q547" s="47">
        <f t="shared" si="39"/>
        <v>105</v>
      </c>
      <c r="R547" s="46">
        <f t="shared" si="40"/>
        <v>0</v>
      </c>
    </row>
    <row r="548" spans="1:18" s="1" customFormat="1" ht="42" customHeight="1" outlineLevel="2">
      <c r="A548" s="9">
        <v>3673</v>
      </c>
      <c r="B548" s="10" t="s">
        <v>841</v>
      </c>
      <c r="C548" s="10" t="s">
        <v>1016</v>
      </c>
      <c r="D548" s="21"/>
      <c r="E548" s="12"/>
      <c r="F548" s="13" t="s">
        <v>1017</v>
      </c>
      <c r="G548" s="14"/>
      <c r="H548" s="15"/>
      <c r="I548" s="17"/>
      <c r="J548" s="16">
        <v>115</v>
      </c>
      <c r="K548" s="18" t="s">
        <v>48</v>
      </c>
      <c r="L548" s="18"/>
      <c r="M548" s="18"/>
      <c r="N548" s="20"/>
      <c r="O548" s="45">
        <f t="shared" si="37"/>
        <v>0</v>
      </c>
      <c r="P548" s="46">
        <f t="shared" si="38"/>
        <v>0</v>
      </c>
      <c r="Q548" s="47">
        <f t="shared" si="39"/>
        <v>115</v>
      </c>
      <c r="R548" s="46">
        <f t="shared" si="40"/>
        <v>0</v>
      </c>
    </row>
    <row r="549" spans="1:18" s="1" customFormat="1" ht="42" customHeight="1" outlineLevel="2">
      <c r="A549" s="9">
        <v>3667</v>
      </c>
      <c r="B549" s="10" t="s">
        <v>841</v>
      </c>
      <c r="C549" s="10" t="s">
        <v>1018</v>
      </c>
      <c r="D549" s="21"/>
      <c r="E549" s="12"/>
      <c r="F549" s="13" t="s">
        <v>1019</v>
      </c>
      <c r="G549" s="14"/>
      <c r="H549" s="15"/>
      <c r="I549" s="17"/>
      <c r="J549" s="16">
        <v>138</v>
      </c>
      <c r="K549" s="18" t="s">
        <v>48</v>
      </c>
      <c r="L549" s="19">
        <v>0.123</v>
      </c>
      <c r="M549" s="19">
        <v>2E-3</v>
      </c>
      <c r="N549" s="20"/>
      <c r="O549" s="45">
        <f t="shared" si="37"/>
        <v>0</v>
      </c>
      <c r="P549" s="46">
        <f t="shared" si="38"/>
        <v>0</v>
      </c>
      <c r="Q549" s="47">
        <f t="shared" si="39"/>
        <v>138</v>
      </c>
      <c r="R549" s="46">
        <f t="shared" si="40"/>
        <v>0</v>
      </c>
    </row>
    <row r="550" spans="1:18" s="1" customFormat="1" ht="42" customHeight="1" outlineLevel="2">
      <c r="A550" s="9">
        <v>3660</v>
      </c>
      <c r="B550" s="10" t="s">
        <v>841</v>
      </c>
      <c r="C550" s="10" t="s">
        <v>1020</v>
      </c>
      <c r="D550" s="21"/>
      <c r="E550" s="12"/>
      <c r="F550" s="13" t="s">
        <v>1021</v>
      </c>
      <c r="G550" s="14"/>
      <c r="H550" s="15"/>
      <c r="I550" s="17"/>
      <c r="J550" s="16">
        <v>138</v>
      </c>
      <c r="K550" s="18" t="s">
        <v>48</v>
      </c>
      <c r="L550" s="19">
        <v>0.16</v>
      </c>
      <c r="M550" s="19">
        <v>1E-3</v>
      </c>
      <c r="N550" s="20"/>
      <c r="O550" s="45">
        <f t="shared" si="37"/>
        <v>0</v>
      </c>
      <c r="P550" s="46">
        <f t="shared" si="38"/>
        <v>0</v>
      </c>
      <c r="Q550" s="47">
        <f t="shared" si="39"/>
        <v>138</v>
      </c>
      <c r="R550" s="46">
        <f t="shared" si="40"/>
        <v>0</v>
      </c>
    </row>
    <row r="551" spans="1:18" s="1" customFormat="1" ht="42" customHeight="1" outlineLevel="2">
      <c r="A551" s="9">
        <v>3668</v>
      </c>
      <c r="B551" s="10" t="s">
        <v>841</v>
      </c>
      <c r="C551" s="10" t="s">
        <v>1022</v>
      </c>
      <c r="D551" s="21"/>
      <c r="E551" s="12"/>
      <c r="F551" s="13" t="s">
        <v>1023</v>
      </c>
      <c r="G551" s="14"/>
      <c r="H551" s="15"/>
      <c r="I551" s="17"/>
      <c r="J551" s="16">
        <v>148.85</v>
      </c>
      <c r="K551" s="18" t="s">
        <v>48</v>
      </c>
      <c r="L551" s="19">
        <v>0.126</v>
      </c>
      <c r="M551" s="19">
        <v>2E-3</v>
      </c>
      <c r="N551" s="20"/>
      <c r="O551" s="45">
        <f t="shared" si="37"/>
        <v>0</v>
      </c>
      <c r="P551" s="46">
        <f t="shared" si="38"/>
        <v>0</v>
      </c>
      <c r="Q551" s="47">
        <f t="shared" si="39"/>
        <v>148.85</v>
      </c>
      <c r="R551" s="46">
        <f t="shared" si="40"/>
        <v>0</v>
      </c>
    </row>
    <row r="552" spans="1:18" s="1" customFormat="1" ht="42" customHeight="1" outlineLevel="2">
      <c r="A552" s="9">
        <v>3658</v>
      </c>
      <c r="B552" s="10" t="s">
        <v>841</v>
      </c>
      <c r="C552" s="10" t="s">
        <v>1024</v>
      </c>
      <c r="D552" s="21"/>
      <c r="E552" s="12"/>
      <c r="F552" s="13" t="s">
        <v>1025</v>
      </c>
      <c r="G552" s="14"/>
      <c r="H552" s="15"/>
      <c r="I552" s="17"/>
      <c r="J552" s="16">
        <v>155</v>
      </c>
      <c r="K552" s="18" t="s">
        <v>48</v>
      </c>
      <c r="L552" s="19">
        <v>0.17</v>
      </c>
      <c r="M552" s="19">
        <v>1E-3</v>
      </c>
      <c r="N552" s="20"/>
      <c r="O552" s="45">
        <f t="shared" si="37"/>
        <v>0</v>
      </c>
      <c r="P552" s="46">
        <f t="shared" si="38"/>
        <v>0</v>
      </c>
      <c r="Q552" s="47">
        <f t="shared" si="39"/>
        <v>155</v>
      </c>
      <c r="R552" s="46">
        <f t="shared" si="40"/>
        <v>0</v>
      </c>
    </row>
    <row r="553" spans="1:18" s="1" customFormat="1" ht="42" customHeight="1" outlineLevel="2">
      <c r="A553" s="9">
        <v>3659</v>
      </c>
      <c r="B553" s="10" t="s">
        <v>841</v>
      </c>
      <c r="C553" s="10" t="s">
        <v>1026</v>
      </c>
      <c r="D553" s="21"/>
      <c r="E553" s="12"/>
      <c r="F553" s="13" t="s">
        <v>1027</v>
      </c>
      <c r="G553" s="14"/>
      <c r="H553" s="15"/>
      <c r="I553" s="17"/>
      <c r="J553" s="16">
        <v>160</v>
      </c>
      <c r="K553" s="18" t="s">
        <v>48</v>
      </c>
      <c r="L553" s="19">
        <v>0.11899999999999999</v>
      </c>
      <c r="M553" s="19">
        <v>0</v>
      </c>
      <c r="N553" s="20"/>
      <c r="O553" s="45">
        <f t="shared" si="37"/>
        <v>0</v>
      </c>
      <c r="P553" s="46">
        <f t="shared" si="38"/>
        <v>0</v>
      </c>
      <c r="Q553" s="47">
        <f t="shared" si="39"/>
        <v>160</v>
      </c>
      <c r="R553" s="46">
        <f t="shared" si="40"/>
        <v>0</v>
      </c>
    </row>
    <row r="554" spans="1:18" s="1" customFormat="1" ht="42" customHeight="1" outlineLevel="2">
      <c r="A554" s="9">
        <v>3665</v>
      </c>
      <c r="B554" s="10" t="s">
        <v>841</v>
      </c>
      <c r="C554" s="10" t="s">
        <v>1028</v>
      </c>
      <c r="D554" s="21"/>
      <c r="E554" s="12"/>
      <c r="F554" s="13" t="s">
        <v>1029</v>
      </c>
      <c r="G554" s="14"/>
      <c r="H554" s="15"/>
      <c r="I554" s="17"/>
      <c r="J554" s="16">
        <v>160</v>
      </c>
      <c r="K554" s="18" t="s">
        <v>48</v>
      </c>
      <c r="L554" s="19">
        <v>0.17100000000000001</v>
      </c>
      <c r="M554" s="19">
        <v>1E-3</v>
      </c>
      <c r="N554" s="20"/>
      <c r="O554" s="45">
        <f t="shared" ref="O554:O617" si="41">$I554</f>
        <v>0</v>
      </c>
      <c r="P554" s="46">
        <f t="shared" ref="P554:P617" si="42">$O554*$N554</f>
        <v>0</v>
      </c>
      <c r="Q554" s="47">
        <f t="shared" ref="Q554:Q617" si="43">IF($I554&gt;0,$I554*$O$6,$J554)</f>
        <v>160</v>
      </c>
      <c r="R554" s="46">
        <f t="shared" si="40"/>
        <v>0</v>
      </c>
    </row>
    <row r="555" spans="1:18" s="1" customFormat="1" ht="42" customHeight="1" outlineLevel="2">
      <c r="A555" s="9">
        <v>3669</v>
      </c>
      <c r="B555" s="10" t="s">
        <v>841</v>
      </c>
      <c r="C555" s="10" t="s">
        <v>1030</v>
      </c>
      <c r="D555" s="21"/>
      <c r="E555" s="12"/>
      <c r="F555" s="13" t="s">
        <v>1031</v>
      </c>
      <c r="G555" s="14"/>
      <c r="H555" s="15"/>
      <c r="I555" s="17"/>
      <c r="J555" s="16">
        <v>160</v>
      </c>
      <c r="K555" s="18" t="s">
        <v>48</v>
      </c>
      <c r="L555" s="19">
        <v>0.128</v>
      </c>
      <c r="M555" s="19">
        <v>2E-3</v>
      </c>
      <c r="N555" s="20"/>
      <c r="O555" s="45">
        <f t="shared" si="41"/>
        <v>0</v>
      </c>
      <c r="P555" s="46">
        <f t="shared" si="42"/>
        <v>0</v>
      </c>
      <c r="Q555" s="47">
        <f t="shared" si="43"/>
        <v>160</v>
      </c>
      <c r="R555" s="46">
        <f t="shared" si="40"/>
        <v>0</v>
      </c>
    </row>
    <row r="556" spans="1:18" s="1" customFormat="1" ht="42" customHeight="1" outlineLevel="2">
      <c r="A556" s="9">
        <v>3666</v>
      </c>
      <c r="B556" s="10" t="s">
        <v>841</v>
      </c>
      <c r="C556" s="10" t="s">
        <v>1032</v>
      </c>
      <c r="D556" s="21"/>
      <c r="E556" s="12"/>
      <c r="F556" s="13" t="s">
        <v>1033</v>
      </c>
      <c r="G556" s="14"/>
      <c r="H556" s="15"/>
      <c r="I556" s="17"/>
      <c r="J556" s="16">
        <v>240</v>
      </c>
      <c r="K556" s="18" t="s">
        <v>48</v>
      </c>
      <c r="L556" s="19">
        <v>0.22700000000000001</v>
      </c>
      <c r="M556" s="19">
        <v>1E-3</v>
      </c>
      <c r="N556" s="20"/>
      <c r="O556" s="45">
        <f t="shared" si="41"/>
        <v>0</v>
      </c>
      <c r="P556" s="46">
        <f t="shared" si="42"/>
        <v>0</v>
      </c>
      <c r="Q556" s="47">
        <f t="shared" si="43"/>
        <v>240</v>
      </c>
      <c r="R556" s="46">
        <f t="shared" si="40"/>
        <v>0</v>
      </c>
    </row>
    <row r="557" spans="1:18" s="1" customFormat="1" ht="42" customHeight="1" outlineLevel="2">
      <c r="A557" s="9">
        <v>3654</v>
      </c>
      <c r="B557" s="10" t="s">
        <v>841</v>
      </c>
      <c r="C557" s="10" t="s">
        <v>1034</v>
      </c>
      <c r="D557" s="21"/>
      <c r="E557" s="12"/>
      <c r="F557" s="13" t="s">
        <v>1035</v>
      </c>
      <c r="G557" s="14"/>
      <c r="H557" s="15"/>
      <c r="I557" s="17"/>
      <c r="J557" s="16">
        <v>385</v>
      </c>
      <c r="K557" s="18" t="s">
        <v>66</v>
      </c>
      <c r="L557" s="19">
        <v>0.498</v>
      </c>
      <c r="M557" s="19">
        <v>4.0000000000000001E-3</v>
      </c>
      <c r="N557" s="20"/>
      <c r="O557" s="45">
        <f t="shared" si="41"/>
        <v>0</v>
      </c>
      <c r="P557" s="46">
        <f t="shared" si="42"/>
        <v>0</v>
      </c>
      <c r="Q557" s="47">
        <f t="shared" si="43"/>
        <v>385</v>
      </c>
      <c r="R557" s="46">
        <f t="shared" ref="R557:R620" si="44">Q557*N557</f>
        <v>0</v>
      </c>
    </row>
    <row r="558" spans="1:18" s="1" customFormat="1" ht="42" customHeight="1" outlineLevel="2">
      <c r="A558" s="9">
        <v>3661</v>
      </c>
      <c r="B558" s="10" t="s">
        <v>841</v>
      </c>
      <c r="C558" s="10" t="s">
        <v>1036</v>
      </c>
      <c r="D558" s="21"/>
      <c r="E558" s="12"/>
      <c r="F558" s="13" t="s">
        <v>1037</v>
      </c>
      <c r="G558" s="14"/>
      <c r="H558" s="15"/>
      <c r="I558" s="17"/>
      <c r="J558" s="16">
        <v>396</v>
      </c>
      <c r="K558" s="18" t="s">
        <v>66</v>
      </c>
      <c r="L558" s="19">
        <v>0.48699999999999999</v>
      </c>
      <c r="M558" s="19">
        <v>4.0000000000000001E-3</v>
      </c>
      <c r="N558" s="20"/>
      <c r="O558" s="45">
        <f t="shared" si="41"/>
        <v>0</v>
      </c>
      <c r="P558" s="46">
        <f t="shared" si="42"/>
        <v>0</v>
      </c>
      <c r="Q558" s="47">
        <f t="shared" si="43"/>
        <v>396</v>
      </c>
      <c r="R558" s="46">
        <f t="shared" si="44"/>
        <v>0</v>
      </c>
    </row>
    <row r="559" spans="1:18" s="1" customFormat="1" ht="42" customHeight="1" outlineLevel="2">
      <c r="A559" s="9">
        <v>3655</v>
      </c>
      <c r="B559" s="10" t="s">
        <v>841</v>
      </c>
      <c r="C559" s="10" t="s">
        <v>1038</v>
      </c>
      <c r="D559" s="21"/>
      <c r="E559" s="12"/>
      <c r="F559" s="13" t="s">
        <v>1039</v>
      </c>
      <c r="G559" s="14"/>
      <c r="H559" s="15"/>
      <c r="I559" s="17"/>
      <c r="J559" s="16">
        <v>530</v>
      </c>
      <c r="K559" s="18" t="s">
        <v>66</v>
      </c>
      <c r="L559" s="19">
        <v>0.65800000000000003</v>
      </c>
      <c r="M559" s="19">
        <v>4.0000000000000001E-3</v>
      </c>
      <c r="N559" s="20"/>
      <c r="O559" s="45">
        <f t="shared" si="41"/>
        <v>0</v>
      </c>
      <c r="P559" s="46">
        <f t="shared" si="42"/>
        <v>0</v>
      </c>
      <c r="Q559" s="47">
        <f t="shared" si="43"/>
        <v>530</v>
      </c>
      <c r="R559" s="46">
        <f t="shared" si="44"/>
        <v>0</v>
      </c>
    </row>
    <row r="560" spans="1:18" s="1" customFormat="1" ht="42" customHeight="1" outlineLevel="2">
      <c r="A560" s="9">
        <v>3662</v>
      </c>
      <c r="B560" s="10" t="s">
        <v>841</v>
      </c>
      <c r="C560" s="10" t="s">
        <v>1040</v>
      </c>
      <c r="D560" s="21"/>
      <c r="E560" s="12"/>
      <c r="F560" s="13" t="s">
        <v>1041</v>
      </c>
      <c r="G560" s="14"/>
      <c r="H560" s="15"/>
      <c r="I560" s="17"/>
      <c r="J560" s="16">
        <v>530</v>
      </c>
      <c r="K560" s="18" t="s">
        <v>66</v>
      </c>
      <c r="L560" s="19">
        <v>0.53800000000000003</v>
      </c>
      <c r="M560" s="19">
        <v>4.0000000000000001E-3</v>
      </c>
      <c r="N560" s="20"/>
      <c r="O560" s="45">
        <f t="shared" si="41"/>
        <v>0</v>
      </c>
      <c r="P560" s="46">
        <f t="shared" si="42"/>
        <v>0</v>
      </c>
      <c r="Q560" s="47">
        <f t="shared" si="43"/>
        <v>530</v>
      </c>
      <c r="R560" s="46">
        <f t="shared" si="44"/>
        <v>0</v>
      </c>
    </row>
    <row r="561" spans="1:18" s="1" customFormat="1" ht="42" customHeight="1" outlineLevel="2">
      <c r="A561" s="9">
        <v>3676</v>
      </c>
      <c r="B561" s="10" t="s">
        <v>841</v>
      </c>
      <c r="C561" s="10" t="s">
        <v>1042</v>
      </c>
      <c r="D561" s="21"/>
      <c r="E561" s="12"/>
      <c r="F561" s="13" t="s">
        <v>1043</v>
      </c>
      <c r="G561" s="14"/>
      <c r="H561" s="15"/>
      <c r="I561" s="17"/>
      <c r="J561" s="16">
        <v>590</v>
      </c>
      <c r="K561" s="18" t="s">
        <v>66</v>
      </c>
      <c r="L561" s="18"/>
      <c r="M561" s="18"/>
      <c r="N561" s="20"/>
      <c r="O561" s="45">
        <f t="shared" si="41"/>
        <v>0</v>
      </c>
      <c r="P561" s="46">
        <f t="shared" si="42"/>
        <v>0</v>
      </c>
      <c r="Q561" s="47">
        <f t="shared" si="43"/>
        <v>590</v>
      </c>
      <c r="R561" s="46">
        <f t="shared" si="44"/>
        <v>0</v>
      </c>
    </row>
    <row r="562" spans="1:18" s="1" customFormat="1" ht="42" customHeight="1" outlineLevel="2">
      <c r="A562" s="9">
        <v>3680</v>
      </c>
      <c r="B562" s="10" t="s">
        <v>841</v>
      </c>
      <c r="C562" s="10" t="s">
        <v>1044</v>
      </c>
      <c r="D562" s="21"/>
      <c r="E562" s="12"/>
      <c r="F562" s="13" t="s">
        <v>1045</v>
      </c>
      <c r="G562" s="14"/>
      <c r="H562" s="15"/>
      <c r="I562" s="17"/>
      <c r="J562" s="16">
        <v>720</v>
      </c>
      <c r="K562" s="18" t="s">
        <v>66</v>
      </c>
      <c r="L562" s="19">
        <v>0.81399999999999995</v>
      </c>
      <c r="M562" s="19">
        <v>5.0000000000000001E-3</v>
      </c>
      <c r="N562" s="20"/>
      <c r="O562" s="45">
        <f t="shared" si="41"/>
        <v>0</v>
      </c>
      <c r="P562" s="46">
        <f t="shared" si="42"/>
        <v>0</v>
      </c>
      <c r="Q562" s="47">
        <f t="shared" si="43"/>
        <v>720</v>
      </c>
      <c r="R562" s="46">
        <f t="shared" si="44"/>
        <v>0</v>
      </c>
    </row>
    <row r="563" spans="1:18" s="2" customFormat="1" ht="12" customHeight="1" outlineLevel="1">
      <c r="A563" s="62" t="s">
        <v>1046</v>
      </c>
      <c r="B563" s="62"/>
      <c r="C563" s="62"/>
      <c r="D563" s="62"/>
      <c r="E563" s="62"/>
      <c r="F563" s="62"/>
      <c r="G563" s="8"/>
      <c r="H563" s="8"/>
      <c r="I563" s="8"/>
      <c r="J563" s="8"/>
      <c r="K563" s="6"/>
      <c r="L563" s="8"/>
      <c r="M563" s="8"/>
      <c r="N563" s="7"/>
      <c r="O563" s="8"/>
      <c r="P563" s="8"/>
      <c r="Q563" s="8"/>
      <c r="R563" s="8"/>
    </row>
    <row r="564" spans="1:18" s="1" customFormat="1" ht="42" customHeight="1" outlineLevel="2">
      <c r="A564" s="9">
        <v>3820</v>
      </c>
      <c r="B564" s="10"/>
      <c r="C564" s="10" t="s">
        <v>1047</v>
      </c>
      <c r="D564" s="26">
        <v>0.5</v>
      </c>
      <c r="E564" s="28" t="s">
        <v>26</v>
      </c>
      <c r="F564" s="13" t="s">
        <v>1048</v>
      </c>
      <c r="G564" s="14"/>
      <c r="H564" s="15"/>
      <c r="I564" s="17"/>
      <c r="J564" s="16">
        <v>145</v>
      </c>
      <c r="K564" s="18" t="s">
        <v>66</v>
      </c>
      <c r="L564" s="19">
        <v>0.08</v>
      </c>
      <c r="M564" s="19">
        <v>1E-3</v>
      </c>
      <c r="N564" s="20"/>
      <c r="O564" s="45">
        <f t="shared" si="41"/>
        <v>0</v>
      </c>
      <c r="P564" s="46">
        <f t="shared" si="42"/>
        <v>0</v>
      </c>
      <c r="Q564" s="47">
        <f t="shared" si="43"/>
        <v>145</v>
      </c>
      <c r="R564" s="46">
        <f t="shared" si="44"/>
        <v>0</v>
      </c>
    </row>
    <row r="565" spans="1:18" s="1" customFormat="1" ht="42" customHeight="1" outlineLevel="2">
      <c r="A565" s="9">
        <v>3818</v>
      </c>
      <c r="B565" s="10"/>
      <c r="C565" s="10" t="s">
        <v>1049</v>
      </c>
      <c r="D565" s="26">
        <v>0.5</v>
      </c>
      <c r="E565" s="28" t="s">
        <v>26</v>
      </c>
      <c r="F565" s="13" t="s">
        <v>1050</v>
      </c>
      <c r="G565" s="14"/>
      <c r="H565" s="15"/>
      <c r="I565" s="17"/>
      <c r="J565" s="16">
        <v>145</v>
      </c>
      <c r="K565" s="18" t="s">
        <v>66</v>
      </c>
      <c r="L565" s="19">
        <v>0.08</v>
      </c>
      <c r="M565" s="19">
        <v>1E-3</v>
      </c>
      <c r="N565" s="20"/>
      <c r="O565" s="45">
        <f t="shared" si="41"/>
        <v>0</v>
      </c>
      <c r="P565" s="46">
        <f t="shared" si="42"/>
        <v>0</v>
      </c>
      <c r="Q565" s="47">
        <f t="shared" si="43"/>
        <v>145</v>
      </c>
      <c r="R565" s="46">
        <f t="shared" si="44"/>
        <v>0</v>
      </c>
    </row>
    <row r="566" spans="1:18" s="1" customFormat="1" ht="42" customHeight="1" outlineLevel="2">
      <c r="A566" s="9">
        <v>3819</v>
      </c>
      <c r="B566" s="10"/>
      <c r="C566" s="10" t="s">
        <v>1051</v>
      </c>
      <c r="D566" s="26">
        <v>0.5</v>
      </c>
      <c r="E566" s="28" t="s">
        <v>26</v>
      </c>
      <c r="F566" s="13" t="s">
        <v>1052</v>
      </c>
      <c r="G566" s="14"/>
      <c r="H566" s="15"/>
      <c r="I566" s="17"/>
      <c r="J566" s="16">
        <v>145</v>
      </c>
      <c r="K566" s="18" t="s">
        <v>66</v>
      </c>
      <c r="L566" s="19">
        <v>0.08</v>
      </c>
      <c r="M566" s="19">
        <v>1E-3</v>
      </c>
      <c r="N566" s="20"/>
      <c r="O566" s="45">
        <f t="shared" si="41"/>
        <v>0</v>
      </c>
      <c r="P566" s="46">
        <f t="shared" si="42"/>
        <v>0</v>
      </c>
      <c r="Q566" s="47">
        <f t="shared" si="43"/>
        <v>145</v>
      </c>
      <c r="R566" s="46">
        <f t="shared" si="44"/>
        <v>0</v>
      </c>
    </row>
    <row r="567" spans="1:18" s="1" customFormat="1" ht="42" customHeight="1" outlineLevel="2">
      <c r="A567" s="9">
        <v>3815</v>
      </c>
      <c r="B567" s="10"/>
      <c r="C567" s="10" t="s">
        <v>1053</v>
      </c>
      <c r="D567" s="26">
        <v>0.5</v>
      </c>
      <c r="E567" s="28" t="s">
        <v>26</v>
      </c>
      <c r="F567" s="13" t="s">
        <v>1054</v>
      </c>
      <c r="G567" s="14"/>
      <c r="H567" s="15"/>
      <c r="I567" s="17"/>
      <c r="J567" s="16">
        <v>455</v>
      </c>
      <c r="K567" s="18" t="s">
        <v>66</v>
      </c>
      <c r="L567" s="19">
        <v>9.5000000000000001E-2</v>
      </c>
      <c r="M567" s="19">
        <v>2E-3</v>
      </c>
      <c r="N567" s="20"/>
      <c r="O567" s="45">
        <f t="shared" si="41"/>
        <v>0</v>
      </c>
      <c r="P567" s="46">
        <f t="shared" si="42"/>
        <v>0</v>
      </c>
      <c r="Q567" s="47">
        <f t="shared" si="43"/>
        <v>455</v>
      </c>
      <c r="R567" s="46">
        <f t="shared" si="44"/>
        <v>0</v>
      </c>
    </row>
    <row r="568" spans="1:18" s="1" customFormat="1" ht="42" customHeight="1" outlineLevel="2">
      <c r="A568" s="9">
        <v>4103</v>
      </c>
      <c r="B568" s="10" t="s">
        <v>1055</v>
      </c>
      <c r="C568" s="10" t="s">
        <v>1056</v>
      </c>
      <c r="D568" s="26">
        <v>0.5</v>
      </c>
      <c r="E568" s="28" t="s">
        <v>26</v>
      </c>
      <c r="F568" s="13" t="s">
        <v>1057</v>
      </c>
      <c r="G568" s="14"/>
      <c r="H568" s="15"/>
      <c r="I568" s="17"/>
      <c r="J568" s="16">
        <v>679</v>
      </c>
      <c r="K568" s="18" t="s">
        <v>66</v>
      </c>
      <c r="L568" s="19">
        <v>0.74</v>
      </c>
      <c r="M568" s="19">
        <v>6.0000000000000001E-3</v>
      </c>
      <c r="N568" s="20"/>
      <c r="O568" s="45">
        <f t="shared" si="41"/>
        <v>0</v>
      </c>
      <c r="P568" s="46">
        <f t="shared" si="42"/>
        <v>0</v>
      </c>
      <c r="Q568" s="47">
        <f t="shared" si="43"/>
        <v>679</v>
      </c>
      <c r="R568" s="46">
        <f t="shared" si="44"/>
        <v>0</v>
      </c>
    </row>
    <row r="569" spans="1:18" s="1" customFormat="1" ht="42" customHeight="1" outlineLevel="2">
      <c r="A569" s="9">
        <v>4102</v>
      </c>
      <c r="B569" s="10" t="s">
        <v>1055</v>
      </c>
      <c r="C569" s="10" t="s">
        <v>1058</v>
      </c>
      <c r="D569" s="26">
        <v>0.5</v>
      </c>
      <c r="E569" s="28" t="s">
        <v>26</v>
      </c>
      <c r="F569" s="13" t="s">
        <v>1059</v>
      </c>
      <c r="G569" s="14"/>
      <c r="H569" s="15"/>
      <c r="I569" s="17"/>
      <c r="J569" s="16">
        <v>679</v>
      </c>
      <c r="K569" s="18" t="s">
        <v>66</v>
      </c>
      <c r="L569" s="19">
        <v>0.73</v>
      </c>
      <c r="M569" s="19">
        <v>6.0000000000000001E-3</v>
      </c>
      <c r="N569" s="20"/>
      <c r="O569" s="45">
        <f t="shared" si="41"/>
        <v>0</v>
      </c>
      <c r="P569" s="46">
        <f t="shared" si="42"/>
        <v>0</v>
      </c>
      <c r="Q569" s="47">
        <f t="shared" si="43"/>
        <v>679</v>
      </c>
      <c r="R569" s="46">
        <f t="shared" si="44"/>
        <v>0</v>
      </c>
    </row>
    <row r="570" spans="1:18" s="1" customFormat="1" ht="42" customHeight="1" outlineLevel="2">
      <c r="A570" s="9">
        <v>4100</v>
      </c>
      <c r="B570" s="10" t="s">
        <v>1055</v>
      </c>
      <c r="C570" s="10" t="s">
        <v>1060</v>
      </c>
      <c r="D570" s="26">
        <v>0.5</v>
      </c>
      <c r="E570" s="28" t="s">
        <v>26</v>
      </c>
      <c r="F570" s="13" t="s">
        <v>1061</v>
      </c>
      <c r="G570" s="14"/>
      <c r="H570" s="15"/>
      <c r="I570" s="17"/>
      <c r="J570" s="16">
        <v>679</v>
      </c>
      <c r="K570" s="18" t="s">
        <v>66</v>
      </c>
      <c r="L570" s="19">
        <v>0.75</v>
      </c>
      <c r="M570" s="19">
        <v>6.0000000000000001E-3</v>
      </c>
      <c r="N570" s="20"/>
      <c r="O570" s="45">
        <f t="shared" si="41"/>
        <v>0</v>
      </c>
      <c r="P570" s="46">
        <f t="shared" si="42"/>
        <v>0</v>
      </c>
      <c r="Q570" s="47">
        <f t="shared" si="43"/>
        <v>679</v>
      </c>
      <c r="R570" s="46">
        <f t="shared" si="44"/>
        <v>0</v>
      </c>
    </row>
    <row r="571" spans="1:18" s="1" customFormat="1" ht="42" customHeight="1" outlineLevel="2">
      <c r="A571" s="9">
        <v>4101</v>
      </c>
      <c r="B571" s="10" t="s">
        <v>1055</v>
      </c>
      <c r="C571" s="10" t="s">
        <v>1062</v>
      </c>
      <c r="D571" s="26">
        <v>0.5</v>
      </c>
      <c r="E571" s="28" t="s">
        <v>26</v>
      </c>
      <c r="F571" s="13" t="s">
        <v>1063</v>
      </c>
      <c r="G571" s="14"/>
      <c r="H571" s="15"/>
      <c r="I571" s="17"/>
      <c r="J571" s="16">
        <v>679</v>
      </c>
      <c r="K571" s="18" t="s">
        <v>66</v>
      </c>
      <c r="L571" s="19">
        <v>0.77</v>
      </c>
      <c r="M571" s="19">
        <v>6.0000000000000001E-3</v>
      </c>
      <c r="N571" s="20"/>
      <c r="O571" s="45">
        <f t="shared" si="41"/>
        <v>0</v>
      </c>
      <c r="P571" s="46">
        <f t="shared" si="42"/>
        <v>0</v>
      </c>
      <c r="Q571" s="47">
        <f t="shared" si="43"/>
        <v>679</v>
      </c>
      <c r="R571" s="46">
        <f t="shared" si="44"/>
        <v>0</v>
      </c>
    </row>
    <row r="572" spans="1:18" s="1" customFormat="1" ht="42" customHeight="1" outlineLevel="2">
      <c r="A572" s="9">
        <v>4112</v>
      </c>
      <c r="B572" s="10" t="s">
        <v>1055</v>
      </c>
      <c r="C572" s="10" t="s">
        <v>1064</v>
      </c>
      <c r="D572" s="26">
        <v>0.5</v>
      </c>
      <c r="E572" s="28" t="s">
        <v>26</v>
      </c>
      <c r="F572" s="13" t="s">
        <v>1065</v>
      </c>
      <c r="G572" s="14"/>
      <c r="H572" s="15"/>
      <c r="I572" s="17"/>
      <c r="J572" s="23">
        <v>1120</v>
      </c>
      <c r="K572" s="18" t="s">
        <v>66</v>
      </c>
      <c r="L572" s="18"/>
      <c r="M572" s="18"/>
      <c r="N572" s="20"/>
      <c r="O572" s="45">
        <f t="shared" si="41"/>
        <v>0</v>
      </c>
      <c r="P572" s="46">
        <f t="shared" si="42"/>
        <v>0</v>
      </c>
      <c r="Q572" s="47">
        <f t="shared" si="43"/>
        <v>1120</v>
      </c>
      <c r="R572" s="46">
        <f t="shared" si="44"/>
        <v>0</v>
      </c>
    </row>
    <row r="573" spans="1:18" s="1" customFormat="1" ht="42" customHeight="1" outlineLevel="2">
      <c r="A573" s="9">
        <v>4298</v>
      </c>
      <c r="B573" s="10" t="s">
        <v>1055</v>
      </c>
      <c r="C573" s="10" t="s">
        <v>1066</v>
      </c>
      <c r="D573" s="26">
        <v>0.5</v>
      </c>
      <c r="E573" s="28" t="s">
        <v>26</v>
      </c>
      <c r="F573" s="13" t="s">
        <v>1067</v>
      </c>
      <c r="G573" s="14"/>
      <c r="H573" s="15"/>
      <c r="I573" s="17"/>
      <c r="J573" s="23">
        <v>1150</v>
      </c>
      <c r="K573" s="18" t="s">
        <v>66</v>
      </c>
      <c r="L573" s="19">
        <v>1</v>
      </c>
      <c r="M573" s="18"/>
      <c r="N573" s="20"/>
      <c r="O573" s="45">
        <f t="shared" si="41"/>
        <v>0</v>
      </c>
      <c r="P573" s="46">
        <f t="shared" si="42"/>
        <v>0</v>
      </c>
      <c r="Q573" s="47">
        <f t="shared" si="43"/>
        <v>1150</v>
      </c>
      <c r="R573" s="46">
        <f t="shared" si="44"/>
        <v>0</v>
      </c>
    </row>
    <row r="574" spans="1:18" s="1" customFormat="1" ht="42" customHeight="1" outlineLevel="2">
      <c r="A574" s="9">
        <v>4095</v>
      </c>
      <c r="B574" s="10" t="s">
        <v>1055</v>
      </c>
      <c r="C574" s="10" t="s">
        <v>1068</v>
      </c>
      <c r="D574" s="26">
        <v>0.5</v>
      </c>
      <c r="E574" s="28" t="s">
        <v>26</v>
      </c>
      <c r="F574" s="13" t="s">
        <v>1069</v>
      </c>
      <c r="G574" s="14"/>
      <c r="H574" s="15"/>
      <c r="I574" s="17"/>
      <c r="J574" s="23">
        <v>1350</v>
      </c>
      <c r="K574" s="18" t="s">
        <v>66</v>
      </c>
      <c r="L574" s="18"/>
      <c r="M574" s="18"/>
      <c r="N574" s="20"/>
      <c r="O574" s="45">
        <f t="shared" si="41"/>
        <v>0</v>
      </c>
      <c r="P574" s="46">
        <f t="shared" si="42"/>
        <v>0</v>
      </c>
      <c r="Q574" s="47">
        <f t="shared" si="43"/>
        <v>1350</v>
      </c>
      <c r="R574" s="46">
        <f t="shared" si="44"/>
        <v>0</v>
      </c>
    </row>
    <row r="575" spans="1:18" s="1" customFormat="1" ht="42" customHeight="1" outlineLevel="2">
      <c r="A575" s="9">
        <v>4094</v>
      </c>
      <c r="B575" s="10" t="s">
        <v>1055</v>
      </c>
      <c r="C575" s="10" t="s">
        <v>1070</v>
      </c>
      <c r="D575" s="26">
        <v>0.5</v>
      </c>
      <c r="E575" s="28" t="s">
        <v>26</v>
      </c>
      <c r="F575" s="13" t="s">
        <v>1071</v>
      </c>
      <c r="G575" s="14"/>
      <c r="H575" s="15"/>
      <c r="I575" s="17"/>
      <c r="J575" s="23">
        <v>1350</v>
      </c>
      <c r="K575" s="18" t="s">
        <v>66</v>
      </c>
      <c r="L575" s="18"/>
      <c r="M575" s="18"/>
      <c r="N575" s="20"/>
      <c r="O575" s="45">
        <f t="shared" si="41"/>
        <v>0</v>
      </c>
      <c r="P575" s="46">
        <f t="shared" si="42"/>
        <v>0</v>
      </c>
      <c r="Q575" s="47">
        <f t="shared" si="43"/>
        <v>1350</v>
      </c>
      <c r="R575" s="46">
        <f t="shared" si="44"/>
        <v>0</v>
      </c>
    </row>
    <row r="576" spans="1:18" s="1" customFormat="1" ht="42" customHeight="1" outlineLevel="2">
      <c r="A576" s="9">
        <v>4093</v>
      </c>
      <c r="B576" s="10" t="s">
        <v>1055</v>
      </c>
      <c r="C576" s="10" t="s">
        <v>1072</v>
      </c>
      <c r="D576" s="26">
        <v>0.5</v>
      </c>
      <c r="E576" s="28" t="s">
        <v>26</v>
      </c>
      <c r="F576" s="13" t="s">
        <v>1073</v>
      </c>
      <c r="G576" s="14"/>
      <c r="H576" s="15"/>
      <c r="I576" s="17"/>
      <c r="J576" s="23">
        <v>1350</v>
      </c>
      <c r="K576" s="18" t="s">
        <v>66</v>
      </c>
      <c r="L576" s="18"/>
      <c r="M576" s="18"/>
      <c r="N576" s="20"/>
      <c r="O576" s="45">
        <f t="shared" si="41"/>
        <v>0</v>
      </c>
      <c r="P576" s="46">
        <f t="shared" si="42"/>
        <v>0</v>
      </c>
      <c r="Q576" s="47">
        <f t="shared" si="43"/>
        <v>1350</v>
      </c>
      <c r="R576" s="46">
        <f t="shared" si="44"/>
        <v>0</v>
      </c>
    </row>
    <row r="577" spans="1:18" s="1" customFormat="1" ht="42" customHeight="1" outlineLevel="2">
      <c r="A577" s="9">
        <v>4089</v>
      </c>
      <c r="B577" s="10" t="s">
        <v>1055</v>
      </c>
      <c r="C577" s="10" t="s">
        <v>1074</v>
      </c>
      <c r="D577" s="26">
        <v>0.5</v>
      </c>
      <c r="E577" s="28" t="s">
        <v>26</v>
      </c>
      <c r="F577" s="13" t="s">
        <v>1075</v>
      </c>
      <c r="G577" s="14"/>
      <c r="H577" s="15"/>
      <c r="I577" s="17"/>
      <c r="J577" s="23">
        <v>1550</v>
      </c>
      <c r="K577" s="18" t="s">
        <v>66</v>
      </c>
      <c r="L577" s="19">
        <v>0.72599999999999998</v>
      </c>
      <c r="M577" s="19">
        <v>0.01</v>
      </c>
      <c r="N577" s="20"/>
      <c r="O577" s="45">
        <f t="shared" si="41"/>
        <v>0</v>
      </c>
      <c r="P577" s="46">
        <f t="shared" si="42"/>
        <v>0</v>
      </c>
      <c r="Q577" s="47">
        <f t="shared" si="43"/>
        <v>1550</v>
      </c>
      <c r="R577" s="46">
        <f t="shared" si="44"/>
        <v>0</v>
      </c>
    </row>
    <row r="578" spans="1:18" s="1" customFormat="1" ht="42" customHeight="1" outlineLevel="2">
      <c r="A578" s="9">
        <v>4301</v>
      </c>
      <c r="B578" s="10" t="s">
        <v>1055</v>
      </c>
      <c r="C578" s="10" t="s">
        <v>1076</v>
      </c>
      <c r="D578" s="26">
        <v>0.5</v>
      </c>
      <c r="E578" s="28" t="s">
        <v>26</v>
      </c>
      <c r="F578" s="13" t="s">
        <v>1077</v>
      </c>
      <c r="G578" s="14"/>
      <c r="H578" s="15"/>
      <c r="I578" s="17"/>
      <c r="J578" s="23">
        <v>1560</v>
      </c>
      <c r="K578" s="18" t="s">
        <v>66</v>
      </c>
      <c r="L578" s="19">
        <v>0.38</v>
      </c>
      <c r="M578" s="18"/>
      <c r="N578" s="20"/>
      <c r="O578" s="45">
        <f t="shared" si="41"/>
        <v>0</v>
      </c>
      <c r="P578" s="46">
        <f t="shared" si="42"/>
        <v>0</v>
      </c>
      <c r="Q578" s="47">
        <f t="shared" si="43"/>
        <v>1560</v>
      </c>
      <c r="R578" s="46">
        <f t="shared" si="44"/>
        <v>0</v>
      </c>
    </row>
    <row r="579" spans="1:18" s="1" customFormat="1" ht="42" customHeight="1" outlineLevel="2">
      <c r="A579" s="9">
        <v>4299</v>
      </c>
      <c r="B579" s="10" t="s">
        <v>1055</v>
      </c>
      <c r="C579" s="10" t="s">
        <v>1078</v>
      </c>
      <c r="D579" s="26">
        <v>0.5</v>
      </c>
      <c r="E579" s="28" t="s">
        <v>26</v>
      </c>
      <c r="F579" s="13" t="s">
        <v>1079</v>
      </c>
      <c r="G579" s="14"/>
      <c r="H579" s="15"/>
      <c r="I579" s="17"/>
      <c r="J579" s="23">
        <v>1560</v>
      </c>
      <c r="K579" s="18" t="s">
        <v>66</v>
      </c>
      <c r="L579" s="19">
        <v>0.38</v>
      </c>
      <c r="M579" s="18"/>
      <c r="N579" s="20"/>
      <c r="O579" s="45">
        <f t="shared" si="41"/>
        <v>0</v>
      </c>
      <c r="P579" s="46">
        <f t="shared" si="42"/>
        <v>0</v>
      </c>
      <c r="Q579" s="47">
        <f t="shared" si="43"/>
        <v>1560</v>
      </c>
      <c r="R579" s="46">
        <f t="shared" si="44"/>
        <v>0</v>
      </c>
    </row>
    <row r="580" spans="1:18" s="1" customFormat="1" ht="42" customHeight="1" outlineLevel="2">
      <c r="A580" s="9">
        <v>4302</v>
      </c>
      <c r="B580" s="10" t="s">
        <v>1055</v>
      </c>
      <c r="C580" s="10" t="s">
        <v>1080</v>
      </c>
      <c r="D580" s="26">
        <v>0.5</v>
      </c>
      <c r="E580" s="28" t="s">
        <v>26</v>
      </c>
      <c r="F580" s="13" t="s">
        <v>1081</v>
      </c>
      <c r="G580" s="14"/>
      <c r="H580" s="15"/>
      <c r="I580" s="17"/>
      <c r="J580" s="23">
        <v>1560</v>
      </c>
      <c r="K580" s="18" t="s">
        <v>66</v>
      </c>
      <c r="L580" s="19">
        <v>0.38</v>
      </c>
      <c r="M580" s="18"/>
      <c r="N580" s="20"/>
      <c r="O580" s="45">
        <f t="shared" si="41"/>
        <v>0</v>
      </c>
      <c r="P580" s="46">
        <f t="shared" si="42"/>
        <v>0</v>
      </c>
      <c r="Q580" s="47">
        <f t="shared" si="43"/>
        <v>1560</v>
      </c>
      <c r="R580" s="46">
        <f t="shared" si="44"/>
        <v>0</v>
      </c>
    </row>
    <row r="581" spans="1:18" s="1" customFormat="1" ht="42" customHeight="1" outlineLevel="2">
      <c r="A581" s="9">
        <v>4300</v>
      </c>
      <c r="B581" s="10" t="s">
        <v>1055</v>
      </c>
      <c r="C581" s="10" t="s">
        <v>1082</v>
      </c>
      <c r="D581" s="26">
        <v>0.5</v>
      </c>
      <c r="E581" s="28" t="s">
        <v>26</v>
      </c>
      <c r="F581" s="13" t="s">
        <v>1083</v>
      </c>
      <c r="G581" s="14"/>
      <c r="H581" s="15"/>
      <c r="I581" s="17"/>
      <c r="J581" s="23">
        <v>1560</v>
      </c>
      <c r="K581" s="18" t="s">
        <v>66</v>
      </c>
      <c r="L581" s="19">
        <v>0.38</v>
      </c>
      <c r="M581" s="18"/>
      <c r="N581" s="20"/>
      <c r="O581" s="45">
        <f t="shared" si="41"/>
        <v>0</v>
      </c>
      <c r="P581" s="46">
        <f t="shared" si="42"/>
        <v>0</v>
      </c>
      <c r="Q581" s="47">
        <f t="shared" si="43"/>
        <v>1560</v>
      </c>
      <c r="R581" s="46">
        <f t="shared" si="44"/>
        <v>0</v>
      </c>
    </row>
    <row r="582" spans="1:18" s="1" customFormat="1" ht="42" customHeight="1" outlineLevel="2">
      <c r="A582" s="9">
        <v>4087</v>
      </c>
      <c r="B582" s="10" t="s">
        <v>1055</v>
      </c>
      <c r="C582" s="10" t="s">
        <v>1084</v>
      </c>
      <c r="D582" s="26">
        <v>0.5</v>
      </c>
      <c r="E582" s="28" t="s">
        <v>26</v>
      </c>
      <c r="F582" s="13" t="s">
        <v>1085</v>
      </c>
      <c r="G582" s="14"/>
      <c r="H582" s="15"/>
      <c r="I582" s="17"/>
      <c r="J582" s="23">
        <v>1830</v>
      </c>
      <c r="K582" s="18" t="s">
        <v>66</v>
      </c>
      <c r="L582" s="19">
        <v>1.45</v>
      </c>
      <c r="M582" s="19">
        <v>2.4E-2</v>
      </c>
      <c r="N582" s="20"/>
      <c r="O582" s="45">
        <f t="shared" si="41"/>
        <v>0</v>
      </c>
      <c r="P582" s="46">
        <f t="shared" si="42"/>
        <v>0</v>
      </c>
      <c r="Q582" s="47">
        <f t="shared" si="43"/>
        <v>1830</v>
      </c>
      <c r="R582" s="46">
        <f t="shared" si="44"/>
        <v>0</v>
      </c>
    </row>
    <row r="583" spans="1:18" s="1" customFormat="1" ht="42" customHeight="1" outlineLevel="2">
      <c r="A583" s="9">
        <v>4084</v>
      </c>
      <c r="B583" s="10" t="s">
        <v>1055</v>
      </c>
      <c r="C583" s="10" t="s">
        <v>1086</v>
      </c>
      <c r="D583" s="26">
        <v>0.5</v>
      </c>
      <c r="E583" s="28" t="s">
        <v>26</v>
      </c>
      <c r="F583" s="13" t="s">
        <v>1087</v>
      </c>
      <c r="G583" s="14"/>
      <c r="H583" s="15"/>
      <c r="I583" s="17"/>
      <c r="J583" s="23">
        <v>1830</v>
      </c>
      <c r="K583" s="18" t="s">
        <v>66</v>
      </c>
      <c r="L583" s="19">
        <v>1.41</v>
      </c>
      <c r="M583" s="19">
        <v>2.1000000000000001E-2</v>
      </c>
      <c r="N583" s="20"/>
      <c r="O583" s="45">
        <f t="shared" si="41"/>
        <v>0</v>
      </c>
      <c r="P583" s="46">
        <f t="shared" si="42"/>
        <v>0</v>
      </c>
      <c r="Q583" s="47">
        <f t="shared" si="43"/>
        <v>1830</v>
      </c>
      <c r="R583" s="46">
        <f t="shared" si="44"/>
        <v>0</v>
      </c>
    </row>
    <row r="584" spans="1:18" s="1" customFormat="1" ht="42" customHeight="1" outlineLevel="2">
      <c r="A584" s="9">
        <v>4085</v>
      </c>
      <c r="B584" s="10" t="s">
        <v>1055</v>
      </c>
      <c r="C584" s="10" t="s">
        <v>1088</v>
      </c>
      <c r="D584" s="26">
        <v>0.5</v>
      </c>
      <c r="E584" s="28" t="s">
        <v>26</v>
      </c>
      <c r="F584" s="13" t="s">
        <v>1089</v>
      </c>
      <c r="G584" s="14"/>
      <c r="H584" s="15"/>
      <c r="I584" s="17"/>
      <c r="J584" s="23">
        <v>1830</v>
      </c>
      <c r="K584" s="18" t="s">
        <v>66</v>
      </c>
      <c r="L584" s="19">
        <v>1.4</v>
      </c>
      <c r="M584" s="19">
        <v>2.1000000000000001E-2</v>
      </c>
      <c r="N584" s="20"/>
      <c r="O584" s="45">
        <f t="shared" si="41"/>
        <v>0</v>
      </c>
      <c r="P584" s="46">
        <f t="shared" si="42"/>
        <v>0</v>
      </c>
      <c r="Q584" s="47">
        <f t="shared" si="43"/>
        <v>1830</v>
      </c>
      <c r="R584" s="46">
        <f t="shared" si="44"/>
        <v>0</v>
      </c>
    </row>
    <row r="585" spans="1:18" s="1" customFormat="1" ht="42" customHeight="1" outlineLevel="2">
      <c r="A585" s="9">
        <v>4086</v>
      </c>
      <c r="B585" s="10" t="s">
        <v>1055</v>
      </c>
      <c r="C585" s="10" t="s">
        <v>1090</v>
      </c>
      <c r="D585" s="26">
        <v>0.5</v>
      </c>
      <c r="E585" s="28" t="s">
        <v>26</v>
      </c>
      <c r="F585" s="13" t="s">
        <v>1091</v>
      </c>
      <c r="G585" s="14"/>
      <c r="H585" s="15"/>
      <c r="I585" s="17"/>
      <c r="J585" s="23">
        <v>1830</v>
      </c>
      <c r="K585" s="18" t="s">
        <v>66</v>
      </c>
      <c r="L585" s="19">
        <v>1.228</v>
      </c>
      <c r="M585" s="19">
        <v>0.02</v>
      </c>
      <c r="N585" s="20"/>
      <c r="O585" s="45">
        <f t="shared" si="41"/>
        <v>0</v>
      </c>
      <c r="P585" s="46">
        <f t="shared" si="42"/>
        <v>0</v>
      </c>
      <c r="Q585" s="47">
        <f t="shared" si="43"/>
        <v>1830</v>
      </c>
      <c r="R585" s="46">
        <f t="shared" si="44"/>
        <v>0</v>
      </c>
    </row>
    <row r="586" spans="1:18" s="1" customFormat="1" ht="42" customHeight="1" outlineLevel="2">
      <c r="A586" s="9">
        <v>4307</v>
      </c>
      <c r="B586" s="10" t="s">
        <v>1055</v>
      </c>
      <c r="C586" s="10" t="s">
        <v>1092</v>
      </c>
      <c r="D586" s="26">
        <v>0.5</v>
      </c>
      <c r="E586" s="28" t="s">
        <v>26</v>
      </c>
      <c r="F586" s="13" t="s">
        <v>1093</v>
      </c>
      <c r="G586" s="14"/>
      <c r="H586" s="15"/>
      <c r="I586" s="17"/>
      <c r="J586" s="23">
        <v>1890</v>
      </c>
      <c r="K586" s="18" t="s">
        <v>66</v>
      </c>
      <c r="L586" s="19">
        <v>0.14000000000000001</v>
      </c>
      <c r="M586" s="18"/>
      <c r="N586" s="20"/>
      <c r="O586" s="45">
        <f t="shared" si="41"/>
        <v>0</v>
      </c>
      <c r="P586" s="46">
        <f t="shared" si="42"/>
        <v>0</v>
      </c>
      <c r="Q586" s="47">
        <f t="shared" si="43"/>
        <v>1890</v>
      </c>
      <c r="R586" s="46">
        <f t="shared" si="44"/>
        <v>0</v>
      </c>
    </row>
    <row r="587" spans="1:18" s="1" customFormat="1" ht="42" customHeight="1" outlineLevel="2">
      <c r="A587" s="9">
        <v>4308</v>
      </c>
      <c r="B587" s="10" t="s">
        <v>1055</v>
      </c>
      <c r="C587" s="10" t="s">
        <v>1094</v>
      </c>
      <c r="D587" s="26">
        <v>0.5</v>
      </c>
      <c r="E587" s="28" t="s">
        <v>26</v>
      </c>
      <c r="F587" s="13" t="s">
        <v>1095</v>
      </c>
      <c r="G587" s="14"/>
      <c r="H587" s="15"/>
      <c r="I587" s="17"/>
      <c r="J587" s="23">
        <v>1890</v>
      </c>
      <c r="K587" s="18" t="s">
        <v>66</v>
      </c>
      <c r="L587" s="19">
        <v>0.14000000000000001</v>
      </c>
      <c r="M587" s="18"/>
      <c r="N587" s="20"/>
      <c r="O587" s="45">
        <f t="shared" si="41"/>
        <v>0</v>
      </c>
      <c r="P587" s="46">
        <f t="shared" si="42"/>
        <v>0</v>
      </c>
      <c r="Q587" s="47">
        <f t="shared" si="43"/>
        <v>1890</v>
      </c>
      <c r="R587" s="46">
        <f t="shared" si="44"/>
        <v>0</v>
      </c>
    </row>
    <row r="588" spans="1:18" s="1" customFormat="1" ht="42" customHeight="1" outlineLevel="2">
      <c r="A588" s="9">
        <v>3803</v>
      </c>
      <c r="B588" s="10"/>
      <c r="C588" s="10" t="s">
        <v>1096</v>
      </c>
      <c r="D588" s="26">
        <v>0.5</v>
      </c>
      <c r="E588" s="28" t="s">
        <v>26</v>
      </c>
      <c r="F588" s="13" t="s">
        <v>1097</v>
      </c>
      <c r="G588" s="14"/>
      <c r="H588" s="15"/>
      <c r="I588" s="17"/>
      <c r="J588" s="23">
        <v>1890</v>
      </c>
      <c r="K588" s="18" t="s">
        <v>66</v>
      </c>
      <c r="L588" s="19">
        <v>0.63</v>
      </c>
      <c r="M588" s="19">
        <v>1.4999999999999999E-2</v>
      </c>
      <c r="N588" s="20"/>
      <c r="O588" s="45">
        <f t="shared" si="41"/>
        <v>0</v>
      </c>
      <c r="P588" s="46">
        <f t="shared" si="42"/>
        <v>0</v>
      </c>
      <c r="Q588" s="47">
        <f t="shared" si="43"/>
        <v>1890</v>
      </c>
      <c r="R588" s="46">
        <f t="shared" si="44"/>
        <v>0</v>
      </c>
    </row>
    <row r="589" spans="1:18" s="1" customFormat="1" ht="42" customHeight="1" outlineLevel="2">
      <c r="A589" s="9">
        <v>3809</v>
      </c>
      <c r="B589" s="10"/>
      <c r="C589" s="10" t="s">
        <v>1098</v>
      </c>
      <c r="D589" s="26">
        <v>0.5</v>
      </c>
      <c r="E589" s="28" t="s">
        <v>26</v>
      </c>
      <c r="F589" s="13" t="s">
        <v>1099</v>
      </c>
      <c r="G589" s="14"/>
      <c r="H589" s="15"/>
      <c r="I589" s="17"/>
      <c r="J589" s="23">
        <v>1950</v>
      </c>
      <c r="K589" s="18" t="s">
        <v>66</v>
      </c>
      <c r="L589" s="19">
        <v>0.69</v>
      </c>
      <c r="M589" s="19">
        <v>1E-3</v>
      </c>
      <c r="N589" s="20"/>
      <c r="O589" s="45">
        <f t="shared" si="41"/>
        <v>0</v>
      </c>
      <c r="P589" s="46">
        <f t="shared" si="42"/>
        <v>0</v>
      </c>
      <c r="Q589" s="47">
        <f t="shared" si="43"/>
        <v>1950</v>
      </c>
      <c r="R589" s="46">
        <f t="shared" si="44"/>
        <v>0</v>
      </c>
    </row>
    <row r="590" spans="1:18" s="1" customFormat="1" ht="42" customHeight="1" outlineLevel="2">
      <c r="A590" s="9">
        <v>4113</v>
      </c>
      <c r="B590" s="10" t="s">
        <v>1055</v>
      </c>
      <c r="C590" s="10" t="s">
        <v>1100</v>
      </c>
      <c r="D590" s="26">
        <v>0.5</v>
      </c>
      <c r="E590" s="28" t="s">
        <v>26</v>
      </c>
      <c r="F590" s="13" t="s">
        <v>1101</v>
      </c>
      <c r="G590" s="14"/>
      <c r="H590" s="15"/>
      <c r="I590" s="17"/>
      <c r="J590" s="23">
        <v>1950</v>
      </c>
      <c r="K590" s="18" t="s">
        <v>66</v>
      </c>
      <c r="L590" s="19">
        <v>0.69</v>
      </c>
      <c r="M590" s="19">
        <v>8.0000000000000002E-3</v>
      </c>
      <c r="N590" s="20"/>
      <c r="O590" s="45">
        <f t="shared" si="41"/>
        <v>0</v>
      </c>
      <c r="P590" s="46">
        <f t="shared" si="42"/>
        <v>0</v>
      </c>
      <c r="Q590" s="47">
        <f t="shared" si="43"/>
        <v>1950</v>
      </c>
      <c r="R590" s="46">
        <f t="shared" si="44"/>
        <v>0</v>
      </c>
    </row>
    <row r="591" spans="1:18" s="1" customFormat="1" ht="42" customHeight="1" outlineLevel="2">
      <c r="A591" s="9">
        <v>4114</v>
      </c>
      <c r="B591" s="10" t="s">
        <v>1055</v>
      </c>
      <c r="C591" s="10" t="s">
        <v>1102</v>
      </c>
      <c r="D591" s="26">
        <v>0.5</v>
      </c>
      <c r="E591" s="28" t="s">
        <v>26</v>
      </c>
      <c r="F591" s="13" t="s">
        <v>1103</v>
      </c>
      <c r="G591" s="14"/>
      <c r="H591" s="15"/>
      <c r="I591" s="17"/>
      <c r="J591" s="23">
        <v>1950</v>
      </c>
      <c r="K591" s="18" t="s">
        <v>66</v>
      </c>
      <c r="L591" s="19">
        <v>0.69</v>
      </c>
      <c r="M591" s="19">
        <v>8.0000000000000002E-3</v>
      </c>
      <c r="N591" s="20"/>
      <c r="O591" s="45">
        <f t="shared" si="41"/>
        <v>0</v>
      </c>
      <c r="P591" s="46">
        <f t="shared" si="42"/>
        <v>0</v>
      </c>
      <c r="Q591" s="47">
        <f t="shared" si="43"/>
        <v>1950</v>
      </c>
      <c r="R591" s="46">
        <f t="shared" si="44"/>
        <v>0</v>
      </c>
    </row>
    <row r="592" spans="1:18" s="1" customFormat="1" ht="42" customHeight="1" outlineLevel="2">
      <c r="A592" s="9">
        <v>4115</v>
      </c>
      <c r="B592" s="10" t="s">
        <v>1055</v>
      </c>
      <c r="C592" s="10" t="s">
        <v>1104</v>
      </c>
      <c r="D592" s="26">
        <v>0.5</v>
      </c>
      <c r="E592" s="28" t="s">
        <v>26</v>
      </c>
      <c r="F592" s="13" t="s">
        <v>1105</v>
      </c>
      <c r="G592" s="14"/>
      <c r="H592" s="15"/>
      <c r="I592" s="17"/>
      <c r="J592" s="23">
        <v>2030</v>
      </c>
      <c r="K592" s="18" t="s">
        <v>66</v>
      </c>
      <c r="L592" s="19">
        <v>1.31</v>
      </c>
      <c r="M592" s="19">
        <v>1.2E-2</v>
      </c>
      <c r="N592" s="20"/>
      <c r="O592" s="45">
        <f t="shared" si="41"/>
        <v>0</v>
      </c>
      <c r="P592" s="46">
        <f t="shared" si="42"/>
        <v>0</v>
      </c>
      <c r="Q592" s="47">
        <f t="shared" si="43"/>
        <v>2030</v>
      </c>
      <c r="R592" s="46">
        <f t="shared" si="44"/>
        <v>0</v>
      </c>
    </row>
    <row r="593" spans="1:18" s="1" customFormat="1" ht="42" customHeight="1" outlineLevel="2">
      <c r="A593" s="9">
        <v>4116</v>
      </c>
      <c r="B593" s="10" t="s">
        <v>1055</v>
      </c>
      <c r="C593" s="10" t="s">
        <v>1106</v>
      </c>
      <c r="D593" s="26">
        <v>0.5</v>
      </c>
      <c r="E593" s="28" t="s">
        <v>26</v>
      </c>
      <c r="F593" s="13" t="s">
        <v>1107</v>
      </c>
      <c r="G593" s="14"/>
      <c r="H593" s="15"/>
      <c r="I593" s="17"/>
      <c r="J593" s="23">
        <v>2030</v>
      </c>
      <c r="K593" s="18" t="s">
        <v>66</v>
      </c>
      <c r="L593" s="19">
        <v>1.32</v>
      </c>
      <c r="M593" s="19">
        <v>1.2E-2</v>
      </c>
      <c r="N593" s="20"/>
      <c r="O593" s="45">
        <f t="shared" si="41"/>
        <v>0</v>
      </c>
      <c r="P593" s="46">
        <f t="shared" si="42"/>
        <v>0</v>
      </c>
      <c r="Q593" s="47">
        <f t="shared" si="43"/>
        <v>2030</v>
      </c>
      <c r="R593" s="46">
        <f t="shared" si="44"/>
        <v>0</v>
      </c>
    </row>
    <row r="594" spans="1:18" s="1" customFormat="1" ht="42" customHeight="1" outlineLevel="2">
      <c r="A594" s="9">
        <v>4088</v>
      </c>
      <c r="B594" s="10" t="s">
        <v>1055</v>
      </c>
      <c r="C594" s="10" t="s">
        <v>1108</v>
      </c>
      <c r="D594" s="26">
        <v>0.5</v>
      </c>
      <c r="E594" s="28" t="s">
        <v>26</v>
      </c>
      <c r="F594" s="13" t="s">
        <v>1109</v>
      </c>
      <c r="G594" s="14"/>
      <c r="H594" s="15"/>
      <c r="I594" s="17"/>
      <c r="J594" s="23">
        <v>2040</v>
      </c>
      <c r="K594" s="18" t="s">
        <v>66</v>
      </c>
      <c r="L594" s="19">
        <v>1.2</v>
      </c>
      <c r="M594" s="19">
        <v>5.6000000000000001E-2</v>
      </c>
      <c r="N594" s="20"/>
      <c r="O594" s="45">
        <f t="shared" si="41"/>
        <v>0</v>
      </c>
      <c r="P594" s="46">
        <f t="shared" si="42"/>
        <v>0</v>
      </c>
      <c r="Q594" s="47">
        <f t="shared" si="43"/>
        <v>2040</v>
      </c>
      <c r="R594" s="46">
        <f t="shared" si="44"/>
        <v>0</v>
      </c>
    </row>
    <row r="595" spans="1:18" s="1" customFormat="1" ht="42" customHeight="1" outlineLevel="2">
      <c r="A595" s="9">
        <v>4310</v>
      </c>
      <c r="B595" s="10" t="s">
        <v>1055</v>
      </c>
      <c r="C595" s="10" t="s">
        <v>1110</v>
      </c>
      <c r="D595" s="26">
        <v>0.5</v>
      </c>
      <c r="E595" s="28" t="s">
        <v>26</v>
      </c>
      <c r="F595" s="13" t="s">
        <v>1111</v>
      </c>
      <c r="G595" s="14"/>
      <c r="H595" s="15"/>
      <c r="I595" s="17"/>
      <c r="J595" s="23">
        <v>2070</v>
      </c>
      <c r="K595" s="18" t="s">
        <v>66</v>
      </c>
      <c r="L595" s="19">
        <v>0.15</v>
      </c>
      <c r="M595" s="18"/>
      <c r="N595" s="20"/>
      <c r="O595" s="45">
        <f t="shared" si="41"/>
        <v>0</v>
      </c>
      <c r="P595" s="46">
        <f t="shared" si="42"/>
        <v>0</v>
      </c>
      <c r="Q595" s="47">
        <f t="shared" si="43"/>
        <v>2070</v>
      </c>
      <c r="R595" s="46">
        <f t="shared" si="44"/>
        <v>0</v>
      </c>
    </row>
    <row r="596" spans="1:18" s="1" customFormat="1" ht="42" customHeight="1" outlineLevel="2">
      <c r="A596" s="9">
        <v>4303</v>
      </c>
      <c r="B596" s="10" t="s">
        <v>1055</v>
      </c>
      <c r="C596" s="10" t="s">
        <v>1112</v>
      </c>
      <c r="D596" s="26">
        <v>0.5</v>
      </c>
      <c r="E596" s="28" t="s">
        <v>26</v>
      </c>
      <c r="F596" s="13" t="s">
        <v>1113</v>
      </c>
      <c r="G596" s="14"/>
      <c r="H596" s="15"/>
      <c r="I596" s="17"/>
      <c r="J596" s="23">
        <v>2290</v>
      </c>
      <c r="K596" s="18" t="s">
        <v>66</v>
      </c>
      <c r="L596" s="19">
        <v>1.5</v>
      </c>
      <c r="M596" s="18"/>
      <c r="N596" s="20"/>
      <c r="O596" s="45">
        <f t="shared" si="41"/>
        <v>0</v>
      </c>
      <c r="P596" s="46">
        <f t="shared" si="42"/>
        <v>0</v>
      </c>
      <c r="Q596" s="47">
        <f t="shared" si="43"/>
        <v>2290</v>
      </c>
      <c r="R596" s="46">
        <f t="shared" si="44"/>
        <v>0</v>
      </c>
    </row>
    <row r="597" spans="1:18" s="1" customFormat="1" ht="42" customHeight="1" outlineLevel="2">
      <c r="A597" s="9">
        <v>4304</v>
      </c>
      <c r="B597" s="10" t="s">
        <v>1055</v>
      </c>
      <c r="C597" s="10" t="s">
        <v>1114</v>
      </c>
      <c r="D597" s="26">
        <v>0.5</v>
      </c>
      <c r="E597" s="28" t="s">
        <v>26</v>
      </c>
      <c r="F597" s="13" t="s">
        <v>1115</v>
      </c>
      <c r="G597" s="14"/>
      <c r="H597" s="15"/>
      <c r="I597" s="17"/>
      <c r="J597" s="23">
        <v>2290</v>
      </c>
      <c r="K597" s="18" t="s">
        <v>66</v>
      </c>
      <c r="L597" s="19">
        <v>1.47</v>
      </c>
      <c r="M597" s="18"/>
      <c r="N597" s="20"/>
      <c r="O597" s="45">
        <f t="shared" si="41"/>
        <v>0</v>
      </c>
      <c r="P597" s="46">
        <f t="shared" si="42"/>
        <v>0</v>
      </c>
      <c r="Q597" s="47">
        <f t="shared" si="43"/>
        <v>2290</v>
      </c>
      <c r="R597" s="46">
        <f t="shared" si="44"/>
        <v>0</v>
      </c>
    </row>
    <row r="598" spans="1:18" s="1" customFormat="1" ht="42" customHeight="1" outlineLevel="2">
      <c r="A598" s="9">
        <v>3802</v>
      </c>
      <c r="B598" s="10"/>
      <c r="C598" s="10" t="s">
        <v>1116</v>
      </c>
      <c r="D598" s="26">
        <v>0.5</v>
      </c>
      <c r="E598" s="28" t="s">
        <v>26</v>
      </c>
      <c r="F598" s="13" t="s">
        <v>1117</v>
      </c>
      <c r="G598" s="14"/>
      <c r="H598" s="15"/>
      <c r="I598" s="17"/>
      <c r="J598" s="23">
        <v>2525</v>
      </c>
      <c r="K598" s="18" t="s">
        <v>66</v>
      </c>
      <c r="L598" s="19">
        <v>0.69</v>
      </c>
      <c r="M598" s="19">
        <v>1.4E-2</v>
      </c>
      <c r="N598" s="20"/>
      <c r="O598" s="45">
        <f t="shared" si="41"/>
        <v>0</v>
      </c>
      <c r="P598" s="46">
        <f t="shared" si="42"/>
        <v>0</v>
      </c>
      <c r="Q598" s="47">
        <f t="shared" si="43"/>
        <v>2525</v>
      </c>
      <c r="R598" s="46">
        <f t="shared" si="44"/>
        <v>0</v>
      </c>
    </row>
    <row r="599" spans="1:18" s="1" customFormat="1" ht="42" customHeight="1" outlineLevel="2">
      <c r="A599" s="9">
        <v>4108</v>
      </c>
      <c r="B599" s="10" t="s">
        <v>1055</v>
      </c>
      <c r="C599" s="10" t="s">
        <v>1118</v>
      </c>
      <c r="D599" s="26">
        <v>0.5</v>
      </c>
      <c r="E599" s="28" t="s">
        <v>26</v>
      </c>
      <c r="F599" s="13" t="s">
        <v>1119</v>
      </c>
      <c r="G599" s="14"/>
      <c r="H599" s="15"/>
      <c r="I599" s="17"/>
      <c r="J599" s="23">
        <v>2525</v>
      </c>
      <c r="K599" s="18" t="s">
        <v>66</v>
      </c>
      <c r="L599" s="19">
        <v>0.68</v>
      </c>
      <c r="M599" s="19">
        <v>1.4E-2</v>
      </c>
      <c r="N599" s="20"/>
      <c r="O599" s="45">
        <f t="shared" si="41"/>
        <v>0</v>
      </c>
      <c r="P599" s="46">
        <f t="shared" si="42"/>
        <v>0</v>
      </c>
      <c r="Q599" s="47">
        <f t="shared" si="43"/>
        <v>2525</v>
      </c>
      <c r="R599" s="46">
        <f t="shared" si="44"/>
        <v>0</v>
      </c>
    </row>
    <row r="600" spans="1:18" s="1" customFormat="1" ht="42" customHeight="1" outlineLevel="2">
      <c r="A600" s="9">
        <v>4104</v>
      </c>
      <c r="B600" s="10" t="s">
        <v>1055</v>
      </c>
      <c r="C600" s="10" t="s">
        <v>1120</v>
      </c>
      <c r="D600" s="26">
        <v>0.5</v>
      </c>
      <c r="E600" s="28" t="s">
        <v>26</v>
      </c>
      <c r="F600" s="13" t="s">
        <v>1121</v>
      </c>
      <c r="G600" s="14"/>
      <c r="H600" s="15"/>
      <c r="I600" s="17"/>
      <c r="J600" s="23">
        <v>2550</v>
      </c>
      <c r="K600" s="18" t="s">
        <v>66</v>
      </c>
      <c r="L600" s="19">
        <v>0.61099999999999999</v>
      </c>
      <c r="M600" s="19">
        <v>7.0000000000000001E-3</v>
      </c>
      <c r="N600" s="20"/>
      <c r="O600" s="45">
        <f t="shared" si="41"/>
        <v>0</v>
      </c>
      <c r="P600" s="46">
        <f t="shared" si="42"/>
        <v>0</v>
      </c>
      <c r="Q600" s="47">
        <f t="shared" si="43"/>
        <v>2550</v>
      </c>
      <c r="R600" s="46">
        <f t="shared" si="44"/>
        <v>0</v>
      </c>
    </row>
    <row r="601" spans="1:18" s="1" customFormat="1" ht="42" customHeight="1" outlineLevel="2">
      <c r="A601" s="9">
        <v>4105</v>
      </c>
      <c r="B601" s="10" t="s">
        <v>1055</v>
      </c>
      <c r="C601" s="10" t="s">
        <v>1122</v>
      </c>
      <c r="D601" s="26">
        <v>0.5</v>
      </c>
      <c r="E601" s="28" t="s">
        <v>26</v>
      </c>
      <c r="F601" s="13" t="s">
        <v>1123</v>
      </c>
      <c r="G601" s="14"/>
      <c r="H601" s="15"/>
      <c r="I601" s="17"/>
      <c r="J601" s="23">
        <v>2550</v>
      </c>
      <c r="K601" s="18" t="s">
        <v>66</v>
      </c>
      <c r="L601" s="19">
        <v>0.59499999999999997</v>
      </c>
      <c r="M601" s="19">
        <v>7.0000000000000001E-3</v>
      </c>
      <c r="N601" s="20"/>
      <c r="O601" s="45">
        <f t="shared" si="41"/>
        <v>0</v>
      </c>
      <c r="P601" s="46">
        <f t="shared" si="42"/>
        <v>0</v>
      </c>
      <c r="Q601" s="47">
        <f t="shared" si="43"/>
        <v>2550</v>
      </c>
      <c r="R601" s="46">
        <f t="shared" si="44"/>
        <v>0</v>
      </c>
    </row>
    <row r="602" spans="1:18" s="1" customFormat="1" ht="42" customHeight="1" outlineLevel="2">
      <c r="A602" s="9">
        <v>4106</v>
      </c>
      <c r="B602" s="10" t="s">
        <v>1055</v>
      </c>
      <c r="C602" s="10" t="s">
        <v>1124</v>
      </c>
      <c r="D602" s="26">
        <v>0.5</v>
      </c>
      <c r="E602" s="28" t="s">
        <v>26</v>
      </c>
      <c r="F602" s="13" t="s">
        <v>1125</v>
      </c>
      <c r="G602" s="14"/>
      <c r="H602" s="15"/>
      <c r="I602" s="17"/>
      <c r="J602" s="23">
        <v>2550</v>
      </c>
      <c r="K602" s="18" t="s">
        <v>66</v>
      </c>
      <c r="L602" s="19">
        <v>0.59499999999999997</v>
      </c>
      <c r="M602" s="19">
        <v>7.0000000000000001E-3</v>
      </c>
      <c r="N602" s="20"/>
      <c r="O602" s="45">
        <f t="shared" si="41"/>
        <v>0</v>
      </c>
      <c r="P602" s="46">
        <f t="shared" si="42"/>
        <v>0</v>
      </c>
      <c r="Q602" s="47">
        <f t="shared" si="43"/>
        <v>2550</v>
      </c>
      <c r="R602" s="46">
        <f t="shared" si="44"/>
        <v>0</v>
      </c>
    </row>
    <row r="603" spans="1:18" s="1" customFormat="1" ht="42" customHeight="1" outlineLevel="2">
      <c r="A603" s="9">
        <v>4107</v>
      </c>
      <c r="B603" s="10" t="s">
        <v>1055</v>
      </c>
      <c r="C603" s="10" t="s">
        <v>1126</v>
      </c>
      <c r="D603" s="26">
        <v>0.5</v>
      </c>
      <c r="E603" s="28" t="s">
        <v>26</v>
      </c>
      <c r="F603" s="13" t="s">
        <v>1127</v>
      </c>
      <c r="G603" s="14"/>
      <c r="H603" s="15"/>
      <c r="I603" s="17"/>
      <c r="J603" s="23">
        <v>2550</v>
      </c>
      <c r="K603" s="18" t="s">
        <v>66</v>
      </c>
      <c r="L603" s="19">
        <v>0.61499999999999999</v>
      </c>
      <c r="M603" s="19">
        <v>7.0000000000000001E-3</v>
      </c>
      <c r="N603" s="20"/>
      <c r="O603" s="45">
        <f t="shared" si="41"/>
        <v>0</v>
      </c>
      <c r="P603" s="46">
        <f t="shared" si="42"/>
        <v>0</v>
      </c>
      <c r="Q603" s="47">
        <f t="shared" si="43"/>
        <v>2550</v>
      </c>
      <c r="R603" s="46">
        <f t="shared" si="44"/>
        <v>0</v>
      </c>
    </row>
    <row r="604" spans="1:18" s="1" customFormat="1" ht="42" customHeight="1" outlineLevel="2">
      <c r="A604" s="9">
        <v>4020</v>
      </c>
      <c r="B604" s="10" t="s">
        <v>1055</v>
      </c>
      <c r="C604" s="10" t="s">
        <v>1128</v>
      </c>
      <c r="D604" s="26">
        <v>0.5</v>
      </c>
      <c r="E604" s="28" t="s">
        <v>26</v>
      </c>
      <c r="F604" s="13" t="s">
        <v>1129</v>
      </c>
      <c r="G604" s="14"/>
      <c r="H604" s="15"/>
      <c r="I604" s="17"/>
      <c r="J604" s="23">
        <v>2590</v>
      </c>
      <c r="K604" s="18" t="s">
        <v>66</v>
      </c>
      <c r="L604" s="19">
        <v>2.2000000000000002</v>
      </c>
      <c r="M604" s="19">
        <v>2.8000000000000001E-2</v>
      </c>
      <c r="N604" s="20"/>
      <c r="O604" s="45">
        <f t="shared" si="41"/>
        <v>0</v>
      </c>
      <c r="P604" s="46">
        <f t="shared" si="42"/>
        <v>0</v>
      </c>
      <c r="Q604" s="47">
        <f t="shared" si="43"/>
        <v>2590</v>
      </c>
      <c r="R604" s="46">
        <f t="shared" si="44"/>
        <v>0</v>
      </c>
    </row>
    <row r="605" spans="1:18" s="1" customFormat="1" ht="42" customHeight="1" outlineLevel="2">
      <c r="A605" s="9">
        <v>4022</v>
      </c>
      <c r="B605" s="10" t="s">
        <v>1055</v>
      </c>
      <c r="C605" s="10" t="s">
        <v>1130</v>
      </c>
      <c r="D605" s="26">
        <v>0.5</v>
      </c>
      <c r="E605" s="28" t="s">
        <v>26</v>
      </c>
      <c r="F605" s="13" t="s">
        <v>1131</v>
      </c>
      <c r="G605" s="14"/>
      <c r="H605" s="15"/>
      <c r="I605" s="17"/>
      <c r="J605" s="23">
        <v>2590</v>
      </c>
      <c r="K605" s="18" t="s">
        <v>66</v>
      </c>
      <c r="L605" s="19">
        <v>2.17</v>
      </c>
      <c r="M605" s="19">
        <v>2.8000000000000001E-2</v>
      </c>
      <c r="N605" s="20"/>
      <c r="O605" s="45">
        <f t="shared" si="41"/>
        <v>0</v>
      </c>
      <c r="P605" s="46">
        <f t="shared" si="42"/>
        <v>0</v>
      </c>
      <c r="Q605" s="47">
        <f t="shared" si="43"/>
        <v>2590</v>
      </c>
      <c r="R605" s="46">
        <f t="shared" si="44"/>
        <v>0</v>
      </c>
    </row>
    <row r="606" spans="1:18" s="1" customFormat="1" ht="42" customHeight="1" outlineLevel="2">
      <c r="A606" s="9">
        <v>4021</v>
      </c>
      <c r="B606" s="10" t="s">
        <v>1055</v>
      </c>
      <c r="C606" s="10" t="s">
        <v>1132</v>
      </c>
      <c r="D606" s="26">
        <v>0.5</v>
      </c>
      <c r="E606" s="28" t="s">
        <v>26</v>
      </c>
      <c r="F606" s="13" t="s">
        <v>1133</v>
      </c>
      <c r="G606" s="14"/>
      <c r="H606" s="15"/>
      <c r="I606" s="17"/>
      <c r="J606" s="23">
        <v>2720</v>
      </c>
      <c r="K606" s="18" t="s">
        <v>66</v>
      </c>
      <c r="L606" s="19">
        <v>2.2000000000000002</v>
      </c>
      <c r="M606" s="19">
        <v>2.8000000000000001E-2</v>
      </c>
      <c r="N606" s="20"/>
      <c r="O606" s="45">
        <f t="shared" si="41"/>
        <v>0</v>
      </c>
      <c r="P606" s="46">
        <f t="shared" si="42"/>
        <v>0</v>
      </c>
      <c r="Q606" s="47">
        <f t="shared" si="43"/>
        <v>2720</v>
      </c>
      <c r="R606" s="46">
        <f t="shared" si="44"/>
        <v>0</v>
      </c>
    </row>
    <row r="607" spans="1:18" s="1" customFormat="1" ht="42" customHeight="1" outlineLevel="2">
      <c r="A607" s="9">
        <v>4309</v>
      </c>
      <c r="B607" s="10" t="s">
        <v>1055</v>
      </c>
      <c r="C607" s="10" t="s">
        <v>1134</v>
      </c>
      <c r="D607" s="26">
        <v>0.5</v>
      </c>
      <c r="E607" s="28" t="s">
        <v>26</v>
      </c>
      <c r="F607" s="13" t="s">
        <v>1135</v>
      </c>
      <c r="G607" s="14"/>
      <c r="H607" s="15"/>
      <c r="I607" s="17"/>
      <c r="J607" s="23">
        <v>2860</v>
      </c>
      <c r="K607" s="18" t="s">
        <v>66</v>
      </c>
      <c r="L607" s="19">
        <v>0.16</v>
      </c>
      <c r="M607" s="18"/>
      <c r="N607" s="20"/>
      <c r="O607" s="45">
        <f t="shared" si="41"/>
        <v>0</v>
      </c>
      <c r="P607" s="46">
        <f t="shared" si="42"/>
        <v>0</v>
      </c>
      <c r="Q607" s="47">
        <f t="shared" si="43"/>
        <v>2860</v>
      </c>
      <c r="R607" s="46">
        <f t="shared" si="44"/>
        <v>0</v>
      </c>
    </row>
    <row r="608" spans="1:18" s="1" customFormat="1" ht="42" customHeight="1" outlineLevel="2">
      <c r="A608" s="9">
        <v>4096</v>
      </c>
      <c r="B608" s="10" t="s">
        <v>1055</v>
      </c>
      <c r="C608" s="10" t="s">
        <v>1136</v>
      </c>
      <c r="D608" s="26">
        <v>0.5</v>
      </c>
      <c r="E608" s="28" t="s">
        <v>26</v>
      </c>
      <c r="F608" s="13" t="s">
        <v>1137</v>
      </c>
      <c r="G608" s="14"/>
      <c r="H608" s="15"/>
      <c r="I608" s="17"/>
      <c r="J608" s="23">
        <v>3190</v>
      </c>
      <c r="K608" s="18" t="s">
        <v>66</v>
      </c>
      <c r="L608" s="19">
        <v>2.2000000000000002</v>
      </c>
      <c r="M608" s="19">
        <v>1.7999999999999999E-2</v>
      </c>
      <c r="N608" s="20"/>
      <c r="O608" s="45">
        <f t="shared" si="41"/>
        <v>0</v>
      </c>
      <c r="P608" s="46">
        <f t="shared" si="42"/>
        <v>0</v>
      </c>
      <c r="Q608" s="47">
        <f t="shared" si="43"/>
        <v>3190</v>
      </c>
      <c r="R608" s="46">
        <f t="shared" si="44"/>
        <v>0</v>
      </c>
    </row>
    <row r="609" spans="1:18" s="1" customFormat="1" ht="42" customHeight="1" outlineLevel="2">
      <c r="A609" s="9">
        <v>4097</v>
      </c>
      <c r="B609" s="10" t="s">
        <v>1055</v>
      </c>
      <c r="C609" s="10" t="s">
        <v>1138</v>
      </c>
      <c r="D609" s="26">
        <v>0.5</v>
      </c>
      <c r="E609" s="28" t="s">
        <v>26</v>
      </c>
      <c r="F609" s="13" t="s">
        <v>1139</v>
      </c>
      <c r="G609" s="14"/>
      <c r="H609" s="15"/>
      <c r="I609" s="17"/>
      <c r="J609" s="23">
        <v>3190</v>
      </c>
      <c r="K609" s="18" t="s">
        <v>66</v>
      </c>
      <c r="L609" s="19">
        <v>2.2000000000000002</v>
      </c>
      <c r="M609" s="19">
        <v>1.7999999999999999E-2</v>
      </c>
      <c r="N609" s="20"/>
      <c r="O609" s="45">
        <f t="shared" si="41"/>
        <v>0</v>
      </c>
      <c r="P609" s="46">
        <f t="shared" si="42"/>
        <v>0</v>
      </c>
      <c r="Q609" s="47">
        <f t="shared" si="43"/>
        <v>3190</v>
      </c>
      <c r="R609" s="46">
        <f t="shared" si="44"/>
        <v>0</v>
      </c>
    </row>
    <row r="610" spans="1:18" s="1" customFormat="1" ht="42" customHeight="1" outlineLevel="2">
      <c r="A610" s="9">
        <v>4306</v>
      </c>
      <c r="B610" s="10" t="s">
        <v>1055</v>
      </c>
      <c r="C610" s="10" t="s">
        <v>1140</v>
      </c>
      <c r="D610" s="26">
        <v>0.5</v>
      </c>
      <c r="E610" s="28" t="s">
        <v>26</v>
      </c>
      <c r="F610" s="13" t="s">
        <v>1141</v>
      </c>
      <c r="G610" s="14"/>
      <c r="H610" s="15"/>
      <c r="I610" s="17"/>
      <c r="J610" s="23">
        <v>3240</v>
      </c>
      <c r="K610" s="18" t="s">
        <v>66</v>
      </c>
      <c r="L610" s="19">
        <v>2.5</v>
      </c>
      <c r="M610" s="18"/>
      <c r="N610" s="20"/>
      <c r="O610" s="45">
        <f t="shared" si="41"/>
        <v>0</v>
      </c>
      <c r="P610" s="46">
        <f t="shared" si="42"/>
        <v>0</v>
      </c>
      <c r="Q610" s="47">
        <f t="shared" si="43"/>
        <v>3240</v>
      </c>
      <c r="R610" s="46">
        <f t="shared" si="44"/>
        <v>0</v>
      </c>
    </row>
    <row r="611" spans="1:18" s="1" customFormat="1" ht="42" customHeight="1" outlineLevel="2">
      <c r="A611" s="9">
        <v>4305</v>
      </c>
      <c r="B611" s="10" t="s">
        <v>1055</v>
      </c>
      <c r="C611" s="10" t="s">
        <v>1142</v>
      </c>
      <c r="D611" s="26">
        <v>0.5</v>
      </c>
      <c r="E611" s="28" t="s">
        <v>26</v>
      </c>
      <c r="F611" s="13" t="s">
        <v>1143</v>
      </c>
      <c r="G611" s="14"/>
      <c r="H611" s="15"/>
      <c r="I611" s="17"/>
      <c r="J611" s="23">
        <v>3240</v>
      </c>
      <c r="K611" s="18" t="s">
        <v>66</v>
      </c>
      <c r="L611" s="19">
        <v>2.4</v>
      </c>
      <c r="M611" s="18"/>
      <c r="N611" s="20"/>
      <c r="O611" s="45">
        <f t="shared" si="41"/>
        <v>0</v>
      </c>
      <c r="P611" s="46">
        <f t="shared" si="42"/>
        <v>0</v>
      </c>
      <c r="Q611" s="47">
        <f t="shared" si="43"/>
        <v>3240</v>
      </c>
      <c r="R611" s="46">
        <f t="shared" si="44"/>
        <v>0</v>
      </c>
    </row>
    <row r="612" spans="1:18" s="1" customFormat="1" ht="42" customHeight="1" outlineLevel="2">
      <c r="A612" s="9">
        <v>4109</v>
      </c>
      <c r="B612" s="10" t="s">
        <v>1055</v>
      </c>
      <c r="C612" s="10" t="s">
        <v>1144</v>
      </c>
      <c r="D612" s="26">
        <v>0.5</v>
      </c>
      <c r="E612" s="28" t="s">
        <v>26</v>
      </c>
      <c r="F612" s="13" t="s">
        <v>1145</v>
      </c>
      <c r="G612" s="14"/>
      <c r="H612" s="15"/>
      <c r="I612" s="17"/>
      <c r="J612" s="23">
        <v>3350</v>
      </c>
      <c r="K612" s="18" t="s">
        <v>66</v>
      </c>
      <c r="L612" s="18"/>
      <c r="M612" s="18"/>
      <c r="N612" s="20"/>
      <c r="O612" s="45">
        <f t="shared" si="41"/>
        <v>0</v>
      </c>
      <c r="P612" s="46">
        <f t="shared" si="42"/>
        <v>0</v>
      </c>
      <c r="Q612" s="47">
        <f t="shared" si="43"/>
        <v>3350</v>
      </c>
      <c r="R612" s="46">
        <f t="shared" si="44"/>
        <v>0</v>
      </c>
    </row>
    <row r="613" spans="1:18" s="1" customFormat="1" ht="42" customHeight="1" outlineLevel="2">
      <c r="A613" s="9">
        <v>4110</v>
      </c>
      <c r="B613" s="10" t="s">
        <v>1055</v>
      </c>
      <c r="C613" s="10" t="s">
        <v>1146</v>
      </c>
      <c r="D613" s="26">
        <v>0.5</v>
      </c>
      <c r="E613" s="28" t="s">
        <v>26</v>
      </c>
      <c r="F613" s="13" t="s">
        <v>1147</v>
      </c>
      <c r="G613" s="14"/>
      <c r="H613" s="15"/>
      <c r="I613" s="17"/>
      <c r="J613" s="23">
        <v>3350</v>
      </c>
      <c r="K613" s="18" t="s">
        <v>66</v>
      </c>
      <c r="L613" s="19">
        <v>0.68</v>
      </c>
      <c r="M613" s="19">
        <v>1.7000000000000001E-2</v>
      </c>
      <c r="N613" s="20"/>
      <c r="O613" s="45">
        <f t="shared" si="41"/>
        <v>0</v>
      </c>
      <c r="P613" s="46">
        <f t="shared" si="42"/>
        <v>0</v>
      </c>
      <c r="Q613" s="47">
        <f t="shared" si="43"/>
        <v>3350</v>
      </c>
      <c r="R613" s="46">
        <f t="shared" si="44"/>
        <v>0</v>
      </c>
    </row>
    <row r="614" spans="1:18" s="1" customFormat="1" ht="42" customHeight="1" outlineLevel="2">
      <c r="A614" s="9">
        <v>3790</v>
      </c>
      <c r="B614" s="10"/>
      <c r="C614" s="10" t="s">
        <v>1148</v>
      </c>
      <c r="D614" s="26">
        <v>0.5</v>
      </c>
      <c r="E614" s="28" t="s">
        <v>26</v>
      </c>
      <c r="F614" s="13" t="s">
        <v>1149</v>
      </c>
      <c r="G614" s="14"/>
      <c r="H614" s="15"/>
      <c r="I614" s="17"/>
      <c r="J614" s="23">
        <v>3890</v>
      </c>
      <c r="K614" s="18" t="s">
        <v>66</v>
      </c>
      <c r="L614" s="19">
        <v>1.1200000000000001</v>
      </c>
      <c r="M614" s="19">
        <v>1.4999999999999999E-2</v>
      </c>
      <c r="N614" s="20"/>
      <c r="O614" s="45">
        <f t="shared" si="41"/>
        <v>0</v>
      </c>
      <c r="P614" s="46">
        <f t="shared" si="42"/>
        <v>0</v>
      </c>
      <c r="Q614" s="47">
        <f t="shared" si="43"/>
        <v>3890</v>
      </c>
      <c r="R614" s="46">
        <f t="shared" si="44"/>
        <v>0</v>
      </c>
    </row>
    <row r="615" spans="1:18" s="1" customFormat="1" ht="42" customHeight="1" outlineLevel="2">
      <c r="A615" s="9">
        <v>4099</v>
      </c>
      <c r="B615" s="10" t="s">
        <v>1055</v>
      </c>
      <c r="C615" s="10" t="s">
        <v>1150</v>
      </c>
      <c r="D615" s="26">
        <v>0.5</v>
      </c>
      <c r="E615" s="28" t="s">
        <v>26</v>
      </c>
      <c r="F615" s="13" t="s">
        <v>1151</v>
      </c>
      <c r="G615" s="14"/>
      <c r="H615" s="15"/>
      <c r="I615" s="17"/>
      <c r="J615" s="23">
        <v>3890</v>
      </c>
      <c r="K615" s="18" t="s">
        <v>66</v>
      </c>
      <c r="L615" s="19">
        <v>2.56</v>
      </c>
      <c r="M615" s="19">
        <v>3.6999999999999998E-2</v>
      </c>
      <c r="N615" s="20"/>
      <c r="O615" s="45">
        <f t="shared" si="41"/>
        <v>0</v>
      </c>
      <c r="P615" s="46">
        <f t="shared" si="42"/>
        <v>0</v>
      </c>
      <c r="Q615" s="47">
        <f t="shared" si="43"/>
        <v>3890</v>
      </c>
      <c r="R615" s="46">
        <f t="shared" si="44"/>
        <v>0</v>
      </c>
    </row>
    <row r="616" spans="1:18" s="1" customFormat="1" ht="42" customHeight="1" outlineLevel="2">
      <c r="A616" s="9">
        <v>3798</v>
      </c>
      <c r="B616" s="10"/>
      <c r="C616" s="10" t="s">
        <v>1152</v>
      </c>
      <c r="D616" s="26">
        <v>0.5</v>
      </c>
      <c r="E616" s="28" t="s">
        <v>26</v>
      </c>
      <c r="F616" s="13" t="s">
        <v>1153</v>
      </c>
      <c r="G616" s="14"/>
      <c r="H616" s="15"/>
      <c r="I616" s="17"/>
      <c r="J616" s="23">
        <v>3890</v>
      </c>
      <c r="K616" s="18" t="s">
        <v>66</v>
      </c>
      <c r="L616" s="19">
        <v>2.6</v>
      </c>
      <c r="M616" s="19">
        <v>3.6999999999999998E-2</v>
      </c>
      <c r="N616" s="20"/>
      <c r="O616" s="45">
        <f t="shared" si="41"/>
        <v>0</v>
      </c>
      <c r="P616" s="46">
        <f t="shared" si="42"/>
        <v>0</v>
      </c>
      <c r="Q616" s="47">
        <f t="shared" si="43"/>
        <v>3890</v>
      </c>
      <c r="R616" s="46">
        <f t="shared" si="44"/>
        <v>0</v>
      </c>
    </row>
    <row r="617" spans="1:18" s="1" customFormat="1" ht="42" customHeight="1" outlineLevel="2">
      <c r="A617" s="9">
        <v>4098</v>
      </c>
      <c r="B617" s="10" t="s">
        <v>1055</v>
      </c>
      <c r="C617" s="10" t="s">
        <v>1154</v>
      </c>
      <c r="D617" s="26">
        <v>0.5</v>
      </c>
      <c r="E617" s="28" t="s">
        <v>26</v>
      </c>
      <c r="F617" s="13" t="s">
        <v>1155</v>
      </c>
      <c r="G617" s="14"/>
      <c r="H617" s="15"/>
      <c r="I617" s="17"/>
      <c r="J617" s="23">
        <v>3890</v>
      </c>
      <c r="K617" s="18" t="s">
        <v>66</v>
      </c>
      <c r="L617" s="19">
        <v>2.63</v>
      </c>
      <c r="M617" s="19">
        <v>3.6999999999999998E-2</v>
      </c>
      <c r="N617" s="20"/>
      <c r="O617" s="45">
        <f t="shared" si="41"/>
        <v>0</v>
      </c>
      <c r="P617" s="46">
        <f t="shared" si="42"/>
        <v>0</v>
      </c>
      <c r="Q617" s="47">
        <f t="shared" si="43"/>
        <v>3890</v>
      </c>
      <c r="R617" s="46">
        <f t="shared" si="44"/>
        <v>0</v>
      </c>
    </row>
    <row r="618" spans="1:18" s="1" customFormat="1" ht="42" customHeight="1" outlineLevel="2">
      <c r="A618" s="9">
        <v>3799</v>
      </c>
      <c r="B618" s="10"/>
      <c r="C618" s="10" t="s">
        <v>1156</v>
      </c>
      <c r="D618" s="26">
        <v>0.5</v>
      </c>
      <c r="E618" s="28" t="s">
        <v>26</v>
      </c>
      <c r="F618" s="13" t="s">
        <v>1157</v>
      </c>
      <c r="G618" s="14"/>
      <c r="H618" s="15"/>
      <c r="I618" s="17"/>
      <c r="J618" s="23">
        <v>3960</v>
      </c>
      <c r="K618" s="18" t="s">
        <v>66</v>
      </c>
      <c r="L618" s="19">
        <v>2.56</v>
      </c>
      <c r="M618" s="19">
        <v>3.6999999999999998E-2</v>
      </c>
      <c r="N618" s="20"/>
      <c r="O618" s="45">
        <f t="shared" ref="O618:O629" si="45">$I618</f>
        <v>0</v>
      </c>
      <c r="P618" s="46">
        <f t="shared" ref="P618:P629" si="46">$O618*$N618</f>
        <v>0</v>
      </c>
      <c r="Q618" s="47">
        <f t="shared" ref="Q618:Q629" si="47">IF($I618&gt;0,$I618*$O$6,$J618)</f>
        <v>3960</v>
      </c>
      <c r="R618" s="46">
        <f t="shared" si="44"/>
        <v>0</v>
      </c>
    </row>
    <row r="619" spans="1:18" s="1" customFormat="1" ht="42" customHeight="1" outlineLevel="2">
      <c r="A619" s="9">
        <v>4312</v>
      </c>
      <c r="B619" s="10" t="s">
        <v>1055</v>
      </c>
      <c r="C619" s="10" t="s">
        <v>1158</v>
      </c>
      <c r="D619" s="26">
        <v>0.5</v>
      </c>
      <c r="E619" s="28" t="s">
        <v>26</v>
      </c>
      <c r="F619" s="13" t="s">
        <v>1159</v>
      </c>
      <c r="G619" s="14"/>
      <c r="H619" s="15"/>
      <c r="I619" s="17"/>
      <c r="J619" s="23">
        <v>5180</v>
      </c>
      <c r="K619" s="18" t="s">
        <v>66</v>
      </c>
      <c r="L619" s="19">
        <v>1</v>
      </c>
      <c r="M619" s="18"/>
      <c r="N619" s="20"/>
      <c r="O619" s="45">
        <f t="shared" si="45"/>
        <v>0</v>
      </c>
      <c r="P619" s="46">
        <f t="shared" si="46"/>
        <v>0</v>
      </c>
      <c r="Q619" s="47">
        <f t="shared" si="47"/>
        <v>5180</v>
      </c>
      <c r="R619" s="46">
        <f t="shared" si="44"/>
        <v>0</v>
      </c>
    </row>
    <row r="620" spans="1:18" s="1" customFormat="1" ht="42" customHeight="1" outlineLevel="2">
      <c r="A620" s="9">
        <v>4311</v>
      </c>
      <c r="B620" s="10" t="s">
        <v>1055</v>
      </c>
      <c r="C620" s="10" t="s">
        <v>1160</v>
      </c>
      <c r="D620" s="26">
        <v>0.5</v>
      </c>
      <c r="E620" s="28" t="s">
        <v>26</v>
      </c>
      <c r="F620" s="13" t="s">
        <v>1161</v>
      </c>
      <c r="G620" s="14"/>
      <c r="H620" s="15"/>
      <c r="I620" s="17"/>
      <c r="J620" s="23">
        <v>5930</v>
      </c>
      <c r="K620" s="18" t="s">
        <v>66</v>
      </c>
      <c r="L620" s="19">
        <v>0.52</v>
      </c>
      <c r="M620" s="18"/>
      <c r="N620" s="20"/>
      <c r="O620" s="45">
        <f t="shared" si="45"/>
        <v>0</v>
      </c>
      <c r="P620" s="46">
        <f t="shared" si="46"/>
        <v>0</v>
      </c>
      <c r="Q620" s="47">
        <f t="shared" si="47"/>
        <v>5930</v>
      </c>
      <c r="R620" s="46">
        <f t="shared" si="44"/>
        <v>0</v>
      </c>
    </row>
    <row r="621" spans="1:18" s="1" customFormat="1" ht="42" customHeight="1" outlineLevel="2">
      <c r="A621" s="9">
        <v>3789</v>
      </c>
      <c r="B621" s="10" t="s">
        <v>1055</v>
      </c>
      <c r="C621" s="10" t="s">
        <v>1162</v>
      </c>
      <c r="D621" s="26">
        <v>0.5</v>
      </c>
      <c r="E621" s="28" t="s">
        <v>26</v>
      </c>
      <c r="F621" s="13" t="s">
        <v>1163</v>
      </c>
      <c r="G621" s="14"/>
      <c r="H621" s="15"/>
      <c r="I621" s="17"/>
      <c r="J621" s="23">
        <v>6890</v>
      </c>
      <c r="K621" s="18" t="s">
        <v>66</v>
      </c>
      <c r="L621" s="19">
        <v>2.75</v>
      </c>
      <c r="M621" s="19">
        <v>4.2000000000000003E-2</v>
      </c>
      <c r="N621" s="20"/>
      <c r="O621" s="45">
        <f t="shared" si="45"/>
        <v>0</v>
      </c>
      <c r="P621" s="46">
        <f t="shared" si="46"/>
        <v>0</v>
      </c>
      <c r="Q621" s="47">
        <f t="shared" si="47"/>
        <v>6890</v>
      </c>
      <c r="R621" s="46">
        <f t="shared" ref="R621:R629" si="48">Q621*N621</f>
        <v>0</v>
      </c>
    </row>
    <row r="622" spans="1:18" s="2" customFormat="1" ht="12" customHeight="1" outlineLevel="1">
      <c r="A622" s="62" t="s">
        <v>1164</v>
      </c>
      <c r="B622" s="62"/>
      <c r="C622" s="62"/>
      <c r="D622" s="62"/>
      <c r="E622" s="62"/>
      <c r="F622" s="62"/>
      <c r="G622" s="8"/>
      <c r="H622" s="8"/>
      <c r="I622" s="8"/>
      <c r="J622" s="8"/>
      <c r="K622" s="6"/>
      <c r="L622" s="8"/>
      <c r="M622" s="8"/>
      <c r="N622" s="7"/>
      <c r="O622" s="8"/>
      <c r="P622" s="8"/>
      <c r="Q622" s="8"/>
      <c r="R622" s="8"/>
    </row>
    <row r="623" spans="1:18" s="1" customFormat="1" ht="42" customHeight="1" outlineLevel="2">
      <c r="A623" s="9">
        <v>4153</v>
      </c>
      <c r="B623" s="10" t="s">
        <v>85</v>
      </c>
      <c r="C623" s="22">
        <v>64311</v>
      </c>
      <c r="D623" s="11">
        <v>12</v>
      </c>
      <c r="E623" s="28" t="s">
        <v>26</v>
      </c>
      <c r="F623" s="13" t="s">
        <v>1165</v>
      </c>
      <c r="G623" s="14"/>
      <c r="H623" s="15"/>
      <c r="I623" s="17"/>
      <c r="J623" s="23">
        <v>3730</v>
      </c>
      <c r="K623" s="18" t="s">
        <v>66</v>
      </c>
      <c r="L623" s="19">
        <v>0.27</v>
      </c>
      <c r="M623" s="19">
        <v>0</v>
      </c>
      <c r="N623" s="20"/>
      <c r="O623" s="45">
        <f t="shared" si="45"/>
        <v>0</v>
      </c>
      <c r="P623" s="46">
        <f t="shared" si="46"/>
        <v>0</v>
      </c>
      <c r="Q623" s="47">
        <f t="shared" si="47"/>
        <v>3730</v>
      </c>
      <c r="R623" s="46">
        <f t="shared" si="48"/>
        <v>0</v>
      </c>
    </row>
    <row r="624" spans="1:18" s="1" customFormat="1" ht="42" customHeight="1" outlineLevel="2">
      <c r="A624" s="9">
        <v>4152</v>
      </c>
      <c r="B624" s="10" t="s">
        <v>85</v>
      </c>
      <c r="C624" s="22">
        <v>55130</v>
      </c>
      <c r="D624" s="11">
        <v>12</v>
      </c>
      <c r="E624" s="28" t="s">
        <v>26</v>
      </c>
      <c r="F624" s="13" t="s">
        <v>1166</v>
      </c>
      <c r="G624" s="14"/>
      <c r="H624" s="15"/>
      <c r="I624" s="17"/>
      <c r="J624" s="23">
        <v>5385</v>
      </c>
      <c r="K624" s="18" t="s">
        <v>66</v>
      </c>
      <c r="L624" s="19">
        <v>0.65</v>
      </c>
      <c r="M624" s="19">
        <v>3.0000000000000001E-3</v>
      </c>
      <c r="N624" s="20"/>
      <c r="O624" s="45">
        <f t="shared" si="45"/>
        <v>0</v>
      </c>
      <c r="P624" s="46">
        <f t="shared" si="46"/>
        <v>0</v>
      </c>
      <c r="Q624" s="47">
        <f t="shared" si="47"/>
        <v>5385</v>
      </c>
      <c r="R624" s="46">
        <f t="shared" si="48"/>
        <v>0</v>
      </c>
    </row>
    <row r="625" spans="1:18" s="2" customFormat="1" ht="12" customHeight="1" outlineLevel="1">
      <c r="A625" s="62" t="s">
        <v>1167</v>
      </c>
      <c r="B625" s="62"/>
      <c r="C625" s="62"/>
      <c r="D625" s="62"/>
      <c r="E625" s="62"/>
      <c r="F625" s="62"/>
      <c r="G625" s="8"/>
      <c r="H625" s="8"/>
      <c r="I625" s="8"/>
      <c r="J625" s="8"/>
      <c r="K625" s="6"/>
      <c r="L625" s="8"/>
      <c r="M625" s="8"/>
      <c r="N625" s="7"/>
      <c r="O625" s="8"/>
      <c r="P625" s="8"/>
      <c r="Q625" s="8"/>
      <c r="R625" s="8"/>
    </row>
    <row r="626" spans="1:18" s="1" customFormat="1" ht="42" customHeight="1" outlineLevel="2">
      <c r="A626" s="9">
        <v>4159</v>
      </c>
      <c r="B626" s="10" t="s">
        <v>85</v>
      </c>
      <c r="C626" s="22">
        <v>63404</v>
      </c>
      <c r="D626" s="11">
        <v>12</v>
      </c>
      <c r="E626" s="28" t="s">
        <v>26</v>
      </c>
      <c r="F626" s="13" t="s">
        <v>1168</v>
      </c>
      <c r="G626" s="14"/>
      <c r="H626" s="15"/>
      <c r="I626" s="17"/>
      <c r="J626" s="23">
        <v>4060</v>
      </c>
      <c r="K626" s="18" t="s">
        <v>66</v>
      </c>
      <c r="L626" s="19">
        <v>0.28000000000000003</v>
      </c>
      <c r="M626" s="19">
        <v>1E-3</v>
      </c>
      <c r="N626" s="20"/>
      <c r="O626" s="45">
        <f t="shared" si="45"/>
        <v>0</v>
      </c>
      <c r="P626" s="46">
        <f t="shared" si="46"/>
        <v>0</v>
      </c>
      <c r="Q626" s="47">
        <f t="shared" si="47"/>
        <v>4060</v>
      </c>
      <c r="R626" s="46">
        <f t="shared" si="48"/>
        <v>0</v>
      </c>
    </row>
    <row r="627" spans="1:18" s="1" customFormat="1" ht="42" customHeight="1" outlineLevel="2">
      <c r="A627" s="9">
        <v>4160</v>
      </c>
      <c r="B627" s="10" t="s">
        <v>85</v>
      </c>
      <c r="C627" s="22">
        <v>63508</v>
      </c>
      <c r="D627" s="11">
        <v>12</v>
      </c>
      <c r="E627" s="28" t="s">
        <v>26</v>
      </c>
      <c r="F627" s="13" t="s">
        <v>1169</v>
      </c>
      <c r="G627" s="14"/>
      <c r="H627" s="15"/>
      <c r="I627" s="17"/>
      <c r="J627" s="23">
        <v>4890</v>
      </c>
      <c r="K627" s="18" t="s">
        <v>66</v>
      </c>
      <c r="L627" s="19">
        <v>0.3</v>
      </c>
      <c r="M627" s="19">
        <v>1E-3</v>
      </c>
      <c r="N627" s="20"/>
      <c r="O627" s="45">
        <f t="shared" si="45"/>
        <v>0</v>
      </c>
      <c r="P627" s="46">
        <f t="shared" si="46"/>
        <v>0</v>
      </c>
      <c r="Q627" s="47">
        <f t="shared" si="47"/>
        <v>4890</v>
      </c>
      <c r="R627" s="46">
        <f t="shared" si="48"/>
        <v>0</v>
      </c>
    </row>
    <row r="628" spans="1:18" s="2" customFormat="1" ht="12" customHeight="1" outlineLevel="1">
      <c r="A628" s="62" t="s">
        <v>1170</v>
      </c>
      <c r="B628" s="62"/>
      <c r="C628" s="62"/>
      <c r="D628" s="62"/>
      <c r="E628" s="62"/>
      <c r="F628" s="62"/>
      <c r="G628" s="8"/>
      <c r="H628" s="8"/>
      <c r="I628" s="8"/>
      <c r="J628" s="8"/>
      <c r="K628" s="6"/>
      <c r="L628" s="8"/>
      <c r="M628" s="8"/>
      <c r="N628" s="7"/>
      <c r="O628" s="8"/>
      <c r="P628" s="8"/>
      <c r="Q628" s="8"/>
      <c r="R628" s="8"/>
    </row>
    <row r="629" spans="1:18" s="1" customFormat="1" ht="42" customHeight="1" outlineLevel="2">
      <c r="A629" s="9">
        <v>4120</v>
      </c>
      <c r="B629" s="10" t="s">
        <v>85</v>
      </c>
      <c r="C629" s="22">
        <v>29711</v>
      </c>
      <c r="D629" s="11">
        <v>12</v>
      </c>
      <c r="E629" s="28" t="s">
        <v>26</v>
      </c>
      <c r="F629" s="13" t="s">
        <v>1171</v>
      </c>
      <c r="G629" s="14"/>
      <c r="H629" s="15"/>
      <c r="I629" s="17"/>
      <c r="J629" s="16">
        <v>450</v>
      </c>
      <c r="K629" s="18" t="s">
        <v>66</v>
      </c>
      <c r="L629" s="19">
        <v>0.1</v>
      </c>
      <c r="M629" s="19">
        <v>1E-3</v>
      </c>
      <c r="N629" s="20"/>
      <c r="O629" s="45">
        <f t="shared" si="45"/>
        <v>0</v>
      </c>
      <c r="P629" s="46">
        <f t="shared" si="46"/>
        <v>0</v>
      </c>
      <c r="Q629" s="47">
        <f t="shared" si="47"/>
        <v>450</v>
      </c>
      <c r="R629" s="46">
        <f t="shared" si="48"/>
        <v>0</v>
      </c>
    </row>
  </sheetData>
  <autoFilter ref="K1:K630"/>
  <mergeCells count="60">
    <mergeCell ref="A507:F507"/>
    <mergeCell ref="A508:F508"/>
    <mergeCell ref="A531:F531"/>
    <mergeCell ref="A628:F628"/>
    <mergeCell ref="A537:F537"/>
    <mergeCell ref="A546:F546"/>
    <mergeCell ref="A563:F563"/>
    <mergeCell ref="A622:F622"/>
    <mergeCell ref="A625:F625"/>
    <mergeCell ref="A454:F454"/>
    <mergeCell ref="A455:F455"/>
    <mergeCell ref="A456:F456"/>
    <mergeCell ref="A457:F457"/>
    <mergeCell ref="A499:F499"/>
    <mergeCell ref="A419:F419"/>
    <mergeCell ref="A425:F425"/>
    <mergeCell ref="A428:F428"/>
    <mergeCell ref="A439:F439"/>
    <mergeCell ref="A451:F451"/>
    <mergeCell ref="A292:F292"/>
    <mergeCell ref="A310:F310"/>
    <mergeCell ref="A313:F313"/>
    <mergeCell ref="A333:F333"/>
    <mergeCell ref="A417:F417"/>
    <mergeCell ref="A237:F237"/>
    <mergeCell ref="A244:F244"/>
    <mergeCell ref="A251:F251"/>
    <mergeCell ref="A260:F260"/>
    <mergeCell ref="A268:F268"/>
    <mergeCell ref="A141:F141"/>
    <mergeCell ref="A172:F172"/>
    <mergeCell ref="A175:F175"/>
    <mergeCell ref="A183:F183"/>
    <mergeCell ref="A209:F209"/>
    <mergeCell ref="A33:F33"/>
    <mergeCell ref="A49:F49"/>
    <mergeCell ref="A82:F82"/>
    <mergeCell ref="A121:F121"/>
    <mergeCell ref="A127:F127"/>
    <mergeCell ref="K9:K10"/>
    <mergeCell ref="L9:L10"/>
    <mergeCell ref="M9:M10"/>
    <mergeCell ref="A11:F11"/>
    <mergeCell ref="A12:F12"/>
    <mergeCell ref="Q8:Q10"/>
    <mergeCell ref="R8:R10"/>
    <mergeCell ref="A1:F6"/>
    <mergeCell ref="A8:A10"/>
    <mergeCell ref="B8:B10"/>
    <mergeCell ref="C8:C10"/>
    <mergeCell ref="D8:D10"/>
    <mergeCell ref="E8:E10"/>
    <mergeCell ref="F8:F10"/>
    <mergeCell ref="G8:G10"/>
    <mergeCell ref="H8:H10"/>
    <mergeCell ref="L8:M8"/>
    <mergeCell ref="N8:N10"/>
    <mergeCell ref="N1:P4"/>
    <mergeCell ref="O8:O10"/>
    <mergeCell ref="P8:P10"/>
  </mergeCells>
  <hyperlinks>
    <hyperlink ref="A1" r:id="rId1" display="http://cbr-products.com/"/>
    <hyperlink ref="E13" r:id="rId2" display="http://www.cbr-products.com/ru/catalog/myshi-manipulyatory/cbr-cm-102"/>
    <hyperlink ref="E14" r:id="rId3" display="http://www.cbr-products.com/ru/catalog/myshi-manipulyatory/sm-104"/>
    <hyperlink ref="E15" r:id="rId4" display="http://www.cbr-products.com/ru/catalog/myshi-manipulyatory/cbr-sm-100-classic"/>
    <hyperlink ref="E16" r:id="rId5" display="http://www.cbr-products.com/ru/catalog/myshi-manipulyatory/cbr-cm-307"/>
    <hyperlink ref="E17" r:id="rId6" display="http://www.cbr-products.com/ru/catalog/myshi-manipulyatory/cbr-cm-100-blue"/>
    <hyperlink ref="E18" r:id="rId7" display="http://www.cbr-products.com/ru/catalog/myshi-manipulyatory/cbr-cm-100-orange"/>
    <hyperlink ref="E19" r:id="rId8" display="http://www.cbr-products.com/ru/catalog/myshi-manipulyatory/cbr-cm-180-black"/>
    <hyperlink ref="E20" r:id="rId9" display="http://www.cbr-products.com/ru/catalog/myshi-manipulyatory/cbr-cm-180-blue"/>
    <hyperlink ref="E21" r:id="rId10" display="http://www.cbr-products.com/ru/catalog/myshi-manipulyatory/cbr-cm-150-blue"/>
    <hyperlink ref="E22" r:id="rId11" display="http://www.cbr-products.com/ru/catalog/myshi-manipulyatory/cbr-sm-200-grey"/>
    <hyperlink ref="E23" r:id="rId12" display="http://www.cbr-products.com/ru/catalog/myshi-manipulyatory/sm-101-black"/>
    <hyperlink ref="E24" r:id="rId13" display="http://www.cbr-products.com/ru/catalog/myshi-manipulyatory/cm-101-silver"/>
    <hyperlink ref="E25" r:id="rId14" display="http://www.cbr-products.com/ru/catalog/myshi-manipulyatory/cbr-cm-373"/>
    <hyperlink ref="E26" r:id="rId15" display="http://www.cbr-products.com/ru/catalog/myshi-manipulyatory/cbr-sm-301"/>
    <hyperlink ref="E27" r:id="rId16" display="http://www.cbr-products.com/ru/catalog/myshi-manipulyatory/cbr-cm-301-0"/>
    <hyperlink ref="E28" r:id="rId17" display="http://www.cbr-products.com/ru/catalog/myshi-manipulyatory/cbr-cm-302-0"/>
    <hyperlink ref="E29" r:id="rId18" display="http://www.cbr-products.com/ru/catalog/myshi-manipulyatory/cbr-cm-205"/>
    <hyperlink ref="E30" r:id="rId19" display="http://www.cbr-products.com/ru/catalog/myshi-manipulyatory/cbr-cm-344"/>
    <hyperlink ref="E34" r:id="rId20" display="http://www.cbr-products.com/ru/catalog/myshi-manipulyatory/cbr-cbg-905"/>
    <hyperlink ref="E35" r:id="rId21" display="http://www.cbr-products.com/ru/catalog/myshi-manipulyatory/cbr-cbg-907"/>
    <hyperlink ref="E36" r:id="rId22" display="http://www.cbr-products.com/ru/catalog/myshi-manipulyatory/cbr-cbg-910"/>
    <hyperlink ref="E37" r:id="rId23" display="http://www.cbr-products.com/ru/catalog/myshi-manipulyatory/cbr-cbg-915"/>
    <hyperlink ref="E38" r:id="rId24" display="http://www.defender.ru/catalog/58/1091"/>
    <hyperlink ref="E39" r:id="rId25" display="http://www.defender.ru/catalog/57/1670"/>
    <hyperlink ref="E40" r:id="rId26" display="http://www.defender.ru/catalog/57/1657"/>
    <hyperlink ref="E41" r:id="rId27" display="http://www.defender.ru/catalog/59/3"/>
    <hyperlink ref="E42" r:id="rId28" display="http://www.defender.ru/catalog/59/4"/>
    <hyperlink ref="E43" r:id="rId29" display="http://www.defender.ru/catalog/59/6"/>
    <hyperlink ref="E44" r:id="rId30" display="http://www.defender.ru/catalog/59/1"/>
    <hyperlink ref="E45" r:id="rId31" display="http://www.defender.ru/catalog/59/5"/>
    <hyperlink ref="E46" r:id="rId32" display="http://www.defender.ru/catalog/58/1235"/>
    <hyperlink ref="E47" r:id="rId33" display="http://www.defender.ru/catalog/59/3193"/>
    <hyperlink ref="E48" r:id="rId34" display="http://www.defender.ru/catalog/59/3060"/>
    <hyperlink ref="E51" r:id="rId35" display="http://www.cbr-products.com/show.php?kid=&amp;id=583&amp;sid=37"/>
    <hyperlink ref="E53" r:id="rId36" display="http://www.cbr-products.com/ru/catalog/myshi-manipulyatory/cm-404-black"/>
    <hyperlink ref="E54" r:id="rId37" display="http://www.cbr-products.com/ru/catalog/myshi-manipulyatory/cm-404-silver"/>
    <hyperlink ref="E55" r:id="rId38" display="http://www.cbr-products.com/ru/catalog/myshi-manipulyatory/cbr-cm-677"/>
    <hyperlink ref="E56" r:id="rId39" display="http://www.cbr-products.com/ru/catalog/myshi-manipulyatory/cbr-cm-422-1"/>
    <hyperlink ref="E57" r:id="rId40" display="http://www.cbr-products.com/ru/catalog/myshi-manipulyatory/cbr-cm-422"/>
    <hyperlink ref="E58" r:id="rId41" display="http://www.cbr-products.com/ru/catalog/myshi-manipulyatory/cbr-cm-700-black"/>
    <hyperlink ref="E59" r:id="rId42" display="http://www.cbr-products.com/ru/catalog/myshi-manipulyatory/cbr-cm-700"/>
    <hyperlink ref="E60" r:id="rId43" display="http://www.cbr-products.com/ru/catalog/myshi-manipulyatory/cm-500-black"/>
    <hyperlink ref="E61" r:id="rId44" display="http://www.cbr-products.com/ru/catalog/myshi-manipulyatory/cm-500-blue"/>
    <hyperlink ref="E62" r:id="rId45" display="http://www.cbr-products.com/ru/catalog/myshi-manipulyatory/sm-500-grey"/>
    <hyperlink ref="E63" r:id="rId46" display="http://www.cbr-products.com/ru/catalog/myshi-manipulyatory/cbr-cm-547-grey"/>
    <hyperlink ref="E64" r:id="rId47" display="http://www.cbr-products.com/ru/catalog/myshi-manipulyatory/cbr-cm-547-purple"/>
    <hyperlink ref="E65" r:id="rId48" display="http://www.cbr-products.com/ru/catalog/myshi-manipulyatory/cbr-cm-547-yellow"/>
    <hyperlink ref="E66" r:id="rId49" display="http://www.cbr-products.com/ru/catalog/myshi-manipulyatory/simple-s10-black"/>
    <hyperlink ref="E67" r:id="rId50" display="http://www.cbr-products.com/ru/catalog/myshi-manipulyatory/simple-s10-silver"/>
    <hyperlink ref="E68" r:id="rId51" display="http://www.cbr-products.com/ru/catalog/myshi-manipulyatory/cbr-simple-s7-1"/>
    <hyperlink ref="E69" r:id="rId52" display="http://www.cbr-products.com/ru/catalog/myshi-manipulyatory/cbr-simple-s7-2"/>
    <hyperlink ref="E70" r:id="rId53" display="http://www.cbr-products.com/ru/catalog/myshi-manipulyatory/cbr-simple-s7-0"/>
    <hyperlink ref="E71" r:id="rId54" display="http://www.cbr-products.com/ru/catalog/myshi-manipulyatory/cbr-cm-750"/>
    <hyperlink ref="E72" r:id="rId55" display="http://www.cbr-products.com/ru/catalog/myshi-manipulyatory/simple-s14-blue"/>
    <hyperlink ref="E73" r:id="rId56" display="http://www.cbr-products.com/ru/catalog/myshi-manipulyatory/simple-s14-green"/>
    <hyperlink ref="E74" r:id="rId57" display="http://www.cbr-products.com/ru/catalog/myshi-manipulyatory/simple-s14-pink"/>
    <hyperlink ref="E75" r:id="rId58" display="http://www.cbr-products.com/ru/catalog/myshi-manipulyatory/cbr-cm-575"/>
    <hyperlink ref="E76" r:id="rId59" display="http://www.cbr-products.com/ru/catalog/myshi-manipulyatory/cm-530-bt-black"/>
    <hyperlink ref="E77" r:id="rId60" display="http://www.cbr-products.com/ru/catalog/myshi-manipulyatory/cm-610-black"/>
    <hyperlink ref="E78" r:id="rId61" display="http://www.cbr-products.com/ru/catalog/myshi-manipulyatory/cm-610-white"/>
    <hyperlink ref="E79" r:id="rId62" display="http://www.cbr-products.com/ru/catalog/myshi-manipulyatory/cbr-cm-611-white"/>
    <hyperlink ref="E83" r:id="rId63" display="http://www.cbr-products.com/ru/catalog/myshi-manipulyatory/mf-500-lazaro-black"/>
    <hyperlink ref="E84" r:id="rId64" display="http://www.cbr-products.com/ru/catalog/myshi-manipulyatory/cbr-mf-500-lazaro-blue"/>
    <hyperlink ref="E85" r:id="rId65" display="http://www.cbr-products.com/ru/catalog/myshi-manipulyatory/mf-500-lazaro-red"/>
    <hyperlink ref="E86" r:id="rId66" display="http://www.cbr-products.com/ru/catalog/myshi-manipulyatory/mf-500-lazaro-silver"/>
    <hyperlink ref="E87" r:id="rId67" display="http://www.cbr-products.com/ru/catalog/myshi-manipulyatory/mf-500-corso"/>
    <hyperlink ref="E88" r:id="rId68" display="http://www.cbr-products.com/ru/catalog/myshi-manipulyatory/mf-500-spyder"/>
    <hyperlink ref="E89" r:id="rId69" display="http://www.cbr-products.com/ru/catalog/myshi-manipulyatory/mf-500-aircraft"/>
    <hyperlink ref="E90" r:id="rId70" display="http://www.cbr-products.com/ru/catalog/myshi-manipulyatory/mf-500-beatle"/>
    <hyperlink ref="E91" r:id="rId71" display="http://www.cbr-products.com/ru/catalog/myshi-manipulyatory/mf-500-lambo-black"/>
    <hyperlink ref="E92" r:id="rId72" display="http://www.cbr-products.com/ru/catalog/myshi-manipulyatory/mf-500-lambo-purple"/>
    <hyperlink ref="E93" r:id="rId73" display="http://www.cbr-products.com/ru/catalog/myshi-manipulyatory/mf-500-lambo-red"/>
    <hyperlink ref="E94" r:id="rId74" display="http://www.cbr-products.com/ru/catalog/myshi-manipulyatory/mf-500-lambo-yellow"/>
    <hyperlink ref="E95" r:id="rId75" display="http://www.cbr-products.com/ru/catalog/myshi-manipulyatory/cbr-gangsta"/>
    <hyperlink ref="E96" r:id="rId76" display="http://www.cbr-products.com/ru/catalog/myshi-manipulyatory/cbr-candy"/>
    <hyperlink ref="E97" r:id="rId77" display="http://www.cbr-products.com/ru/catalog/myshi-manipulyatory/cbr-capture"/>
    <hyperlink ref="E98" r:id="rId78" display="http://www.cbr-products.com/ru/catalog/myshi-manipulyatory/cbr-mf-500-golf-mouse"/>
    <hyperlink ref="E99" r:id="rId79" display="http://www.cbr-products.com/ru/catalog/myshi-manipulyatory/cbr-rainbow"/>
    <hyperlink ref="E100" r:id="rId80" display="http://www.cbr-products.com/ru/catalog/myshi-manipulyatory/cbr-crazy-cat"/>
    <hyperlink ref="E101" r:id="rId81" display="http://www.cbr-products.com/ru/catalog/myshi-manipulyatory/cbr-english-breakfast"/>
    <hyperlink ref="E102" r:id="rId82" display="http://www.cbr-products.com/ru/catalog/myshi-manipulyatory/cbr-fantasy"/>
    <hyperlink ref="E103" r:id="rId83" display="http://www.cbr-products.ru/show.php?kid=&amp;id=423&amp;sid=36"/>
    <hyperlink ref="E104" r:id="rId84" display="http://www.cbr-products.com/ru/catalog/myshi-manipulyatory/cbr-guitar-hero"/>
    <hyperlink ref="E105" r:id="rId85" display="http://www.cbr-products.com/ru/catalog/myshi-manipulyatory/cbr-infinity"/>
    <hyperlink ref="E106" r:id="rId86" display="http://www.cbr-products.com/ru/catalog/myshi-manipulyatory/cbr-sport-car"/>
    <hyperlink ref="E107" r:id="rId87" display="http://www.cbr-products.com/ru/catalog/myshi-manipulyatory/cbr-tank-battle"/>
    <hyperlink ref="E108" r:id="rId88" display="http://www.cbr-products.com/ru/catalog/myshi-manipulyatory/cbr-mf-500-rapido-black"/>
    <hyperlink ref="E109" r:id="rId89" display="http://www.cbr-products.com/ru/catalog/myshi-manipulyatory/cbr-mf-500-rapido-black-0"/>
    <hyperlink ref="E110" r:id="rId90" display="http://www.cbr-products.com/ru/catalog/myshi-manipulyatory/cbr-mf-500-cosmic"/>
    <hyperlink ref="E111" r:id="rId91" display="http://www.cbr-products.com/ru/catalog/myshi-manipulyatory/cbr-mf-500-cosmic-0"/>
    <hyperlink ref="E112" r:id="rId92" display="http://www.cbr-products.com/ru/catalog/myshi-manipulyatory/cbr-mf-500-cosmic-1"/>
    <hyperlink ref="E113" r:id="rId93" display="http://www.cbr-products.com/ru/catalog/myshi-manipulyatory/cbr-mf-500-dolphin"/>
    <hyperlink ref="E114" r:id="rId94" display="http://www.cbr-products.com/ru/catalog/myshi-manipulyatory/cbr-mf-500-elegance-1"/>
    <hyperlink ref="E115" r:id="rId95" display="http://www.cbr-products.com/ru/catalog/myshi-manipulyatory/cbr-mf-500-elegance"/>
    <hyperlink ref="E116" r:id="rId96" display="http://www.cbr-products.com/ru/catalog/myshi-manipulyatory/cbr-mf-500-elegance-0"/>
    <hyperlink ref="E117" r:id="rId97" display="http://www.cbr-products.com/ru/catalog/myshi-manipulyatory/cbr-mf-500-fox"/>
    <hyperlink ref="E118" r:id="rId98" display="http://www.cbr-products.com/ru/catalog/myshi-manipulyatory/cbr-mf-500-pig"/>
    <hyperlink ref="E119" r:id="rId99" display="http://www.cbr-products.com/ru/catalog/myshi-manipulyatory/cbr-mf-500-bizzare-0"/>
    <hyperlink ref="E120" r:id="rId100" display="http://www.cbr-products.com/ru/catalog/myshi-manipulyatory/cbr-mf-500-bizzare"/>
    <hyperlink ref="E122" r:id="rId101" display="http://www.cbr-products.com/ru/catalog/myshi-manipulyatory/cbr-cmp-023-chemistry"/>
    <hyperlink ref="E123" r:id="rId102" display="http://www.cbr-products.com/ru/catalog/myshi-manipulyatory/cbr-cmp-024"/>
    <hyperlink ref="E124" r:id="rId103" display="http://www.cbr-products.com/ru/catalog/myshi-manipulyatory/cbr-cmp-027-english"/>
    <hyperlink ref="E125" r:id="rId104" display="http://www.cbr-products.com/show.php?kid=19&amp;id=239&amp;sid=71"/>
    <hyperlink ref="E126" r:id="rId105" display="http://www.cbr-products.com/show.php?kid=19&amp;id=240&amp;sid=71"/>
    <hyperlink ref="E128" r:id="rId106" display="http://www.cbr-products.com/ru/catalog/klaviatury/cbr-kb-106"/>
    <hyperlink ref="E129" r:id="rId107" display="http://www.cbr-products.com/ru/catalog/klaviatury/office-keyboard-kb-107"/>
    <hyperlink ref="E130" r:id="rId108" display="http://www.cbr-products.com/ru/catalog/klaviatury/cbr-kb-110"/>
    <hyperlink ref="E131" r:id="rId109" display="http://www.cbr-products.com/ru/catalog/klaviatury/cbr-kb-103"/>
    <hyperlink ref="E132" r:id="rId110" display="http://www.cbr-products.com/ru/catalog/klaviatury/kv-108"/>
    <hyperlink ref="E133" r:id="rId111" display="http://www.cbr-products.com/ru/catalog/klaviatury/cbr-kb-111"/>
    <hyperlink ref="E134" r:id="rId112" display="http://www.cbr-products.com/ru/catalog/klaviatury/kb-340-gm"/>
    <hyperlink ref="E135" r:id="rId113" display="http://www.cbr-products.com/ru/catalog/klaviatury/simple-cbr-s12"/>
    <hyperlink ref="E136" r:id="rId114" display="http://www.cbr-products.com/show.php?kid=20&amp;id=290&amp;sid=32"/>
    <hyperlink ref="E137" r:id="rId115" display="http://www.cbr-products.com/ru/catalog/klaviatury/simple-s-11"/>
    <hyperlink ref="E138" r:id="rId116" display="http://www.cbr-products.com/show.php?kid=20&amp;id=208&amp;sid=32"/>
    <hyperlink ref="E139" r:id="rId117" display="http://www.cbr-products.com/ru/catalog/klaviatury/simple-cbr-s-8"/>
    <hyperlink ref="E142" r:id="rId118" display="http://wwww.cbr-products.com/show.php?kid=&amp;id=577&amp;sid=36"/>
    <hyperlink ref="E143" r:id="rId119" display="http://www.cbr-products.com/show.php?kid=&amp;id=579&amp;sid=36"/>
    <hyperlink ref="E144" r:id="rId120" display="http://www.cbr-products.com/ru/catalog/myshi-manipulyatory/cbr-cm-377-0"/>
    <hyperlink ref="E145" r:id="rId121" display="http://www.cbr-products.com/ru/catalog/klaviatury/slim-office-keyboard-kb-115d"/>
    <hyperlink ref="E146" r:id="rId122" display="http://www.cbr-products.com/ru/catalog/myshi-manipulyatory/cbr-cm-833-beeman"/>
    <hyperlink ref="E147" r:id="rId123" display="http://www.cbr-products.com/ru/catalog/myshi-manipulyatory/cbr-cm-833-superman"/>
    <hyperlink ref="E148" r:id="rId124" display="http://www.defender.ru/catalog/85/13599"/>
    <hyperlink ref="E149" r:id="rId125" display="http://www.defender.ru/catalog/85/13600"/>
    <hyperlink ref="E150" r:id="rId126" display="http://q-cyber.com/catalog/product/crossfire_basic/"/>
    <hyperlink ref="E151" r:id="rId127" display="http://q-cyber.com/catalog/product/taktiks_basic/"/>
    <hyperlink ref="E152" r:id="rId128" display="http://q-cyber.com/catalog/product/q_rings/"/>
    <hyperlink ref="E153" r:id="rId129" display="http://www.defender.ru/catalog/85/13598"/>
    <hyperlink ref="E154" r:id="rId130" display="http://q-cyber.com/catalog/product/crossfire_warthunder/"/>
    <hyperlink ref="E155" r:id="rId131" display="http://q-cyber.com/catalog/product/crossfire_expert/"/>
    <hyperlink ref="E156" r:id="rId132" display="http://q-cyber.com/catalog/product/radar/"/>
    <hyperlink ref="E157" r:id="rId133" display="http://q-cyber.com/catalog/product/taktiks_warthunder/"/>
    <hyperlink ref="E158" r:id="rId134" display="http://q-cyber.com/catalog/product/taktiks_expert/"/>
    <hyperlink ref="E159" r:id="rId135" display="http://q-cyber.com/catalog/product/droid/"/>
    <hyperlink ref="E160" r:id="rId136" display="http://q-cyber.com/catalog/product/wolot/"/>
    <hyperlink ref="E161" r:id="rId137" display="http://q-cyber.com/catalog/zorg/"/>
    <hyperlink ref="E162" r:id="rId138" display="http://q-cyber.com/catalog/product/storm/"/>
    <hyperlink ref="E163" r:id="rId139" display="http://www.defender.ru/catalog/83/3146"/>
    <hyperlink ref="E164" r:id="rId140" display="http://www.defender.ru/catalog/83/3149"/>
    <hyperlink ref="E165" r:id="rId141" display="http://q-cyber.com/catalog/syrin/"/>
    <hyperlink ref="E166" r:id="rId142" display="http://www.defender.ru/catalog/83/3148"/>
    <hyperlink ref="E167" r:id="rId143" display="http://q-cyber.com/catalog/dragon/"/>
    <hyperlink ref="E168" r:id="rId144" display="http://q-cyber.com/catalog/dragon/"/>
    <hyperlink ref="E169" r:id="rId145" display="http://q-cyber.com/catalog/dragon2/"/>
    <hyperlink ref="E170" r:id="rId146" display="http://q-cyber.com/catalog/product/doomsday/"/>
    <hyperlink ref="E171" r:id="rId147" display="http://q-cyber.com/catalog/dominator_razdel/"/>
    <hyperlink ref="E173" r:id="rId148" display="http://www.cbr-products.com/ru/catalog/klaviatury/s-18-black"/>
    <hyperlink ref="E174" r:id="rId149" display="http://www.cbr-products.com/ru/catalog/klaviatury/quick-type"/>
    <hyperlink ref="E176" r:id="rId150" display="http://www.cbr-products.com/ru/catalog/veb-kamery/cbr-mf-700-mumps"/>
    <hyperlink ref="E177" r:id="rId151" display="http://www.cbr-products.com/ru/catalog/veb-kamery/cbr-cw-832m"/>
    <hyperlink ref="E178" r:id="rId152" display="http://www.cbr-products.com/ru/catalog/veb-kamery/cbr-cw-832m-0"/>
    <hyperlink ref="E179" r:id="rId153" display="http://www.cbr-products.com/ru/catalog/veb-kamery/webcam-cw-110-football"/>
    <hyperlink ref="E180" r:id="rId154" display="http://www.cbr-products.com/ru/catalog/veb-kamery/cbr-cw-835m-black"/>
    <hyperlink ref="E181" r:id="rId155" display="http://www.cbr-products.com/ru/catalog/veb-kamery/cbr-mf-700-cyber-dog"/>
    <hyperlink ref="E184" r:id="rId156" display="http://www.cbr-products.com/ru/catalog/multimedia/cms-292"/>
    <hyperlink ref="E187" r:id="rId157" display="http://www.cbr-products.com/ru/catalog/multimedia/human-friends-gringo"/>
    <hyperlink ref="E188" r:id="rId158" display="http://www.cbr-products.com/ru/catalog/multimedia/human-friends-11"/>
    <hyperlink ref="E189" r:id="rId159" display="http://www.cbr-products.com/ru/catalog/multimedia/human-friends-satr-black"/>
    <hyperlink ref="E190" r:id="rId160" display="http://www.cbr-products.com/ru/catalog/multimedia/human-friends-star-blue"/>
    <hyperlink ref="E191" r:id="rId161" display="http://www.cbr-products.com/ru/catalog/multimedia/cms-100-miracle-white"/>
    <hyperlink ref="E192" r:id="rId162" display="http://www.cbr-products.com/ru/catalog/multimedia/human-friends-16"/>
    <hyperlink ref="E193" r:id="rId163" display="http://www.cbr-products.com/ru/catalog/multimedia/human-friends-14"/>
    <hyperlink ref="E194" r:id="rId164" display="http://www.cbr-products.com/ru/catalog/multimedia/human-friends-12"/>
    <hyperlink ref="E195" r:id="rId165" display="http://www.cbr-products.com/ru/catalog/mf-600-oppa-style"/>
    <hyperlink ref="E196" r:id="rId166" display="http://www.defender.ru/catalog/38/1368"/>
    <hyperlink ref="E198" r:id="rId167" display="http://www.defender.ru/catalog/38/1833"/>
    <hyperlink ref="E199" r:id="rId168" display="http://www.defender.ru/catalog/38/1178"/>
    <hyperlink ref="E200" r:id="rId169" display="http://www.defender.ru/catalog/38/1112"/>
    <hyperlink ref="E201" r:id="rId170" display="http://www.defender.ru/catalog/39/313"/>
    <hyperlink ref="E202" r:id="rId171" display="http://www.defender.ru/catalog/39/1232"/>
    <hyperlink ref="E203" r:id="rId172" display="http://www.defender.ru/catalog/39/978"/>
    <hyperlink ref="E204" r:id="rId173" display="http://www.defender.ru/catalog/38/1115"/>
    <hyperlink ref="E205" r:id="rId174" display="http://www.defender.ru/catalog/40/324"/>
    <hyperlink ref="E206" r:id="rId175" display="http://www.defender.ru/catalog/39/1701"/>
    <hyperlink ref="E207" r:id="rId176" display="http://www.defender.ru/catalog/39/1233"/>
    <hyperlink ref="E208" r:id="rId177" display="http://www.defender.ru/catalog/38/1116"/>
    <hyperlink ref="E210" r:id="rId178" display="http://www.cbr-products.com/ru/catalog/multimedia/human-friends-9"/>
    <hyperlink ref="E211" r:id="rId179" display="http://www.cbr-products.com/ru/catalog/multimedia/human-friends-chess"/>
    <hyperlink ref="E212" r:id="rId180" display="http://www.cbr-products.com/ru/catalog/multimedia/human-friends-barrel"/>
    <hyperlink ref="E213" r:id="rId181" display="http://www.cbr-products.com/ru/catalog/multimedia/human-friends-prism"/>
    <hyperlink ref="E214" r:id="rId182" display="http://www.cbr-products.com/ru/catalog/multimedia/human-friends-metallic"/>
    <hyperlink ref="E215" r:id="rId183" display="http://www.cbr-products.com/ru/catalog/multimedia/human-friends-5"/>
    <hyperlink ref="E216" r:id="rId184" display="http://www.cbr-products.com/ru/catalog/multimedia/human-friends-flat"/>
    <hyperlink ref="E217" r:id="rId185" display="http://www.cbr-products.com/ru/catalog/multimedia/human-friends-24"/>
    <hyperlink ref="E218" r:id="rId186" display="http://www.cbr-products.com/ru/catalog/multimedia/human-friends-21"/>
    <hyperlink ref="E219" r:id="rId187" display="http://www.cbr-products.com/ru/catalog/multimedia/human-friends-26"/>
    <hyperlink ref="E220" r:id="rId188" display="http://www.cbr-products.com/ru/catalog/multimedia/human-friends-20"/>
    <hyperlink ref="E221" r:id="rId189" display="http://www.cbr-products.com/ru/catalog/multimedia/human-friends-8"/>
    <hyperlink ref="E222" r:id="rId190" display="http://www.cbr-products.com/ru/catalog/multimedia/human-friends-17"/>
    <hyperlink ref="E223" r:id="rId191" display="http://www.cbr-products.com/ru/catalog/multimedia/human-friends-27"/>
    <hyperlink ref="E224" r:id="rId192" display="http://www.cbr-products.com/ru/catalog/multimedia/human-friends-19"/>
    <hyperlink ref="E225" r:id="rId193" display="http://www.cbr-products.com/ru/catalog/multimedia/human-friends-25"/>
    <hyperlink ref="E226" r:id="rId194" display="http://www.cbr-products.com/ru/catalog/multimedia/human-friends-23"/>
    <hyperlink ref="E227" r:id="rId195" display="http://www.cbr-products.com/ru/catalog/multimedia/human-friends-18"/>
    <hyperlink ref="E228" r:id="rId196" display="http://www.cbr-products.com/ru/catalog/multimedia/human-friends-trench"/>
    <hyperlink ref="E229" r:id="rId197" display="http://www.cbr-products.com/ru/catalog/multimedia/human-friends-10"/>
    <hyperlink ref="E232" r:id="rId198" display="http://www.cbr-products.com/ru/catalog/multimedia/human-friends-6"/>
    <hyperlink ref="E233" r:id="rId199" display="http://www.cbr-products.com/ru/catalog/multimedia/human-friends-7"/>
    <hyperlink ref="E234" r:id="rId200" display="http://www.cbr-products.com/ru/catalog/gadzhety-i-aksessuary/cbr-fd-360"/>
    <hyperlink ref="E235" r:id="rId201" display="http://www.cbr-products.com/ru/catalog/multimedia/cbr-chp-633-bt-blue"/>
    <hyperlink ref="E236" r:id="rId202" display="http://www.defender.ru/catalog/49/3130"/>
    <hyperlink ref="E238" r:id="rId203" display="http://www.cbr-products.com/ru/catalog/usb-haby-i-kart-ridery/cbr-usb-hub-ch-127"/>
    <hyperlink ref="E239" r:id="rId204" display="http://www.cbr-products.com/ru/catalog/usb-haby-i-kart-ridery/cbr-ch-133"/>
    <hyperlink ref="E240" r:id="rId205" display="http://www.cbr-products.com/ru/catalog/usb-haby-i-kart-ridery/mf-400-apanda"/>
    <hyperlink ref="E241" r:id="rId206" display="http://www.cbr-products.com/ru/catalog/usb-haby-i-kart-ridery/mf-400-mizuri"/>
    <hyperlink ref="E242" r:id="rId207" display="http://www.cbr-products.com/ru/catalog/usb-haby-i-kart-ridery/cbr-mf-400-mizuri"/>
    <hyperlink ref="E243" r:id="rId208" display="http://www.cbr-products.com/ru/catalog/usb-haby-i-kart-ridery/usb-active-hub-ch-310-white"/>
    <hyperlink ref="E245" r:id="rId209" display="http://www.cbr-products.com/ru/catalog/usb-haby-i-kart-ridery/human-friends-2"/>
    <hyperlink ref="E246" r:id="rId210" display="http://www.cbr-products.com/ru/catalog/kabeli-setevye-filtry/human-friends"/>
    <hyperlink ref="E247" r:id="rId211" display="http://www.cbr-products.com/ru/catalog/usb-haby-i-kart-ridery/human-friends-0"/>
    <hyperlink ref="E248" r:id="rId212" display="http://www.cbr-products.com/show.php?kid=&amp;id=580&amp;sid=64"/>
    <hyperlink ref="E249" r:id="rId213" display="http://www.cbr-products.com/ru/catalog/usb-haby-i-kart-ridery/human-friends-4"/>
    <hyperlink ref="E250" r:id="rId214" display="http://www.cbr-products.com/ru/catalog/usb-haby-i-kart-ridery/cbr-cr-440"/>
    <hyperlink ref="E252" r:id="rId215" display="http://www.cbr-products.com/ru/catalog/gadzhety-i-aksessuary/usb-podogrevatel-wm-200"/>
    <hyperlink ref="E253" r:id="rId216" display="http://www.cbr-products.com/ru/catalog/gadzhety-i-aksessuary/fd-368"/>
    <hyperlink ref="E254" r:id="rId217" display="http://www.cbr-products.com/ru/catalog/gadzhety-i-aksessuary/cbr-ny-070"/>
    <hyperlink ref="E255" r:id="rId218" display="http://www.cbr-products.com/ru/catalog/gadzhety-i-aksessuary/uf-108"/>
    <hyperlink ref="E256" r:id="rId219" display="http://www.cbr-products.com/ru/catalog/gadzhety-i-aksessuary/cbr-ug-003"/>
    <hyperlink ref="E257" r:id="rId220" display="http://www.cbr-products.com/ru/catalog/gadzhety-i-aksessuary/uf-106"/>
    <hyperlink ref="E258" r:id="rId221" display="http://www.cbr-products.com/ru/catalog/gadzhety-i-aksessuary/cbr-ny-077"/>
    <hyperlink ref="E259" r:id="rId222" display="http://www.cbr-products.com/ru/catalog/gadzhety-i-aksessuary/cbr-ny-073"/>
    <hyperlink ref="E261" r:id="rId223" display="http://www.cbr-products.com/ru/catalog/gadzhety-i-aksessuary/mehanicheskiy-zamok-cl-102"/>
    <hyperlink ref="E262" r:id="rId224" display="http://www.cbr-products.com/ru/catalog/gadzhety-i-aksessuary/kodovyy-zamok-cl-05"/>
    <hyperlink ref="E263" r:id="rId225" display="http://www.cbr-products.com/ru/catalog/gadzhety-i-aksessuary/usb-podsvetka-cl-100s"/>
    <hyperlink ref="E264" r:id="rId226" display="http://www.cbr-products.com/ru/catalog/gadzhety-i-aksessuary/ohlazhdayushchaya-sistema-cp-100"/>
    <hyperlink ref="E265" r:id="rId227" display="http://www.cbr-products.com/ru/catalog/gadzhety-i-aksessuary/cnb-02-12"/>
    <hyperlink ref="E266" r:id="rId228" display="http://www.cbr-products.com/ru/catalog/gadzhety-i-aksessuary/cnb-05-15"/>
    <hyperlink ref="E267" r:id="rId229" display="http://www.cbr-products.com/ru/catalog/gadzhety-i-aksessuary/cbr-clt-10"/>
    <hyperlink ref="E269" r:id="rId230" display="http://www.cbr-products.com/ru/catalog/gadzhety-i-aksessuary/human-friends-guard-0"/>
    <hyperlink ref="E270" r:id="rId231" display="http://www.cbr-products.com/ru/catalog/gadzhety-i-aksessuary/human-friends-guard-1"/>
    <hyperlink ref="E271" r:id="rId232" display="http://www.cbr-products.com/show.php?kid=&amp;id=491&amp;sid=73"/>
    <hyperlink ref="E272" r:id="rId233" display="http://www.cbr-products.com/show.php?kid=26&amp;id=534&amp;sid=73"/>
    <hyperlink ref="E273" r:id="rId234" display="http://www.cbr-products.com/ru/catalog/gadzhety-i-aksessuary/human-friends-protector-0"/>
    <hyperlink ref="E274" r:id="rId235" display="http://cbr-products.com/show.php?kid=&amp;id=486&amp;sid=73"/>
    <hyperlink ref="E275" r:id="rId236" display="http://cbr-products.com/show.php?kid=26&amp;id=556&amp;sid=73"/>
    <hyperlink ref="E276" r:id="rId237" display="http://www.cbr-products.com/show.php?kid=&amp;id=425&amp;sid=73"/>
    <hyperlink ref="E277" r:id="rId238" display="http://www.cbr-products.com/show.php?kid=&amp;id=425&amp;sid=73"/>
    <hyperlink ref="E278" r:id="rId239" display="http://www.cbr-products.com/show.php?kid=&amp;id=425&amp;sid=73"/>
    <hyperlink ref="E279" r:id="rId240" display="http://www.cbr-products.com/show.php?kid=&amp;id=425&amp;sid=73"/>
    <hyperlink ref="E280" r:id="rId241" display="http://www.cbr-products.com/show.php?kid=&amp;id=425&amp;sid=73"/>
    <hyperlink ref="E281" r:id="rId242" display="http://www.cbr-products.com/show.php?kid=&amp;id=425&amp;sid=73"/>
    <hyperlink ref="E282" r:id="rId243" display="http://www.cbr-products.com/ru/catalog/gadzhety-i-aksessuary/human-friends-22"/>
    <hyperlink ref="E283" r:id="rId244" display="http://www.cbr-products.com/ru/catalog/gadzhety-i-aksessuary/human-friends-25"/>
    <hyperlink ref="E284" r:id="rId245" display="http://www.cbr-products.com/ru/catalog/gadzhety-i-aksessuary/human-friends-26"/>
    <hyperlink ref="E285" r:id="rId246" display="http://www.cbr-products.com/show.php?kid=&amp;id=393&amp;sid=73"/>
    <hyperlink ref="E286" r:id="rId247" display="http://www.cbr-products.com/show.php?kid=&amp;id=393&amp;sid=73"/>
    <hyperlink ref="E287" r:id="rId248" display="http://www.cbr-products.com/show.php?kid=&amp;id=393&amp;sid=73"/>
    <hyperlink ref="E288" r:id="rId249" display="http://www.cbr-products.com/show.php?kid=&amp;id=393&amp;sid=73"/>
    <hyperlink ref="E289" r:id="rId250" display="http://www.cbr-products.com/show.php?kid=&amp;id=393&amp;sid=73"/>
    <hyperlink ref="E290" r:id="rId251" display="http://www.cbr-products.com/show.php?kid=&amp;id=393&amp;sid=73"/>
    <hyperlink ref="E291" r:id="rId252" display="http://www.cbr-products.com/show.php?kid=&amp;id=393&amp;sid=73"/>
    <hyperlink ref="E293" r:id="rId253" display="http://www.cbr-products.com/ru/catalog/gadzhety-i-aksessuary/fd-364-purple"/>
    <hyperlink ref="E294" r:id="rId254" display="http://www.cbr-products.com/ru/catalog/gadzhety-i-aksessuary/fd-364-white"/>
    <hyperlink ref="E295" r:id="rId255" display="http://www.cbr-products.com/ru/catalog/gadzhety-i-aksessuary/fd-364-yellow"/>
    <hyperlink ref="E296" r:id="rId256" display="http://www.cbr-products.com/show.php?kid=&amp;id=396&amp;sid=73"/>
    <hyperlink ref="E297" r:id="rId257" display="http://www.cbr-products.com/ru/catalog/gadzhety-i-aksessuary/fd-366-white"/>
    <hyperlink ref="E298" r:id="rId258" display="http://www.cbr-products.com/ru/catalog/gadzhety-i-aksessuary/mobile-comfort"/>
    <hyperlink ref="E299" r:id="rId259" display="http://www.cbr-products.com/ru/catalog/gadzhety-i-aksessuary/human-friends-8"/>
    <hyperlink ref="E300" r:id="rId260" display="http://www.cbr-products.com/ru/catalog/gadzhety-i-aksessuary/human-friends-9"/>
    <hyperlink ref="E301" r:id="rId261" display="http://www.cbr-products.com/ru/catalog/gadzhety-i-aksessuary/human-friends-6"/>
    <hyperlink ref="E302" r:id="rId262" display="http://www.cbr-products.com/ru/catalog/gadzhety-i-aksessuary/human-friends-7"/>
    <hyperlink ref="E303" r:id="rId263" display="http://www.defender.ru/catalog/43/44229"/>
    <hyperlink ref="E304" r:id="rId264" display="http://www.defender.ru/catalog/43/12387"/>
    <hyperlink ref="E305" r:id="rId265" display="http://www.defender.ru/catalog/43/1585"/>
    <hyperlink ref="E306" r:id="rId266" display="http://www.defender.ru/catalog/43/1589"/>
    <hyperlink ref="E307" r:id="rId267" display="http://www.defender.ru/catalog/43/21939"/>
    <hyperlink ref="E308" r:id="rId268" display="http://www.defender.ru/catalog/43/1590"/>
    <hyperlink ref="E309" r:id="rId269" display="http://www.defender.ru/catalog/43/1588"/>
    <hyperlink ref="E311" r:id="rId270" display="http://www.cbr-products.com/ru/catalog/gadzhety-i-aksessuary/human-friends-solo"/>
    <hyperlink ref="E312" r:id="rId271" display="http://cbr-products.com/show.php?kid=&amp;id=543&amp;sid=73"/>
    <hyperlink ref="E316" r:id="rId272" display="http://www.cbr-products.com/ru/catalog/gadzhety-i-aksessuary/nakleyki-na-mobilnyy-hf"/>
    <hyperlink ref="E317" r:id="rId273" display="http://www.cbr-products.com/ru/catalog/gadzhety-i-aksessuary/human-friends-16"/>
    <hyperlink ref="E318" r:id="rId274" display="http://www.cbr-products.com/ru/catalog/gadzhety-i-aksessuary/human-friends-13"/>
    <hyperlink ref="E319" r:id="rId275" display="http://www.cbr-products.com/ru/catalog/gadzhety-i-aksessuary/human-friends-15"/>
    <hyperlink ref="E321" r:id="rId276" display="http://www.cbr-products.com/ru/catalog/gadzhety-i-aksessuary/human-friends-21"/>
    <hyperlink ref="E323" r:id="rId277" display="http://www.cbr-products.com/ru/catalog/gadzhety-i-aksessuary/human-friends-mobile-fiver-cool-black"/>
    <hyperlink ref="E324" r:id="rId278" display="http://www.cbr-products.com/ru/catalog/gadzhety-i-aksessuary/human-friends-ruler"/>
    <hyperlink ref="E325" r:id="rId279" display="http://www.cbr-products.com/ru/catalog/gadzhety-i-aksessuary/human-friends-14"/>
    <hyperlink ref="E326" r:id="rId280" display="http://www.cbr-products.com/ru/catalog/gadzhety-i-aksessuary/human-friends-striker"/>
    <hyperlink ref="E327" r:id="rId281" display="http://www.cbr-products.com/ru/catalog/gadzhety-i-aksessuary/human-friends-mobile-fiver-blue"/>
    <hyperlink ref="E328" r:id="rId282" display="http://www.cbr-products.com/ru/catalog/gadzhety-i-aksessuary/human-friends-mobile-fiver-dim-grey"/>
    <hyperlink ref="E329" r:id="rId283" display="http://www.cbr-products.com/ru/catalog/gadzhety-i-aksessuary/hf"/>
    <hyperlink ref="E330" r:id="rId284" display="http://www.cbr-products.com/ru/catalog/gadzhety-i-aksessuary/human-friends-fiver-black"/>
    <hyperlink ref="E331" r:id="rId285" display="http://www.cbr-products.com/ru/catalog/gadzhety-i-aksessuary/human-friends-fiver-grey"/>
    <hyperlink ref="E332" r:id="rId286" display="http://www.cbr-products.com/show.php?kid=&amp;id=376&amp;sid=73"/>
    <hyperlink ref="E334" r:id="rId287" display="http://www.cbr-products.com/ru/catalog/kabeli-setevye-filtry/human-friends-super-link"/>
    <hyperlink ref="E335" r:id="rId288" display="http://www.cbr-products.com/show.php?kid=&amp;id=408&amp;sid=68"/>
    <hyperlink ref="E336" r:id="rId289" display="http://www.cbr-products.com/show.php?kid=&amp;id=408&amp;sid=68"/>
    <hyperlink ref="E337" r:id="rId290" display="http://www.cbr-products.com/show.php?kid=&amp;id=408&amp;sid=68"/>
    <hyperlink ref="E338" r:id="rId291" display="http://www.cbr-products.com/show.php?kid=&amp;id=409&amp;sid=68"/>
    <hyperlink ref="E339" r:id="rId292" display="http://www.cbr-products.com/show.php?kid=&amp;id=409&amp;sid=68"/>
    <hyperlink ref="E340" r:id="rId293" display="http://www.cbr-products.com/ru/catalog/kabeli-setevye-filtry/human-friends-shine"/>
    <hyperlink ref="E341" r:id="rId294" display="http://www.cbr-products.com/ru/catalog/kabeli-setevye-filtry/human-friends-shine-0"/>
    <hyperlink ref="E342" r:id="rId295" display="http://www.cbr-products.com/show.php?kid=&amp;id=410&amp;sid=68"/>
    <hyperlink ref="E343" r:id="rId296" display="http://www.cbr-products.com/show.php?kid=&amp;id=410&amp;sid=68"/>
    <hyperlink ref="E344" r:id="rId297" display="http://www.cbr-products.com/show.php?kid=&amp;id=410&amp;sid=68"/>
    <hyperlink ref="E345" r:id="rId298" display="http://www.cbr-products.com/ru/catalog/kabeli-setevye-filtry/human-friends-0"/>
    <hyperlink ref="E346" r:id="rId299" display="http://www.cbr-products.com/ru/catalog/kabeli-setevye-filtry/human-friends-3"/>
    <hyperlink ref="E347" r:id="rId300" display="http://www.cbr-products.com/show.php?kid=&amp;id=450&amp;sid=68"/>
    <hyperlink ref="E348" r:id="rId301" display="http://www.cbr-products.com/show.php?kid=&amp;id=589&amp;sid=68"/>
    <hyperlink ref="E349" r:id="rId302" display="http://www.cbr-products.com/show.php?kid=&amp;id=589&amp;sid=68"/>
    <hyperlink ref="E350" r:id="rId303" display="http://www.cbr-products.com/show.php?kid=&amp;id=589&amp;sid=68"/>
    <hyperlink ref="E351" r:id="rId304" display="http://www.cbr-products.com/show.php?kid=&amp;id=589&amp;sid=68"/>
    <hyperlink ref="E352" r:id="rId305" display="http://www.cbr-products.com/show.php?kid=&amp;id=589&amp;sid=68"/>
    <hyperlink ref="E353" r:id="rId306" display="http://www.cbr-products.com/ru/catalog/kabeli-setevye-filtry/human-friends-marvel"/>
    <hyperlink ref="E354" r:id="rId307" display="http://www.cbr-products.com/show.php?kid=&amp;id=589&amp;sid=68"/>
    <hyperlink ref="E355" r:id="rId308" display="http://www.cbr-products.com/show.php?kid=&amp;id=588&amp;sid=68"/>
    <hyperlink ref="E356" r:id="rId309" display="http://www.cbr-products.com/show.php?kid=&amp;id=585&amp;sid=68"/>
    <hyperlink ref="E357" r:id="rId310" display="http://www.cbr-products.com/show.php?kid=&amp;id=585&amp;sid=68"/>
    <hyperlink ref="E359" r:id="rId311" display="http://www.cbr-products.com/show.php?kid=&amp;id=584&amp;sid=68"/>
    <hyperlink ref="E360" r:id="rId312" display="http://www.cbr-products.com/show.php?kid=&amp;id=584&amp;sid=68"/>
    <hyperlink ref="E361" r:id="rId313" display="http://www.cbr-products.com/show.php?kid=&amp;id=586&amp;sid=68"/>
    <hyperlink ref="E362" r:id="rId314" display="http://www.cbr-products.com/show.php?kid=&amp;id=586&amp;sid=68"/>
    <hyperlink ref="E363" r:id="rId315" display="http://www.cbr-products.com/ru/catalog/kabeli-setevye-filtry/human-friends-2"/>
    <hyperlink ref="E364" r:id="rId316" display="http://www.cbr-products.com/ru/catalog/kabeli-setevye-filtry/human-friends-trunk-white"/>
    <hyperlink ref="E365" r:id="rId317" display="http://www.icomp.su/catalog/patch-cord/na102-1m-detail"/>
    <hyperlink ref="E366" r:id="rId318" display="http://www.icomp.su/catalog/patch-cord/na102-2m-detail"/>
    <hyperlink ref="E367" r:id="rId319" display="http://www.icomp.su/catalog/usb2013-03-08-09-06-39/tc6940-1m-detail"/>
    <hyperlink ref="E368" r:id="rId320" display="http://www.icomp.su/catalog/usb2013-03-08-09-06-39/tc-6900-1-8m-detail"/>
    <hyperlink ref="E369" r:id="rId321" display="http://www.icomp.su/catalog/usb2013-03-08-09-06-39/usb-tv-com-2-0-a-micro-1-8m-detail"/>
    <hyperlink ref="E370" r:id="rId322" display="http://www.icomp.su/catalog/patch-cord/na102-3m-detail"/>
    <hyperlink ref="E371" r:id="rId323" display="http://www.icomp.su/catalog/usb2013-03-08-09-06-39/acu201g-3m-detail"/>
    <hyperlink ref="E372" r:id="rId324" display="http://www.icomp.su/catalog/adaptor/tc-sb-1-8p8c-c5e-wh-detail"/>
    <hyperlink ref="E373" r:id="rId325" display="http://www.icomp.su/catalog/psu-power-cord/1-8m-power-cord-ups-device-detail"/>
    <hyperlink ref="E374" r:id="rId326" display="http://www.icomp.su/catalog/patch-cord/na102-5m-detail"/>
    <hyperlink ref="E375" r:id="rId327" display="http://www.icomp.su/catalog/patch-cord/na102-7-5m-detail"/>
    <hyperlink ref="E376" r:id="rId328" display="http://www.icomp.su/catalog/psu-power-cord/power-cord-euro-device-3-0m-detail"/>
    <hyperlink ref="E377" r:id="rId329" display="http://www.icomp.su/catalog/psu-power-cord/3-0m-power-cord-ups-device-detail"/>
    <hyperlink ref="E378" r:id="rId330" display="http://www.icomp.su/catalog/hdmi/cg150s-1-5m-detail"/>
    <hyperlink ref="E379" r:id="rId331" display="http://www.icomp.su/catalog/adaptor/tc-sb-2-8p8c-c5e-wh-detail"/>
    <hyperlink ref="E380" r:id="rId332" display="http://www.icomp.su/catalog/hdmi/cg150s-1-8m-detail"/>
    <hyperlink ref="E381" r:id="rId333" display="http://www.icomp.su/catalog/patch-cord/na102-10m-detail"/>
    <hyperlink ref="E382" r:id="rId334" display="http://www.icomp.su/catalog/psu-power-cord/5-0m-power-cord-ups-device-detail"/>
    <hyperlink ref="E383" r:id="rId335" display="http://www.icomp.su/catalog/usb2013-03-08-09-06-39/vus7057-detail"/>
    <hyperlink ref="E384" r:id="rId336" display="http://www.icomp.su/catalog/psu-power-cord/power-cord-euro-device-5-0m-detail"/>
    <hyperlink ref="E385" r:id="rId337" display="http://www.icomp.su/catalog/dvi-vga-cable/qcg120h-3m-detail"/>
    <hyperlink ref="E386" r:id="rId338" display="http://www.icomp.su/catalog/patch-cord/na102-20m-detail"/>
    <hyperlink ref="E387" r:id="rId339" display="http://www.icomp.su/catalog/hdmi/cg501n-5m-detail"/>
    <hyperlink ref="E388" r:id="rId340" display="http://www.icomp.su/catalog/dvi-vga-cable/cg441d-1-8m-detail"/>
    <hyperlink ref="E389" r:id="rId341" display="http://www.icomp.su/catalog/usb2013-03-08-09-06-39/vus7050-detail"/>
    <hyperlink ref="E390" r:id="rId342" display="http://www.icomp.su/catalog/hdmi/cg590-2m-detail"/>
    <hyperlink ref="E391" r:id="rId343" display="http://www.icomp.su/catalog/patch-cord/na102-30m-detail"/>
    <hyperlink ref="E392" r:id="rId344" display="http://www.icomp.su/catalog/hdmi/ta681-detail"/>
    <hyperlink ref="E393" r:id="rId345" display="http://www.icomp.su/catalog/hdmi/ta494-detail"/>
    <hyperlink ref="E394" r:id="rId346" display="http://www.icomp.su/catalog/adaptor/ta653-detail"/>
    <hyperlink ref="E395" r:id="rId347" display="http://www.icomp.su/catalog/adaptor/ta695-detail"/>
    <hyperlink ref="E396" r:id="rId348" display="http://www.icomp.su/catalog/hdmi/hdmi-hdmi-v1-4-10m-detail"/>
    <hyperlink ref="E397" r:id="rId349" display="http://www.icomp.su/catalog/adaptor/ta6055-detail"/>
    <hyperlink ref="E398" r:id="rId350" display="http://www.icomp.su/catalog/adaptor/ta5572016-03-08-09-15-04-detail"/>
    <hyperlink ref="E399" r:id="rId351" display="http://www.icomp.su/catalog/adaptor/ta553-detail"/>
    <hyperlink ref="E400" r:id="rId352" display="http://www.icomp.su/catalog/adaptor/ta655-detail"/>
    <hyperlink ref="E401" r:id="rId353" display="http://www.icomp.su/catalog/adaptor/ta6050-detail"/>
    <hyperlink ref="E402" r:id="rId354" display="http://www.icomp.su/catalog/usb2013-03-08-09-06-39/acu823-5m-detail"/>
    <hyperlink ref="E403" r:id="rId355" display="http://www.icomp.su/catalog/adaptor/ta552-detail"/>
    <hyperlink ref="E404" r:id="rId356" display="http://www.icomp.su/catalog/adaptor/ta592-detail"/>
    <hyperlink ref="E405" r:id="rId357" display="http://www.icomp.su/catalog/hdmi/ta554-detail"/>
    <hyperlink ref="E406" r:id="rId358" display="http://www.icomp.su/catalog/dvi-vga-cable/qcg120h-15m-detail"/>
    <hyperlink ref="E407" r:id="rId359" display="http://www.icomp.su/catalog/usb2013-03-08-09-06-39/acu823-10m-detail"/>
    <hyperlink ref="E408" r:id="rId360" display="http://www.icomp.su/catalog/adaptor/ta6070-detail"/>
    <hyperlink ref="E409" r:id="rId361" display="http://www.icomp.su/catalog/hdmi/ta593-detail"/>
    <hyperlink ref="E410" r:id="rId362" display="http://www.icomp.su/catalog/hdmi/cg150s-15m-detail"/>
    <hyperlink ref="E411" r:id="rId363" display="http://www.icomp.su/catalog/usb2013-03-08-09-06-39/acu823-15m-detail"/>
    <hyperlink ref="E412" r:id="rId364" display="http://www.icomp.su/catalog/network-cable/anc5141-detail"/>
    <hyperlink ref="E413" r:id="rId365" display="http://www.icomp.su/catalog/hdmi/cg150s-20m-detail"/>
    <hyperlink ref="E414" r:id="rId366" display="http://www.icomp.su/catalog/network-cable/anc514-40-detail"/>
    <hyperlink ref="E415" r:id="rId367" display="http://www.icomp.su/catalog/network-cable/tus44040e-detail"/>
    <hyperlink ref="E416" r:id="rId368" display="http://www.icomp.su/catalog/absolete/vds8040d-detail"/>
    <hyperlink ref="E418" r:id="rId369" display="http://www.cbr-products.com/ru/catalog/kabeli-setevye-filtry/human-friends-1"/>
    <hyperlink ref="E420" r:id="rId370" display="http://www.defender.ru/catalog/20/3265"/>
    <hyperlink ref="E421" r:id="rId371" display="http://www.defender.ru/catalog/20/3254"/>
    <hyperlink ref="E422" r:id="rId372" display="http://www.defender.ru/catalog/20/3264"/>
    <hyperlink ref="E423" r:id="rId373" display="http://www.defender.ru/catalog/20/3261"/>
    <hyperlink ref="E424" r:id="rId374" display="http://www.defender.ru/catalog/20/3255"/>
    <hyperlink ref="E426" r:id="rId375" display="http://www.cbr-products.com/ru/catalog/russian-soul/cbr-russian-soul-mf-500"/>
    <hyperlink ref="E427" r:id="rId376" display="http://www.cbr-products.com/show.php?kid=28&amp;id=282&amp;sid=50"/>
    <hyperlink ref="E429" r:id="rId377" display="http://www.cbr-products.com/show.php?kid=67&amp;id=522&amp;sid=79"/>
    <hyperlink ref="E430" r:id="rId378" display="http://www.defender.ru/catalog/23/1258"/>
    <hyperlink ref="E431" r:id="rId379" display="http://www.defender.ru/catalog/23/85"/>
    <hyperlink ref="E432" r:id="rId380" display="http://www.defender.ru/catalog/22/1259"/>
    <hyperlink ref="E433" r:id="rId381" display="http://www.defender.ru/catalog/22/50"/>
    <hyperlink ref="E434" r:id="rId382" display="http://www.defender.ru/catalog/22/1449"/>
    <hyperlink ref="E435" r:id="rId383" display="http://www.defender.ru/catalog/22/90"/>
    <hyperlink ref="E436" r:id="rId384" display="http://www.defender.ru/catalog/22/1324"/>
    <hyperlink ref="E437" r:id="rId385" display="http://www.defender.ru/catalog/22/998"/>
    <hyperlink ref="E438" r:id="rId386" display="http://www.defender.ru/catalog/22/54"/>
    <hyperlink ref="E440" r:id="rId387" display="http://www.cbr-products.com/ru/catalog/gadzhety-i-aksessuary/cbr-cs-0030-80"/>
    <hyperlink ref="E441" r:id="rId388" display="http://www.cbr-products.com/ru/catalog/gadzhety-i-aksessuary/cbr-cs-0030-80-0"/>
    <hyperlink ref="E442" r:id="rId389" display="http://www.cbr-products.com/ru/catalog/gadzhety-i-aksessuary/cbr-cs-0030-80-1"/>
    <hyperlink ref="E443" r:id="rId390" display="http://www.cbr-products.com/ru/catalog/gadzhety-i-aksessuary/cbr-cs-0045"/>
    <hyperlink ref="E444" r:id="rId391" display="http://www.cbr-products.com/ru/catalog/gadzhety-i-aksessuary/cbr-cs-004"/>
    <hyperlink ref="E445" r:id="rId392" display="http://www.cbr-products.com/ru/catalog/gadzhety-i-aksessuary/cbr-cs-0033-100"/>
    <hyperlink ref="E446" r:id="rId393" display="http://www.cbr-products.com/ru/catalog/gadzhety-i-aksessuary/cbr-cs-0061"/>
    <hyperlink ref="E459" r:id="rId394" display="http://www.kosmos.ru/ru/catalog/product/973"/>
    <hyperlink ref="E460" r:id="rId395" display="http://www.kosmos.ru/ru/catalog/product/974"/>
    <hyperlink ref="E461" r:id="rId396" display="http://www.kosmos.ru/ru/catalog/product/858"/>
    <hyperlink ref="E462" r:id="rId397" display="http://www.kosmos.ru/ru/catalog/product/857"/>
    <hyperlink ref="E463" r:id="rId398" display="http://www.kosmos.ru/ru/catalog/product/858"/>
    <hyperlink ref="E464" r:id="rId399" display="http://www.kosmos.ru/ru/catalog/product/857"/>
    <hyperlink ref="E465" r:id="rId400" display="http://www.kosmos.ru/ru/catalog/product/892"/>
    <hyperlink ref="E467" r:id="rId401" display="http://www.kosmos.ru/ru/catalog/product/894"/>
    <hyperlink ref="E476" r:id="rId402" display="http://www.kosmos.ru/ru/catalog/product/976"/>
    <hyperlink ref="E477" r:id="rId403" display="http://www.kosmos.ru/ru/catalog/product/646"/>
    <hyperlink ref="E478" r:id="rId404" display="http://www.kosmos.ru/ru/catalog/product/983"/>
    <hyperlink ref="E479" r:id="rId405" display="http://www.kosmos.ru/ru/catalog/product/984"/>
    <hyperlink ref="E480" r:id="rId406" display="http://www.kosmos.ru/ru/catalog/product/987"/>
    <hyperlink ref="E484" r:id="rId407" display="http://www.kosmos.ru/ru/catalog/product/876"/>
    <hyperlink ref="E485" r:id="rId408" display="http://www.kosmos.ru/ru/catalog/product/877"/>
    <hyperlink ref="E498" r:id="rId409" display="http://www.kosmos.ru/ru/catalog/product/975"/>
    <hyperlink ref="E500" r:id="rId410" display="http://www.cbr-products.com/ru/catalog/gadzhety-i-aksessuary/usb-podsvetka-cl-300s"/>
    <hyperlink ref="E501" r:id="rId411" display="http://www.cbr-products.com/show.php?kid=26&amp;id=56&amp;sid=40"/>
    <hyperlink ref="E502" r:id="rId412" display="http://www.cbr-products.com/ru/catalog/gadzhety-i-aksessuary/cbr-cl-1000s"/>
    <hyperlink ref="E503" r:id="rId413" display="http://www.cbr-products.com/ru/catalog/gadzhety-i-aksessuary/cbr-cl-600s"/>
    <hyperlink ref="E504" r:id="rId414" display="http://www.cbr-products.com/ru/catalog/gadzhety-i-aksessuary/cbr-cl-900s"/>
    <hyperlink ref="E505" r:id="rId415" display="http://www.cbr-products.com/ru/catalog/gadzhety-i-aksessuary/cl-2800s"/>
    <hyperlink ref="E506" r:id="rId416" display="http://www.cbr-products.com/ru/catalog/gadzhety-i-aksessuary/cbr-cl-400s"/>
    <hyperlink ref="E564" r:id="rId417" display="http://www.pilotage-rc.ru/products/naduvnaya_lodka_Fun_Boat_c_nasosom_zelenaya_RC18326/"/>
    <hyperlink ref="E565" r:id="rId418" display="http://www.pilotage-rc.ru/products/naduvnaya_lodka_Fun_Boat_c_nasosom_krasnaya_RC18324/"/>
    <hyperlink ref="E566" r:id="rId419" display="http://www.pilotage-rc.ru/products/naduvnaya_lodka_Fun_Boat_c_nasosom_sinyaya_RC18325/"/>
    <hyperlink ref="E567" r:id="rId420" display="http://www.pilotage-rc.ru/products/rezinomotorniy_samolet_Aviator_Float_Plane_RC15342/"/>
    <hyperlink ref="E568" r:id="rId421" display="http://www.pilotage-rc.ru/products/radioupravlyaemiy_tank_is_2_PILOTAGE_1944_1_48_ik_pushka_RC9513/"/>
    <hyperlink ref="E569" r:id="rId422" display="http://www.pilotage-rc.ru/products/radioupravlyaemiy_tank_PILOTAGE_is_2_424_1_48_ik_pushka_RC8356/"/>
    <hyperlink ref="E570" r:id="rId423" display="http://www.pilotage-rc.ru/products/radioupravlyaemiy_tank_PILOTAGE_korolevskiy_tigr_104_1_48_ik_pushka_RC8349/"/>
    <hyperlink ref="E571" r:id="rId424" display="http://www.pilotage-rc.ru/products/radioupravlyaemiy_tank_PILOTAGE_korolevskiy_tigr_505_1_48_ik_pushka_RC9510/"/>
    <hyperlink ref="E572" r:id="rId425" display="http://www.pilotage-rc.ru/products/radioupravlyaemaya_podvodnaya_lodka_6CH_Mini_Submarine_RTR_elektro_sinyaya_RC15715/"/>
    <hyperlink ref="E573" r:id="rId426" display="http://www.pilotage-rc.ru/products/radioupravlyaemiy_mototsikl_High_speed_RC48721/"/>
    <hyperlink ref="E574" r:id="rId427" display="http://www.pilotage-rc.ru/products/radioupravlyaemiy_kvadrotsikl_jeltiy_RC42696/"/>
    <hyperlink ref="E575" r:id="rId428" display="http://www.pilotage-rc.ru/products/radioupravlyaemiy_kvadrotsikl_krasniy_RC42695/"/>
    <hyperlink ref="E576" r:id="rId429" display="http://www.pilotage-rc.ru/products/radioupravlyaemiy_kvadrotsikl_siniy_RC42694/"/>
    <hyperlink ref="E577" r:id="rId430" display="http://www.pilotage-rc.ru/products/radioupravlyaemaya_mashinka_transformer_strelyayuschaya_raketami_RC39133/"/>
    <hyperlink ref="E578" r:id="rId431" display="http://www.pilotage-rc.ru/products/radioupravlyaemaya_ptitsa_kolibri_elektro_jeltaya_RTF_RC47805/"/>
    <hyperlink ref="E579" r:id="rId432" display="http://www.pilotage-rc.ru/catalogsearch/result/?q=RC47803"/>
    <hyperlink ref="E580" r:id="rId433" display="http://www.pilotage-rc.ru/products/radioupravlyaemaya_ptitsa_kolibri_elektro_rozovaya_RTF_RC47806/"/>
    <hyperlink ref="E581" r:id="rId434" display="http://www.pilotage-rc.ru/products/radioupravlyaemaya_ptitsa_kolibri_elektro_sinyaya_RTF_RC47804/"/>
    <hyperlink ref="E582" r:id="rId435" display="http://www.pilotage-rc.ru/products/radioupravlyaemaya_avtomodelj_1_14_Hummer_H2_krasnaya_elektro_RTR_RC16665/"/>
    <hyperlink ref="E583" r:id="rId436" display="http://www.pilotage-rc.ru/products/radioupravlyaemaya_avtomodelj_1_14_Mercedes_G55_AMG_krasnaya_elektro_RTR_RC16660/"/>
    <hyperlink ref="E584" r:id="rId437" display="http://www.pilotage-rc.ru/products/radioupravlyaemaya_avtomodelj_1_14_Mercedes_G55_AMG_seraya_elektro_RTR_RC16661/"/>
    <hyperlink ref="E585" r:id="rId438" display="http://www.pilotage-rc.ru/products/radioupravlyaemaya_avtomodelj_1_14_Range_Rover_Evoque_zelenaya_elektro_RTR_RC16663/"/>
    <hyperlink ref="E586" r:id="rId439" display="http://www.pilotage-rc.ru/products/kvadrokopter_Nano_X2_RTF_elektro_zeleniy_RC17301/"/>
    <hyperlink ref="E587" r:id="rId440" display="http://www.pilotage-rc.ru/products/kvadrokopter_Nano_X2_RTF_elektro_siniy_RC17302/"/>
    <hyperlink ref="E588" r:id="rId441" display="http://www.pilotage-rc.ru/products/radioupravlyaemiy_samolet_biplan_RTF_elektro_RC15794/"/>
    <hyperlink ref="E589" r:id="rId442" display="http://www.pilotage-rc.ru/products/radioupravlyaemiy_kater_Pilotage_Arrow_25_RTR_elektro_cherniy_RC15830/"/>
    <hyperlink ref="E590" r:id="rId443" display="http://www.pilotage-rc.ru/products/radioupravlyaemiy_kater_Pilotage_Arrow_25_RTR_elektro_jeltiy_RC15829/"/>
    <hyperlink ref="E591" r:id="rId444" display="http://www.pilotage-rc.ru/products/radioupravlyaemiy_kater_Pilotage_Arrow_25_RTR_elektro_krasniy_RC15831/"/>
    <hyperlink ref="E592" r:id="rId445" display="http://www.pilotage-rc.ru/products/radioupravlyaemie_katera_Speed_Boat_Racing_type_1_RC37901/"/>
    <hyperlink ref="E593" r:id="rId446" display="http://www.pilotage-rc.ru/products/radioupravlyaemie_katera_Speed_Boat_Racing_type_2_RC37902/"/>
    <hyperlink ref="E594" r:id="rId447" display="http://www.pilotage-rc.ru/products/radioupravlyaemiy_djip_1_16_so_svetom_beliy_RC39768/"/>
    <hyperlink ref="E595" r:id="rId448" display="http://www.pilotage-rc.ru/products/kvadrokopter_Micro_UFO_CX_Star_RC47894/"/>
    <hyperlink ref="E596" r:id="rId449" display="http://www.pilotage-rc.ru/products/radioupravlyaemiy_buljdozer_Pilotage_6CH_RC47807/"/>
    <hyperlink ref="E597" r:id="rId450" display="http://www.pilotage-rc.ru/products/radioupravlyaemiy_gruzovik_s_kuzovom_Pilotage_6CH_RC47808/"/>
    <hyperlink ref="E598" r:id="rId451" display="http://www.pilotage-rc.ru/products/radioupravlyaemiy_samolet_Pilotage_Beaver_RTF_elektro_RC15847/"/>
    <hyperlink ref="E599" r:id="rId452" display="http://www.pilotage-rc.ru/products/radioupravlyaemiy_samolet_Pilotage_Space_Walker_RTF_elektro_RC15846/"/>
    <hyperlink ref="E600" r:id="rId453" display="http://www.pilotage-rc.ru/products/radioupravlyaemiy_tank_s_ik_pushkoy_1_72_British_MBT_Challenger_1_Desert_Yellow_RC46863/"/>
    <hyperlink ref="E601" r:id="rId454" display="http://www.pilotage-rc.ru/products/radioupravlyaemiy_tank_s_ik_pushkoy_1_72_scale_Japanese_JGSDF_Type_10_Camouflage_Color_RC46864/"/>
    <hyperlink ref="E602" r:id="rId455" display="http://www.pilotage-rc.ru/products/radioupravlyaemiy_tank_s_ik_pushkoy_1_72_scale_Soviet_T_72_M1_Desert_Yellow_RC46865/"/>
    <hyperlink ref="E603" r:id="rId456" display="http://www.pilotage-rc.ru/products/radioupravlyaemiy_tank_s_ik_pushkoy_1_72_scale_US_MBT_M1A1_Abrams_Desert_Yellow_RC46866/"/>
    <hyperlink ref="E604" r:id="rId457" display="http://www.pilotage-rc.ru/products/radioupravlyamaya_modelj_1_20_Mercedes_Benz_Antos_Garbage_Truck_RC47816/"/>
    <hyperlink ref="E605" r:id="rId458" display="http://www.pilotage-rc.ru/products/radioupravlyamaya_modelj_1_20_Mercedes_Benz_Arocs_Crane_RC47813/"/>
    <hyperlink ref="E606" r:id="rId459" display="http://www.pilotage-rc.ru/products/radioupravlyamaya_modelj_1_20_Mercedes_Benz_Antos_Fire_Truck_RC47814/"/>
    <hyperlink ref="E607" r:id="rId460" display="http://www.pilotage-rc.ru/catalogsearch/result/?q=RC47893"/>
    <hyperlink ref="E608" r:id="rId461" display="http://www.pilotage-rc.ru/products/radioupravlyaemiy_tankoviy_boy_1_24_T90_vs_King_Tiger_RC18381/"/>
    <hyperlink ref="E609" r:id="rId462" display="http://www.pilotage-rc.ru/products/radioupravlyaemiy_tankoviy_boy_1_24_T90_vs_King_Tiger_color_2_RC18390/"/>
    <hyperlink ref="E610" r:id="rId463" display="http://www.pilotage-rc.ru/products/radioupravlyaemiy_ekskavator_c_otboynim_molotkom_Pilotage_RC47810/"/>
    <hyperlink ref="E611" r:id="rId464" display="http://www.pilotage-rc.ru/products/radioupravlyaemiy_ekskavator_Pilotage_6CH_RC47809/"/>
    <hyperlink ref="E612" r:id="rId465" display="http://www.pilotage-rc.ru/products/radioupravlyaemiy_samolet_Cessna_RTF_elektro_RC15848/"/>
    <hyperlink ref="E613" r:id="rId466" display="http://www.pilotage-rc.ru/products/radioupravlyaemiy_samolet_PC_6_Pilatus_RTF_elektro_RC15849/"/>
    <hyperlink ref="E614" r:id="rId467" display="http://www.pilotage-rc.ru/products/radioupravlyaemaya_avtomodelj_PILOTAGE_r_u_1_18_Buggy_Stem_18_EP_4WD_elektro_RTR_RC17520/"/>
    <hyperlink ref="E615" r:id="rId468" display="http://www.pilotage-rc.ru/products/radioupravlyaemiy_tank_1_18_US_M26_strelyayuschiy_sharikami_kamuflyaj_RC18397/"/>
    <hyperlink ref="E616" r:id="rId469" display="http://www.pilotage-rc.ru/products/radioupravlyaemiy_tank_1_18_US_M60_strelyayuschiy_sharikami_zeleniy_RC18395/"/>
    <hyperlink ref="E617" r:id="rId470" display="http://www.pilotage-rc.ru/products/radioupravlyaemiy_tank_1_18_US_M60_strelyayuschiy_sharikami_kamuflyaj_RC18394/"/>
    <hyperlink ref="E618" r:id="rId471" display="http://www.pilotage-rc.ru/products/radioupravlyaemiy_tank_1_18_US_M26_strelyayuschiy_sharikami_seriy_RC18396/"/>
    <hyperlink ref="E619" r:id="rId472" display="http://www.pilotage-rc.ru/products/radioupravlyaemiy_samolet_Pilotage_Super_Cub_krasniy_RTF_elektro_RC15860/"/>
    <hyperlink ref="E620" r:id="rId473" display="http://www.pilotage-rc.ru/products/kvadrokopter_Hubsan_X4_Mini_s_kameroy_RC46276/"/>
    <hyperlink ref="E621" r:id="rId474" display="http://www.pilotage-rc.ru/products/radioupravlyaemaya_avtomodelj_PILOTAGE_r_u_1_10_Buggy_Stem_10_EP_4WD_elektro_RTR_RC17521/"/>
    <hyperlink ref="E623" r:id="rId475" display="http://www.defender.ru/catalog/51/1678"/>
    <hyperlink ref="E624" r:id="rId476" display="http://www.defender.ru/catalog/51/3225"/>
    <hyperlink ref="E626" r:id="rId477" display="http://www.defender.ru/catalog/34/1658"/>
    <hyperlink ref="E627" r:id="rId478" display="http://www.defender.ru/catalog/34/1684"/>
    <hyperlink ref="E629" r:id="rId479" display="http://www.defender.ru/catalog/88/44223"/>
  </hyperlinks>
  <pageMargins left="0.75" right="1" top="0.75" bottom="1" header="0.5" footer="0.5"/>
  <pageSetup paperSize="9" orientation="portrait" r:id="rId480"/>
  <drawing r:id="rId48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</dc:creator>
  <cp:lastModifiedBy>ad</cp:lastModifiedBy>
  <dcterms:created xsi:type="dcterms:W3CDTF">2016-09-08T11:43:36Z</dcterms:created>
  <dcterms:modified xsi:type="dcterms:W3CDTF">2016-09-19T15:49:29Z</dcterms:modified>
</cp:coreProperties>
</file>