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reza\Downloads\СП\Скала\"/>
    </mc:Choice>
  </mc:AlternateContent>
  <bookViews>
    <workbookView xWindow="0" yWindow="0" windowWidth="21600" windowHeight="10395"/>
  </bookViews>
  <sheets>
    <sheet name="Лист1" sheetId="1" r:id="rId1"/>
    <sheet name="Лист2" sheetId="2" r:id="rId2"/>
    <sheet name="Лист3" sheetId="3" r:id="rId3"/>
  </sheets>
  <calcPr calcId="162913" refMode="R1C1"/>
</workbook>
</file>

<file path=xl/calcChain.xml><?xml version="1.0" encoding="utf-8"?>
<calcChain xmlns="http://schemas.openxmlformats.org/spreadsheetml/2006/main">
  <c r="J110" i="1" l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J11" i="1" l="1"/>
  <c r="J122" i="1" l="1"/>
  <c r="J121" i="1"/>
  <c r="J120" i="1"/>
  <c r="J119" i="1"/>
  <c r="J118" i="1"/>
  <c r="J117" i="1"/>
  <c r="J116" i="1"/>
  <c r="J115" i="1"/>
  <c r="J114" i="1"/>
  <c r="J113" i="1"/>
  <c r="J112" i="1"/>
  <c r="J111" i="1"/>
</calcChain>
</file>

<file path=xl/sharedStrings.xml><?xml version="1.0" encoding="utf-8"?>
<sst xmlns="http://schemas.openxmlformats.org/spreadsheetml/2006/main" count="522" uniqueCount="166">
  <si>
    <t>Прайс-лист</t>
  </si>
  <si>
    <t>ООО «Бьютирум»</t>
  </si>
  <si>
    <t>ФОТО</t>
  </si>
  <si>
    <t>Ценовая группа/ Номенклатура/ Характеристика номенклатуры</t>
  </si>
  <si>
    <t>Наименование</t>
  </si>
  <si>
    <t>Отпускная цена</t>
  </si>
  <si>
    <t>Розничная цена</t>
  </si>
  <si>
    <t>ЗАКАЗ</t>
  </si>
  <si>
    <t>цвет</t>
  </si>
  <si>
    <t>размер</t>
  </si>
  <si>
    <t>Цена</t>
  </si>
  <si>
    <t>Количество</t>
  </si>
  <si>
    <t xml:space="preserve">    Товары</t>
  </si>
  <si>
    <t xml:space="preserve">        SCALA (Товар)</t>
  </si>
  <si>
    <t>Антицеллюлитные бермуды двойного действия 130 ден</t>
  </si>
  <si>
    <t>бежевый</t>
  </si>
  <si>
    <t>52-56</t>
  </si>
  <si>
    <t xml:space="preserve">            0089GR008 Бермуды BIOPROMISE</t>
  </si>
  <si>
    <t>черный</t>
  </si>
  <si>
    <t>48-52</t>
  </si>
  <si>
    <t xml:space="preserve">            0089GR525 Бермуды BIOPROMISE</t>
  </si>
  <si>
    <t xml:space="preserve">            0089ME008 Бермуды BIOPROMISE</t>
  </si>
  <si>
    <t>44-48</t>
  </si>
  <si>
    <t xml:space="preserve">            0089ME525 Бермуды BIOPROMISE</t>
  </si>
  <si>
    <t xml:space="preserve">            0089PE008 Бермуды BIOPROMISE</t>
  </si>
  <si>
    <t>40-44</t>
  </si>
  <si>
    <t xml:space="preserve">            0089PE525 Бермуды BIOPROMISE</t>
  </si>
  <si>
    <t xml:space="preserve">            0091EG008 Леггинсы BIOPROMISE</t>
  </si>
  <si>
    <t>Антицеллюлитные леггинсы 130 ден</t>
  </si>
  <si>
    <t xml:space="preserve">            0091ME008 Леггинсы BIOPROMISE</t>
  </si>
  <si>
    <t xml:space="preserve">            0091PE008 Леггинсы BIOPROMISE</t>
  </si>
  <si>
    <t xml:space="preserve">            0113EE525 Бермуды с завышенной талией BIOPROMISE</t>
  </si>
  <si>
    <t>Антицеллюлитные бермуды «Плоский Живот» 130 ден</t>
  </si>
  <si>
    <t>56-60</t>
  </si>
  <si>
    <t xml:space="preserve">            0113EE008 Бермуды с завышенной талией BIOPROMISE</t>
  </si>
  <si>
    <t xml:space="preserve">            0113EG525 Бермуды с завышенной талией BIOPROMISE</t>
  </si>
  <si>
    <t xml:space="preserve">            0113EG008 Бермуды с завышенной талией BIOPROMISE</t>
  </si>
  <si>
    <t xml:space="preserve">            0113GR525 Бермуды с завышенной талией BIOPROMISE</t>
  </si>
  <si>
    <t xml:space="preserve">            0113GR008Бермуды с завышенной талией BIOPROMISE</t>
  </si>
  <si>
    <t xml:space="preserve">            0113ME008 Бермуды с завышенной талией BIOPROMISE</t>
  </si>
  <si>
    <t xml:space="preserve">            0113MERF9Бермуды с завышенной талией BIOPROMISE</t>
  </si>
  <si>
    <t>сиреневый</t>
  </si>
  <si>
    <t xml:space="preserve">            0113PE008 Бермуды с завышенной талией BIOPROMISE</t>
  </si>
  <si>
    <t xml:space="preserve">            0113PE525 Бермуды с завышенной талией BIOPROMISE</t>
  </si>
  <si>
    <t xml:space="preserve">            0113PERF9 Бермуды с завышенной талией BIOPROMISE</t>
  </si>
  <si>
    <r>
      <t xml:space="preserve">            0153EG525 Корсет корректирующий BIOPROMISE </t>
    </r>
    <r>
      <rPr>
        <sz val="8"/>
        <color rgb="FFFF0000"/>
        <rFont val="Arial"/>
        <family val="2"/>
        <charset val="204"/>
      </rPr>
      <t>NEW!!!</t>
    </r>
  </si>
  <si>
    <t>Корсет корректирующий антицеллюлитный  BIOPROMISE 130 ден</t>
  </si>
  <si>
    <t xml:space="preserve">            0153GR525 Корсет корректирующий BIOPROMISE</t>
  </si>
  <si>
    <t xml:space="preserve">            0153ME525 Корсет корректирующий BIOPROMISE</t>
  </si>
  <si>
    <t xml:space="preserve">            0232GR008 Бермуды мужские BIOFIR</t>
  </si>
  <si>
    <t>Мужские бермуды для похудения</t>
  </si>
  <si>
    <t xml:space="preserve">            0232ME008 Бермуды мужские BIOFIR</t>
  </si>
  <si>
    <t>Антицеллюлитные бермуды 80 ден</t>
  </si>
  <si>
    <t xml:space="preserve">            6635GR525 Бермуды BIOFIR</t>
  </si>
  <si>
    <t xml:space="preserve">            6635ME525 Бермуды BIOFIR</t>
  </si>
  <si>
    <t xml:space="preserve">            6635PE525 Бермуды BIOFIR</t>
  </si>
  <si>
    <t>Антицеллюлитные бермуды с завышенной талией 80 ден</t>
  </si>
  <si>
    <t xml:space="preserve">            6636GR525 Бермуды с завышенной талией BIOFIR</t>
  </si>
  <si>
    <t xml:space="preserve">            6636ME525 Бермуды с завышенной талией BIOFIR</t>
  </si>
  <si>
    <t xml:space="preserve">            6636PE525 Бермуды с завышенной талией BIOFIR</t>
  </si>
  <si>
    <t xml:space="preserve">            6637EG008 Леггинсы BIOFIR</t>
  </si>
  <si>
    <t>Антицеллюлитные леггинсы 80 ден</t>
  </si>
  <si>
    <t xml:space="preserve">            6637GR008 Леггинсы BIOFIR</t>
  </si>
  <si>
    <t xml:space="preserve">            6637ME008 Леггинсы BIOFIR</t>
  </si>
  <si>
    <t xml:space="preserve">            6637PE008 Леггинсы BIOFIR</t>
  </si>
  <si>
    <t xml:space="preserve">            6638UN008  Гольфы BIOFIR</t>
  </si>
  <si>
    <t>Гольфы анти стресс 80 ден</t>
  </si>
  <si>
    <t>36-39</t>
  </si>
  <si>
    <t xml:space="preserve">            6638UN525  Гольфы BIOFIR</t>
  </si>
  <si>
    <t xml:space="preserve">            6730UN008 Колготки BIOFIR</t>
  </si>
  <si>
    <t>Антицеллюлитные колготки 100 ден</t>
  </si>
  <si>
    <t>40-48</t>
  </si>
  <si>
    <t xml:space="preserve">            9404EG008 Трусики с завышенной талией BIOPROMISE</t>
  </si>
  <si>
    <t>Антицеллюлитные трусики с завышенной талией 130 ден</t>
  </si>
  <si>
    <t xml:space="preserve">            9404EG525 Трусики с завышенной талией BIOPROMISE</t>
  </si>
  <si>
    <t xml:space="preserve">            9404EGRF9 Трусики с завышенной талией BIOPROMISE</t>
  </si>
  <si>
    <t xml:space="preserve">            9404GR008 Трусики с завышенной талией BIOPROMISE</t>
  </si>
  <si>
    <t xml:space="preserve">            9404GR525 Трусики с завышенной талией BIOPROMISE</t>
  </si>
  <si>
    <t xml:space="preserve">            9404GRRF9 Трусики с завышенной талией BIOPROMISE</t>
  </si>
  <si>
    <t xml:space="preserve">            9404ME008 Трусики с завышенной талией BIOPROMISE</t>
  </si>
  <si>
    <t xml:space="preserve">            9404ME525 Трусики с завышенной талией BIOPROMISE</t>
  </si>
  <si>
    <t xml:space="preserve">            9404MERF9 Трусики с завышенной талией BIOPROMISE</t>
  </si>
  <si>
    <t xml:space="preserve">            9404PE008 Трусики с завышенной талией BIOPROMISE</t>
  </si>
  <si>
    <t xml:space="preserve">            9404PE525 Трусики с завышенной талией BIOPROMISE</t>
  </si>
  <si>
    <t xml:space="preserve">            9404PERF9 Трусики с завышенной талией BIOPROMISE</t>
  </si>
  <si>
    <t xml:space="preserve">            9405UN008 Спортивный бюстгалтер</t>
  </si>
  <si>
    <t>Спортивный бюстгальтер</t>
  </si>
  <si>
    <t>40-46</t>
  </si>
  <si>
    <t xml:space="preserve">            9405UNЕ53 Спортивный бюстгалтер</t>
  </si>
  <si>
    <t>розовый</t>
  </si>
  <si>
    <t xml:space="preserve">            9406GR008 Спортивная майка</t>
  </si>
  <si>
    <t>Спортивная майка</t>
  </si>
  <si>
    <t xml:space="preserve">            9406GRE53 Спортивная майка</t>
  </si>
  <si>
    <t xml:space="preserve">            9406UN008 Спортивная майка</t>
  </si>
  <si>
    <t xml:space="preserve">            9406UNE53 Спортивная майка</t>
  </si>
  <si>
    <t xml:space="preserve">            9407GR001 Спортивная футболка</t>
  </si>
  <si>
    <t>Спортивная футболка</t>
  </si>
  <si>
    <t>белый</t>
  </si>
  <si>
    <t xml:space="preserve">            9407GR008 Спортивная футболка</t>
  </si>
  <si>
    <t xml:space="preserve">            9407UN001 Спортивная футболка</t>
  </si>
  <si>
    <t xml:space="preserve">            9407UN008 Спортивная футболка</t>
  </si>
  <si>
    <t xml:space="preserve">            9408GR008 Спортивные бермуды</t>
  </si>
  <si>
    <t>Спортивные бермуды</t>
  </si>
  <si>
    <t xml:space="preserve">            9408UN008 Спортивные бермуды</t>
  </si>
  <si>
    <t xml:space="preserve">            9409GR008 Спортивные бриджи</t>
  </si>
  <si>
    <t>Спортивные бриджи</t>
  </si>
  <si>
    <t xml:space="preserve">            9409UN008 Спортивные бриджи</t>
  </si>
  <si>
    <t xml:space="preserve">            4850GR001 топ бюстье</t>
  </si>
  <si>
    <t xml:space="preserve">Комплект бюстгальтеров "Топ Бра" </t>
  </si>
  <si>
    <t xml:space="preserve">            4850GR008 топ бюстье</t>
  </si>
  <si>
    <t xml:space="preserve">            4850GR525 топ бюстье</t>
  </si>
  <si>
    <t xml:space="preserve">            4850ME001 топ бюстье</t>
  </si>
  <si>
    <t xml:space="preserve">            4850ME008 топ бюстье</t>
  </si>
  <si>
    <t xml:space="preserve">            4850ME525 топ бюстье</t>
  </si>
  <si>
    <t xml:space="preserve">            4850PE001 топ бюстье</t>
  </si>
  <si>
    <t>Топ Бра</t>
  </si>
  <si>
    <t xml:space="preserve">            4850PE008 топ бюстье</t>
  </si>
  <si>
    <t xml:space="preserve">            6316UN008 боди рукав 3/4</t>
  </si>
  <si>
    <t>Антицеллюлитные цветные леггинсы Slim&amp;Color</t>
  </si>
  <si>
    <t>M(44-48)</t>
  </si>
  <si>
    <t>L(48-52)</t>
  </si>
  <si>
    <t>XL(52-56)</t>
  </si>
  <si>
    <t>шоколадный</t>
  </si>
  <si>
    <t xml:space="preserve">            4307А-778-3 Леггинсы , шоколадный</t>
  </si>
  <si>
    <t xml:space="preserve">            4307А-778-4 Леггинсы , шоколадный</t>
  </si>
  <si>
    <t>серый</t>
  </si>
  <si>
    <t xml:space="preserve">            4307А-970-2 Леггинсы , серый</t>
  </si>
  <si>
    <t xml:space="preserve">            4307А-970-3 Леггинсы , серый</t>
  </si>
  <si>
    <t xml:space="preserve">            4307А-970-4 Леггинсы , серый</t>
  </si>
  <si>
    <t>ИТОГО</t>
  </si>
  <si>
    <t>чёрный</t>
  </si>
  <si>
    <t xml:space="preserve">            0113GR008 Бермуды с завышенной талией BIOPROMISE</t>
  </si>
  <si>
    <t xml:space="preserve">            6635GR008 Бермуды BIOFIR</t>
  </si>
  <si>
    <t xml:space="preserve">            6635МE525 Бермуды BIOFIR</t>
  </si>
  <si>
    <t xml:space="preserve">            6635МE008 Бермуды BIOFIR</t>
  </si>
  <si>
    <t xml:space="preserve">            6636EG008 Бермуды с завышенной талией BIOFIR</t>
  </si>
  <si>
    <t xml:space="preserve">            6636GR008 Бермуды с завышенной талией BIOFIR</t>
  </si>
  <si>
    <t xml:space="preserve">            6636ME008 Бермуды с завышенной талией BIOFIR</t>
  </si>
  <si>
    <t xml:space="preserve">            6636PE008 Бермуды с завышенной талией BIOFIR</t>
  </si>
  <si>
    <t>XL</t>
  </si>
  <si>
    <t>L</t>
  </si>
  <si>
    <t>M</t>
  </si>
  <si>
    <t>S</t>
  </si>
  <si>
    <t>XXL</t>
  </si>
  <si>
    <t xml:space="preserve">            9404PP008 Трусики с завышенной талией BIOPROMISE</t>
  </si>
  <si>
    <t>XS</t>
  </si>
  <si>
    <t>36-40</t>
  </si>
  <si>
    <t xml:space="preserve">            9404PP525 Трусики с завышенной талией BIOPROMISE</t>
  </si>
  <si>
    <t>130 ДЕН</t>
  </si>
  <si>
    <t>80 ДЕН</t>
  </si>
  <si>
    <t>СПОРТИВНАЯ ЛИНЕЙКА</t>
  </si>
  <si>
    <t>125  и 100 ДЕН</t>
  </si>
  <si>
    <t>6730 Колготки женские BIOFIR</t>
  </si>
  <si>
    <t>Колготки женские антицеллюлитные 100 ден</t>
  </si>
  <si>
    <t>S-L</t>
  </si>
  <si>
    <t>44-50</t>
  </si>
  <si>
    <t>Антицеллюлитные боксёры женские двойного действия 130 ден</t>
  </si>
  <si>
    <r>
      <t xml:space="preserve">            0092PE525 Боксёры BIOPROMISE </t>
    </r>
    <r>
      <rPr>
        <sz val="11"/>
        <color rgb="FFFF0000"/>
        <rFont val="Calibri"/>
        <family val="2"/>
        <charset val="204"/>
        <scheme val="minor"/>
      </rPr>
      <t>new!!!</t>
    </r>
  </si>
  <si>
    <t>Антицеллюлитные боди-бермуды женские двойного действия 130 ден</t>
  </si>
  <si>
    <r>
      <t xml:space="preserve">            1953EGRF9 Боди-бермуды BIOPROMISE </t>
    </r>
    <r>
      <rPr>
        <sz val="11"/>
        <color rgb="FFFF0000"/>
        <rFont val="Calibri"/>
        <family val="2"/>
        <charset val="204"/>
        <scheme val="minor"/>
      </rPr>
      <t>new!!!</t>
    </r>
  </si>
  <si>
    <r>
      <t xml:space="preserve">            1953MERF9 Боди-бермуды BIOPROMISE </t>
    </r>
    <r>
      <rPr>
        <sz val="11"/>
        <color rgb="FFFF0000"/>
        <rFont val="Calibri"/>
        <family val="2"/>
        <charset val="204"/>
        <scheme val="minor"/>
      </rPr>
      <t>new!!!</t>
    </r>
  </si>
  <si>
    <t>S-M</t>
  </si>
  <si>
    <t>L-XL</t>
  </si>
  <si>
    <t>нет</t>
  </si>
  <si>
    <t xml:space="preserve">            0153PE525 Корсет корректирующий BIOPROMISE </t>
  </si>
  <si>
    <t xml:space="preserve">            6636PEQ525 Бермуды с завышенной талией BIOFIR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</si>
</sst>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&quot; руб&quot;"/>
    <numFmt numFmtId="165" formatCode="0.00&quot; руб&quot;"/>
    <numFmt numFmtId="166" formatCode="#,##0.00&quot;р.&quot;"/>
  </numFmts>
  <fonts count="10" x14ac:knownFonts="1">
    <font>
      <sz val="11"/>
      <color theme="1"/>
      <name val="Calibri"/>
      <family val="2"/>
      <charset val="204"/>
      <scheme val="minor"/>
    </font>
    <font>
      <b/>
      <i/>
      <sz val="36"/>
      <name val="Arial"/>
      <family val="2"/>
      <charset val="204"/>
    </font>
    <font>
      <b/>
      <sz val="14"/>
      <name val="Arial"/>
      <family val="2"/>
      <charset val="204"/>
    </font>
    <font>
      <b/>
      <sz val="8"/>
      <name val="Arial"/>
      <family val="2"/>
      <charset val="204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  <font>
      <sz val="8"/>
      <color rgb="FFFF000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18"/>
      <name val="Arial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0" xfId="0" applyNumberFormat="1" applyFont="1" applyAlignment="1">
      <alignment horizontal="left" vertical="top"/>
    </xf>
    <xf numFmtId="0" fontId="0" fillId="0" borderId="0" xfId="0" applyAlignment="1">
      <alignment vertical="center"/>
    </xf>
    <xf numFmtId="0" fontId="0" fillId="0" borderId="0" xfId="0" applyFont="1" applyAlignment="1">
      <alignment horizontal="left"/>
    </xf>
    <xf numFmtId="0" fontId="0" fillId="0" borderId="0" xfId="0" applyNumberFormat="1" applyFont="1" applyAlignment="1">
      <alignment horizontal="left" vertical="top"/>
    </xf>
    <xf numFmtId="0" fontId="0" fillId="0" borderId="0" xfId="0" applyNumberFormat="1" applyFont="1" applyAlignment="1">
      <alignment horizontal="left" vertical="center" wrapText="1"/>
    </xf>
    <xf numFmtId="0" fontId="0" fillId="0" borderId="0" xfId="0" applyNumberFormat="1" applyFont="1" applyAlignment="1">
      <alignment horizontal="left" vertical="top" wrapText="1"/>
    </xf>
    <xf numFmtId="0" fontId="2" fillId="0" borderId="0" xfId="0" applyNumberFormat="1" applyFont="1" applyAlignment="1">
      <alignment horizontal="left" vertical="top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left" vertical="center" wrapText="1"/>
    </xf>
    <xf numFmtId="0" fontId="4" fillId="0" borderId="2" xfId="0" applyNumberFormat="1" applyFont="1" applyBorder="1" applyAlignment="1">
      <alignment horizontal="center" vertical="center" wrapText="1"/>
    </xf>
    <xf numFmtId="0" fontId="4" fillId="2" borderId="2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left" vertical="center" wrapText="1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3" borderId="1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4" borderId="1" xfId="0" applyNumberFormat="1" applyFont="1" applyFill="1" applyBorder="1" applyAlignment="1">
      <alignment horizontal="left" vertical="top" wrapText="1"/>
    </xf>
    <xf numFmtId="0" fontId="0" fillId="4" borderId="1" xfId="0" applyNumberFormat="1" applyFont="1" applyFill="1" applyBorder="1" applyAlignment="1">
      <alignment horizontal="right" vertical="center" wrapText="1"/>
    </xf>
    <xf numFmtId="0" fontId="0" fillId="3" borderId="1" xfId="0" applyNumberFormat="1" applyFont="1" applyFill="1" applyBorder="1" applyAlignment="1">
      <alignment horizontal="right" vertical="center" wrapText="1"/>
    </xf>
    <xf numFmtId="0" fontId="0" fillId="0" borderId="6" xfId="0" applyBorder="1" applyAlignment="1">
      <alignment horizontal="center" vertical="center"/>
    </xf>
    <xf numFmtId="0" fontId="5" fillId="5" borderId="1" xfId="0" applyNumberFormat="1" applyFont="1" applyFill="1" applyBorder="1" applyAlignment="1">
      <alignment horizontal="left" vertical="top" wrapText="1"/>
    </xf>
    <xf numFmtId="0" fontId="6" fillId="5" borderId="1" xfId="0" applyNumberFormat="1" applyFont="1" applyFill="1" applyBorder="1" applyAlignment="1">
      <alignment horizontal="right" vertical="center" wrapText="1"/>
    </xf>
    <xf numFmtId="0" fontId="6" fillId="3" borderId="1" xfId="0" applyNumberFormat="1" applyFont="1" applyFill="1" applyBorder="1" applyAlignment="1">
      <alignment horizontal="right" vertical="center" wrapText="1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/>
    <xf numFmtId="0" fontId="0" fillId="6" borderId="1" xfId="0" applyNumberFormat="1" applyFont="1" applyFill="1" applyBorder="1" applyAlignment="1">
      <alignment horizontal="left" vertical="top" wrapText="1"/>
    </xf>
    <xf numFmtId="0" fontId="0" fillId="6" borderId="1" xfId="0" applyNumberFormat="1" applyFill="1" applyBorder="1" applyAlignment="1">
      <alignment horizontal="center" vertical="center" wrapText="1"/>
    </xf>
    <xf numFmtId="164" fontId="0" fillId="3" borderId="1" xfId="0" applyNumberFormat="1" applyFont="1" applyFill="1" applyBorder="1" applyAlignment="1">
      <alignment horizontal="right" vertical="center" wrapText="1"/>
    </xf>
    <xf numFmtId="0" fontId="0" fillId="2" borderId="1" xfId="0" applyFill="1" applyBorder="1"/>
    <xf numFmtId="164" fontId="0" fillId="2" borderId="1" xfId="0" applyNumberFormat="1" applyFill="1" applyBorder="1"/>
    <xf numFmtId="0" fontId="0" fillId="7" borderId="1" xfId="0" applyNumberFormat="1" applyFont="1" applyFill="1" applyBorder="1" applyAlignment="1">
      <alignment horizontal="left" vertical="top" wrapText="1"/>
    </xf>
    <xf numFmtId="0" fontId="0" fillId="7" borderId="1" xfId="0" applyNumberFormat="1" applyFill="1" applyBorder="1" applyAlignment="1">
      <alignment horizontal="center" vertical="center" wrapText="1"/>
    </xf>
    <xf numFmtId="0" fontId="0" fillId="6" borderId="2" xfId="0" applyNumberFormat="1" applyFont="1" applyFill="1" applyBorder="1" applyAlignment="1">
      <alignment horizontal="left" vertical="top" wrapText="1"/>
    </xf>
    <xf numFmtId="0" fontId="0" fillId="6" borderId="2" xfId="0" applyNumberFormat="1" applyFill="1" applyBorder="1" applyAlignment="1">
      <alignment horizontal="center" vertical="center" wrapText="1"/>
    </xf>
    <xf numFmtId="0" fontId="0" fillId="2" borderId="2" xfId="0" applyFill="1" applyBorder="1"/>
    <xf numFmtId="0" fontId="0" fillId="0" borderId="0" xfId="0" applyBorder="1" applyAlignment="1"/>
    <xf numFmtId="0" fontId="0" fillId="7" borderId="8" xfId="0" applyNumberFormat="1" applyFont="1" applyFill="1" applyBorder="1" applyAlignment="1">
      <alignment horizontal="left" vertical="top" wrapText="1"/>
    </xf>
    <xf numFmtId="0" fontId="0" fillId="7" borderId="9" xfId="0" applyNumberFormat="1" applyFont="1" applyFill="1" applyBorder="1" applyAlignment="1">
      <alignment horizontal="left" vertical="top" wrapText="1"/>
    </xf>
    <xf numFmtId="0" fontId="0" fillId="7" borderId="9" xfId="0" applyNumberFormat="1" applyFill="1" applyBorder="1" applyAlignment="1">
      <alignment horizontal="center" vertical="center" wrapText="1"/>
    </xf>
    <xf numFmtId="164" fontId="0" fillId="3" borderId="9" xfId="0" applyNumberFormat="1" applyFont="1" applyFill="1" applyBorder="1" applyAlignment="1">
      <alignment horizontal="right" vertical="center" wrapText="1"/>
    </xf>
    <xf numFmtId="0" fontId="0" fillId="2" borderId="9" xfId="0" applyFill="1" applyBorder="1"/>
    <xf numFmtId="0" fontId="0" fillId="0" borderId="0" xfId="0" applyAlignment="1"/>
    <xf numFmtId="0" fontId="0" fillId="7" borderId="10" xfId="0" applyNumberFormat="1" applyFont="1" applyFill="1" applyBorder="1" applyAlignment="1">
      <alignment horizontal="left" vertical="top" wrapText="1"/>
    </xf>
    <xf numFmtId="0" fontId="0" fillId="7" borderId="11" xfId="0" applyNumberFormat="1" applyFont="1" applyFill="1" applyBorder="1" applyAlignment="1">
      <alignment horizontal="left" vertical="top" wrapText="1"/>
    </xf>
    <xf numFmtId="0" fontId="0" fillId="7" borderId="12" xfId="0" applyNumberFormat="1" applyFont="1" applyFill="1" applyBorder="1" applyAlignment="1">
      <alignment horizontal="left" vertical="top" wrapText="1"/>
    </xf>
    <xf numFmtId="0" fontId="0" fillId="7" borderId="12" xfId="0" applyNumberFormat="1" applyFill="1" applyBorder="1" applyAlignment="1">
      <alignment horizontal="center" vertical="center" wrapText="1"/>
    </xf>
    <xf numFmtId="164" fontId="0" fillId="3" borderId="12" xfId="0" applyNumberFormat="1" applyFont="1" applyFill="1" applyBorder="1" applyAlignment="1">
      <alignment horizontal="right" vertical="center" wrapText="1"/>
    </xf>
    <xf numFmtId="0" fontId="0" fillId="2" borderId="12" xfId="0" applyFill="1" applyBorder="1"/>
    <xf numFmtId="0" fontId="0" fillId="8" borderId="10" xfId="0" applyNumberFormat="1" applyFont="1" applyFill="1" applyBorder="1" applyAlignment="1">
      <alignment horizontal="left" vertical="top" wrapText="1"/>
    </xf>
    <xf numFmtId="0" fontId="0" fillId="8" borderId="1" xfId="0" applyNumberFormat="1" applyFont="1" applyFill="1" applyBorder="1" applyAlignment="1">
      <alignment horizontal="left" vertical="top" wrapText="1"/>
    </xf>
    <xf numFmtId="0" fontId="0" fillId="8" borderId="1" xfId="0" applyNumberFormat="1" applyFill="1" applyBorder="1" applyAlignment="1">
      <alignment horizontal="center" vertical="center" wrapText="1"/>
    </xf>
    <xf numFmtId="0" fontId="0" fillId="8" borderId="6" xfId="0" applyNumberFormat="1" applyFont="1" applyFill="1" applyBorder="1" applyAlignment="1">
      <alignment horizontal="left" vertical="top" wrapText="1"/>
    </xf>
    <xf numFmtId="0" fontId="0" fillId="8" borderId="6" xfId="0" applyNumberFormat="1" applyFill="1" applyBorder="1" applyAlignment="1">
      <alignment horizontal="center" vertical="center" wrapText="1"/>
    </xf>
    <xf numFmtId="164" fontId="0" fillId="3" borderId="6" xfId="0" applyNumberFormat="1" applyFont="1" applyFill="1" applyBorder="1" applyAlignment="1">
      <alignment horizontal="right" vertical="center" wrapText="1"/>
    </xf>
    <xf numFmtId="0" fontId="0" fillId="2" borderId="6" xfId="0" applyFill="1" applyBorder="1"/>
    <xf numFmtId="0" fontId="0" fillId="7" borderId="6" xfId="0" applyNumberFormat="1" applyFont="1" applyFill="1" applyBorder="1" applyAlignment="1">
      <alignment horizontal="left" vertical="top" wrapText="1"/>
    </xf>
    <xf numFmtId="0" fontId="0" fillId="7" borderId="6" xfId="0" applyNumberFormat="1" applyFill="1" applyBorder="1" applyAlignment="1">
      <alignment horizontal="center" vertical="center" wrapText="1"/>
    </xf>
    <xf numFmtId="164" fontId="0" fillId="7" borderId="6" xfId="0" applyNumberFormat="1" applyFill="1" applyBorder="1"/>
    <xf numFmtId="165" fontId="0" fillId="3" borderId="15" xfId="0" applyNumberFormat="1" applyFont="1" applyFill="1" applyBorder="1" applyAlignment="1">
      <alignment horizontal="right" vertical="center" wrapText="1"/>
    </xf>
    <xf numFmtId="0" fontId="0" fillId="2" borderId="15" xfId="0" applyFill="1" applyBorder="1"/>
    <xf numFmtId="0" fontId="0" fillId="6" borderId="5" xfId="0" applyNumberFormat="1" applyFont="1" applyFill="1" applyBorder="1" applyAlignment="1">
      <alignment horizontal="left" vertical="top" wrapText="1"/>
    </xf>
    <xf numFmtId="0" fontId="0" fillId="6" borderId="5" xfId="0" applyNumberFormat="1" applyFill="1" applyBorder="1" applyAlignment="1">
      <alignment horizontal="center" vertical="center" wrapText="1"/>
    </xf>
    <xf numFmtId="165" fontId="0" fillId="3" borderId="5" xfId="0" applyNumberFormat="1" applyFont="1" applyFill="1" applyBorder="1" applyAlignment="1">
      <alignment horizontal="right" vertical="center" wrapText="1"/>
    </xf>
    <xf numFmtId="0" fontId="0" fillId="2" borderId="5" xfId="0" applyFill="1" applyBorder="1"/>
    <xf numFmtId="165" fontId="0" fillId="3" borderId="1" xfId="0" applyNumberFormat="1" applyFont="1" applyFill="1" applyBorder="1" applyAlignment="1">
      <alignment horizontal="right" vertical="center" wrapText="1"/>
    </xf>
    <xf numFmtId="165" fontId="0" fillId="3" borderId="2" xfId="0" applyNumberFormat="1" applyFont="1" applyFill="1" applyBorder="1" applyAlignment="1">
      <alignment horizontal="right" vertical="center" wrapText="1"/>
    </xf>
    <xf numFmtId="0" fontId="0" fillId="7" borderId="2" xfId="0" applyNumberFormat="1" applyFont="1" applyFill="1" applyBorder="1" applyAlignment="1">
      <alignment horizontal="left" vertical="top" wrapText="1"/>
    </xf>
    <xf numFmtId="0" fontId="0" fillId="7" borderId="2" xfId="0" applyNumberFormat="1" applyFill="1" applyBorder="1" applyAlignment="1">
      <alignment horizontal="center" vertical="center" wrapText="1"/>
    </xf>
    <xf numFmtId="0" fontId="0" fillId="7" borderId="14" xfId="0" applyNumberFormat="1" applyFont="1" applyFill="1" applyBorder="1" applyAlignment="1">
      <alignment horizontal="left" vertical="center" wrapText="1"/>
    </xf>
    <xf numFmtId="0" fontId="0" fillId="7" borderId="15" xfId="0" applyNumberFormat="1" applyFont="1" applyFill="1" applyBorder="1" applyAlignment="1">
      <alignment horizontal="left" vertical="center" wrapText="1"/>
    </xf>
    <xf numFmtId="0" fontId="0" fillId="7" borderId="15" xfId="0" applyNumberFormat="1" applyFill="1" applyBorder="1" applyAlignment="1">
      <alignment horizontal="center" vertical="center" wrapText="1"/>
    </xf>
    <xf numFmtId="0" fontId="0" fillId="7" borderId="2" xfId="0" applyNumberFormat="1" applyFont="1" applyFill="1" applyBorder="1" applyAlignment="1">
      <alignment horizontal="center" vertical="center" wrapText="1"/>
    </xf>
    <xf numFmtId="165" fontId="0" fillId="3" borderId="2" xfId="0" applyNumberFormat="1" applyFont="1" applyFill="1" applyBorder="1" applyAlignment="1">
      <alignment horizontal="center" vertical="center" wrapText="1"/>
    </xf>
    <xf numFmtId="0" fontId="0" fillId="7" borderId="8" xfId="0" applyNumberFormat="1" applyFont="1" applyFill="1" applyBorder="1" applyAlignment="1">
      <alignment horizontal="left" vertical="center" wrapText="1"/>
    </xf>
    <xf numFmtId="0" fontId="0" fillId="7" borderId="9" xfId="0" applyNumberFormat="1" applyFont="1" applyFill="1" applyBorder="1" applyAlignment="1">
      <alignment horizontal="left" vertical="center" wrapText="1"/>
    </xf>
    <xf numFmtId="0" fontId="0" fillId="6" borderId="10" xfId="0" applyNumberFormat="1" applyFont="1" applyFill="1" applyBorder="1" applyAlignment="1">
      <alignment horizontal="left" vertical="center" wrapText="1"/>
    </xf>
    <xf numFmtId="0" fontId="0" fillId="6" borderId="1" xfId="0" applyNumberFormat="1" applyFont="1" applyFill="1" applyBorder="1" applyAlignment="1">
      <alignment horizontal="left" vertical="center" wrapText="1"/>
    </xf>
    <xf numFmtId="0" fontId="0" fillId="8" borderId="10" xfId="0" applyNumberFormat="1" applyFont="1" applyFill="1" applyBorder="1" applyAlignment="1">
      <alignment horizontal="left" vertical="center" wrapText="1"/>
    </xf>
    <xf numFmtId="0" fontId="0" fillId="8" borderId="1" xfId="0" applyNumberFormat="1" applyFont="1" applyFill="1" applyBorder="1" applyAlignment="1">
      <alignment horizontal="left" vertical="center" wrapText="1"/>
    </xf>
    <xf numFmtId="0" fontId="0" fillId="7" borderId="10" xfId="0" applyNumberFormat="1" applyFont="1" applyFill="1" applyBorder="1" applyAlignment="1">
      <alignment horizontal="left" vertical="center" wrapText="1"/>
    </xf>
    <xf numFmtId="0" fontId="0" fillId="7" borderId="1" xfId="0" applyNumberFormat="1" applyFont="1" applyFill="1" applyBorder="1" applyAlignment="1">
      <alignment horizontal="left" vertical="center" wrapText="1"/>
    </xf>
    <xf numFmtId="0" fontId="0" fillId="8" borderId="10" xfId="0" applyNumberFormat="1" applyFill="1" applyBorder="1" applyAlignment="1">
      <alignment horizontal="left" vertical="center" wrapText="1"/>
    </xf>
    <xf numFmtId="0" fontId="0" fillId="8" borderId="1" xfId="0" applyNumberFormat="1" applyFill="1" applyBorder="1" applyAlignment="1">
      <alignment horizontal="left" vertical="center" wrapText="1"/>
    </xf>
    <xf numFmtId="0" fontId="0" fillId="7" borderId="11" xfId="0" applyNumberFormat="1" applyFont="1" applyFill="1" applyBorder="1" applyAlignment="1">
      <alignment horizontal="left" vertical="center" wrapText="1"/>
    </xf>
    <xf numFmtId="0" fontId="0" fillId="7" borderId="12" xfId="0" applyNumberFormat="1" applyFont="1" applyFill="1" applyBorder="1" applyAlignment="1">
      <alignment horizontal="left" vertical="center" wrapText="1"/>
    </xf>
    <xf numFmtId="0" fontId="0" fillId="6" borderId="5" xfId="0" applyNumberFormat="1" applyFont="1" applyFill="1" applyBorder="1" applyAlignment="1">
      <alignment horizontal="left" vertical="center" wrapText="1"/>
    </xf>
    <xf numFmtId="164" fontId="0" fillId="3" borderId="5" xfId="0" applyNumberFormat="1" applyFont="1" applyFill="1" applyBorder="1" applyAlignment="1">
      <alignment horizontal="right" vertical="center" wrapText="1"/>
    </xf>
    <xf numFmtId="0" fontId="0" fillId="9" borderId="1" xfId="0" applyNumberFormat="1" applyFont="1" applyFill="1" applyBorder="1" applyAlignment="1">
      <alignment horizontal="left" vertical="center" wrapText="1"/>
    </xf>
    <xf numFmtId="0" fontId="0" fillId="9" borderId="1" xfId="0" applyNumberFormat="1" applyFill="1" applyBorder="1" applyAlignment="1">
      <alignment horizontal="center" vertical="center" wrapText="1"/>
    </xf>
    <xf numFmtId="0" fontId="0" fillId="10" borderId="1" xfId="0" applyNumberFormat="1" applyFont="1" applyFill="1" applyBorder="1" applyAlignment="1">
      <alignment horizontal="left" vertical="center" wrapText="1"/>
    </xf>
    <xf numFmtId="0" fontId="0" fillId="10" borderId="1" xfId="0" applyNumberFormat="1" applyFill="1" applyBorder="1" applyAlignment="1">
      <alignment horizontal="center" vertical="center" wrapText="1"/>
    </xf>
    <xf numFmtId="165" fontId="0" fillId="10" borderId="1" xfId="0" applyNumberFormat="1" applyFont="1" applyFill="1" applyBorder="1" applyAlignment="1">
      <alignment horizontal="right" vertical="top" wrapText="1"/>
    </xf>
    <xf numFmtId="165" fontId="0" fillId="7" borderId="1" xfId="0" applyNumberFormat="1" applyFont="1" applyFill="1" applyBorder="1" applyAlignment="1">
      <alignment horizontal="right" vertical="top" wrapText="1"/>
    </xf>
    <xf numFmtId="165" fontId="0" fillId="6" borderId="1" xfId="0" applyNumberFormat="1" applyFont="1" applyFill="1" applyBorder="1" applyAlignment="1">
      <alignment horizontal="right" vertical="top" wrapText="1"/>
    </xf>
    <xf numFmtId="0" fontId="0" fillId="7" borderId="1" xfId="0" applyNumberFormat="1" applyFill="1" applyBorder="1" applyAlignment="1">
      <alignment horizontal="right" vertical="center" wrapText="1"/>
    </xf>
    <xf numFmtId="164" fontId="0" fillId="7" borderId="1" xfId="0" applyNumberFormat="1" applyFont="1" applyFill="1" applyBorder="1" applyAlignment="1">
      <alignment horizontal="right" vertical="top" wrapText="1"/>
    </xf>
    <xf numFmtId="0" fontId="0" fillId="0" borderId="7" xfId="0" applyBorder="1" applyAlignment="1">
      <alignment horizontal="center"/>
    </xf>
    <xf numFmtId="164" fontId="0" fillId="10" borderId="1" xfId="0" applyNumberFormat="1" applyFont="1" applyFill="1" applyBorder="1" applyAlignment="1">
      <alignment horizontal="center" vertical="center" wrapText="1"/>
    </xf>
    <xf numFmtId="166" fontId="0" fillId="3" borderId="1" xfId="0" applyNumberFormat="1" applyFont="1" applyFill="1" applyBorder="1" applyAlignment="1">
      <alignment horizontal="right" vertical="center" wrapText="1"/>
    </xf>
    <xf numFmtId="166" fontId="0" fillId="10" borderId="1" xfId="0" applyNumberFormat="1" applyFont="1" applyFill="1" applyBorder="1" applyAlignment="1">
      <alignment horizontal="right" vertical="top" wrapText="1"/>
    </xf>
    <xf numFmtId="0" fontId="0" fillId="2" borderId="1" xfId="0" applyFill="1" applyBorder="1" applyAlignment="1">
      <alignment horizontal="left"/>
    </xf>
    <xf numFmtId="0" fontId="0" fillId="12" borderId="1" xfId="0" applyNumberFormat="1" applyFont="1" applyFill="1" applyBorder="1" applyAlignment="1">
      <alignment horizontal="left" vertical="center" wrapText="1"/>
    </xf>
    <xf numFmtId="0" fontId="0" fillId="11" borderId="1" xfId="0" applyNumberFormat="1" applyFont="1" applyFill="1" applyBorder="1" applyAlignment="1">
      <alignment horizontal="left" vertical="top" wrapText="1"/>
    </xf>
    <xf numFmtId="0" fontId="0" fillId="11" borderId="2" xfId="0" applyNumberFormat="1" applyFont="1" applyFill="1" applyBorder="1" applyAlignment="1">
      <alignment horizontal="left" vertical="top" wrapText="1"/>
    </xf>
    <xf numFmtId="0" fontId="0" fillId="2" borderId="2" xfId="0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5" fillId="13" borderId="1" xfId="0" applyNumberFormat="1" applyFont="1" applyFill="1" applyBorder="1" applyAlignment="1">
      <alignment horizontal="left" vertical="top" wrapText="1"/>
    </xf>
    <xf numFmtId="0" fontId="6" fillId="13" borderId="1" xfId="0" applyNumberFormat="1" applyFont="1" applyFill="1" applyBorder="1" applyAlignment="1">
      <alignment horizontal="right" vertical="center" wrapText="1"/>
    </xf>
    <xf numFmtId="0" fontId="6" fillId="13" borderId="1" xfId="0" applyNumberFormat="1" applyFont="1" applyFill="1" applyBorder="1" applyAlignment="1">
      <alignment horizontal="right" vertical="top" wrapText="1"/>
    </xf>
    <xf numFmtId="0" fontId="0" fillId="0" borderId="7" xfId="0" applyBorder="1" applyAlignment="1"/>
    <xf numFmtId="0" fontId="0" fillId="14" borderId="1" xfId="0" applyNumberFormat="1" applyFont="1" applyFill="1" applyBorder="1" applyAlignment="1">
      <alignment horizontal="left" vertical="top" wrapText="1"/>
    </xf>
    <xf numFmtId="0" fontId="0" fillId="14" borderId="1" xfId="0" applyNumberFormat="1" applyFill="1" applyBorder="1" applyAlignment="1">
      <alignment horizontal="center" vertical="center" wrapText="1"/>
    </xf>
    <xf numFmtId="0" fontId="0" fillId="14" borderId="2" xfId="0" applyNumberFormat="1" applyFont="1" applyFill="1" applyBorder="1" applyAlignment="1">
      <alignment horizontal="left" vertical="top" wrapText="1"/>
    </xf>
    <xf numFmtId="0" fontId="0" fillId="14" borderId="2" xfId="0" applyNumberFormat="1" applyFill="1" applyBorder="1" applyAlignment="1">
      <alignment horizontal="center" vertical="center" wrapText="1"/>
    </xf>
    <xf numFmtId="0" fontId="0" fillId="14" borderId="10" xfId="0" applyNumberFormat="1" applyFont="1" applyFill="1" applyBorder="1" applyAlignment="1">
      <alignment horizontal="left" vertical="top" wrapText="1"/>
    </xf>
    <xf numFmtId="0" fontId="0" fillId="14" borderId="11" xfId="0" applyNumberFormat="1" applyFont="1" applyFill="1" applyBorder="1" applyAlignment="1">
      <alignment horizontal="left" vertical="top" wrapText="1"/>
    </xf>
    <xf numFmtId="0" fontId="0" fillId="14" borderId="12" xfId="0" applyNumberFormat="1" applyFont="1" applyFill="1" applyBorder="1" applyAlignment="1">
      <alignment horizontal="left" vertical="top" wrapText="1"/>
    </xf>
    <xf numFmtId="0" fontId="0" fillId="14" borderId="12" xfId="0" applyNumberFormat="1" applyFill="1" applyBorder="1" applyAlignment="1">
      <alignment horizontal="center" vertical="center" wrapText="1"/>
    </xf>
    <xf numFmtId="0" fontId="0" fillId="14" borderId="14" xfId="0" applyNumberFormat="1" applyFont="1" applyFill="1" applyBorder="1" applyAlignment="1">
      <alignment horizontal="left" vertical="center" wrapText="1"/>
    </xf>
    <xf numFmtId="0" fontId="0" fillId="14" borderId="15" xfId="0" applyNumberFormat="1" applyFont="1" applyFill="1" applyBorder="1" applyAlignment="1">
      <alignment horizontal="left" vertical="center" wrapText="1"/>
    </xf>
    <xf numFmtId="0" fontId="0" fillId="14" borderId="15" xfId="0" applyNumberFormat="1" applyFill="1" applyBorder="1" applyAlignment="1">
      <alignment horizontal="center" vertical="center" wrapText="1"/>
    </xf>
    <xf numFmtId="0" fontId="0" fillId="15" borderId="14" xfId="0" applyNumberFormat="1" applyFont="1" applyFill="1" applyBorder="1" applyAlignment="1">
      <alignment horizontal="left" vertical="center" wrapText="1"/>
    </xf>
    <xf numFmtId="0" fontId="0" fillId="15" borderId="15" xfId="0" applyNumberFormat="1" applyFont="1" applyFill="1" applyBorder="1" applyAlignment="1">
      <alignment horizontal="left" vertical="center" wrapText="1"/>
    </xf>
    <xf numFmtId="0" fontId="0" fillId="15" borderId="15" xfId="0" applyNumberFormat="1" applyFill="1" applyBorder="1" applyAlignment="1">
      <alignment horizontal="center" vertical="center" wrapText="1"/>
    </xf>
    <xf numFmtId="0" fontId="0" fillId="15" borderId="8" xfId="0" applyNumberFormat="1" applyFont="1" applyFill="1" applyBorder="1" applyAlignment="1">
      <alignment horizontal="left" vertical="top" wrapText="1"/>
    </xf>
    <xf numFmtId="0" fontId="0" fillId="15" borderId="9" xfId="0" applyNumberFormat="1" applyFont="1" applyFill="1" applyBorder="1" applyAlignment="1">
      <alignment horizontal="left" vertical="top" wrapText="1"/>
    </xf>
    <xf numFmtId="0" fontId="0" fillId="15" borderId="9" xfId="0" applyNumberFormat="1" applyFill="1" applyBorder="1" applyAlignment="1">
      <alignment horizontal="center" vertical="center" wrapText="1"/>
    </xf>
    <xf numFmtId="0" fontId="0" fillId="15" borderId="10" xfId="0" applyNumberFormat="1" applyFont="1" applyFill="1" applyBorder="1" applyAlignment="1">
      <alignment horizontal="left" vertical="top" wrapText="1"/>
    </xf>
    <xf numFmtId="0" fontId="0" fillId="15" borderId="1" xfId="0" applyNumberFormat="1" applyFont="1" applyFill="1" applyBorder="1" applyAlignment="1">
      <alignment horizontal="left" vertical="top" wrapText="1"/>
    </xf>
    <xf numFmtId="0" fontId="0" fillId="15" borderId="1" xfId="0" applyNumberFormat="1" applyFill="1" applyBorder="1" applyAlignment="1">
      <alignment horizontal="center" vertical="center" wrapText="1"/>
    </xf>
    <xf numFmtId="0" fontId="0" fillId="15" borderId="11" xfId="0" applyNumberFormat="1" applyFont="1" applyFill="1" applyBorder="1" applyAlignment="1">
      <alignment horizontal="left" vertical="top" wrapText="1"/>
    </xf>
    <xf numFmtId="0" fontId="0" fillId="15" borderId="12" xfId="0" applyNumberFormat="1" applyFont="1" applyFill="1" applyBorder="1" applyAlignment="1">
      <alignment horizontal="left" vertical="top" wrapText="1"/>
    </xf>
    <xf numFmtId="0" fontId="0" fillId="15" borderId="12" xfId="0" applyNumberFormat="1" applyFill="1" applyBorder="1" applyAlignment="1">
      <alignment horizontal="center" vertical="center" wrapText="1"/>
    </xf>
    <xf numFmtId="0" fontId="0" fillId="15" borderId="2" xfId="0" applyNumberFormat="1" applyFont="1" applyFill="1" applyBorder="1" applyAlignment="1">
      <alignment horizontal="left" vertical="top" wrapText="1"/>
    </xf>
    <xf numFmtId="0" fontId="0" fillId="15" borderId="2" xfId="0" applyNumberFormat="1" applyFill="1" applyBorder="1" applyAlignment="1">
      <alignment horizontal="center" vertical="center" wrapText="1"/>
    </xf>
    <xf numFmtId="0" fontId="0" fillId="14" borderId="10" xfId="0" applyNumberFormat="1" applyFill="1" applyBorder="1" applyAlignment="1">
      <alignment horizontal="left" vertical="center" wrapText="1"/>
    </xf>
    <xf numFmtId="0" fontId="0" fillId="14" borderId="1" xfId="0" applyNumberFormat="1" applyFill="1" applyBorder="1" applyAlignment="1">
      <alignment horizontal="left" vertical="center" wrapText="1"/>
    </xf>
    <xf numFmtId="0" fontId="0" fillId="8" borderId="2" xfId="0" applyNumberFormat="1" applyFill="1" applyBorder="1" applyAlignment="1">
      <alignment horizontal="center" vertical="center" wrapText="1"/>
    </xf>
    <xf numFmtId="0" fontId="0" fillId="15" borderId="11" xfId="0" applyNumberFormat="1" applyFont="1" applyFill="1" applyBorder="1" applyAlignment="1">
      <alignment horizontal="left" vertical="center" wrapText="1"/>
    </xf>
    <xf numFmtId="0" fontId="0" fillId="15" borderId="12" xfId="0" applyNumberFormat="1" applyFont="1" applyFill="1" applyBorder="1" applyAlignment="1">
      <alignment horizontal="left" vertical="center" wrapText="1"/>
    </xf>
    <xf numFmtId="0" fontId="0" fillId="15" borderId="10" xfId="0" applyNumberFormat="1" applyFont="1" applyFill="1" applyBorder="1" applyAlignment="1">
      <alignment horizontal="left" vertical="center" wrapText="1"/>
    </xf>
    <xf numFmtId="0" fontId="0" fillId="15" borderId="1" xfId="0" applyNumberFormat="1" applyFont="1" applyFill="1" applyBorder="1" applyAlignment="1">
      <alignment horizontal="left" vertical="center" wrapText="1"/>
    </xf>
    <xf numFmtId="0" fontId="0" fillId="12" borderId="11" xfId="0" applyNumberFormat="1" applyFont="1" applyFill="1" applyBorder="1" applyAlignment="1">
      <alignment horizontal="center" vertical="center" wrapText="1"/>
    </xf>
    <xf numFmtId="0" fontId="0" fillId="12" borderId="12" xfId="0" applyNumberFormat="1" applyFill="1" applyBorder="1" applyAlignment="1">
      <alignment horizontal="center" vertical="center" wrapText="1"/>
    </xf>
    <xf numFmtId="0" fontId="0" fillId="12" borderId="12" xfId="0" applyNumberFormat="1" applyFont="1" applyFill="1" applyBorder="1" applyAlignment="1">
      <alignment horizontal="left" vertical="center" wrapText="1"/>
    </xf>
    <xf numFmtId="0" fontId="0" fillId="12" borderId="12" xfId="0" applyNumberFormat="1" applyFont="1" applyFill="1" applyBorder="1" applyAlignment="1">
      <alignment horizontal="center" vertical="center" wrapText="1"/>
    </xf>
    <xf numFmtId="0" fontId="0" fillId="8" borderId="2" xfId="0" applyNumberFormat="1" applyFont="1" applyFill="1" applyBorder="1" applyAlignment="1">
      <alignment horizontal="left" vertical="top" wrapText="1"/>
    </xf>
    <xf numFmtId="0" fontId="4" fillId="16" borderId="1" xfId="0" applyNumberFormat="1" applyFont="1" applyFill="1" applyBorder="1" applyAlignment="1">
      <alignment horizontal="center" vertical="center" wrapText="1"/>
    </xf>
    <xf numFmtId="0" fontId="0" fillId="16" borderId="1" xfId="0" applyNumberFormat="1" applyFont="1" applyFill="1" applyBorder="1" applyAlignment="1">
      <alignment horizontal="right" vertical="top" wrapText="1"/>
    </xf>
    <xf numFmtId="0" fontId="6" fillId="16" borderId="1" xfId="0" applyNumberFormat="1" applyFont="1" applyFill="1" applyBorder="1" applyAlignment="1">
      <alignment horizontal="right" vertical="top" wrapText="1"/>
    </xf>
    <xf numFmtId="164" fontId="0" fillId="16" borderId="1" xfId="0" applyNumberFormat="1" applyFill="1" applyBorder="1" applyAlignment="1">
      <alignment vertical="center"/>
    </xf>
    <xf numFmtId="164" fontId="0" fillId="16" borderId="9" xfId="0" applyNumberFormat="1" applyFill="1" applyBorder="1" applyAlignment="1">
      <alignment vertical="center"/>
    </xf>
    <xf numFmtId="164" fontId="0" fillId="16" borderId="12" xfId="0" applyNumberFormat="1" applyFill="1" applyBorder="1" applyAlignment="1">
      <alignment vertical="center"/>
    </xf>
    <xf numFmtId="164" fontId="0" fillId="16" borderId="1" xfId="0" applyNumberFormat="1" applyFill="1" applyBorder="1"/>
    <xf numFmtId="164" fontId="0" fillId="16" borderId="6" xfId="0" applyNumberFormat="1" applyFill="1" applyBorder="1" applyAlignment="1">
      <alignment vertical="center"/>
    </xf>
    <xf numFmtId="164" fontId="0" fillId="16" borderId="15" xfId="0" applyNumberFormat="1" applyFill="1" applyBorder="1" applyAlignment="1">
      <alignment vertical="center"/>
    </xf>
    <xf numFmtId="164" fontId="0" fillId="16" borderId="5" xfId="0" applyNumberFormat="1" applyFill="1" applyBorder="1"/>
    <xf numFmtId="164" fontId="0" fillId="16" borderId="2" xfId="0" applyNumberFormat="1" applyFill="1" applyBorder="1"/>
    <xf numFmtId="164" fontId="0" fillId="16" borderId="2" xfId="0" applyNumberFormat="1" applyFill="1" applyBorder="1" applyAlignment="1">
      <alignment vertical="center"/>
    </xf>
    <xf numFmtId="164" fontId="0" fillId="16" borderId="5" xfId="0" applyNumberFormat="1" applyFill="1" applyBorder="1" applyAlignment="1">
      <alignment vertical="center"/>
    </xf>
    <xf numFmtId="165" fontId="0" fillId="16" borderId="1" xfId="0" applyNumberFormat="1" applyFont="1" applyFill="1" applyBorder="1" applyAlignment="1">
      <alignment horizontal="right" vertical="top" wrapText="1"/>
    </xf>
    <xf numFmtId="166" fontId="0" fillId="16" borderId="1" xfId="0" applyNumberFormat="1" applyFont="1" applyFill="1" applyBorder="1" applyAlignment="1">
      <alignment horizontal="right" vertical="top" wrapText="1"/>
    </xf>
    <xf numFmtId="165" fontId="0" fillId="16" borderId="1" xfId="0" applyNumberFormat="1" applyFont="1" applyFill="1" applyBorder="1" applyAlignment="1">
      <alignment horizontal="right" vertical="center" wrapText="1"/>
    </xf>
    <xf numFmtId="164" fontId="0" fillId="13" borderId="1" xfId="0" applyNumberFormat="1" applyFont="1" applyFill="1" applyBorder="1" applyAlignment="1">
      <alignment horizontal="right" vertical="center" wrapText="1"/>
    </xf>
    <xf numFmtId="0" fontId="0" fillId="13" borderId="2" xfId="0" applyFill="1" applyBorder="1"/>
    <xf numFmtId="0" fontId="0" fillId="13" borderId="1" xfId="0" applyNumberFormat="1" applyFont="1" applyFill="1" applyBorder="1" applyAlignment="1">
      <alignment horizontal="left" vertical="top" wrapText="1"/>
    </xf>
    <xf numFmtId="164" fontId="0" fillId="13" borderId="1" xfId="0" applyNumberFormat="1" applyFill="1" applyBorder="1" applyAlignment="1">
      <alignment vertical="center"/>
    </xf>
    <xf numFmtId="0" fontId="0" fillId="13" borderId="2" xfId="0" applyNumberFormat="1" applyFont="1" applyFill="1" applyBorder="1" applyAlignment="1">
      <alignment horizontal="left" vertical="center" wrapText="1"/>
    </xf>
    <xf numFmtId="0" fontId="0" fillId="13" borderId="2" xfId="0" applyNumberFormat="1" applyFill="1" applyBorder="1" applyAlignment="1">
      <alignment horizontal="center" vertical="center" wrapText="1"/>
    </xf>
    <xf numFmtId="0" fontId="0" fillId="0" borderId="7" xfId="0" applyBorder="1" applyAlignment="1"/>
    <xf numFmtId="0" fontId="0" fillId="0" borderId="7" xfId="0" applyBorder="1" applyAlignment="1">
      <alignment horizontal="center"/>
    </xf>
    <xf numFmtId="0" fontId="0" fillId="0" borderId="16" xfId="0" applyBorder="1" applyAlignment="1"/>
    <xf numFmtId="0" fontId="9" fillId="9" borderId="13" xfId="0" applyNumberFormat="1" applyFont="1" applyFill="1" applyBorder="1" applyAlignment="1">
      <alignment horizontal="center" vertical="top" wrapText="1"/>
    </xf>
    <xf numFmtId="0" fontId="9" fillId="9" borderId="0" xfId="0" applyNumberFormat="1" applyFont="1" applyFill="1" applyBorder="1" applyAlignment="1">
      <alignment horizontal="center" vertical="top" wrapText="1"/>
    </xf>
    <xf numFmtId="0" fontId="9" fillId="9" borderId="7" xfId="0" applyNumberFormat="1" applyFont="1" applyFill="1" applyBorder="1" applyAlignment="1">
      <alignment horizontal="center" vertical="top" wrapText="1"/>
    </xf>
    <xf numFmtId="0" fontId="9" fillId="9" borderId="3" xfId="0" applyNumberFormat="1" applyFont="1" applyFill="1" applyBorder="1" applyAlignment="1">
      <alignment horizontal="center" vertical="top" wrapText="1"/>
    </xf>
    <xf numFmtId="0" fontId="9" fillId="9" borderId="17" xfId="0" applyNumberFormat="1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996633"/>
      <color rgb="FF993300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0</xdr:col>
      <xdr:colOff>1276350</xdr:colOff>
      <xdr:row>15</xdr:row>
      <xdr:rowOff>523876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3624"/>
          <a:ext cx="1276350" cy="14478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</xdr:row>
      <xdr:rowOff>876299</xdr:rowOff>
    </xdr:from>
    <xdr:to>
      <xdr:col>1</xdr:col>
      <xdr:colOff>0</xdr:colOff>
      <xdr:row>26</xdr:row>
      <xdr:rowOff>590550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058024"/>
          <a:ext cx="1276350" cy="17811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19050</xdr:rowOff>
    </xdr:from>
    <xdr:to>
      <xdr:col>0</xdr:col>
      <xdr:colOff>1276349</xdr:colOff>
      <xdr:row>31</xdr:row>
      <xdr:rowOff>457200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77300"/>
          <a:ext cx="1276349" cy="1990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</xdr:rowOff>
    </xdr:from>
    <xdr:to>
      <xdr:col>0</xdr:col>
      <xdr:colOff>1257300</xdr:colOff>
      <xdr:row>64</xdr:row>
      <xdr:rowOff>66675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40151"/>
          <a:ext cx="1257300" cy="1590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523875</xdr:rowOff>
    </xdr:from>
    <xdr:to>
      <xdr:col>0</xdr:col>
      <xdr:colOff>1257300</xdr:colOff>
      <xdr:row>78</xdr:row>
      <xdr:rowOff>9525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803350"/>
          <a:ext cx="1257300" cy="1590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9526</xdr:rowOff>
    </xdr:from>
    <xdr:to>
      <xdr:col>0</xdr:col>
      <xdr:colOff>1266824</xdr:colOff>
      <xdr:row>92</xdr:row>
      <xdr:rowOff>9525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69076"/>
          <a:ext cx="1266824" cy="11048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9525</xdr:rowOff>
    </xdr:from>
    <xdr:to>
      <xdr:col>1</xdr:col>
      <xdr:colOff>9525</xdr:colOff>
      <xdr:row>99</xdr:row>
      <xdr:rowOff>571500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23825"/>
          <a:ext cx="1295400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542924</xdr:rowOff>
    </xdr:from>
    <xdr:to>
      <xdr:col>0</xdr:col>
      <xdr:colOff>1272540</xdr:colOff>
      <xdr:row>104</xdr:row>
      <xdr:rowOff>447675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78574"/>
          <a:ext cx="1272540" cy="15906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107</xdr:row>
      <xdr:rowOff>19049</xdr:rowOff>
    </xdr:from>
    <xdr:to>
      <xdr:col>0</xdr:col>
      <xdr:colOff>1276351</xdr:colOff>
      <xdr:row>109</xdr:row>
      <xdr:rowOff>200024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0697824"/>
          <a:ext cx="1276350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1685924</xdr:rowOff>
    </xdr:from>
    <xdr:to>
      <xdr:col>1</xdr:col>
      <xdr:colOff>0</xdr:colOff>
      <xdr:row>109</xdr:row>
      <xdr:rowOff>933449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64699"/>
          <a:ext cx="1285875" cy="1609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9525</xdr:rowOff>
    </xdr:from>
    <xdr:to>
      <xdr:col>1</xdr:col>
      <xdr:colOff>0</xdr:colOff>
      <xdr:row>97</xdr:row>
      <xdr:rowOff>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03325"/>
          <a:ext cx="1285875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1257300</xdr:colOff>
      <xdr:row>61</xdr:row>
      <xdr:rowOff>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145250"/>
          <a:ext cx="1257300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1257300</xdr:colOff>
      <xdr:row>67</xdr:row>
      <xdr:rowOff>838199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241126"/>
          <a:ext cx="1257300" cy="169544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41</xdr:row>
      <xdr:rowOff>380999</xdr:rowOff>
    </xdr:from>
    <xdr:ext cx="1276350" cy="1914525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92374"/>
          <a:ext cx="1276350" cy="1914525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106</xdr:row>
      <xdr:rowOff>19049</xdr:rowOff>
    </xdr:from>
    <xdr:ext cx="1276350" cy="1666875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1899224"/>
          <a:ext cx="1276350" cy="166687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88</xdr:row>
      <xdr:rowOff>0</xdr:rowOff>
    </xdr:from>
    <xdr:to>
      <xdr:col>0</xdr:col>
      <xdr:colOff>1257300</xdr:colOff>
      <xdr:row>94</xdr:row>
      <xdr:rowOff>9526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279475"/>
          <a:ext cx="1257300" cy="137160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64</xdr:row>
      <xdr:rowOff>0</xdr:rowOff>
    </xdr:from>
    <xdr:to>
      <xdr:col>0</xdr:col>
      <xdr:colOff>1257300</xdr:colOff>
      <xdr:row>65</xdr:row>
      <xdr:rowOff>9526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1002625"/>
          <a:ext cx="1200150" cy="14859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78</xdr:row>
      <xdr:rowOff>19049</xdr:rowOff>
    </xdr:from>
    <xdr:to>
      <xdr:col>0</xdr:col>
      <xdr:colOff>1257300</xdr:colOff>
      <xdr:row>79</xdr:row>
      <xdr:rowOff>866774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30213299"/>
          <a:ext cx="1238249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371476</xdr:rowOff>
    </xdr:from>
    <xdr:to>
      <xdr:col>0</xdr:col>
      <xdr:colOff>1266825</xdr:colOff>
      <xdr:row>57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06901"/>
          <a:ext cx="1266825" cy="2038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819151</xdr:rowOff>
    </xdr:from>
    <xdr:to>
      <xdr:col>0</xdr:col>
      <xdr:colOff>1266825</xdr:colOff>
      <xdr:row>73</xdr:row>
      <xdr:rowOff>9525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12426"/>
          <a:ext cx="1266825" cy="1628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9525</xdr:colOff>
      <xdr:row>21</xdr:row>
      <xdr:rowOff>600075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71900"/>
          <a:ext cx="1295400" cy="1590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590550</xdr:rowOff>
    </xdr:from>
    <xdr:to>
      <xdr:col>1</xdr:col>
      <xdr:colOff>0</xdr:colOff>
      <xdr:row>23</xdr:row>
      <xdr:rowOff>894079</xdr:rowOff>
    </xdr:to>
    <xdr:pic>
      <xdr:nvPicPr>
        <xdr:cNvPr id="38" name="Рисунок 37"/>
        <xdr:cNvPicPr/>
      </xdr:nvPicPr>
      <xdr:blipFill rotWithShape="1">
        <a:blip xmlns:r="http://schemas.openxmlformats.org/officeDocument/2006/relationships" r:embed="rId21"/>
        <a:srcRect l="12958" t="30000" r="64022" b="20243"/>
        <a:stretch/>
      </xdr:blipFill>
      <xdr:spPr bwMode="auto">
        <a:xfrm>
          <a:off x="0" y="5353050"/>
          <a:ext cx="1285875" cy="17227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32</xdr:row>
      <xdr:rowOff>1</xdr:rowOff>
    </xdr:from>
    <xdr:to>
      <xdr:col>0</xdr:col>
      <xdr:colOff>1276349</xdr:colOff>
      <xdr:row>41</xdr:row>
      <xdr:rowOff>371476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25451"/>
          <a:ext cx="1276349" cy="20574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73</xdr:row>
      <xdr:rowOff>9526</xdr:rowOff>
    </xdr:from>
    <xdr:to>
      <xdr:col>0</xdr:col>
      <xdr:colOff>1238250</xdr:colOff>
      <xdr:row>75</xdr:row>
      <xdr:rowOff>514350</xdr:rowOff>
    </xdr:to>
    <xdr:pic>
      <xdr:nvPicPr>
        <xdr:cNvPr id="31" name="Рисунок 30"/>
        <xdr:cNvPicPr/>
      </xdr:nvPicPr>
      <xdr:blipFill rotWithShape="1">
        <a:blip xmlns:r="http://schemas.openxmlformats.org/officeDocument/2006/relationships" r:embed="rId23"/>
        <a:srcRect l="41829" t="9487" r="41983" b="29744"/>
        <a:stretch/>
      </xdr:blipFill>
      <xdr:spPr bwMode="auto">
        <a:xfrm>
          <a:off x="28576" y="24822151"/>
          <a:ext cx="1209674" cy="197167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3"/>
  <sheetViews>
    <sheetView tabSelected="1" workbookViewId="0">
      <selection activeCell="E16" sqref="E16"/>
    </sheetView>
  </sheetViews>
  <sheetFormatPr defaultColWidth="9.140625" defaultRowHeight="15" outlineLevelRow="3" x14ac:dyDescent="0.25"/>
  <cols>
    <col min="1" max="1" width="19.28515625" style="8" customWidth="1"/>
    <col min="2" max="2" width="43.85546875" style="8" customWidth="1"/>
    <col min="3" max="3" width="42.85546875" style="8" customWidth="1"/>
    <col min="4" max="4" width="11.42578125" style="8" customWidth="1"/>
    <col min="5" max="6" width="9.28515625" style="9" customWidth="1"/>
    <col min="7" max="7" width="13.7109375" style="9" customWidth="1"/>
    <col min="8" max="8" width="13.7109375" style="8" customWidth="1"/>
    <col min="9" max="9" width="12.42578125" style="8" customWidth="1"/>
    <col min="10" max="10" width="13" customWidth="1"/>
    <col min="11" max="11" width="19.42578125" customWidth="1"/>
  </cols>
  <sheetData>
    <row r="1" spans="1:10" ht="48.6" customHeight="1" x14ac:dyDescent="0.25">
      <c r="A1" s="1" t="s">
        <v>0</v>
      </c>
      <c r="B1" s="1"/>
      <c r="C1" s="1"/>
      <c r="D1" s="1"/>
      <c r="E1" s="2"/>
      <c r="F1" s="2"/>
      <c r="G1" s="2"/>
      <c r="H1"/>
      <c r="I1"/>
    </row>
    <row r="2" spans="1:10" ht="11.85" customHeight="1" x14ac:dyDescent="0.25">
      <c r="A2" s="3"/>
      <c r="B2" s="4"/>
      <c r="C2" s="4"/>
      <c r="D2" s="4"/>
      <c r="E2" s="5"/>
      <c r="F2" s="5"/>
      <c r="G2" s="5"/>
      <c r="H2" s="6"/>
      <c r="I2" s="6"/>
    </row>
    <row r="3" spans="1:10" ht="19.350000000000001" customHeight="1" x14ac:dyDescent="0.25">
      <c r="A3" s="3"/>
      <c r="B3" s="7" t="s">
        <v>1</v>
      </c>
      <c r="C3" s="7"/>
      <c r="D3" s="7"/>
      <c r="E3" s="5"/>
      <c r="F3" s="5"/>
      <c r="G3" s="5"/>
      <c r="H3" s="6"/>
      <c r="I3" s="6"/>
    </row>
    <row r="4" spans="1:10" s="8" customFormat="1" ht="8.25" customHeight="1" x14ac:dyDescent="0.25">
      <c r="E4" s="9"/>
      <c r="F4" s="9"/>
      <c r="G4" s="9"/>
    </row>
    <row r="5" spans="1:10" s="8" customFormat="1" ht="23.85" customHeight="1" x14ac:dyDescent="0.25">
      <c r="A5" s="10" t="s">
        <v>2</v>
      </c>
      <c r="B5" s="11" t="s">
        <v>3</v>
      </c>
      <c r="C5" s="12" t="s">
        <v>4</v>
      </c>
      <c r="D5" s="13"/>
      <c r="E5" s="14"/>
      <c r="F5" s="14"/>
      <c r="G5" s="20" t="s">
        <v>5</v>
      </c>
      <c r="H5" s="154" t="s">
        <v>6</v>
      </c>
      <c r="I5" s="15" t="s">
        <v>7</v>
      </c>
      <c r="J5" s="16"/>
    </row>
    <row r="6" spans="1:10" s="8" customFormat="1" ht="12.6" customHeight="1" x14ac:dyDescent="0.25">
      <c r="A6" s="10"/>
      <c r="B6" s="11"/>
      <c r="C6" s="17"/>
      <c r="D6" s="18" t="s">
        <v>8</v>
      </c>
      <c r="E6" s="19" t="s">
        <v>9</v>
      </c>
      <c r="F6" s="19" t="s">
        <v>9</v>
      </c>
      <c r="G6" s="20" t="s">
        <v>10</v>
      </c>
      <c r="H6" s="154" t="s">
        <v>10</v>
      </c>
      <c r="I6" s="21" t="s">
        <v>11</v>
      </c>
      <c r="J6" s="21" t="s">
        <v>10</v>
      </c>
    </row>
    <row r="7" spans="1:10" ht="11.85" customHeight="1" x14ac:dyDescent="0.25">
      <c r="A7" s="10"/>
      <c r="B7" s="22"/>
      <c r="C7" s="22"/>
      <c r="D7" s="22"/>
      <c r="E7" s="23"/>
      <c r="F7" s="23"/>
      <c r="G7" s="24"/>
      <c r="H7" s="155"/>
      <c r="I7" s="25"/>
      <c r="J7" s="25"/>
    </row>
    <row r="8" spans="1:10" ht="12.6" customHeight="1" outlineLevel="1" x14ac:dyDescent="0.25">
      <c r="A8" s="10"/>
      <c r="B8" s="26" t="s">
        <v>12</v>
      </c>
      <c r="C8" s="26"/>
      <c r="D8" s="26"/>
      <c r="E8" s="27"/>
      <c r="F8" s="27"/>
      <c r="G8" s="28"/>
      <c r="H8" s="156"/>
      <c r="I8" s="25"/>
      <c r="J8" s="25"/>
    </row>
    <row r="9" spans="1:10" ht="12.6" customHeight="1" outlineLevel="2" x14ac:dyDescent="0.25">
      <c r="A9" s="10"/>
      <c r="B9" s="113" t="s">
        <v>13</v>
      </c>
      <c r="C9" s="113"/>
      <c r="D9" s="113"/>
      <c r="E9" s="114"/>
      <c r="F9" s="114"/>
      <c r="G9" s="114"/>
      <c r="H9" s="115"/>
      <c r="I9" s="29"/>
      <c r="J9" s="29"/>
    </row>
    <row r="10" spans="1:10" ht="24.75" customHeight="1" outlineLevel="2" x14ac:dyDescent="0.25">
      <c r="A10" s="182" t="s">
        <v>148</v>
      </c>
      <c r="B10" s="183"/>
      <c r="C10" s="183"/>
      <c r="D10" s="183"/>
      <c r="E10" s="183"/>
      <c r="F10" s="183"/>
      <c r="G10" s="183"/>
      <c r="H10" s="183"/>
      <c r="I10" s="29"/>
      <c r="J10" s="29"/>
    </row>
    <row r="11" spans="1:10" ht="15" hidden="1" customHeight="1" outlineLevel="3" x14ac:dyDescent="0.25">
      <c r="A11" s="176"/>
      <c r="B11" s="135" t="s">
        <v>17</v>
      </c>
      <c r="C11" s="135" t="s">
        <v>14</v>
      </c>
      <c r="D11" s="135" t="s">
        <v>18</v>
      </c>
      <c r="E11" s="136"/>
      <c r="F11" s="136" t="s">
        <v>19</v>
      </c>
      <c r="G11" s="33">
        <v>1400</v>
      </c>
      <c r="H11" s="157">
        <v>2800</v>
      </c>
      <c r="I11" s="34"/>
      <c r="J11" s="35">
        <f t="shared" ref="J11" si="0">I11*G11</f>
        <v>0</v>
      </c>
    </row>
    <row r="12" spans="1:10" ht="34.5" customHeight="1" outlineLevel="3" x14ac:dyDescent="0.25">
      <c r="A12" s="176"/>
      <c r="B12" s="135" t="s">
        <v>20</v>
      </c>
      <c r="C12" s="135" t="s">
        <v>14</v>
      </c>
      <c r="D12" s="135" t="s">
        <v>15</v>
      </c>
      <c r="E12" s="136" t="s">
        <v>140</v>
      </c>
      <c r="F12" s="136" t="s">
        <v>19</v>
      </c>
      <c r="G12" s="33">
        <v>1400</v>
      </c>
      <c r="H12" s="157">
        <v>2800</v>
      </c>
      <c r="I12" s="34"/>
      <c r="J12" s="35" t="e">
        <f>I12*#REF!</f>
        <v>#REF!</v>
      </c>
    </row>
    <row r="13" spans="1:10" ht="18" hidden="1" customHeight="1" outlineLevel="3" x14ac:dyDescent="0.25">
      <c r="A13" s="176"/>
      <c r="B13" s="135" t="s">
        <v>21</v>
      </c>
      <c r="C13" s="135" t="s">
        <v>14</v>
      </c>
      <c r="D13" s="135" t="s">
        <v>18</v>
      </c>
      <c r="E13" s="136"/>
      <c r="F13" s="136" t="s">
        <v>22</v>
      </c>
      <c r="G13" s="33">
        <v>1400</v>
      </c>
      <c r="H13" s="157">
        <v>2800</v>
      </c>
      <c r="I13" s="34"/>
      <c r="J13" s="35" t="e">
        <f>I13*#REF!</f>
        <v>#REF!</v>
      </c>
    </row>
    <row r="14" spans="1:10" ht="38.25" customHeight="1" outlineLevel="3" x14ac:dyDescent="0.25">
      <c r="A14" s="176"/>
      <c r="B14" s="135" t="s">
        <v>23</v>
      </c>
      <c r="C14" s="135" t="s">
        <v>14</v>
      </c>
      <c r="D14" s="135" t="s">
        <v>15</v>
      </c>
      <c r="E14" s="136" t="s">
        <v>141</v>
      </c>
      <c r="F14" s="136" t="s">
        <v>22</v>
      </c>
      <c r="G14" s="33">
        <v>1400</v>
      </c>
      <c r="H14" s="157">
        <v>2800</v>
      </c>
      <c r="I14" s="34"/>
      <c r="J14" s="35" t="e">
        <f>I14*#REF!</f>
        <v>#REF!</v>
      </c>
    </row>
    <row r="15" spans="1:10" ht="15" hidden="1" customHeight="1" outlineLevel="3" x14ac:dyDescent="0.25">
      <c r="A15" s="176"/>
      <c r="B15" s="135" t="s">
        <v>24</v>
      </c>
      <c r="C15" s="135" t="s">
        <v>14</v>
      </c>
      <c r="D15" s="135" t="s">
        <v>18</v>
      </c>
      <c r="E15" s="136"/>
      <c r="F15" s="136" t="s">
        <v>25</v>
      </c>
      <c r="G15" s="33">
        <v>1400</v>
      </c>
      <c r="H15" s="157">
        <v>2800</v>
      </c>
      <c r="I15" s="34"/>
      <c r="J15" s="35" t="e">
        <f>I15*#REF!</f>
        <v>#REF!</v>
      </c>
    </row>
    <row r="16" spans="1:10" ht="42.75" customHeight="1" outlineLevel="3" x14ac:dyDescent="0.25">
      <c r="A16" s="176"/>
      <c r="B16" s="140" t="s">
        <v>26</v>
      </c>
      <c r="C16" s="140" t="s">
        <v>14</v>
      </c>
      <c r="D16" s="140" t="s">
        <v>15</v>
      </c>
      <c r="E16" s="141" t="s">
        <v>142</v>
      </c>
      <c r="F16" s="141" t="s">
        <v>25</v>
      </c>
      <c r="G16" s="33">
        <v>1400</v>
      </c>
      <c r="H16" s="157">
        <v>2800</v>
      </c>
      <c r="I16" s="40"/>
      <c r="J16" s="35" t="e">
        <f>I16*#REF!</f>
        <v>#REF!</v>
      </c>
    </row>
    <row r="17" spans="1:11" ht="15" hidden="1" customHeight="1" outlineLevel="3" x14ac:dyDescent="0.25">
      <c r="A17" s="176"/>
      <c r="B17" s="36" t="s">
        <v>17</v>
      </c>
      <c r="C17" s="36" t="s">
        <v>14</v>
      </c>
      <c r="D17" s="36" t="s">
        <v>18</v>
      </c>
      <c r="E17" s="37"/>
      <c r="F17" s="37" t="s">
        <v>19</v>
      </c>
      <c r="G17" s="33">
        <v>1400</v>
      </c>
      <c r="H17" s="157">
        <v>2800</v>
      </c>
      <c r="I17" s="34"/>
      <c r="J17" s="35" t="e">
        <f>I17*#REF!</f>
        <v>#REF!</v>
      </c>
    </row>
    <row r="18" spans="1:11" ht="40.5" customHeight="1" outlineLevel="3" x14ac:dyDescent="0.25">
      <c r="A18" s="176"/>
      <c r="B18" s="117" t="s">
        <v>17</v>
      </c>
      <c r="C18" s="117" t="s">
        <v>14</v>
      </c>
      <c r="D18" s="117" t="s">
        <v>130</v>
      </c>
      <c r="E18" s="118" t="s">
        <v>140</v>
      </c>
      <c r="F18" s="118" t="s">
        <v>19</v>
      </c>
      <c r="G18" s="33">
        <v>1400</v>
      </c>
      <c r="H18" s="157">
        <v>2800</v>
      </c>
      <c r="I18" s="34"/>
      <c r="J18" s="35" t="e">
        <f>I18*#REF!</f>
        <v>#REF!</v>
      </c>
    </row>
    <row r="19" spans="1:11" ht="18" hidden="1" customHeight="1" outlineLevel="3" x14ac:dyDescent="0.25">
      <c r="A19" s="176"/>
      <c r="B19" s="117" t="s">
        <v>21</v>
      </c>
      <c r="C19" s="117" t="s">
        <v>14</v>
      </c>
      <c r="D19" s="117" t="s">
        <v>130</v>
      </c>
      <c r="E19" s="118"/>
      <c r="F19" s="118" t="s">
        <v>22</v>
      </c>
      <c r="G19" s="33">
        <v>1400</v>
      </c>
      <c r="H19" s="157">
        <v>2800</v>
      </c>
      <c r="I19" s="34"/>
      <c r="J19" s="35" t="e">
        <f>I19*#REF!</f>
        <v>#REF!</v>
      </c>
    </row>
    <row r="20" spans="1:11" ht="37.5" customHeight="1" outlineLevel="3" x14ac:dyDescent="0.25">
      <c r="A20" s="176"/>
      <c r="B20" s="117" t="s">
        <v>21</v>
      </c>
      <c r="C20" s="117" t="s">
        <v>14</v>
      </c>
      <c r="D20" s="117" t="s">
        <v>130</v>
      </c>
      <c r="E20" s="118" t="s">
        <v>141</v>
      </c>
      <c r="F20" s="118" t="s">
        <v>22</v>
      </c>
      <c r="G20" s="33">
        <v>1400</v>
      </c>
      <c r="H20" s="157">
        <v>2800</v>
      </c>
      <c r="I20" s="34"/>
      <c r="J20" s="35" t="e">
        <f>I20*#REF!</f>
        <v>#REF!</v>
      </c>
    </row>
    <row r="21" spans="1:11" ht="15" hidden="1" customHeight="1" outlineLevel="3" x14ac:dyDescent="0.25">
      <c r="A21" s="176"/>
      <c r="B21" s="117" t="s">
        <v>24</v>
      </c>
      <c r="C21" s="117" t="s">
        <v>14</v>
      </c>
      <c r="D21" s="117" t="s">
        <v>130</v>
      </c>
      <c r="E21" s="118"/>
      <c r="F21" s="118" t="s">
        <v>25</v>
      </c>
      <c r="G21" s="33">
        <v>1400</v>
      </c>
      <c r="H21" s="157">
        <v>2800</v>
      </c>
      <c r="I21" s="34"/>
      <c r="J21" s="35" t="e">
        <f>I21*#REF!</f>
        <v>#REF!</v>
      </c>
    </row>
    <row r="22" spans="1:11" ht="48" customHeight="1" outlineLevel="3" x14ac:dyDescent="0.25">
      <c r="A22" s="176"/>
      <c r="B22" s="119" t="s">
        <v>24</v>
      </c>
      <c r="C22" s="119" t="s">
        <v>14</v>
      </c>
      <c r="D22" s="117" t="s">
        <v>130</v>
      </c>
      <c r="E22" s="120" t="s">
        <v>142</v>
      </c>
      <c r="F22" s="120" t="s">
        <v>25</v>
      </c>
      <c r="G22" s="33">
        <v>1400</v>
      </c>
      <c r="H22" s="157">
        <v>2800</v>
      </c>
      <c r="I22" s="40"/>
      <c r="J22" s="35" t="e">
        <f>I22*#REF!</f>
        <v>#REF!</v>
      </c>
    </row>
    <row r="23" spans="1:11" ht="63.75" customHeight="1" outlineLevel="3" x14ac:dyDescent="0.25">
      <c r="A23" s="176"/>
      <c r="B23" s="153" t="s">
        <v>159</v>
      </c>
      <c r="C23" s="153" t="s">
        <v>158</v>
      </c>
      <c r="D23" s="55" t="s">
        <v>41</v>
      </c>
      <c r="E23" s="144" t="s">
        <v>139</v>
      </c>
      <c r="F23" s="144" t="s">
        <v>16</v>
      </c>
      <c r="G23" s="33">
        <v>2000</v>
      </c>
      <c r="H23" s="157">
        <v>4000</v>
      </c>
      <c r="I23" s="40"/>
      <c r="J23" s="35" t="e">
        <f>I23*#REF!</f>
        <v>#REF!</v>
      </c>
    </row>
    <row r="24" spans="1:11" ht="70.5" customHeight="1" outlineLevel="3" thickBot="1" x14ac:dyDescent="0.3">
      <c r="A24" s="176"/>
      <c r="B24" s="153" t="s">
        <v>160</v>
      </c>
      <c r="C24" s="153" t="s">
        <v>158</v>
      </c>
      <c r="D24" s="55" t="s">
        <v>41</v>
      </c>
      <c r="E24" s="144" t="s">
        <v>141</v>
      </c>
      <c r="F24" s="144" t="s">
        <v>22</v>
      </c>
      <c r="G24" s="33">
        <v>2000</v>
      </c>
      <c r="H24" s="157">
        <v>4000</v>
      </c>
      <c r="I24" s="40"/>
      <c r="J24" s="35" t="e">
        <f>I24*#REF!</f>
        <v>#REF!</v>
      </c>
    </row>
    <row r="25" spans="1:11" ht="48" customHeight="1" outlineLevel="3" x14ac:dyDescent="0.25">
      <c r="A25" s="178"/>
      <c r="B25" s="42" t="s">
        <v>27</v>
      </c>
      <c r="C25" s="43" t="s">
        <v>28</v>
      </c>
      <c r="D25" s="43" t="s">
        <v>18</v>
      </c>
      <c r="E25" s="44" t="s">
        <v>139</v>
      </c>
      <c r="F25" s="44" t="s">
        <v>16</v>
      </c>
      <c r="G25" s="45">
        <v>2200</v>
      </c>
      <c r="H25" s="158">
        <v>4400</v>
      </c>
      <c r="I25" s="46"/>
      <c r="J25" s="35" t="e">
        <f>I25*#REF!</f>
        <v>#REF!</v>
      </c>
      <c r="K25" s="47"/>
    </row>
    <row r="26" spans="1:11" ht="44.25" customHeight="1" outlineLevel="3" x14ac:dyDescent="0.25">
      <c r="A26" s="178"/>
      <c r="B26" s="48" t="s">
        <v>29</v>
      </c>
      <c r="C26" s="36" t="s">
        <v>28</v>
      </c>
      <c r="D26" s="36" t="s">
        <v>18</v>
      </c>
      <c r="E26" s="37" t="s">
        <v>141</v>
      </c>
      <c r="F26" s="37" t="s">
        <v>22</v>
      </c>
      <c r="G26" s="33">
        <v>2200</v>
      </c>
      <c r="H26" s="157">
        <v>4400</v>
      </c>
      <c r="I26" s="34"/>
      <c r="J26" s="35" t="e">
        <f>I26*#REF!</f>
        <v>#REF!</v>
      </c>
      <c r="K26" s="47"/>
    </row>
    <row r="27" spans="1:11" ht="48" customHeight="1" outlineLevel="3" thickBot="1" x14ac:dyDescent="0.3">
      <c r="A27" s="178"/>
      <c r="B27" s="49" t="s">
        <v>30</v>
      </c>
      <c r="C27" s="50" t="s">
        <v>28</v>
      </c>
      <c r="D27" s="50" t="s">
        <v>18</v>
      </c>
      <c r="E27" s="51" t="s">
        <v>142</v>
      </c>
      <c r="F27" s="51" t="s">
        <v>25</v>
      </c>
      <c r="G27" s="52">
        <v>2200</v>
      </c>
      <c r="H27" s="159">
        <v>4400</v>
      </c>
      <c r="I27" s="53"/>
      <c r="J27" s="35" t="e">
        <f>I27*#REF!</f>
        <v>#REF!</v>
      </c>
      <c r="K27" s="47"/>
    </row>
    <row r="28" spans="1:11" ht="105.75" hidden="1" customHeight="1" outlineLevel="3" thickBot="1" x14ac:dyDescent="0.3">
      <c r="A28" s="41"/>
      <c r="B28" s="174" t="s">
        <v>157</v>
      </c>
      <c r="C28" s="174" t="s">
        <v>156</v>
      </c>
      <c r="D28" s="172" t="s">
        <v>15</v>
      </c>
      <c r="E28" s="175" t="s">
        <v>142</v>
      </c>
      <c r="F28" s="175" t="s">
        <v>25</v>
      </c>
      <c r="G28" s="170">
        <v>700</v>
      </c>
      <c r="H28" s="173">
        <v>1400</v>
      </c>
      <c r="I28" s="171" t="s">
        <v>163</v>
      </c>
      <c r="J28" s="35" t="e">
        <f>I28*#REF!</f>
        <v>#VALUE!</v>
      </c>
    </row>
    <row r="29" spans="1:11" ht="43.5" customHeight="1" outlineLevel="3" x14ac:dyDescent="0.25">
      <c r="A29" s="41"/>
      <c r="B29" s="131" t="s">
        <v>31</v>
      </c>
      <c r="C29" s="132" t="s">
        <v>32</v>
      </c>
      <c r="D29" s="132" t="s">
        <v>15</v>
      </c>
      <c r="E29" s="133" t="s">
        <v>143</v>
      </c>
      <c r="F29" s="133" t="s">
        <v>33</v>
      </c>
      <c r="G29" s="45">
        <v>2000</v>
      </c>
      <c r="H29" s="158">
        <v>4000</v>
      </c>
      <c r="I29" s="46"/>
      <c r="J29" s="35" t="e">
        <f>I29*#REF!</f>
        <v>#REF!</v>
      </c>
      <c r="K29" s="47"/>
    </row>
    <row r="30" spans="1:11" ht="38.25" customHeight="1" outlineLevel="3" x14ac:dyDescent="0.25">
      <c r="A30" s="41"/>
      <c r="B30" s="134" t="s">
        <v>35</v>
      </c>
      <c r="C30" s="135" t="s">
        <v>32</v>
      </c>
      <c r="D30" s="135" t="s">
        <v>15</v>
      </c>
      <c r="E30" s="136" t="s">
        <v>139</v>
      </c>
      <c r="F30" s="136" t="s">
        <v>16</v>
      </c>
      <c r="G30" s="33">
        <v>2000</v>
      </c>
      <c r="H30" s="157">
        <v>4000</v>
      </c>
      <c r="I30" s="34"/>
      <c r="J30" s="35" t="e">
        <f>I30*#REF!</f>
        <v>#REF!</v>
      </c>
      <c r="K30" s="47"/>
    </row>
    <row r="31" spans="1:11" ht="40.5" customHeight="1" outlineLevel="3" x14ac:dyDescent="0.25">
      <c r="A31" s="41"/>
      <c r="B31" s="134" t="s">
        <v>37</v>
      </c>
      <c r="C31" s="135" t="s">
        <v>32</v>
      </c>
      <c r="D31" s="135" t="s">
        <v>15</v>
      </c>
      <c r="E31" s="136" t="s">
        <v>140</v>
      </c>
      <c r="F31" s="136" t="s">
        <v>19</v>
      </c>
      <c r="G31" s="33">
        <v>2000</v>
      </c>
      <c r="H31" s="157">
        <v>4000</v>
      </c>
      <c r="I31" s="34"/>
      <c r="J31" s="35" t="e">
        <f>I31*#REF!</f>
        <v>#REF!</v>
      </c>
      <c r="K31" s="47"/>
    </row>
    <row r="32" spans="1:11" ht="38.25" customHeight="1" outlineLevel="3" thickBot="1" x14ac:dyDescent="0.3">
      <c r="A32" s="41"/>
      <c r="B32" s="137" t="s">
        <v>43</v>
      </c>
      <c r="C32" s="138" t="s">
        <v>32</v>
      </c>
      <c r="D32" s="138" t="s">
        <v>15</v>
      </c>
      <c r="E32" s="139" t="s">
        <v>142</v>
      </c>
      <c r="F32" s="139" t="s">
        <v>25</v>
      </c>
      <c r="G32" s="52">
        <v>2000</v>
      </c>
      <c r="H32" s="159">
        <v>4000</v>
      </c>
      <c r="I32" s="53"/>
      <c r="J32" s="35" t="e">
        <f>I32*#REF!</f>
        <v>#REF!</v>
      </c>
      <c r="K32" s="47"/>
    </row>
    <row r="33" spans="1:11" ht="27.75" customHeight="1" outlineLevel="3" x14ac:dyDescent="0.25">
      <c r="A33" s="41"/>
      <c r="B33" s="48" t="s">
        <v>34</v>
      </c>
      <c r="C33" s="36" t="s">
        <v>32</v>
      </c>
      <c r="D33" s="36" t="s">
        <v>18</v>
      </c>
      <c r="E33" s="37" t="s">
        <v>143</v>
      </c>
      <c r="F33" s="37" t="s">
        <v>33</v>
      </c>
      <c r="G33" s="33">
        <v>2000</v>
      </c>
      <c r="H33" s="157">
        <v>4000</v>
      </c>
      <c r="I33" s="34"/>
      <c r="J33" s="35" t="e">
        <f>I33*#REF!</f>
        <v>#REF!</v>
      </c>
      <c r="K33" s="47"/>
    </row>
    <row r="34" spans="1:11" ht="38.25" customHeight="1" outlineLevel="3" x14ac:dyDescent="0.25">
      <c r="A34" s="41"/>
      <c r="B34" s="121" t="s">
        <v>36</v>
      </c>
      <c r="C34" s="117" t="s">
        <v>32</v>
      </c>
      <c r="D34" s="117" t="s">
        <v>130</v>
      </c>
      <c r="E34" s="118" t="s">
        <v>139</v>
      </c>
      <c r="F34" s="118" t="s">
        <v>16</v>
      </c>
      <c r="G34" s="33">
        <v>2000</v>
      </c>
      <c r="H34" s="157">
        <v>4000</v>
      </c>
      <c r="I34" s="34"/>
      <c r="J34" s="35" t="e">
        <f>I34*#REF!</f>
        <v>#REF!</v>
      </c>
      <c r="K34" s="47"/>
    </row>
    <row r="35" spans="1:11" ht="30" hidden="1" customHeight="1" outlineLevel="3" x14ac:dyDescent="0.25">
      <c r="A35" s="41"/>
      <c r="B35" s="48" t="s">
        <v>36</v>
      </c>
      <c r="C35" s="36" t="s">
        <v>32</v>
      </c>
      <c r="D35" s="36" t="s">
        <v>18</v>
      </c>
      <c r="E35" s="37"/>
      <c r="F35" s="37" t="s">
        <v>16</v>
      </c>
      <c r="G35" s="33">
        <v>2000</v>
      </c>
      <c r="H35" s="157">
        <v>4000</v>
      </c>
      <c r="I35" s="34"/>
      <c r="J35" s="35" t="e">
        <f>I35*#REF!</f>
        <v>#REF!</v>
      </c>
      <c r="K35" s="47"/>
    </row>
    <row r="36" spans="1:11" ht="35.25" customHeight="1" outlineLevel="3" x14ac:dyDescent="0.25">
      <c r="A36" s="41"/>
      <c r="B36" s="121" t="s">
        <v>131</v>
      </c>
      <c r="C36" s="117" t="s">
        <v>32</v>
      </c>
      <c r="D36" s="117" t="s">
        <v>130</v>
      </c>
      <c r="E36" s="118" t="s">
        <v>140</v>
      </c>
      <c r="F36" s="118" t="s">
        <v>19</v>
      </c>
      <c r="G36" s="33">
        <v>2000</v>
      </c>
      <c r="H36" s="157">
        <v>4000</v>
      </c>
      <c r="I36" s="34"/>
      <c r="J36" s="35" t="e">
        <f>I36*#REF!</f>
        <v>#REF!</v>
      </c>
      <c r="K36" s="47"/>
    </row>
    <row r="37" spans="1:11" ht="29.25" hidden="1" customHeight="1" outlineLevel="3" x14ac:dyDescent="0.25">
      <c r="A37" s="41"/>
      <c r="B37" s="48" t="s">
        <v>38</v>
      </c>
      <c r="C37" s="36" t="s">
        <v>32</v>
      </c>
      <c r="D37" s="36" t="s">
        <v>18</v>
      </c>
      <c r="E37" s="37"/>
      <c r="F37" s="37" t="s">
        <v>19</v>
      </c>
      <c r="G37" s="33">
        <v>2000</v>
      </c>
      <c r="H37" s="160">
        <v>4000</v>
      </c>
      <c r="I37" s="34"/>
      <c r="J37" s="35" t="e">
        <f>I37*#REF!</f>
        <v>#REF!</v>
      </c>
      <c r="K37" s="47"/>
    </row>
    <row r="38" spans="1:11" ht="34.5" hidden="1" customHeight="1" outlineLevel="3" x14ac:dyDescent="0.25">
      <c r="A38" s="41"/>
      <c r="B38" s="48" t="s">
        <v>39</v>
      </c>
      <c r="C38" s="36" t="s">
        <v>32</v>
      </c>
      <c r="D38" s="36" t="s">
        <v>18</v>
      </c>
      <c r="E38" s="37"/>
      <c r="F38" s="37" t="s">
        <v>22</v>
      </c>
      <c r="G38" s="33">
        <v>2000</v>
      </c>
      <c r="H38" s="160">
        <v>4000</v>
      </c>
      <c r="I38" s="34"/>
      <c r="J38" s="35" t="e">
        <f>I38*#REF!</f>
        <v>#REF!</v>
      </c>
      <c r="K38" s="47"/>
    </row>
    <row r="39" spans="1:11" ht="31.5" customHeight="1" outlineLevel="3" x14ac:dyDescent="0.25">
      <c r="A39" s="41"/>
      <c r="B39" s="121" t="s">
        <v>39</v>
      </c>
      <c r="C39" s="117" t="s">
        <v>32</v>
      </c>
      <c r="D39" s="117" t="s">
        <v>130</v>
      </c>
      <c r="E39" s="118" t="s">
        <v>141</v>
      </c>
      <c r="F39" s="118" t="s">
        <v>22</v>
      </c>
      <c r="G39" s="33">
        <v>2000</v>
      </c>
      <c r="H39" s="157">
        <v>4000</v>
      </c>
      <c r="I39" s="34"/>
      <c r="J39" s="35" t="e">
        <f>I39*#REF!</f>
        <v>#REF!</v>
      </c>
      <c r="K39" s="47"/>
    </row>
    <row r="40" spans="1:11" ht="21.75" hidden="1" customHeight="1" outlineLevel="3" x14ac:dyDescent="0.25">
      <c r="A40" s="41"/>
      <c r="B40" s="54" t="s">
        <v>40</v>
      </c>
      <c r="C40" s="55" t="s">
        <v>32</v>
      </c>
      <c r="D40" s="55" t="s">
        <v>41</v>
      </c>
      <c r="E40" s="56"/>
      <c r="F40" s="56" t="s">
        <v>22</v>
      </c>
      <c r="G40" s="33">
        <v>2000</v>
      </c>
      <c r="H40" s="157">
        <v>4000</v>
      </c>
      <c r="I40" s="34"/>
      <c r="J40" s="35" t="e">
        <f>I40*#REF!</f>
        <v>#REF!</v>
      </c>
      <c r="K40" s="47"/>
    </row>
    <row r="41" spans="1:11" ht="22.35" hidden="1" customHeight="1" outlineLevel="3" x14ac:dyDescent="0.25">
      <c r="A41" s="41"/>
      <c r="B41" s="48" t="s">
        <v>42</v>
      </c>
      <c r="C41" s="36" t="s">
        <v>32</v>
      </c>
      <c r="D41" s="36" t="s">
        <v>18</v>
      </c>
      <c r="E41" s="37"/>
      <c r="F41" s="37" t="s">
        <v>25</v>
      </c>
      <c r="G41" s="33">
        <v>2000</v>
      </c>
      <c r="H41" s="157">
        <v>4000</v>
      </c>
      <c r="I41" s="34"/>
      <c r="J41" s="35" t="e">
        <f>I41*#REF!</f>
        <v>#REF!</v>
      </c>
      <c r="K41" s="47"/>
    </row>
    <row r="42" spans="1:11" ht="30" customHeight="1" outlineLevel="3" thickBot="1" x14ac:dyDescent="0.3">
      <c r="A42" s="41"/>
      <c r="B42" s="122" t="s">
        <v>42</v>
      </c>
      <c r="C42" s="123" t="s">
        <v>32</v>
      </c>
      <c r="D42" s="123" t="s">
        <v>130</v>
      </c>
      <c r="E42" s="124" t="s">
        <v>142</v>
      </c>
      <c r="F42" s="124" t="s">
        <v>25</v>
      </c>
      <c r="G42" s="52">
        <v>2000</v>
      </c>
      <c r="H42" s="159">
        <v>4000</v>
      </c>
      <c r="I42" s="53"/>
      <c r="J42" s="35" t="e">
        <f>I42*#REF!</f>
        <v>#REF!</v>
      </c>
      <c r="K42" s="47"/>
    </row>
    <row r="43" spans="1:11" ht="27" customHeight="1" outlineLevel="3" thickBot="1" x14ac:dyDescent="0.3">
      <c r="A43" s="178"/>
      <c r="B43" s="147" t="s">
        <v>74</v>
      </c>
      <c r="C43" s="148" t="s">
        <v>73</v>
      </c>
      <c r="D43" s="148" t="s">
        <v>15</v>
      </c>
      <c r="E43" s="136" t="s">
        <v>139</v>
      </c>
      <c r="F43" s="136" t="s">
        <v>16</v>
      </c>
      <c r="G43" s="45">
        <v>1250</v>
      </c>
      <c r="H43" s="157">
        <v>2500</v>
      </c>
      <c r="I43" s="34"/>
      <c r="J43" s="35" t="e">
        <f>I43*#REF!</f>
        <v>#REF!</v>
      </c>
    </row>
    <row r="44" spans="1:11" ht="22.35" hidden="1" customHeight="1" outlineLevel="3" thickBot="1" x14ac:dyDescent="0.3">
      <c r="A44" s="178"/>
      <c r="B44" s="83" t="s">
        <v>75</v>
      </c>
      <c r="C44" s="84" t="s">
        <v>73</v>
      </c>
      <c r="D44" s="84" t="s">
        <v>41</v>
      </c>
      <c r="E44" s="56"/>
      <c r="F44" s="56" t="s">
        <v>16</v>
      </c>
      <c r="G44" s="45">
        <v>1250</v>
      </c>
      <c r="H44" s="160">
        <v>1250</v>
      </c>
      <c r="I44" s="34"/>
      <c r="J44" s="35" t="e">
        <f>I44*#REF!</f>
        <v>#REF!</v>
      </c>
    </row>
    <row r="45" spans="1:11" ht="29.25" customHeight="1" outlineLevel="3" thickBot="1" x14ac:dyDescent="0.3">
      <c r="A45" s="178"/>
      <c r="B45" s="147" t="s">
        <v>77</v>
      </c>
      <c r="C45" s="148" t="s">
        <v>73</v>
      </c>
      <c r="D45" s="148" t="s">
        <v>15</v>
      </c>
      <c r="E45" s="136" t="s">
        <v>140</v>
      </c>
      <c r="F45" s="136" t="s">
        <v>19</v>
      </c>
      <c r="G45" s="45">
        <v>1250</v>
      </c>
      <c r="H45" s="157">
        <v>2500</v>
      </c>
      <c r="I45" s="34"/>
      <c r="J45" s="35" t="e">
        <f>I45*#REF!</f>
        <v>#REF!</v>
      </c>
    </row>
    <row r="46" spans="1:11" ht="29.25" customHeight="1" outlineLevel="3" thickBot="1" x14ac:dyDescent="0.3">
      <c r="A46" s="178"/>
      <c r="B46" s="147" t="s">
        <v>80</v>
      </c>
      <c r="C46" s="148" t="s">
        <v>73</v>
      </c>
      <c r="D46" s="148" t="s">
        <v>15</v>
      </c>
      <c r="E46" s="136" t="s">
        <v>141</v>
      </c>
      <c r="F46" s="136" t="s">
        <v>22</v>
      </c>
      <c r="G46" s="45">
        <v>1250</v>
      </c>
      <c r="H46" s="157">
        <v>2500</v>
      </c>
      <c r="I46" s="34"/>
      <c r="J46" s="35" t="e">
        <f>I46*#REF!</f>
        <v>#REF!</v>
      </c>
    </row>
    <row r="47" spans="1:11" ht="36" customHeight="1" outlineLevel="3" thickBot="1" x14ac:dyDescent="0.3">
      <c r="A47" s="178"/>
      <c r="B47" s="145" t="s">
        <v>147</v>
      </c>
      <c r="C47" s="146" t="s">
        <v>73</v>
      </c>
      <c r="D47" s="146" t="s">
        <v>15</v>
      </c>
      <c r="E47" s="139" t="s">
        <v>145</v>
      </c>
      <c r="F47" s="139" t="s">
        <v>146</v>
      </c>
      <c r="G47" s="45">
        <v>1250</v>
      </c>
      <c r="H47" s="159">
        <v>2500</v>
      </c>
      <c r="I47" s="53"/>
      <c r="J47" s="35" t="e">
        <f>I47*#REF!</f>
        <v>#REF!</v>
      </c>
    </row>
    <row r="48" spans="1:11" ht="30" customHeight="1" outlineLevel="3" thickBot="1" x14ac:dyDescent="0.3">
      <c r="A48" s="178"/>
      <c r="B48" s="87" t="s">
        <v>78</v>
      </c>
      <c r="C48" s="88" t="s">
        <v>73</v>
      </c>
      <c r="D48" s="88" t="s">
        <v>41</v>
      </c>
      <c r="E48" s="56" t="s">
        <v>140</v>
      </c>
      <c r="F48" s="56" t="s">
        <v>19</v>
      </c>
      <c r="G48" s="45">
        <v>1250</v>
      </c>
      <c r="H48" s="157">
        <v>2500</v>
      </c>
      <c r="I48" s="34"/>
      <c r="J48" s="35" t="e">
        <f>I48*#REF!</f>
        <v>#REF!</v>
      </c>
    </row>
    <row r="49" spans="1:10" ht="28.5" customHeight="1" outlineLevel="3" thickBot="1" x14ac:dyDescent="0.3">
      <c r="A49" s="178"/>
      <c r="B49" s="79" t="s">
        <v>72</v>
      </c>
      <c r="C49" s="80" t="s">
        <v>73</v>
      </c>
      <c r="D49" s="80" t="s">
        <v>18</v>
      </c>
      <c r="E49" s="44" t="s">
        <v>139</v>
      </c>
      <c r="F49" s="44" t="s">
        <v>16</v>
      </c>
      <c r="G49" s="45">
        <v>1250</v>
      </c>
      <c r="H49" s="158">
        <v>2500</v>
      </c>
      <c r="I49" s="46"/>
      <c r="J49" s="35" t="e">
        <f>I49*#REF!</f>
        <v>#REF!</v>
      </c>
    </row>
    <row r="50" spans="1:10" ht="29.25" customHeight="1" outlineLevel="3" thickBot="1" x14ac:dyDescent="0.3">
      <c r="A50" s="178"/>
      <c r="B50" s="85" t="s">
        <v>76</v>
      </c>
      <c r="C50" s="86" t="s">
        <v>73</v>
      </c>
      <c r="D50" s="86" t="s">
        <v>18</v>
      </c>
      <c r="E50" s="37" t="s">
        <v>140</v>
      </c>
      <c r="F50" s="37" t="s">
        <v>19</v>
      </c>
      <c r="G50" s="45">
        <v>1250</v>
      </c>
      <c r="H50" s="157">
        <v>2500</v>
      </c>
      <c r="I50" s="34"/>
      <c r="J50" s="35" t="e">
        <f>I50*#REF!</f>
        <v>#REF!</v>
      </c>
    </row>
    <row r="51" spans="1:10" ht="30" customHeight="1" outlineLevel="3" thickBot="1" x14ac:dyDescent="0.3">
      <c r="A51" s="178"/>
      <c r="B51" s="142" t="s">
        <v>79</v>
      </c>
      <c r="C51" s="143" t="s">
        <v>73</v>
      </c>
      <c r="D51" s="143" t="s">
        <v>130</v>
      </c>
      <c r="E51" s="118" t="s">
        <v>141</v>
      </c>
      <c r="F51" s="118" t="s">
        <v>22</v>
      </c>
      <c r="G51" s="45">
        <v>1250</v>
      </c>
      <c r="H51" s="157">
        <v>2500</v>
      </c>
      <c r="I51" s="34"/>
      <c r="J51" s="35" t="e">
        <f>I51*#REF!</f>
        <v>#REF!</v>
      </c>
    </row>
    <row r="52" spans="1:10" ht="22.35" hidden="1" customHeight="1" outlineLevel="3" thickBot="1" x14ac:dyDescent="0.3">
      <c r="A52" s="178"/>
      <c r="B52" s="85" t="s">
        <v>79</v>
      </c>
      <c r="C52" s="86" t="s">
        <v>73</v>
      </c>
      <c r="D52" s="86" t="s">
        <v>18</v>
      </c>
      <c r="E52" s="37"/>
      <c r="F52" s="37" t="s">
        <v>22</v>
      </c>
      <c r="G52" s="45">
        <v>1250</v>
      </c>
      <c r="H52" s="160">
        <v>1250</v>
      </c>
      <c r="I52" s="34"/>
      <c r="J52" s="35" t="e">
        <f>I52*#REF!</f>
        <v>#REF!</v>
      </c>
    </row>
    <row r="53" spans="1:10" ht="22.35" hidden="1" customHeight="1" outlineLevel="3" thickBot="1" x14ac:dyDescent="0.3">
      <c r="A53" s="178"/>
      <c r="B53" s="81" t="s">
        <v>80</v>
      </c>
      <c r="C53" s="82" t="s">
        <v>73</v>
      </c>
      <c r="D53" s="82" t="s">
        <v>15</v>
      </c>
      <c r="E53" s="32"/>
      <c r="F53" s="32" t="s">
        <v>22</v>
      </c>
      <c r="G53" s="45">
        <v>1250</v>
      </c>
      <c r="H53" s="160">
        <v>1250</v>
      </c>
      <c r="I53" s="34"/>
      <c r="J53" s="35" t="e">
        <f>I53*#REF!</f>
        <v>#REF!</v>
      </c>
    </row>
    <row r="54" spans="1:10" ht="22.35" hidden="1" customHeight="1" outlineLevel="3" thickBot="1" x14ac:dyDescent="0.3">
      <c r="A54" s="178"/>
      <c r="B54" s="83" t="s">
        <v>81</v>
      </c>
      <c r="C54" s="84" t="s">
        <v>73</v>
      </c>
      <c r="D54" s="84" t="s">
        <v>41</v>
      </c>
      <c r="E54" s="56"/>
      <c r="F54" s="56" t="s">
        <v>22</v>
      </c>
      <c r="G54" s="45">
        <v>1250</v>
      </c>
      <c r="H54" s="160">
        <v>1250</v>
      </c>
      <c r="I54" s="34"/>
      <c r="J54" s="35" t="e">
        <f>I54*#REF!</f>
        <v>#REF!</v>
      </c>
    </row>
    <row r="55" spans="1:10" ht="36" customHeight="1" outlineLevel="3" thickBot="1" x14ac:dyDescent="0.3">
      <c r="A55" s="178"/>
      <c r="B55" s="89" t="s">
        <v>82</v>
      </c>
      <c r="C55" s="90" t="s">
        <v>73</v>
      </c>
      <c r="D55" s="90" t="s">
        <v>18</v>
      </c>
      <c r="E55" s="51" t="s">
        <v>142</v>
      </c>
      <c r="F55" s="51" t="s">
        <v>25</v>
      </c>
      <c r="G55" s="45">
        <v>1250</v>
      </c>
      <c r="H55" s="159">
        <v>2500</v>
      </c>
      <c r="I55" s="53"/>
      <c r="J55" s="35" t="e">
        <f>I55*#REF!</f>
        <v>#REF!</v>
      </c>
    </row>
    <row r="56" spans="1:10" ht="30" hidden="1" customHeight="1" outlineLevel="3" thickBot="1" x14ac:dyDescent="0.3">
      <c r="A56" s="30"/>
      <c r="B56" s="57" t="s">
        <v>44</v>
      </c>
      <c r="C56" s="57" t="s">
        <v>32</v>
      </c>
      <c r="D56" s="57" t="s">
        <v>41</v>
      </c>
      <c r="E56" s="58"/>
      <c r="F56" s="58" t="s">
        <v>25</v>
      </c>
      <c r="G56" s="45">
        <v>1250</v>
      </c>
      <c r="H56" s="161">
        <v>4000</v>
      </c>
      <c r="I56" s="60"/>
      <c r="J56" s="35" t="e">
        <f>I56*#REF!</f>
        <v>#REF!</v>
      </c>
    </row>
    <row r="57" spans="1:10" ht="36" customHeight="1" outlineLevel="3" thickBot="1" x14ac:dyDescent="0.3">
      <c r="A57" s="41"/>
      <c r="B57" s="89" t="s">
        <v>144</v>
      </c>
      <c r="C57" s="90" t="s">
        <v>73</v>
      </c>
      <c r="D57" s="90" t="s">
        <v>18</v>
      </c>
      <c r="E57" s="51" t="s">
        <v>145</v>
      </c>
      <c r="F57" s="51" t="s">
        <v>146</v>
      </c>
      <c r="G57" s="45">
        <v>1250</v>
      </c>
      <c r="H57" s="159">
        <v>2500</v>
      </c>
      <c r="I57" s="53"/>
      <c r="J57" s="35" t="e">
        <f>I57*#REF!</f>
        <v>#REF!</v>
      </c>
    </row>
    <row r="58" spans="1:10" ht="30" hidden="1" customHeight="1" outlineLevel="3" x14ac:dyDescent="0.25">
      <c r="A58" s="178"/>
      <c r="B58" s="131" t="s">
        <v>45</v>
      </c>
      <c r="C58" s="132" t="s">
        <v>46</v>
      </c>
      <c r="D58" s="132" t="s">
        <v>15</v>
      </c>
      <c r="E58" s="133" t="s">
        <v>139</v>
      </c>
      <c r="F58" s="133" t="s">
        <v>16</v>
      </c>
      <c r="G58" s="45">
        <v>1300</v>
      </c>
      <c r="H58" s="158">
        <v>2600</v>
      </c>
      <c r="I58" s="46"/>
      <c r="J58" s="35" t="e">
        <f>I58*#REF!</f>
        <v>#REF!</v>
      </c>
    </row>
    <row r="59" spans="1:10" ht="47.25" customHeight="1" outlineLevel="3" x14ac:dyDescent="0.25">
      <c r="A59" s="178"/>
      <c r="B59" s="134" t="s">
        <v>47</v>
      </c>
      <c r="C59" s="135" t="s">
        <v>46</v>
      </c>
      <c r="D59" s="135" t="s">
        <v>15</v>
      </c>
      <c r="E59" s="136" t="s">
        <v>140</v>
      </c>
      <c r="F59" s="136" t="s">
        <v>19</v>
      </c>
      <c r="G59" s="33">
        <v>1300</v>
      </c>
      <c r="H59" s="157">
        <v>2600</v>
      </c>
      <c r="I59" s="34"/>
      <c r="J59" s="35" t="e">
        <f>I59*#REF!</f>
        <v>#REF!</v>
      </c>
    </row>
    <row r="60" spans="1:10" ht="30" hidden="1" customHeight="1" outlineLevel="3" x14ac:dyDescent="0.25">
      <c r="A60" s="178"/>
      <c r="B60" s="134" t="s">
        <v>48</v>
      </c>
      <c r="C60" s="135" t="s">
        <v>46</v>
      </c>
      <c r="D60" s="135" t="s">
        <v>15</v>
      </c>
      <c r="E60" s="136" t="s">
        <v>141</v>
      </c>
      <c r="F60" s="136" t="s">
        <v>22</v>
      </c>
      <c r="G60" s="33">
        <v>1300</v>
      </c>
      <c r="H60" s="157">
        <v>2600</v>
      </c>
      <c r="I60" s="34"/>
      <c r="J60" s="35" t="e">
        <f>I60*#REF!</f>
        <v>#REF!</v>
      </c>
    </row>
    <row r="61" spans="1:10" ht="60" customHeight="1" outlineLevel="3" thickBot="1" x14ac:dyDescent="0.3">
      <c r="A61" s="178"/>
      <c r="B61" s="137" t="s">
        <v>164</v>
      </c>
      <c r="C61" s="138" t="s">
        <v>46</v>
      </c>
      <c r="D61" s="138" t="s">
        <v>15</v>
      </c>
      <c r="E61" s="139" t="s">
        <v>142</v>
      </c>
      <c r="F61" s="139" t="s">
        <v>25</v>
      </c>
      <c r="G61" s="52">
        <v>1300</v>
      </c>
      <c r="H61" s="159">
        <v>2600</v>
      </c>
      <c r="I61" s="53"/>
      <c r="J61" s="35" t="e">
        <f>I61*#REF!</f>
        <v>#REF!</v>
      </c>
    </row>
    <row r="62" spans="1:10" ht="21.75" hidden="1" customHeight="1" outlineLevel="3" x14ac:dyDescent="0.25">
      <c r="A62" s="30"/>
      <c r="B62" s="61" t="s">
        <v>49</v>
      </c>
      <c r="C62" s="61" t="s">
        <v>50</v>
      </c>
      <c r="D62" s="61" t="s">
        <v>18</v>
      </c>
      <c r="E62" s="62"/>
      <c r="F62" s="62" t="s">
        <v>19</v>
      </c>
      <c r="G62" s="59">
        <v>450</v>
      </c>
      <c r="H62" s="63">
        <v>1000</v>
      </c>
      <c r="I62" s="60"/>
      <c r="J62" s="35" t="e">
        <f>I62*#REF!</f>
        <v>#REF!</v>
      </c>
    </row>
    <row r="63" spans="1:10" ht="24.75" customHeight="1" outlineLevel="2" collapsed="1" thickBot="1" x14ac:dyDescent="0.3">
      <c r="A63" s="179" t="s">
        <v>151</v>
      </c>
      <c r="B63" s="180"/>
      <c r="C63" s="180"/>
      <c r="D63" s="180"/>
      <c r="E63" s="180"/>
      <c r="F63" s="180"/>
      <c r="G63" s="180"/>
      <c r="H63" s="181"/>
      <c r="I63" s="29"/>
      <c r="J63" s="35" t="e">
        <f>I63*#REF!</f>
        <v>#REF!</v>
      </c>
    </row>
    <row r="64" spans="1:10" ht="120" customHeight="1" outlineLevel="3" x14ac:dyDescent="0.25">
      <c r="A64" s="178"/>
      <c r="B64" s="79" t="s">
        <v>51</v>
      </c>
      <c r="C64" s="43" t="s">
        <v>50</v>
      </c>
      <c r="D64" s="43" t="s">
        <v>18</v>
      </c>
      <c r="E64" s="44" t="s">
        <v>141</v>
      </c>
      <c r="F64" s="44" t="s">
        <v>22</v>
      </c>
      <c r="G64" s="45">
        <v>450</v>
      </c>
      <c r="H64" s="158">
        <v>1000</v>
      </c>
      <c r="I64" s="46"/>
      <c r="J64" s="35" t="e">
        <f>I64*#REF!</f>
        <v>#REF!</v>
      </c>
    </row>
    <row r="65" spans="1:10" ht="116.25" customHeight="1" outlineLevel="3" thickBot="1" x14ac:dyDescent="0.3">
      <c r="A65" s="178"/>
      <c r="B65" s="149" t="s">
        <v>152</v>
      </c>
      <c r="C65" s="151" t="s">
        <v>153</v>
      </c>
      <c r="D65" s="152" t="s">
        <v>122</v>
      </c>
      <c r="E65" s="150" t="s">
        <v>154</v>
      </c>
      <c r="F65" s="150" t="s">
        <v>155</v>
      </c>
      <c r="G65" s="52">
        <v>850</v>
      </c>
      <c r="H65" s="159">
        <v>1700</v>
      </c>
      <c r="I65" s="53"/>
      <c r="J65" s="35" t="e">
        <f>I65*#REF!</f>
        <v>#REF!</v>
      </c>
    </row>
    <row r="66" spans="1:10" ht="24.75" customHeight="1" outlineLevel="2" thickBot="1" x14ac:dyDescent="0.3">
      <c r="A66" s="179" t="s">
        <v>149</v>
      </c>
      <c r="B66" s="180"/>
      <c r="C66" s="180"/>
      <c r="D66" s="180"/>
      <c r="E66" s="180"/>
      <c r="F66" s="180"/>
      <c r="G66" s="180"/>
      <c r="H66" s="181"/>
      <c r="I66" s="29"/>
      <c r="J66" s="35" t="e">
        <f>I66*#REF!</f>
        <v>#REF!</v>
      </c>
    </row>
    <row r="67" spans="1:10" ht="67.5" customHeight="1" outlineLevel="3" thickBot="1" x14ac:dyDescent="0.3">
      <c r="A67" s="41"/>
      <c r="B67" s="128" t="s">
        <v>53</v>
      </c>
      <c r="C67" s="129" t="s">
        <v>52</v>
      </c>
      <c r="D67" s="129" t="s">
        <v>15</v>
      </c>
      <c r="E67" s="130" t="s">
        <v>140</v>
      </c>
      <c r="F67" s="130" t="s">
        <v>19</v>
      </c>
      <c r="G67" s="64">
        <v>840</v>
      </c>
      <c r="H67" s="162">
        <v>1680</v>
      </c>
      <c r="I67" s="65"/>
      <c r="J67" s="35" t="e">
        <f>I67*#REF!</f>
        <v>#REF!</v>
      </c>
    </row>
    <row r="68" spans="1:10" ht="69" customHeight="1" outlineLevel="3" thickBot="1" x14ac:dyDescent="0.3">
      <c r="A68" s="41"/>
      <c r="B68" s="128" t="s">
        <v>133</v>
      </c>
      <c r="C68" s="129" t="s">
        <v>52</v>
      </c>
      <c r="D68" s="129" t="s">
        <v>15</v>
      </c>
      <c r="E68" s="130" t="s">
        <v>141</v>
      </c>
      <c r="F68" s="130" t="s">
        <v>22</v>
      </c>
      <c r="G68" s="64">
        <v>840</v>
      </c>
      <c r="H68" s="162">
        <v>1680</v>
      </c>
      <c r="I68" s="65"/>
      <c r="J68" s="35" t="e">
        <f>I68*#REF!</f>
        <v>#REF!</v>
      </c>
    </row>
    <row r="69" spans="1:10" ht="66.75" customHeight="1" outlineLevel="3" thickBot="1" x14ac:dyDescent="0.3">
      <c r="A69" s="41"/>
      <c r="B69" s="125" t="s">
        <v>132</v>
      </c>
      <c r="C69" s="126" t="s">
        <v>52</v>
      </c>
      <c r="D69" s="126" t="s">
        <v>130</v>
      </c>
      <c r="E69" s="127" t="s">
        <v>140</v>
      </c>
      <c r="F69" s="127" t="s">
        <v>19</v>
      </c>
      <c r="G69" s="64">
        <v>840</v>
      </c>
      <c r="H69" s="162">
        <v>1680</v>
      </c>
      <c r="I69" s="65"/>
      <c r="J69" s="35" t="e">
        <f>I69*#REF!</f>
        <v>#REF!</v>
      </c>
    </row>
    <row r="70" spans="1:10" ht="21.75" hidden="1" customHeight="1" outlineLevel="3" x14ac:dyDescent="0.3">
      <c r="A70" s="30"/>
      <c r="B70" s="66" t="s">
        <v>53</v>
      </c>
      <c r="C70" s="66" t="s">
        <v>52</v>
      </c>
      <c r="D70" s="66" t="s">
        <v>15</v>
      </c>
      <c r="E70" s="67"/>
      <c r="F70" s="67" t="s">
        <v>19</v>
      </c>
      <c r="G70" s="64">
        <v>840</v>
      </c>
      <c r="H70" s="163">
        <v>1680</v>
      </c>
      <c r="I70" s="69"/>
      <c r="J70" s="35" t="e">
        <f>I70*#REF!</f>
        <v>#REF!</v>
      </c>
    </row>
    <row r="71" spans="1:10" ht="21" hidden="1" customHeight="1" outlineLevel="3" x14ac:dyDescent="0.3">
      <c r="A71" s="30"/>
      <c r="B71" s="31" t="s">
        <v>54</v>
      </c>
      <c r="C71" s="31" t="s">
        <v>52</v>
      </c>
      <c r="D71" s="31" t="s">
        <v>15</v>
      </c>
      <c r="E71" s="32"/>
      <c r="F71" s="32" t="s">
        <v>22</v>
      </c>
      <c r="G71" s="64">
        <v>840</v>
      </c>
      <c r="H71" s="160">
        <v>1680</v>
      </c>
      <c r="I71" s="34"/>
      <c r="J71" s="35" t="e">
        <f>I71*#REF!</f>
        <v>#REF!</v>
      </c>
    </row>
    <row r="72" spans="1:10" ht="24.75" hidden="1" customHeight="1" outlineLevel="3" x14ac:dyDescent="0.3">
      <c r="A72" s="30"/>
      <c r="B72" s="38" t="s">
        <v>55</v>
      </c>
      <c r="C72" s="38" t="s">
        <v>52</v>
      </c>
      <c r="D72" s="38" t="s">
        <v>15</v>
      </c>
      <c r="E72" s="39"/>
      <c r="F72" s="39" t="s">
        <v>25</v>
      </c>
      <c r="G72" s="64">
        <v>840</v>
      </c>
      <c r="H72" s="164">
        <v>1680</v>
      </c>
      <c r="I72" s="40"/>
      <c r="J72" s="35" t="e">
        <f>I72*#REF!</f>
        <v>#REF!</v>
      </c>
    </row>
    <row r="73" spans="1:10" ht="56.25" customHeight="1" outlineLevel="3" thickBot="1" x14ac:dyDescent="0.3">
      <c r="A73" s="41"/>
      <c r="B73" s="125" t="s">
        <v>134</v>
      </c>
      <c r="C73" s="126" t="s">
        <v>52</v>
      </c>
      <c r="D73" s="126" t="s">
        <v>130</v>
      </c>
      <c r="E73" s="127" t="s">
        <v>141</v>
      </c>
      <c r="F73" s="127" t="s">
        <v>22</v>
      </c>
      <c r="G73" s="64">
        <v>840</v>
      </c>
      <c r="H73" s="162">
        <v>1680</v>
      </c>
      <c r="I73" s="65"/>
      <c r="J73" s="35" t="e">
        <f>I73*#REF!</f>
        <v>#REF!</v>
      </c>
    </row>
    <row r="74" spans="1:10" ht="54" customHeight="1" outlineLevel="3" thickBot="1" x14ac:dyDescent="0.3">
      <c r="A74" s="41"/>
      <c r="B74" s="125" t="s">
        <v>135</v>
      </c>
      <c r="C74" s="126" t="s">
        <v>56</v>
      </c>
      <c r="D74" s="126" t="s">
        <v>130</v>
      </c>
      <c r="E74" s="127" t="s">
        <v>139</v>
      </c>
      <c r="F74" s="127" t="s">
        <v>16</v>
      </c>
      <c r="G74" s="64">
        <v>1100</v>
      </c>
      <c r="H74" s="162">
        <v>2200</v>
      </c>
      <c r="I74" s="65"/>
      <c r="J74" s="35" t="e">
        <f>I74*#REF!</f>
        <v>#REF!</v>
      </c>
    </row>
    <row r="75" spans="1:10" ht="61.5" customHeight="1" outlineLevel="3" thickBot="1" x14ac:dyDescent="0.3">
      <c r="A75" s="41"/>
      <c r="B75" s="125" t="s">
        <v>136</v>
      </c>
      <c r="C75" s="126" t="s">
        <v>56</v>
      </c>
      <c r="D75" s="126" t="s">
        <v>130</v>
      </c>
      <c r="E75" s="127" t="s">
        <v>140</v>
      </c>
      <c r="F75" s="127" t="s">
        <v>19</v>
      </c>
      <c r="G75" s="64">
        <v>1100</v>
      </c>
      <c r="H75" s="162">
        <v>2200</v>
      </c>
      <c r="I75" s="65"/>
      <c r="J75" s="35" t="e">
        <f>I75*#REF!</f>
        <v>#REF!</v>
      </c>
    </row>
    <row r="76" spans="1:10" ht="65.25" customHeight="1" outlineLevel="3" thickBot="1" x14ac:dyDescent="0.3">
      <c r="A76" s="41"/>
      <c r="B76" s="125" t="s">
        <v>137</v>
      </c>
      <c r="C76" s="126" t="s">
        <v>56</v>
      </c>
      <c r="D76" s="126" t="s">
        <v>130</v>
      </c>
      <c r="E76" s="127" t="s">
        <v>141</v>
      </c>
      <c r="F76" s="127" t="s">
        <v>22</v>
      </c>
      <c r="G76" s="64">
        <v>1100</v>
      </c>
      <c r="H76" s="162">
        <v>2200</v>
      </c>
      <c r="I76" s="65"/>
      <c r="J76" s="35" t="e">
        <f>I76*#REF!</f>
        <v>#REF!</v>
      </c>
    </row>
    <row r="77" spans="1:10" ht="58.5" customHeight="1" outlineLevel="3" thickBot="1" x14ac:dyDescent="0.3">
      <c r="A77" s="41"/>
      <c r="B77" s="125" t="s">
        <v>138</v>
      </c>
      <c r="C77" s="126" t="s">
        <v>56</v>
      </c>
      <c r="D77" s="126" t="s">
        <v>130</v>
      </c>
      <c r="E77" s="127" t="s">
        <v>142</v>
      </c>
      <c r="F77" s="127" t="s">
        <v>25</v>
      </c>
      <c r="G77" s="64">
        <v>1100</v>
      </c>
      <c r="H77" s="162">
        <v>2200</v>
      </c>
      <c r="I77" s="65"/>
      <c r="J77" s="35" t="e">
        <f>I77*#REF!</f>
        <v>#REF!</v>
      </c>
    </row>
    <row r="78" spans="1:10" ht="42" customHeight="1" outlineLevel="3" thickBot="1" x14ac:dyDescent="0.3">
      <c r="A78" s="41"/>
      <c r="B78" s="128" t="s">
        <v>165</v>
      </c>
      <c r="C78" s="129" t="s">
        <v>56</v>
      </c>
      <c r="D78" s="129" t="s">
        <v>15</v>
      </c>
      <c r="E78" s="130" t="s">
        <v>142</v>
      </c>
      <c r="F78" s="130" t="s">
        <v>25</v>
      </c>
      <c r="G78" s="64">
        <v>1100</v>
      </c>
      <c r="H78" s="162">
        <v>2200</v>
      </c>
      <c r="I78" s="65"/>
      <c r="J78" s="35" t="e">
        <f>I78*#REF!</f>
        <v>#REF!</v>
      </c>
    </row>
    <row r="79" spans="1:10" ht="66" customHeight="1" outlineLevel="3" thickBot="1" x14ac:dyDescent="0.3">
      <c r="A79" s="41"/>
      <c r="B79" s="125" t="s">
        <v>62</v>
      </c>
      <c r="C79" s="126" t="s">
        <v>61</v>
      </c>
      <c r="D79" s="126" t="s">
        <v>130</v>
      </c>
      <c r="E79" s="127" t="s">
        <v>140</v>
      </c>
      <c r="F79" s="127" t="s">
        <v>19</v>
      </c>
      <c r="G79" s="64">
        <v>1100</v>
      </c>
      <c r="H79" s="162">
        <v>2200</v>
      </c>
      <c r="I79" s="65"/>
      <c r="J79" s="35" t="e">
        <f>I79*#REF!</f>
        <v>#REF!</v>
      </c>
    </row>
    <row r="80" spans="1:10" ht="68.25" customHeight="1" outlineLevel="3" thickBot="1" x14ac:dyDescent="0.3">
      <c r="A80" s="41"/>
      <c r="B80" s="125" t="s">
        <v>64</v>
      </c>
      <c r="C80" s="126" t="s">
        <v>61</v>
      </c>
      <c r="D80" s="126" t="s">
        <v>130</v>
      </c>
      <c r="E80" s="127" t="s">
        <v>142</v>
      </c>
      <c r="F80" s="127" t="s">
        <v>25</v>
      </c>
      <c r="G80" s="64">
        <v>1100</v>
      </c>
      <c r="H80" s="162">
        <v>2200</v>
      </c>
      <c r="I80" s="65"/>
      <c r="J80" s="35" t="e">
        <f>I80*#REF!</f>
        <v>#REF!</v>
      </c>
    </row>
    <row r="81" spans="1:10" ht="20.25" hidden="1" customHeight="1" outlineLevel="3" x14ac:dyDescent="0.3">
      <c r="A81" s="30"/>
      <c r="B81" s="66" t="s">
        <v>57</v>
      </c>
      <c r="C81" s="66" t="s">
        <v>56</v>
      </c>
      <c r="D81" s="66" t="s">
        <v>15</v>
      </c>
      <c r="E81" s="67"/>
      <c r="F81" s="67" t="s">
        <v>19</v>
      </c>
      <c r="G81" s="68">
        <v>1100</v>
      </c>
      <c r="H81" s="163">
        <v>2200</v>
      </c>
      <c r="I81" s="69"/>
      <c r="J81" s="35" t="e">
        <f>I81*#REF!</f>
        <v>#REF!</v>
      </c>
    </row>
    <row r="82" spans="1:10" ht="29.25" hidden="1" customHeight="1" outlineLevel="3" x14ac:dyDescent="0.3">
      <c r="A82" s="30"/>
      <c r="B82" s="31" t="s">
        <v>58</v>
      </c>
      <c r="C82" s="31" t="s">
        <v>56</v>
      </c>
      <c r="D82" s="31" t="s">
        <v>15</v>
      </c>
      <c r="E82" s="32"/>
      <c r="F82" s="32" t="s">
        <v>22</v>
      </c>
      <c r="G82" s="70">
        <v>1100</v>
      </c>
      <c r="H82" s="160">
        <v>2200</v>
      </c>
      <c r="I82" s="34"/>
      <c r="J82" s="35" t="e">
        <f>I82*#REF!</f>
        <v>#REF!</v>
      </c>
    </row>
    <row r="83" spans="1:10" ht="30.75" hidden="1" customHeight="1" outlineLevel="3" x14ac:dyDescent="0.3">
      <c r="A83" s="30"/>
      <c r="B83" s="31" t="s">
        <v>59</v>
      </c>
      <c r="C83" s="31" t="s">
        <v>56</v>
      </c>
      <c r="D83" s="31" t="s">
        <v>15</v>
      </c>
      <c r="E83" s="32"/>
      <c r="F83" s="32" t="s">
        <v>25</v>
      </c>
      <c r="G83" s="70">
        <v>1100</v>
      </c>
      <c r="H83" s="160">
        <v>2200</v>
      </c>
      <c r="I83" s="34"/>
      <c r="J83" s="35" t="e">
        <f>I83*#REF!</f>
        <v>#REF!</v>
      </c>
    </row>
    <row r="84" spans="1:10" ht="24" hidden="1" customHeight="1" outlineLevel="3" x14ac:dyDescent="0.3">
      <c r="A84" s="30"/>
      <c r="B84" s="36" t="s">
        <v>60</v>
      </c>
      <c r="C84" s="36" t="s">
        <v>61</v>
      </c>
      <c r="D84" s="36" t="s">
        <v>18</v>
      </c>
      <c r="E84" s="37"/>
      <c r="F84" s="37" t="s">
        <v>16</v>
      </c>
      <c r="G84" s="70">
        <v>1150</v>
      </c>
      <c r="H84" s="160">
        <v>2300</v>
      </c>
      <c r="I84" s="34"/>
      <c r="J84" s="35" t="e">
        <f>I84*#REF!</f>
        <v>#REF!</v>
      </c>
    </row>
    <row r="85" spans="1:10" ht="25.5" hidden="1" customHeight="1" outlineLevel="3" x14ac:dyDescent="0.3">
      <c r="A85" s="30"/>
      <c r="B85" s="36" t="s">
        <v>62</v>
      </c>
      <c r="C85" s="36" t="s">
        <v>61</v>
      </c>
      <c r="D85" s="36" t="s">
        <v>18</v>
      </c>
      <c r="E85" s="37"/>
      <c r="F85" s="37" t="s">
        <v>19</v>
      </c>
      <c r="G85" s="70">
        <v>1150</v>
      </c>
      <c r="H85" s="160">
        <v>2300</v>
      </c>
      <c r="I85" s="34"/>
      <c r="J85" s="35" t="e">
        <f>I85*#REF!</f>
        <v>#REF!</v>
      </c>
    </row>
    <row r="86" spans="1:10" ht="30" hidden="1" customHeight="1" outlineLevel="3" x14ac:dyDescent="0.3">
      <c r="A86" s="30"/>
      <c r="B86" s="36" t="s">
        <v>63</v>
      </c>
      <c r="C86" s="36" t="s">
        <v>61</v>
      </c>
      <c r="D86" s="36" t="s">
        <v>18</v>
      </c>
      <c r="E86" s="37"/>
      <c r="F86" s="37" t="s">
        <v>22</v>
      </c>
      <c r="G86" s="70">
        <v>1150</v>
      </c>
      <c r="H86" s="160">
        <v>2300</v>
      </c>
      <c r="I86" s="34"/>
      <c r="J86" s="35" t="e">
        <f>I86*#REF!</f>
        <v>#REF!</v>
      </c>
    </row>
    <row r="87" spans="1:10" ht="24.75" hidden="1" customHeight="1" outlineLevel="3" x14ac:dyDescent="0.3">
      <c r="A87" s="30"/>
      <c r="B87" s="72" t="s">
        <v>64</v>
      </c>
      <c r="C87" s="72" t="s">
        <v>61</v>
      </c>
      <c r="D87" s="72" t="s">
        <v>18</v>
      </c>
      <c r="E87" s="73"/>
      <c r="F87" s="73" t="s">
        <v>25</v>
      </c>
      <c r="G87" s="71">
        <v>1150</v>
      </c>
      <c r="H87" s="165">
        <v>2300</v>
      </c>
      <c r="I87" s="40"/>
      <c r="J87" s="35" t="e">
        <f>I87*#REF!</f>
        <v>#REF!</v>
      </c>
    </row>
    <row r="88" spans="1:10" ht="87" customHeight="1" outlineLevel="3" thickBot="1" x14ac:dyDescent="0.3">
      <c r="A88" s="41"/>
      <c r="B88" s="74" t="s">
        <v>65</v>
      </c>
      <c r="C88" s="75" t="s">
        <v>66</v>
      </c>
      <c r="D88" s="75" t="s">
        <v>18</v>
      </c>
      <c r="E88" s="76" t="s">
        <v>67</v>
      </c>
      <c r="F88" s="76" t="s">
        <v>67</v>
      </c>
      <c r="G88" s="64">
        <v>575</v>
      </c>
      <c r="H88" s="162">
        <v>1150</v>
      </c>
      <c r="I88" s="65"/>
      <c r="J88" s="35" t="e">
        <f>I88*#REF!</f>
        <v>#REF!</v>
      </c>
    </row>
    <row r="89" spans="1:10" ht="47.25" hidden="1" customHeight="1" outlineLevel="3" x14ac:dyDescent="0.25">
      <c r="A89" s="30"/>
      <c r="B89" s="66" t="s">
        <v>68</v>
      </c>
      <c r="C89" s="66" t="s">
        <v>66</v>
      </c>
      <c r="D89" s="66" t="s">
        <v>15</v>
      </c>
      <c r="E89" s="67"/>
      <c r="F89" s="67" t="s">
        <v>67</v>
      </c>
      <c r="G89" s="68">
        <v>575</v>
      </c>
      <c r="H89" s="166">
        <v>1150</v>
      </c>
      <c r="I89" s="69"/>
      <c r="J89" s="35" t="e">
        <f>I89*#REF!</f>
        <v>#REF!</v>
      </c>
    </row>
    <row r="90" spans="1:10" ht="94.5" hidden="1" customHeight="1" outlineLevel="3" x14ac:dyDescent="0.25">
      <c r="A90" s="47"/>
      <c r="B90" s="72" t="s">
        <v>69</v>
      </c>
      <c r="C90" s="72" t="s">
        <v>70</v>
      </c>
      <c r="D90" s="72" t="s">
        <v>18</v>
      </c>
      <c r="E90" s="77"/>
      <c r="F90" s="77" t="s">
        <v>71</v>
      </c>
      <c r="G90" s="78">
        <v>1040</v>
      </c>
      <c r="H90" s="165">
        <v>2080</v>
      </c>
      <c r="I90" s="40"/>
      <c r="J90" s="35" t="e">
        <f>I90*#REF!</f>
        <v>#REF!</v>
      </c>
    </row>
    <row r="91" spans="1:10" ht="22.35" hidden="1" customHeight="1" outlineLevel="3" x14ac:dyDescent="0.25">
      <c r="A91" s="30"/>
      <c r="B91" s="91" t="s">
        <v>83</v>
      </c>
      <c r="C91" s="91" t="s">
        <v>73</v>
      </c>
      <c r="D91" s="91" t="s">
        <v>15</v>
      </c>
      <c r="E91" s="67"/>
      <c r="F91" s="67" t="s">
        <v>25</v>
      </c>
      <c r="G91" s="92">
        <v>1250</v>
      </c>
      <c r="H91" s="163">
        <v>1250</v>
      </c>
      <c r="I91" s="69"/>
      <c r="J91" s="35" t="e">
        <f>I91*#REF!</f>
        <v>#REF!</v>
      </c>
    </row>
    <row r="92" spans="1:10" ht="22.35" hidden="1" customHeight="1" outlineLevel="3" x14ac:dyDescent="0.25">
      <c r="A92" s="30"/>
      <c r="B92" s="84" t="s">
        <v>84</v>
      </c>
      <c r="C92" s="84" t="s">
        <v>73</v>
      </c>
      <c r="D92" s="84" t="s">
        <v>41</v>
      </c>
      <c r="E92" s="56"/>
      <c r="F92" s="56" t="s">
        <v>25</v>
      </c>
      <c r="G92" s="33">
        <v>1250</v>
      </c>
      <c r="H92" s="160">
        <v>1250</v>
      </c>
      <c r="I92" s="34"/>
      <c r="J92" s="35" t="e">
        <f>I92*#REF!</f>
        <v>#REF!</v>
      </c>
    </row>
    <row r="93" spans="1:10" ht="107.25" customHeight="1" outlineLevel="3" x14ac:dyDescent="0.25">
      <c r="A93" s="176"/>
      <c r="B93" s="95" t="s">
        <v>114</v>
      </c>
      <c r="C93" s="95" t="s">
        <v>115</v>
      </c>
      <c r="D93" s="95" t="s">
        <v>97</v>
      </c>
      <c r="E93" s="96" t="s">
        <v>142</v>
      </c>
      <c r="F93" s="96" t="s">
        <v>25</v>
      </c>
      <c r="G93" s="70">
        <v>300</v>
      </c>
      <c r="H93" s="169">
        <v>600</v>
      </c>
      <c r="I93" s="34"/>
      <c r="J93" s="35" t="e">
        <f>I93*#REF!</f>
        <v>#REF!</v>
      </c>
    </row>
    <row r="94" spans="1:10" ht="13.5" hidden="1" customHeight="1" outlineLevel="3" x14ac:dyDescent="0.25">
      <c r="A94" s="176"/>
      <c r="B94" s="86" t="s">
        <v>116</v>
      </c>
      <c r="C94" s="86" t="s">
        <v>108</v>
      </c>
      <c r="D94" s="86" t="s">
        <v>18</v>
      </c>
      <c r="E94" s="37"/>
      <c r="F94" s="37" t="s">
        <v>25</v>
      </c>
      <c r="G94" s="70">
        <v>300</v>
      </c>
      <c r="H94" s="167">
        <v>600</v>
      </c>
      <c r="I94" s="34"/>
      <c r="J94" s="35" t="e">
        <f>I94*#REF!</f>
        <v>#REF!</v>
      </c>
    </row>
    <row r="95" spans="1:10" ht="24.75" customHeight="1" outlineLevel="2" collapsed="1" x14ac:dyDescent="0.25">
      <c r="A95" s="179" t="s">
        <v>150</v>
      </c>
      <c r="B95" s="180"/>
      <c r="C95" s="180"/>
      <c r="D95" s="180"/>
      <c r="E95" s="180"/>
      <c r="F95" s="180"/>
      <c r="G95" s="180"/>
      <c r="H95" s="181"/>
      <c r="I95" s="29"/>
      <c r="J95" s="35" t="e">
        <f>I95*#REF!</f>
        <v>#REF!</v>
      </c>
    </row>
    <row r="96" spans="1:10" ht="61.5" customHeight="1" outlineLevel="3" x14ac:dyDescent="0.25">
      <c r="A96" s="176"/>
      <c r="B96" s="86" t="s">
        <v>85</v>
      </c>
      <c r="C96" s="86" t="s">
        <v>86</v>
      </c>
      <c r="D96" s="86" t="s">
        <v>18</v>
      </c>
      <c r="E96" s="37" t="s">
        <v>161</v>
      </c>
      <c r="F96" s="37" t="s">
        <v>87</v>
      </c>
      <c r="G96" s="33">
        <f>H96/2</f>
        <v>1770</v>
      </c>
      <c r="H96" s="157">
        <v>3540</v>
      </c>
      <c r="I96" s="34"/>
      <c r="J96" s="35" t="e">
        <f>I96*#REF!</f>
        <v>#REF!</v>
      </c>
    </row>
    <row r="97" spans="1:10" ht="50.25" customHeight="1" outlineLevel="3" x14ac:dyDescent="0.25">
      <c r="A97" s="176"/>
      <c r="B97" s="93" t="s">
        <v>88</v>
      </c>
      <c r="C97" s="93" t="s">
        <v>86</v>
      </c>
      <c r="D97" s="93" t="s">
        <v>89</v>
      </c>
      <c r="E97" s="94" t="s">
        <v>161</v>
      </c>
      <c r="F97" s="94" t="s">
        <v>87</v>
      </c>
      <c r="G97" s="33">
        <f t="shared" ref="G97:G110" si="1">H97/2</f>
        <v>1770</v>
      </c>
      <c r="H97" s="157">
        <v>3540</v>
      </c>
      <c r="I97" s="34"/>
      <c r="J97" s="35" t="e">
        <f>I97*#REF!</f>
        <v>#REF!</v>
      </c>
    </row>
    <row r="98" spans="1:10" ht="43.5" customHeight="1" outlineLevel="3" x14ac:dyDescent="0.25">
      <c r="A98" s="177"/>
      <c r="B98" s="86" t="s">
        <v>90</v>
      </c>
      <c r="C98" s="86" t="s">
        <v>91</v>
      </c>
      <c r="D98" s="86" t="s">
        <v>18</v>
      </c>
      <c r="E98" s="37" t="s">
        <v>162</v>
      </c>
      <c r="F98" s="37" t="s">
        <v>19</v>
      </c>
      <c r="G98" s="33">
        <f t="shared" si="1"/>
        <v>1300</v>
      </c>
      <c r="H98" s="157">
        <v>2600</v>
      </c>
      <c r="I98" s="34"/>
      <c r="J98" s="35" t="e">
        <f>I98*#REF!</f>
        <v>#REF!</v>
      </c>
    </row>
    <row r="99" spans="1:10" ht="43.5" customHeight="1" outlineLevel="3" x14ac:dyDescent="0.25">
      <c r="A99" s="177"/>
      <c r="B99" s="86" t="s">
        <v>93</v>
      </c>
      <c r="C99" s="86" t="s">
        <v>91</v>
      </c>
      <c r="D99" s="86" t="s">
        <v>18</v>
      </c>
      <c r="E99" s="37" t="s">
        <v>161</v>
      </c>
      <c r="F99" s="37" t="s">
        <v>87</v>
      </c>
      <c r="G99" s="33">
        <f t="shared" si="1"/>
        <v>1300</v>
      </c>
      <c r="H99" s="157">
        <v>2600</v>
      </c>
      <c r="I99" s="34"/>
      <c r="J99" s="35" t="e">
        <f>I99*#REF!</f>
        <v>#REF!</v>
      </c>
    </row>
    <row r="100" spans="1:10" ht="45.75" customHeight="1" outlineLevel="3" x14ac:dyDescent="0.25">
      <c r="A100" s="177"/>
      <c r="B100" s="93" t="s">
        <v>92</v>
      </c>
      <c r="C100" s="93" t="s">
        <v>91</v>
      </c>
      <c r="D100" s="93" t="s">
        <v>89</v>
      </c>
      <c r="E100" s="94" t="s">
        <v>162</v>
      </c>
      <c r="F100" s="94" t="s">
        <v>19</v>
      </c>
      <c r="G100" s="33">
        <f t="shared" si="1"/>
        <v>1300</v>
      </c>
      <c r="H100" s="157">
        <v>2600</v>
      </c>
      <c r="I100" s="34"/>
      <c r="J100" s="35" t="e">
        <f>I100*#REF!</f>
        <v>#REF!</v>
      </c>
    </row>
    <row r="101" spans="1:10" ht="42.75" hidden="1" customHeight="1" outlineLevel="3" x14ac:dyDescent="0.25">
      <c r="A101" s="177"/>
      <c r="B101" s="93" t="s">
        <v>94</v>
      </c>
      <c r="C101" s="93" t="s">
        <v>91</v>
      </c>
      <c r="D101" s="93" t="s">
        <v>89</v>
      </c>
      <c r="E101" s="94" t="s">
        <v>161</v>
      </c>
      <c r="F101" s="94" t="s">
        <v>87</v>
      </c>
      <c r="G101" s="33">
        <f t="shared" si="1"/>
        <v>0</v>
      </c>
      <c r="H101" s="157"/>
      <c r="I101" s="34" t="s">
        <v>163</v>
      </c>
      <c r="J101" s="35" t="e">
        <f>I101*#REF!</f>
        <v>#VALUE!</v>
      </c>
    </row>
    <row r="102" spans="1:10" ht="24.75" customHeight="1" outlineLevel="3" x14ac:dyDescent="0.25">
      <c r="A102" s="176"/>
      <c r="B102" s="95" t="s">
        <v>95</v>
      </c>
      <c r="C102" s="95" t="s">
        <v>96</v>
      </c>
      <c r="D102" s="95" t="s">
        <v>97</v>
      </c>
      <c r="E102" s="96" t="s">
        <v>162</v>
      </c>
      <c r="F102" s="96" t="s">
        <v>19</v>
      </c>
      <c r="G102" s="33">
        <f t="shared" si="1"/>
        <v>1600</v>
      </c>
      <c r="H102" s="157">
        <v>3200</v>
      </c>
      <c r="I102" s="34"/>
      <c r="J102" s="35" t="e">
        <f>I102*#REF!</f>
        <v>#REF!</v>
      </c>
    </row>
    <row r="103" spans="1:10" ht="36" customHeight="1" outlineLevel="3" x14ac:dyDescent="0.25">
      <c r="A103" s="176"/>
      <c r="B103" s="95" t="s">
        <v>99</v>
      </c>
      <c r="C103" s="95" t="s">
        <v>96</v>
      </c>
      <c r="D103" s="95" t="s">
        <v>97</v>
      </c>
      <c r="E103" s="96" t="s">
        <v>161</v>
      </c>
      <c r="F103" s="96" t="s">
        <v>87</v>
      </c>
      <c r="G103" s="33">
        <f t="shared" si="1"/>
        <v>1600</v>
      </c>
      <c r="H103" s="157">
        <v>3200</v>
      </c>
      <c r="I103" s="34"/>
      <c r="J103" s="35" t="e">
        <f>I103*#REF!</f>
        <v>#REF!</v>
      </c>
    </row>
    <row r="104" spans="1:10" ht="29.25" customHeight="1" outlineLevel="3" x14ac:dyDescent="0.25">
      <c r="A104" s="176"/>
      <c r="B104" s="86" t="s">
        <v>98</v>
      </c>
      <c r="C104" s="86" t="s">
        <v>96</v>
      </c>
      <c r="D104" s="86" t="s">
        <v>18</v>
      </c>
      <c r="E104" s="37" t="s">
        <v>162</v>
      </c>
      <c r="F104" s="37" t="s">
        <v>19</v>
      </c>
      <c r="G104" s="33">
        <f t="shared" si="1"/>
        <v>1600</v>
      </c>
      <c r="H104" s="157">
        <v>3200</v>
      </c>
      <c r="I104" s="34"/>
      <c r="J104" s="35" t="e">
        <f>I104*#REF!</f>
        <v>#REF!</v>
      </c>
    </row>
    <row r="105" spans="1:10" ht="36" customHeight="1" outlineLevel="3" x14ac:dyDescent="0.25">
      <c r="A105" s="176"/>
      <c r="B105" s="86" t="s">
        <v>100</v>
      </c>
      <c r="C105" s="86" t="s">
        <v>96</v>
      </c>
      <c r="D105" s="86" t="s">
        <v>18</v>
      </c>
      <c r="E105" s="37" t="s">
        <v>161</v>
      </c>
      <c r="F105" s="37" t="s">
        <v>87</v>
      </c>
      <c r="G105" s="33">
        <f t="shared" si="1"/>
        <v>1600</v>
      </c>
      <c r="H105" s="157">
        <v>3200</v>
      </c>
      <c r="I105" s="34"/>
      <c r="J105" s="35" t="e">
        <f>I105*#REF!</f>
        <v>#REF!</v>
      </c>
    </row>
    <row r="106" spans="1:10" ht="50.25" hidden="1" customHeight="1" outlineLevel="3" x14ac:dyDescent="0.25">
      <c r="A106" s="30"/>
      <c r="B106" s="86" t="s">
        <v>101</v>
      </c>
      <c r="C106" s="86" t="s">
        <v>102</v>
      </c>
      <c r="D106" s="86" t="s">
        <v>18</v>
      </c>
      <c r="E106" s="37"/>
      <c r="F106" s="37" t="s">
        <v>19</v>
      </c>
      <c r="G106" s="33">
        <f t="shared" si="1"/>
        <v>1600</v>
      </c>
      <c r="H106" s="160">
        <v>3200</v>
      </c>
      <c r="I106" s="34"/>
      <c r="J106" s="35" t="e">
        <f>I106*#REF!</f>
        <v>#REF!</v>
      </c>
    </row>
    <row r="107" spans="1:10" ht="67.5" customHeight="1" outlineLevel="3" x14ac:dyDescent="0.25">
      <c r="A107" s="116"/>
      <c r="B107" s="86" t="s">
        <v>101</v>
      </c>
      <c r="C107" s="86" t="s">
        <v>102</v>
      </c>
      <c r="D107" s="86" t="s">
        <v>18</v>
      </c>
      <c r="E107" s="37" t="s">
        <v>162</v>
      </c>
      <c r="F107" s="37" t="s">
        <v>19</v>
      </c>
      <c r="G107" s="33">
        <f t="shared" si="1"/>
        <v>1800</v>
      </c>
      <c r="H107" s="157">
        <v>3600</v>
      </c>
      <c r="I107" s="34"/>
      <c r="J107" s="35" t="e">
        <f>I107*#REF!</f>
        <v>#REF!</v>
      </c>
    </row>
    <row r="108" spans="1:10" ht="63.75" customHeight="1" outlineLevel="3" x14ac:dyDescent="0.25">
      <c r="A108" s="30"/>
      <c r="B108" s="86" t="s">
        <v>103</v>
      </c>
      <c r="C108" s="86" t="s">
        <v>102</v>
      </c>
      <c r="D108" s="86" t="s">
        <v>18</v>
      </c>
      <c r="E108" s="37" t="s">
        <v>161</v>
      </c>
      <c r="F108" s="37" t="s">
        <v>87</v>
      </c>
      <c r="G108" s="33">
        <f t="shared" si="1"/>
        <v>1800</v>
      </c>
      <c r="H108" s="157">
        <v>3600</v>
      </c>
      <c r="I108" s="34"/>
      <c r="J108" s="35" t="e">
        <f>I108*#REF!</f>
        <v>#REF!</v>
      </c>
    </row>
    <row r="109" spans="1:10" ht="53.25" customHeight="1" outlineLevel="3" x14ac:dyDescent="0.25">
      <c r="A109" s="176"/>
      <c r="B109" s="86" t="s">
        <v>104</v>
      </c>
      <c r="C109" s="86" t="s">
        <v>105</v>
      </c>
      <c r="D109" s="86" t="s">
        <v>18</v>
      </c>
      <c r="E109" s="37" t="s">
        <v>162</v>
      </c>
      <c r="F109" s="37" t="s">
        <v>19</v>
      </c>
      <c r="G109" s="33">
        <f t="shared" si="1"/>
        <v>1900</v>
      </c>
      <c r="H109" s="157">
        <v>3800</v>
      </c>
      <c r="I109" s="34"/>
      <c r="J109" s="35" t="e">
        <f>I109*#REF!</f>
        <v>#REF!</v>
      </c>
    </row>
    <row r="110" spans="1:10" ht="75" customHeight="1" outlineLevel="3" x14ac:dyDescent="0.25">
      <c r="A110" s="176"/>
      <c r="B110" s="86" t="s">
        <v>106</v>
      </c>
      <c r="C110" s="86" t="s">
        <v>105</v>
      </c>
      <c r="D110" s="86" t="s">
        <v>18</v>
      </c>
      <c r="E110" s="37" t="s">
        <v>161</v>
      </c>
      <c r="F110" s="37" t="s">
        <v>87</v>
      </c>
      <c r="G110" s="33">
        <f t="shared" si="1"/>
        <v>1900</v>
      </c>
      <c r="H110" s="157">
        <v>3800</v>
      </c>
      <c r="I110" s="34"/>
      <c r="J110" s="35" t="e">
        <f>I110*#REF!</f>
        <v>#REF!</v>
      </c>
    </row>
    <row r="111" spans="1:10" ht="15.75" hidden="1" customHeight="1" outlineLevel="3" x14ac:dyDescent="0.25">
      <c r="A111" s="30"/>
      <c r="B111" s="95" t="s">
        <v>107</v>
      </c>
      <c r="C111" s="95" t="s">
        <v>108</v>
      </c>
      <c r="D111" s="95" t="s">
        <v>97</v>
      </c>
      <c r="E111" s="96"/>
      <c r="F111" s="96" t="s">
        <v>19</v>
      </c>
      <c r="G111" s="70">
        <v>300</v>
      </c>
      <c r="H111" s="97">
        <v>600</v>
      </c>
      <c r="I111" s="34"/>
      <c r="J111" s="35">
        <f t="shared" ref="J111:J122" si="2">I111*G111</f>
        <v>0</v>
      </c>
    </row>
    <row r="112" spans="1:10" ht="14.25" hidden="1" customHeight="1" outlineLevel="3" x14ac:dyDescent="0.25">
      <c r="A112" s="30"/>
      <c r="B112" s="86" t="s">
        <v>109</v>
      </c>
      <c r="C112" s="86" t="s">
        <v>108</v>
      </c>
      <c r="D112" s="86" t="s">
        <v>18</v>
      </c>
      <c r="E112" s="37"/>
      <c r="F112" s="37" t="s">
        <v>19</v>
      </c>
      <c r="G112" s="70">
        <v>300</v>
      </c>
      <c r="H112" s="98">
        <v>600</v>
      </c>
      <c r="I112" s="34"/>
      <c r="J112" s="35">
        <f t="shared" si="2"/>
        <v>0</v>
      </c>
    </row>
    <row r="113" spans="1:10" ht="18" hidden="1" customHeight="1" outlineLevel="3" x14ac:dyDescent="0.25">
      <c r="A113" s="30"/>
      <c r="B113" s="82" t="s">
        <v>110</v>
      </c>
      <c r="C113" s="82" t="s">
        <v>108</v>
      </c>
      <c r="D113" s="82" t="s">
        <v>15</v>
      </c>
      <c r="E113" s="32"/>
      <c r="F113" s="32" t="s">
        <v>19</v>
      </c>
      <c r="G113" s="70">
        <v>300</v>
      </c>
      <c r="H113" s="99">
        <v>600</v>
      </c>
      <c r="I113" s="34"/>
      <c r="J113" s="35">
        <f t="shared" si="2"/>
        <v>0</v>
      </c>
    </row>
    <row r="114" spans="1:10" ht="14.25" hidden="1" customHeight="1" outlineLevel="3" x14ac:dyDescent="0.25">
      <c r="A114" s="30"/>
      <c r="B114" s="95" t="s">
        <v>111</v>
      </c>
      <c r="C114" s="95" t="s">
        <v>108</v>
      </c>
      <c r="D114" s="95" t="s">
        <v>97</v>
      </c>
      <c r="E114" s="96"/>
      <c r="F114" s="96" t="s">
        <v>22</v>
      </c>
      <c r="G114" s="70">
        <v>300</v>
      </c>
      <c r="H114" s="97">
        <v>600</v>
      </c>
      <c r="I114" s="34"/>
      <c r="J114" s="35">
        <f t="shared" si="2"/>
        <v>0</v>
      </c>
    </row>
    <row r="115" spans="1:10" ht="13.5" hidden="1" customHeight="1" outlineLevel="3" x14ac:dyDescent="0.25">
      <c r="A115" s="30"/>
      <c r="B115" s="86" t="s">
        <v>112</v>
      </c>
      <c r="C115" s="86" t="s">
        <v>108</v>
      </c>
      <c r="D115" s="86" t="s">
        <v>18</v>
      </c>
      <c r="E115" s="37"/>
      <c r="F115" s="37" t="s">
        <v>22</v>
      </c>
      <c r="G115" s="70">
        <v>300</v>
      </c>
      <c r="H115" s="98">
        <v>600</v>
      </c>
      <c r="I115" s="34"/>
      <c r="J115" s="35">
        <f t="shared" si="2"/>
        <v>0</v>
      </c>
    </row>
    <row r="116" spans="1:10" ht="15.75" hidden="1" customHeight="1" outlineLevel="3" x14ac:dyDescent="0.25">
      <c r="A116" s="30"/>
      <c r="B116" s="82" t="s">
        <v>113</v>
      </c>
      <c r="C116" s="82" t="s">
        <v>108</v>
      </c>
      <c r="D116" s="82" t="s">
        <v>15</v>
      </c>
      <c r="E116" s="32"/>
      <c r="F116" s="32" t="s">
        <v>22</v>
      </c>
      <c r="G116" s="70">
        <v>300</v>
      </c>
      <c r="H116" s="99">
        <v>600</v>
      </c>
      <c r="I116" s="34"/>
      <c r="J116" s="35">
        <f t="shared" si="2"/>
        <v>0</v>
      </c>
    </row>
    <row r="117" spans="1:10" ht="56.25" hidden="1" customHeight="1" outlineLevel="3" x14ac:dyDescent="0.25">
      <c r="A117" s="30"/>
      <c r="B117" s="86" t="s">
        <v>117</v>
      </c>
      <c r="C117" s="86"/>
      <c r="D117" s="86"/>
      <c r="E117" s="100"/>
      <c r="F117" s="100" t="s">
        <v>87</v>
      </c>
      <c r="G117" s="33">
        <v>1445</v>
      </c>
      <c r="H117" s="101">
        <v>2890</v>
      </c>
      <c r="I117" s="34"/>
      <c r="J117" s="35">
        <f t="shared" si="2"/>
        <v>0</v>
      </c>
    </row>
    <row r="118" spans="1:10" ht="31.5" hidden="1" customHeight="1" x14ac:dyDescent="0.25">
      <c r="A118" s="102"/>
      <c r="B118" s="107" t="s">
        <v>123</v>
      </c>
      <c r="C118" s="107" t="s">
        <v>118</v>
      </c>
      <c r="D118" s="107" t="s">
        <v>122</v>
      </c>
      <c r="E118" s="103"/>
      <c r="F118" s="103" t="s">
        <v>120</v>
      </c>
      <c r="G118" s="104">
        <v>600</v>
      </c>
      <c r="H118" s="168">
        <v>1200</v>
      </c>
      <c r="I118" s="106"/>
      <c r="J118" s="35">
        <f t="shared" si="2"/>
        <v>0</v>
      </c>
    </row>
    <row r="119" spans="1:10" ht="21.75" hidden="1" customHeight="1" x14ac:dyDescent="0.25">
      <c r="A119" s="102"/>
      <c r="B119" s="107" t="s">
        <v>124</v>
      </c>
      <c r="C119" s="107" t="s">
        <v>118</v>
      </c>
      <c r="D119" s="107" t="s">
        <v>122</v>
      </c>
      <c r="E119" s="103"/>
      <c r="F119" s="103" t="s">
        <v>121</v>
      </c>
      <c r="G119" s="104">
        <v>600</v>
      </c>
      <c r="H119" s="168">
        <v>1200</v>
      </c>
      <c r="I119" s="106"/>
      <c r="J119" s="35">
        <f t="shared" si="2"/>
        <v>0</v>
      </c>
    </row>
    <row r="120" spans="1:10" ht="26.25" hidden="1" customHeight="1" x14ac:dyDescent="0.25">
      <c r="A120" s="102"/>
      <c r="B120" s="108" t="s">
        <v>126</v>
      </c>
      <c r="C120" s="108" t="s">
        <v>118</v>
      </c>
      <c r="D120" s="108" t="s">
        <v>125</v>
      </c>
      <c r="E120" s="103"/>
      <c r="F120" s="103" t="s">
        <v>119</v>
      </c>
      <c r="G120" s="104">
        <v>600</v>
      </c>
      <c r="H120" s="105">
        <v>1200</v>
      </c>
      <c r="I120" s="106"/>
      <c r="J120" s="35">
        <f t="shared" si="2"/>
        <v>0</v>
      </c>
    </row>
    <row r="121" spans="1:10" ht="24" hidden="1" customHeight="1" x14ac:dyDescent="0.25">
      <c r="A121" s="102"/>
      <c r="B121" s="108" t="s">
        <v>127</v>
      </c>
      <c r="C121" s="108" t="s">
        <v>118</v>
      </c>
      <c r="D121" s="108" t="s">
        <v>125</v>
      </c>
      <c r="E121" s="103"/>
      <c r="F121" s="103" t="s">
        <v>120</v>
      </c>
      <c r="G121" s="104">
        <v>600</v>
      </c>
      <c r="H121" s="105">
        <v>1200</v>
      </c>
      <c r="I121" s="106"/>
      <c r="J121" s="35">
        <f t="shared" si="2"/>
        <v>0</v>
      </c>
    </row>
    <row r="122" spans="1:10" ht="29.25" hidden="1" customHeight="1" x14ac:dyDescent="0.25">
      <c r="A122" s="102"/>
      <c r="B122" s="109" t="s">
        <v>128</v>
      </c>
      <c r="C122" s="108" t="s">
        <v>118</v>
      </c>
      <c r="D122" s="108" t="s">
        <v>125</v>
      </c>
      <c r="E122" s="103"/>
      <c r="F122" s="103" t="s">
        <v>121</v>
      </c>
      <c r="G122" s="104">
        <v>600</v>
      </c>
      <c r="H122" s="105">
        <v>1200</v>
      </c>
      <c r="I122" s="110"/>
      <c r="J122" s="35">
        <f t="shared" si="2"/>
        <v>0</v>
      </c>
    </row>
    <row r="123" spans="1:10" ht="36.75" customHeight="1" x14ac:dyDescent="0.25">
      <c r="A123" s="111" t="s">
        <v>129</v>
      </c>
      <c r="B123" s="112"/>
      <c r="C123" s="112"/>
      <c r="D123" s="112"/>
      <c r="E123" s="112"/>
      <c r="F123" s="112"/>
      <c r="G123" s="112"/>
      <c r="H123" s="112"/>
      <c r="I123" s="106"/>
      <c r="J123" s="35"/>
    </row>
  </sheetData>
  <mergeCells count="15">
    <mergeCell ref="A102:A105"/>
    <mergeCell ref="A96:A97"/>
    <mergeCell ref="A98:A101"/>
    <mergeCell ref="A109:A110"/>
    <mergeCell ref="A17:A24"/>
    <mergeCell ref="A25:A27"/>
    <mergeCell ref="A58:A61"/>
    <mergeCell ref="A64:A65"/>
    <mergeCell ref="A95:H95"/>
    <mergeCell ref="A10:H10"/>
    <mergeCell ref="A93:A94"/>
    <mergeCell ref="A63:H63"/>
    <mergeCell ref="A66:H66"/>
    <mergeCell ref="A11:A16"/>
    <mergeCell ref="A43:A5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Кривенко Оксана Викторовна</dc:creator>
  <cp:lastModifiedBy>RePack by Diakov</cp:lastModifiedBy>
  <dcterms:created xsi:type="dcterms:W3CDTF">2018-03-27T13:52:14Z</dcterms:created>
  <dcterms:modified xsi:type="dcterms:W3CDTF">2020-02-05T06:43:26Z</dcterms:modified>
</cp:coreProperties>
</file>