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SHEET_TITLE" localSheetId="0">"Лист1"</definedName>
    <definedName name="SHEET_TITLE" localSheetId="1">"Лист2"</definedName>
    <definedName name="SHEET_TITLE" localSheetId="2">"Лист3"</definedName>
  </definedNames>
  <calcPr fullCalcOnLoad="1" refMode="R1C1"/>
</workbook>
</file>

<file path=xl/sharedStrings.xml><?xml version="1.0" encoding="utf-8"?>
<sst xmlns="http://schemas.openxmlformats.org/spreadsheetml/2006/main" count="108" uniqueCount="103">
  <si>
    <t>Кленовый сироп "Янтарный" 132г</t>
  </si>
  <si>
    <t xml:space="preserve">Чипсы Ежевика </t>
  </si>
  <si>
    <t>Овсяная каша с топинамбуром и абрикосом</t>
  </si>
  <si>
    <t xml:space="preserve">                ОВОЩИ В ПЭТ-БАНКАХ – НОВИНКА!!!</t>
  </si>
  <si>
    <t>Чистый организм саше 20 саше по 5 гр.</t>
  </si>
  <si>
    <t>Основа для ухи</t>
  </si>
  <si>
    <t xml:space="preserve">Чаговый чай с золотым корнем тонизирующий </t>
  </si>
  <si>
    <t>Шампиньоны резаные кусочками</t>
  </si>
  <si>
    <t xml:space="preserve">Cиропы серии "Крымская стевия" производство Украина </t>
  </si>
  <si>
    <t>Свекла сушеная (50 гр)</t>
  </si>
  <si>
    <t>Чайный напиток "Стевилайт Фито" для похудения (фильтр- пакеты) 20*1,5</t>
  </si>
  <si>
    <t xml:space="preserve">Картофель сушеный кубиками (80гр) </t>
  </si>
  <si>
    <t>№</t>
  </si>
  <si>
    <t>Наименование</t>
  </si>
  <si>
    <t>Вес  1 ед.  (гр.)</t>
  </si>
  <si>
    <t>Кол-во в коробке, шт.</t>
  </si>
  <si>
    <t>Отпускная цена за 1 шт., руб.</t>
  </si>
  <si>
    <t>Заказ,           шт</t>
  </si>
  <si>
    <t>Дополнение</t>
  </si>
  <si>
    <t>Сумма</t>
  </si>
  <si>
    <t>Итого, шт</t>
  </si>
  <si>
    <t>Вес, кг</t>
  </si>
  <si>
    <t>Кленовый сироп "Янтарный" 250г</t>
  </si>
  <si>
    <t>Чипсы "Мясарики" - NEW!!!</t>
  </si>
  <si>
    <t xml:space="preserve">Чипсы Клубника </t>
  </si>
  <si>
    <t>Каша из пророщенной пшеницы с  абрикосом и медовыми гранулами</t>
  </si>
  <si>
    <t>Фарш варено-сушеный</t>
  </si>
  <si>
    <t>Овсяная каша с топинамбуром и яблоком</t>
  </si>
  <si>
    <t>Личный диетолог Саше 20 саше по 5 гр.</t>
  </si>
  <si>
    <t>Острая закуска «Хреновина»</t>
  </si>
  <si>
    <t xml:space="preserve">Чаговый чай с женьшенем тонизирующий </t>
  </si>
  <si>
    <t xml:space="preserve">        ОСНОВЫ ДЛЯ ПРИГОТОВЛЕНИЯ БЛЮД</t>
  </si>
  <si>
    <t>Сироп стевии</t>
  </si>
  <si>
    <t>Томат сушеный (30 гр)</t>
  </si>
  <si>
    <t>Чайный напиток "Стевилайт Фито" противопростудный 20*1,5</t>
  </si>
  <si>
    <t xml:space="preserve">Продукция линии "Стевилайт Фито" </t>
  </si>
  <si>
    <t xml:space="preserve"> СУХООВОЩИ, ЗЕЛЕНЬ И ГРИБЫ</t>
  </si>
  <si>
    <t xml:space="preserve">Натуральные диабетические добавки к пище линии "Стевилайт" </t>
  </si>
  <si>
    <t>Чипсы "Знатный перекус" - NEW!!!</t>
  </si>
  <si>
    <t xml:space="preserve">Чипсы Малина </t>
  </si>
  <si>
    <t xml:space="preserve">Каша из пророщенной пшеницы с  абрикосом и медовыми гранулами </t>
  </si>
  <si>
    <t>Личный диетолог 200 гр.ПЭТ-банка</t>
  </si>
  <si>
    <t xml:space="preserve">          СУПЫ И КАШИ</t>
  </si>
  <si>
    <t>Продукция с топинамбуром </t>
  </si>
  <si>
    <t>Картофель «По-восточному» (60 гр)</t>
  </si>
  <si>
    <t>Укроп сушеный иголочки (20 гр)</t>
  </si>
  <si>
    <t>Чайные напитки в металлизированных пакетах zip-lock </t>
  </si>
  <si>
    <t>Картофельное пюре (60 гр)</t>
  </si>
  <si>
    <t>Чайный напиток " Стевилайт Фито" стевия с шиповником (фильтр- пакеты) 20*1,5</t>
  </si>
  <si>
    <t>Стевилайт,  стевия таблетированная 60*0,4</t>
  </si>
  <si>
    <t xml:space="preserve">Чипсы Персик </t>
  </si>
  <si>
    <t xml:space="preserve">      ФРУКТОВО-ЯГОДНЫЕ ЧИПСЫ</t>
  </si>
  <si>
    <t>Баклажаны вяленые в масле</t>
  </si>
  <si>
    <t>ВСЕГО ПО ЗАЯВКЕ</t>
  </si>
  <si>
    <t>Овсяная каша моментального приготовления </t>
  </si>
  <si>
    <t>Топинамбур пищевой ПЭТ-банка</t>
  </si>
  <si>
    <t>Овощная смесь «Универсал» (50 гр)</t>
  </si>
  <si>
    <t>Эликсир для похудения с экстрактами фукуса, плодов ананаса</t>
  </si>
  <si>
    <t>Чайный напиток из черного чая и стевии</t>
  </si>
  <si>
    <t>Чайный напиток" Стевилайт фито" стевия с каркаде (фильтр- пакеты) 20*1,5</t>
  </si>
  <si>
    <t>Зелень лука сушеного (20 гр)</t>
  </si>
  <si>
    <t>Стевилайт лист стевии 25 гр.</t>
  </si>
  <si>
    <t>Ягодная основа «Глинтвейн» в саше(1шт)</t>
  </si>
  <si>
    <t xml:space="preserve">Чипсы Черника </t>
  </si>
  <si>
    <t xml:space="preserve">Чипсы Абрикос </t>
  </si>
  <si>
    <t>Фрикадельки варено-сушеные</t>
  </si>
  <si>
    <t>Кабачки вяленые в масле</t>
  </si>
  <si>
    <t>Овсяная каша с топинамбуром и клубникой</t>
  </si>
  <si>
    <t xml:space="preserve">Топинамбур хитозановый ПЭТ-банка </t>
  </si>
  <si>
    <t>Овощная смесь №1(50 гр)</t>
  </si>
  <si>
    <t xml:space="preserve">Разное-полезное </t>
  </si>
  <si>
    <t>Хрен сушеный дробленый (30 гр)</t>
  </si>
  <si>
    <t>Чайный напиток из зеленого чая и стевии</t>
  </si>
  <si>
    <t>Лук репчатый сушеный (50 гр)</t>
  </si>
  <si>
    <t>Чайный напиток "Стевилайт Фито" сахароснижающий</t>
  </si>
  <si>
    <t>Зелень петрушки сушеная (20 гр)</t>
  </si>
  <si>
    <t>Стевилайт лист стевии 50 гр.</t>
  </si>
  <si>
    <t>Ягодная основа на «Черная смородина на имбире» в саше (1шт)</t>
  </si>
  <si>
    <t>Чипсы Яблоко</t>
  </si>
  <si>
    <t>Перец сладкий вяленый в масле</t>
  </si>
  <si>
    <t>Овсяная каша с топинамбуром и малиной</t>
  </si>
  <si>
    <t>Клетчатка топинамбурная</t>
  </si>
  <si>
    <t>Основа для борща (50 гр)</t>
  </si>
  <si>
    <t>Мидэл - Лечебно-профилактический продукт из мидий</t>
  </si>
  <si>
    <t>Чеснок сушеный дробленый (30 гр)</t>
  </si>
  <si>
    <t>Чайный напиток из черного чая и стевии с чабрецом</t>
  </si>
  <si>
    <t>Морковь сушеная (50 гр)</t>
  </si>
  <si>
    <t>Чайный напиток " Стевилайт Фито" сахароснижающий (фильтр- пакеты) 20*1,5</t>
  </si>
  <si>
    <t xml:space="preserve">Зелень петрушки сушеная (30 гр) </t>
  </si>
  <si>
    <t>Фиточай Стевилайт" 20*1,5</t>
  </si>
  <si>
    <t>НАСТОЯЩИЙ КЛЕНОВЫЙ СИРОП (Пр-во Канада)</t>
  </si>
  <si>
    <t>СОПУТСТВУЮЩАЯ ПРОДУКЦИЯ КАТЕГОРИИ «ЗДОРОВОЕ ПИТАНИЕ»</t>
  </si>
  <si>
    <t xml:space="preserve">Чипсы Вишня </t>
  </si>
  <si>
    <t>Томаты вяленые в масле</t>
  </si>
  <si>
    <t>Овсяная каша с топинамбуром и смородиной</t>
  </si>
  <si>
    <t>Основа для грибного супа (50 гр)</t>
  </si>
  <si>
    <t>Бальзам Северное долголетие</t>
  </si>
  <si>
    <t>Чеснок сушеный кусочками</t>
  </si>
  <si>
    <t>Чайный напиток из зеленого чая и стевии с чабрецом</t>
  </si>
  <si>
    <t>Паприка сушеная красная (30 гр)</t>
  </si>
  <si>
    <t>Чайный напиток «Стевилайт Фито» для похудения</t>
  </si>
  <si>
    <t>Капуста сушеная (50 гр)</t>
  </si>
  <si>
    <t>Стевиозид "СВИТА"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</si>
</sst>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18">
    <font>
      <sz val="11"/>
      <color indexed="8"/>
      <name val="Calibri"/>
      <family val="0"/>
    </font>
    <font>
      <sz val="14"/>
      <color indexed="10"/>
      <name val="Calibri"/>
      <family val="0"/>
    </font>
    <font>
      <sz val="11"/>
      <color indexed="10"/>
      <name val="Calibri"/>
      <family val="0"/>
    </font>
    <font>
      <sz val="14"/>
      <color indexed="9"/>
      <name val="Calibri"/>
      <family val="0"/>
    </font>
    <font>
      <sz val="15"/>
      <color indexed="10"/>
      <name val="Calibri"/>
      <family val="0"/>
    </font>
    <font>
      <sz val="11"/>
      <color indexed="16"/>
      <name val="Calibri"/>
      <family val="0"/>
    </font>
    <font>
      <b/>
      <sz val="14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9"/>
      <name val="Calibri"/>
      <family val="0"/>
    </font>
    <font>
      <b/>
      <sz val="14"/>
      <color indexed="9"/>
      <name val="Calibri"/>
      <family val="0"/>
    </font>
    <font>
      <sz val="12"/>
      <color indexed="8"/>
      <name val="Calibri"/>
      <family val="0"/>
    </font>
    <font>
      <sz val="10"/>
      <color indexed="8"/>
      <name val="Sans"/>
      <family val="0"/>
    </font>
    <font>
      <b/>
      <sz val="14"/>
      <color indexed="8"/>
      <name val="Calibri"/>
      <family val="0"/>
    </font>
    <font>
      <b/>
      <sz val="11"/>
      <color indexed="16"/>
      <name val="Calibri"/>
      <family val="0"/>
    </font>
    <font>
      <b/>
      <sz val="11"/>
      <color indexed="10"/>
      <name val="Calibri"/>
      <family val="0"/>
    </font>
    <font>
      <b/>
      <sz val="12"/>
      <color indexed="10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50" fontId="15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5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8" fillId="4" borderId="5" xfId="0" applyNumberFormat="1" applyFont="1" applyFill="1" applyBorder="1" applyAlignment="1" applyProtection="1">
      <alignment/>
      <protection/>
    </xf>
    <xf numFmtId="0" fontId="8" fillId="4" borderId="2" xfId="0" applyNumberFormat="1" applyFont="1" applyFill="1" applyBorder="1" applyAlignment="1" applyProtection="1">
      <alignment vertical="center"/>
      <protection/>
    </xf>
    <xf numFmtId="50" fontId="7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/>
      <protection/>
    </xf>
    <xf numFmtId="0" fontId="8" fillId="4" borderId="2" xfId="0" applyNumberFormat="1" applyFont="1" applyFill="1" applyBorder="1" applyAlignment="1" applyProtection="1">
      <alignment/>
      <protection/>
    </xf>
    <xf numFmtId="0" fontId="8" fillId="4" borderId="7" xfId="0" applyNumberFormat="1" applyFont="1" applyFill="1" applyBorder="1" applyAlignment="1" applyProtection="1">
      <alignment/>
      <protection/>
    </xf>
    <xf numFmtId="0" fontId="9" fillId="4" borderId="7" xfId="0" applyNumberFormat="1" applyFont="1" applyFill="1" applyBorder="1" applyAlignment="1" applyProtection="1">
      <alignment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4" borderId="2" xfId="0" applyNumberFormat="1" applyFont="1" applyFill="1" applyBorder="1" applyAlignment="1" applyProtection="1">
      <alignment vertical="center"/>
      <protection/>
    </xf>
    <xf numFmtId="0" fontId="9" fillId="4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50" fontId="7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1" fontId="0" fillId="5" borderId="1" xfId="0" applyNumberFormat="1" applyFont="1" applyFill="1" applyBorder="1" applyAlignment="1" applyProtection="1">
      <alignment horizontal="center" vertical="center"/>
      <protection/>
    </xf>
    <xf numFmtId="0" fontId="14" fillId="2" borderId="3" xfId="0" applyNumberFormat="1" applyFont="1" applyFill="1" applyBorder="1" applyAlignment="1" applyProtection="1">
      <alignment horizontal="center" vertical="center" wrapText="1"/>
      <protection/>
    </xf>
    <xf numFmtId="2" fontId="10" fillId="2" borderId="1" xfId="0" applyNumberFormat="1" applyFont="1" applyFill="1" applyBorder="1" applyAlignment="1" applyProtection="1">
      <alignment horizontal="center"/>
      <protection/>
    </xf>
    <xf numFmtId="2" fontId="2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9" fillId="4" borderId="6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4" borderId="5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1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50" fontId="12" fillId="4" borderId="5" xfId="0" applyNumberFormat="1" applyFont="1" applyFill="1" applyBorder="1" applyAlignment="1" applyProtection="1">
      <alignment vertical="center"/>
      <protection/>
    </xf>
    <xf numFmtId="50" fontId="2" fillId="2" borderId="9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50" fontId="17" fillId="4" borderId="5" xfId="0" applyNumberFormat="1" applyFont="1" applyFill="1" applyBorder="1" applyAlignment="1" applyProtection="1">
      <alignment vertical="center"/>
      <protection/>
    </xf>
    <xf numFmtId="0" fontId="9" fillId="4" borderId="2" xfId="0" applyNumberFormat="1" applyFont="1" applyFill="1" applyBorder="1" applyAlignment="1" applyProtection="1">
      <alignment horizontal="lef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5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0" fontId="8" fillId="4" borderId="6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vertical="center" wrapText="1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50" fontId="7" fillId="0" borderId="4" xfId="0" applyNumberFormat="1" applyFont="1" applyFill="1" applyBorder="1" applyAlignment="1" applyProtection="1">
      <alignment horizontal="center" vertical="center"/>
      <protection/>
    </xf>
    <xf numFmtId="0" fontId="9" fillId="4" borderId="6" xfId="0" applyNumberFormat="1" applyFont="1" applyFill="1" applyBorder="1" applyAlignment="1" applyProtection="1">
      <alignment vertical="center"/>
      <protection/>
    </xf>
    <xf numFmtId="0" fontId="17" fillId="2" borderId="1" xfId="0" applyNumberFormat="1" applyFont="1" applyFill="1" applyBorder="1" applyAlignment="1" applyProtection="1">
      <alignment horizontal="center"/>
      <protection/>
    </xf>
    <xf numFmtId="0" fontId="9" fillId="4" borderId="6" xfId="0" applyNumberFormat="1" applyFont="1" applyFill="1" applyBorder="1" applyAlignment="1" applyProtection="1">
      <alignment/>
      <protection/>
    </xf>
    <xf numFmtId="0" fontId="8" fillId="4" borderId="5" xfId="0" applyNumberFormat="1" applyFont="1" applyFill="1" applyBorder="1" applyAlignment="1" applyProtection="1">
      <alignment vertical="center"/>
      <protection/>
    </xf>
    <xf numFmtId="0" fontId="9" fillId="4" borderId="5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5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2"/>
  <sheetViews>
    <sheetView tabSelected="1" zoomScaleSheetLayoutView="1" workbookViewId="0" topLeftCell="A1">
      <selection activeCell="G13" sqref="G13"/>
    </sheetView>
  </sheetViews>
  <sheetFormatPr defaultColWidth="9.140625" defaultRowHeight="15"/>
  <cols>
    <col min="1" max="1" width="5.8515625" style="2" customWidth="1"/>
    <col min="2" max="2" width="38.7109375" style="42" customWidth="1"/>
    <col min="3" max="3" width="9.140625" style="2" customWidth="1"/>
    <col min="4" max="4" width="9.57421875" style="2" customWidth="1"/>
    <col min="5" max="5" width="10.57421875" style="2" customWidth="1"/>
    <col min="6" max="6" width="8.421875" style="2" customWidth="1"/>
    <col min="7" max="7" width="7.8515625" style="2" customWidth="1"/>
    <col min="8" max="8" width="11.140625" style="1" customWidth="1"/>
    <col min="9" max="9" width="8.00390625" style="2" customWidth="1"/>
    <col min="10" max="10" width="10.7109375" style="2" customWidth="1"/>
    <col min="11" max="11" width="9.00390625" style="1" customWidth="1"/>
  </cols>
  <sheetData>
    <row r="1" ht="119.25" customHeight="1"/>
    <row r="2" spans="1:10" ht="64.5" customHeight="1">
      <c r="A2" s="50" t="s">
        <v>12</v>
      </c>
      <c r="B2" s="13" t="s">
        <v>13</v>
      </c>
      <c r="C2" s="75" t="s">
        <v>14</v>
      </c>
      <c r="D2" s="75" t="s">
        <v>15</v>
      </c>
      <c r="E2" s="75" t="s">
        <v>16</v>
      </c>
      <c r="F2" s="62" t="s">
        <v>17</v>
      </c>
      <c r="G2" s="62" t="s">
        <v>18</v>
      </c>
      <c r="H2" s="75" t="s">
        <v>19</v>
      </c>
      <c r="I2" s="75" t="s">
        <v>20</v>
      </c>
      <c r="J2" s="75" t="s">
        <v>21</v>
      </c>
    </row>
    <row r="3" spans="1:10" ht="18">
      <c r="A3" s="39" t="s">
        <v>36</v>
      </c>
      <c r="B3" s="43"/>
      <c r="C3" s="43"/>
      <c r="D3" s="43"/>
      <c r="E3" s="43"/>
      <c r="F3" s="43"/>
      <c r="G3" s="43"/>
      <c r="H3" s="43"/>
      <c r="I3" s="43"/>
      <c r="J3" s="61"/>
    </row>
    <row r="4" spans="1:10" ht="14.25" customHeight="1">
      <c r="A4" s="40">
        <v>1</v>
      </c>
      <c r="C4" s="45">
        <v>30</v>
      </c>
      <c r="D4" s="45">
        <v>25</v>
      </c>
      <c r="E4" s="7">
        <v>90</v>
      </c>
      <c r="F4" s="31"/>
      <c r="G4" s="31"/>
      <c r="H4" s="45">
        <f>F4*E4</f>
        <v>0</v>
      </c>
      <c r="I4" s="3">
        <f>F4+G4</f>
        <v>0</v>
      </c>
      <c r="J4" s="58">
        <f>I4*C4*1.14/1000</f>
        <v>0</v>
      </c>
    </row>
    <row r="5" spans="1:10" ht="14.25">
      <c r="A5" s="40">
        <v>2</v>
      </c>
      <c r="B5" s="9" t="s">
        <v>60</v>
      </c>
      <c r="C5" s="45">
        <v>20</v>
      </c>
      <c r="D5" s="45">
        <v>40</v>
      </c>
      <c r="E5" s="7">
        <v>23.2</v>
      </c>
      <c r="F5" s="31"/>
      <c r="G5" s="31"/>
      <c r="H5" s="45">
        <f>F5*E5</f>
        <v>0</v>
      </c>
      <c r="I5" s="3">
        <f>F5+G5</f>
        <v>0</v>
      </c>
      <c r="J5" s="58">
        <f>I5*C5*1.14/1000</f>
        <v>0</v>
      </c>
    </row>
    <row r="6" spans="1:10" ht="15">
      <c r="A6" s="40">
        <v>3</v>
      </c>
      <c r="B6" s="9" t="s">
        <v>75</v>
      </c>
      <c r="C6" s="45">
        <v>20</v>
      </c>
      <c r="D6" s="45">
        <v>55</v>
      </c>
      <c r="E6" s="5">
        <v>9.9</v>
      </c>
      <c r="F6" s="31"/>
      <c r="G6" s="31"/>
      <c r="H6" s="45">
        <f>F6*E6</f>
        <v>0</v>
      </c>
      <c r="I6" s="3">
        <f>F6+G6</f>
        <v>0</v>
      </c>
      <c r="J6" s="58">
        <f>I6*C6*1.14/1000</f>
        <v>0</v>
      </c>
    </row>
    <row r="7" spans="1:10" ht="14.25">
      <c r="A7" s="40">
        <v>4</v>
      </c>
      <c r="B7" s="9" t="s">
        <v>88</v>
      </c>
      <c r="C7" s="45">
        <v>30</v>
      </c>
      <c r="D7" s="45">
        <v>35</v>
      </c>
      <c r="E7" s="7">
        <v>17.6</v>
      </c>
      <c r="F7" s="31"/>
      <c r="G7" s="31"/>
      <c r="H7" s="45">
        <f>F7*E7</f>
        <v>0</v>
      </c>
      <c r="I7" s="3">
        <f>F7+G7</f>
        <v>0</v>
      </c>
      <c r="J7" s="58">
        <f>I7*C7*1.14/1000</f>
        <v>0</v>
      </c>
    </row>
    <row r="8" spans="1:10" ht="14.25">
      <c r="A8" s="40">
        <v>5</v>
      </c>
      <c r="B8" s="9" t="s">
        <v>101</v>
      </c>
      <c r="C8" s="45">
        <v>50</v>
      </c>
      <c r="D8" s="45">
        <v>25</v>
      </c>
      <c r="E8" s="7">
        <v>15</v>
      </c>
      <c r="F8" s="31"/>
      <c r="G8" s="31"/>
      <c r="H8" s="45">
        <f>F8*E8</f>
        <v>0</v>
      </c>
      <c r="I8" s="3">
        <f>F8+G8</f>
        <v>0</v>
      </c>
      <c r="J8" s="58">
        <f>I8*C8*1.14/1000</f>
        <v>0</v>
      </c>
    </row>
    <row r="9" spans="1:10" ht="14.25">
      <c r="A9" s="40">
        <v>6</v>
      </c>
      <c r="B9" s="9" t="s">
        <v>11</v>
      </c>
      <c r="C9" s="45">
        <v>80</v>
      </c>
      <c r="D9" s="45">
        <v>25</v>
      </c>
      <c r="E9" s="7">
        <v>17</v>
      </c>
      <c r="F9" s="31"/>
      <c r="G9" s="31"/>
      <c r="H9" s="45">
        <f>F9*E9</f>
        <v>0</v>
      </c>
      <c r="I9" s="3">
        <f>F9+G9</f>
        <v>0</v>
      </c>
      <c r="J9" s="58">
        <f>I9*C9*1.14/1000</f>
        <v>0</v>
      </c>
    </row>
    <row r="10" spans="1:10" ht="14.25">
      <c r="A10" s="40">
        <v>7</v>
      </c>
      <c r="C10" s="45">
        <v>60</v>
      </c>
      <c r="D10" s="45">
        <v>25</v>
      </c>
      <c r="E10" s="7">
        <v>15</v>
      </c>
      <c r="F10" s="31"/>
      <c r="G10" s="31"/>
      <c r="H10" s="45">
        <f>F10*E10</f>
        <v>0</v>
      </c>
      <c r="I10" s="3">
        <f>F10+G10</f>
        <v>0</v>
      </c>
      <c r="J10" s="58">
        <f>I10*C10*1.14/1000</f>
        <v>0</v>
      </c>
    </row>
    <row r="11" spans="1:10" ht="14.25">
      <c r="A11" s="40">
        <v>8</v>
      </c>
      <c r="B11" s="9" t="s">
        <v>47</v>
      </c>
      <c r="C11" s="45">
        <v>60</v>
      </c>
      <c r="D11" s="45">
        <v>50</v>
      </c>
      <c r="E11" s="7">
        <v>18.4</v>
      </c>
      <c r="F11" s="31"/>
      <c r="G11" s="31"/>
      <c r="H11" s="45">
        <f>F11*E11</f>
        <v>0</v>
      </c>
      <c r="I11" s="3">
        <f>F11+G11</f>
        <v>0</v>
      </c>
      <c r="J11" s="58">
        <f>I11*C11*1.14/1000</f>
        <v>0</v>
      </c>
    </row>
    <row r="12" spans="1:10" ht="14.25">
      <c r="A12" s="40">
        <v>9</v>
      </c>
      <c r="C12" s="45">
        <v>30</v>
      </c>
      <c r="D12" s="45">
        <v>45</v>
      </c>
      <c r="E12" s="7">
        <v>26.1</v>
      </c>
      <c r="F12" s="31"/>
      <c r="G12" s="31"/>
      <c r="H12" s="45">
        <f>F12*E12</f>
        <v>0</v>
      </c>
      <c r="I12" s="3">
        <f>F12+G12</f>
        <v>0</v>
      </c>
      <c r="J12" s="58">
        <f>I12*C12*1.14/1000</f>
        <v>0</v>
      </c>
    </row>
    <row r="13" spans="1:10" ht="14.25">
      <c r="A13" s="40">
        <v>10</v>
      </c>
      <c r="B13" s="9" t="s">
        <v>73</v>
      </c>
      <c r="C13" s="45">
        <v>50</v>
      </c>
      <c r="D13" s="45">
        <v>35</v>
      </c>
      <c r="E13" s="7">
        <v>21.3</v>
      </c>
      <c r="F13" s="31"/>
      <c r="G13" s="31"/>
      <c r="H13" s="45">
        <f>F13*E13</f>
        <v>0</v>
      </c>
      <c r="I13" s="3">
        <f>F13+G13</f>
        <v>0</v>
      </c>
      <c r="J13" s="58">
        <f>I13*C13*1.14/1000</f>
        <v>0</v>
      </c>
    </row>
    <row r="14" spans="1:10" ht="14.25">
      <c r="A14" s="40">
        <v>11</v>
      </c>
      <c r="B14" s="9" t="s">
        <v>86</v>
      </c>
      <c r="C14" s="45">
        <v>50</v>
      </c>
      <c r="D14" s="45">
        <v>65</v>
      </c>
      <c r="E14" s="7">
        <v>21.3</v>
      </c>
      <c r="F14" s="31"/>
      <c r="G14" s="31"/>
      <c r="H14" s="45">
        <f>F14*E14</f>
        <v>0</v>
      </c>
      <c r="I14" s="3">
        <f>F14+G14</f>
        <v>0</v>
      </c>
      <c r="J14" s="58">
        <f>I14*C14*1.14/1000</f>
        <v>0</v>
      </c>
    </row>
    <row r="15" spans="1:10" ht="14.25">
      <c r="A15" s="40">
        <v>12</v>
      </c>
      <c r="B15" s="9" t="s">
        <v>99</v>
      </c>
      <c r="C15" s="45">
        <v>30</v>
      </c>
      <c r="D15" s="45">
        <v>65</v>
      </c>
      <c r="E15" s="7">
        <v>29</v>
      </c>
      <c r="F15" s="31"/>
      <c r="G15" s="31"/>
      <c r="H15" s="45">
        <f>F15*E15</f>
        <v>0</v>
      </c>
      <c r="I15" s="3">
        <f>F15+G15</f>
        <v>0</v>
      </c>
      <c r="J15" s="58">
        <f>I15*C15*1.14/1000</f>
        <v>0</v>
      </c>
    </row>
    <row r="16" spans="1:10" ht="14.25">
      <c r="A16" s="40">
        <v>13</v>
      </c>
      <c r="B16" s="9" t="s">
        <v>9</v>
      </c>
      <c r="C16" s="45">
        <v>50</v>
      </c>
      <c r="D16" s="45">
        <v>30</v>
      </c>
      <c r="E16" s="7">
        <v>22.4</v>
      </c>
      <c r="F16" s="31"/>
      <c r="G16" s="31"/>
      <c r="H16" s="45">
        <f>F16*E16</f>
        <v>0</v>
      </c>
      <c r="I16" s="3">
        <f>F16+G16</f>
        <v>0</v>
      </c>
      <c r="J16" s="58">
        <f>I16*C16*1.14/1000</f>
        <v>0</v>
      </c>
    </row>
    <row r="17" spans="1:10" ht="14.25">
      <c r="A17" s="40">
        <v>14</v>
      </c>
      <c r="B17" s="9" t="s">
        <v>33</v>
      </c>
      <c r="C17" s="45">
        <v>30</v>
      </c>
      <c r="D17" s="45">
        <v>65</v>
      </c>
      <c r="E17" s="7">
        <v>26.1</v>
      </c>
      <c r="F17" s="31"/>
      <c r="G17" s="31"/>
      <c r="H17" s="45">
        <f>F17*E17</f>
        <v>0</v>
      </c>
      <c r="I17" s="3">
        <f>F17+G17</f>
        <v>0</v>
      </c>
      <c r="J17" s="58">
        <f>I17*C17*1.14/1000</f>
        <v>0</v>
      </c>
    </row>
    <row r="18" spans="1:10" ht="15">
      <c r="A18" s="40">
        <v>15</v>
      </c>
      <c r="B18" s="9" t="s">
        <v>45</v>
      </c>
      <c r="C18" s="45">
        <v>20</v>
      </c>
      <c r="D18" s="45">
        <v>70</v>
      </c>
      <c r="E18" s="5">
        <v>9.9</v>
      </c>
      <c r="F18" s="31"/>
      <c r="G18" s="31"/>
      <c r="H18" s="45">
        <f>F18*E18</f>
        <v>0</v>
      </c>
      <c r="I18" s="3">
        <f>F18+G18</f>
        <v>0</v>
      </c>
      <c r="J18" s="58">
        <f>I18*C18*1.14/1000</f>
        <v>0</v>
      </c>
    </row>
    <row r="19" spans="1:10" ht="14.25">
      <c r="A19" s="40">
        <v>16</v>
      </c>
      <c r="C19" s="45">
        <v>30</v>
      </c>
      <c r="D19" s="2">
        <v>40</v>
      </c>
      <c r="E19" s="7">
        <v>17.6</v>
      </c>
      <c r="F19" s="31"/>
      <c r="G19" s="31"/>
      <c r="H19" s="45">
        <f>F19*E19</f>
        <v>0</v>
      </c>
      <c r="I19" s="3">
        <f>F19+G19</f>
        <v>0</v>
      </c>
      <c r="J19" s="58">
        <f>I19*C19*1.14/1000</f>
        <v>0</v>
      </c>
    </row>
    <row r="20" spans="1:10" ht="14.25">
      <c r="A20" s="40">
        <v>17</v>
      </c>
      <c r="B20" s="9" t="s">
        <v>71</v>
      </c>
      <c r="C20" s="45">
        <v>30</v>
      </c>
      <c r="D20" s="45">
        <v>80</v>
      </c>
      <c r="E20" s="7">
        <v>25.1</v>
      </c>
      <c r="F20" s="31"/>
      <c r="G20" s="31"/>
      <c r="H20" s="45">
        <f>F20*E20</f>
        <v>0</v>
      </c>
      <c r="I20" s="3">
        <f>F20+G20</f>
        <v>0</v>
      </c>
      <c r="J20" s="58">
        <f>I20*C20*1.14/1000</f>
        <v>0</v>
      </c>
    </row>
    <row r="21" spans="1:10" ht="14.25">
      <c r="A21" s="40">
        <v>18</v>
      </c>
      <c r="B21" s="9" t="s">
        <v>84</v>
      </c>
      <c r="C21" s="45">
        <v>30</v>
      </c>
      <c r="D21" s="45">
        <v>70</v>
      </c>
      <c r="E21" s="7">
        <v>20.3</v>
      </c>
      <c r="F21" s="31"/>
      <c r="G21" s="31"/>
      <c r="H21" s="45">
        <f>F21*E21</f>
        <v>0</v>
      </c>
      <c r="I21" s="3">
        <f>F21+G21</f>
        <v>0</v>
      </c>
      <c r="J21" s="58">
        <f>I21*C21*1.14/1000</f>
        <v>0</v>
      </c>
    </row>
    <row r="22" spans="1:10" ht="14.25">
      <c r="A22" s="40">
        <v>19</v>
      </c>
      <c r="B22" s="9" t="s">
        <v>97</v>
      </c>
      <c r="C22" s="45">
        <v>30</v>
      </c>
      <c r="D22" s="45">
        <v>60</v>
      </c>
      <c r="E22" s="7">
        <v>20.3</v>
      </c>
      <c r="F22" s="31"/>
      <c r="G22" s="31"/>
      <c r="H22" s="45">
        <f>F22*E22</f>
        <v>0</v>
      </c>
      <c r="I22" s="3">
        <f>F22+G22</f>
        <v>0</v>
      </c>
      <c r="J22" s="58">
        <f>I22*C22*1.14/1000</f>
        <v>0</v>
      </c>
    </row>
    <row r="23" spans="1:10" ht="14.25">
      <c r="A23" s="40">
        <v>20</v>
      </c>
      <c r="B23" s="9" t="s">
        <v>7</v>
      </c>
      <c r="C23" s="45">
        <v>30</v>
      </c>
      <c r="D23" s="45">
        <v>40</v>
      </c>
      <c r="E23" s="7">
        <v>55.1</v>
      </c>
      <c r="F23" s="31"/>
      <c r="G23" s="31"/>
      <c r="H23" s="45">
        <f>F23*E23</f>
        <v>0</v>
      </c>
      <c r="I23" s="3">
        <f>F23+G23</f>
        <v>0</v>
      </c>
      <c r="J23" s="58">
        <f>I23*C23*1.14/1000</f>
        <v>0</v>
      </c>
    </row>
    <row r="24" spans="1:10" ht="18">
      <c r="A24" s="69" t="s">
        <v>31</v>
      </c>
      <c r="B24" s="43"/>
      <c r="C24" s="43"/>
      <c r="D24" s="43"/>
      <c r="E24" s="43"/>
      <c r="F24" s="43"/>
      <c r="G24" s="43"/>
      <c r="H24" s="43"/>
      <c r="I24" s="43"/>
      <c r="J24" s="61"/>
    </row>
    <row r="25" spans="1:10" ht="14.25">
      <c r="A25" s="40">
        <v>21</v>
      </c>
      <c r="B25" s="9" t="s">
        <v>44</v>
      </c>
      <c r="C25" s="45">
        <v>60</v>
      </c>
      <c r="D25" s="45">
        <v>45</v>
      </c>
      <c r="E25" s="7">
        <v>22.3</v>
      </c>
      <c r="F25" s="31"/>
      <c r="G25" s="31"/>
      <c r="H25" s="45">
        <f>F25*E25</f>
        <v>0</v>
      </c>
      <c r="I25" s="3">
        <f>F25+G25</f>
        <v>0</v>
      </c>
      <c r="J25" s="58">
        <f>I25*C25*1.14/1000</f>
        <v>0</v>
      </c>
    </row>
    <row r="26" spans="1:10" ht="14.25">
      <c r="A26" s="40">
        <v>22</v>
      </c>
      <c r="B26" s="9" t="s">
        <v>56</v>
      </c>
      <c r="C26" s="45">
        <v>50</v>
      </c>
      <c r="D26" s="45">
        <v>50</v>
      </c>
      <c r="E26" s="7">
        <v>29.9</v>
      </c>
      <c r="F26" s="31"/>
      <c r="G26" s="31"/>
      <c r="H26" s="45">
        <f>F26*E26</f>
        <v>0</v>
      </c>
      <c r="I26" s="3">
        <f>F26+G26</f>
        <v>0</v>
      </c>
      <c r="J26" s="58">
        <f>I26*C26*1.14/1000</f>
        <v>0</v>
      </c>
    </row>
    <row r="27" spans="1:10" ht="14.25">
      <c r="A27" s="40">
        <v>23</v>
      </c>
      <c r="B27" s="9" t="s">
        <v>69</v>
      </c>
      <c r="C27" s="45">
        <v>50</v>
      </c>
      <c r="D27" s="45">
        <v>50</v>
      </c>
      <c r="E27" s="7">
        <v>30.5</v>
      </c>
      <c r="F27" s="31"/>
      <c r="G27" s="31"/>
      <c r="H27" s="45">
        <f>F27*E27</f>
        <v>0</v>
      </c>
      <c r="I27" s="3">
        <f>F27+G27</f>
        <v>0</v>
      </c>
      <c r="J27" s="58">
        <f>I27*C27*1.14/1000</f>
        <v>0</v>
      </c>
    </row>
    <row r="28" spans="1:10" ht="14.25">
      <c r="A28" s="40">
        <v>24</v>
      </c>
      <c r="B28" s="9" t="s">
        <v>82</v>
      </c>
      <c r="C28" s="45">
        <v>50</v>
      </c>
      <c r="D28" s="45">
        <v>45</v>
      </c>
      <c r="E28" s="7">
        <v>29.9</v>
      </c>
      <c r="F28" s="31"/>
      <c r="G28" s="31"/>
      <c r="H28" s="45">
        <f>F28*E28</f>
        <v>0</v>
      </c>
      <c r="I28" s="3">
        <f>F28+G28</f>
        <v>0</v>
      </c>
      <c r="J28" s="58">
        <f>I28*C28*1.14/1000</f>
        <v>0</v>
      </c>
    </row>
    <row r="29" spans="1:10" ht="14.25">
      <c r="A29" s="40">
        <v>25</v>
      </c>
      <c r="B29" s="9" t="s">
        <v>95</v>
      </c>
      <c r="C29" s="45">
        <v>50</v>
      </c>
      <c r="D29" s="45">
        <v>30</v>
      </c>
      <c r="E29" s="7">
        <v>82.2</v>
      </c>
      <c r="F29" s="31"/>
      <c r="G29" s="31"/>
      <c r="H29" s="45">
        <f>F29*E29</f>
        <v>0</v>
      </c>
      <c r="I29" s="3">
        <f>F29+G29</f>
        <v>0</v>
      </c>
      <c r="J29" s="58">
        <f>I29*C29*1.14/1000</f>
        <v>0</v>
      </c>
    </row>
    <row r="30" spans="1:10" ht="14.25">
      <c r="A30" s="40">
        <v>26</v>
      </c>
      <c r="B30" s="9" t="s">
        <v>5</v>
      </c>
      <c r="C30" s="45">
        <v>50</v>
      </c>
      <c r="D30" s="45">
        <v>45</v>
      </c>
      <c r="E30" s="7">
        <v>31</v>
      </c>
      <c r="F30" s="31"/>
      <c r="G30" s="31"/>
      <c r="H30" s="45">
        <f>F30*E30</f>
        <v>0</v>
      </c>
      <c r="I30" s="3">
        <f>F30+G30</f>
        <v>0</v>
      </c>
      <c r="J30" s="58">
        <f>I30*C30*1.14/1000</f>
        <v>0</v>
      </c>
    </row>
    <row r="31" spans="1:10" ht="14.25">
      <c r="A31" s="40">
        <v>27</v>
      </c>
      <c r="B31" s="9" t="s">
        <v>29</v>
      </c>
      <c r="C31" s="45">
        <v>30</v>
      </c>
      <c r="D31" s="45">
        <v>80</v>
      </c>
      <c r="E31" s="7">
        <v>25.1</v>
      </c>
      <c r="F31" s="31"/>
      <c r="G31" s="31"/>
      <c r="H31" s="45">
        <f>F31*E31</f>
        <v>0</v>
      </c>
      <c r="I31" s="3">
        <f>F31+G31</f>
        <v>0</v>
      </c>
      <c r="J31" s="58">
        <f>I31*C31*1.14/1000</f>
        <v>0</v>
      </c>
    </row>
    <row r="32" spans="1:10" ht="15" customHeight="1">
      <c r="A32" s="69" t="s">
        <v>42</v>
      </c>
      <c r="B32" s="73"/>
      <c r="C32" s="73"/>
      <c r="D32" s="73"/>
      <c r="E32" s="73"/>
      <c r="F32" s="73"/>
      <c r="G32" s="73"/>
      <c r="H32" s="73"/>
      <c r="I32" s="73"/>
      <c r="J32" s="26"/>
    </row>
    <row r="33" spans="1:10" ht="15" customHeight="1">
      <c r="A33" s="40">
        <v>28</v>
      </c>
      <c r="C33" s="45">
        <v>50</v>
      </c>
      <c r="D33" s="45">
        <v>45</v>
      </c>
      <c r="E33" s="7">
        <v>29.4</v>
      </c>
      <c r="F33" s="31"/>
      <c r="G33" s="31"/>
      <c r="H33" s="45">
        <f>F33*E33</f>
        <v>0</v>
      </c>
      <c r="I33" s="3">
        <f>F33+G33</f>
        <v>0</v>
      </c>
      <c r="J33" s="58">
        <f>I33*C33*1.14/1000</f>
        <v>0</v>
      </c>
    </row>
    <row r="34" spans="1:10" ht="15" customHeight="1">
      <c r="A34" s="40">
        <v>29</v>
      </c>
      <c r="C34" s="45">
        <v>50</v>
      </c>
      <c r="D34" s="45">
        <v>45</v>
      </c>
      <c r="E34" s="7">
        <v>27.8</v>
      </c>
      <c r="F34" s="31"/>
      <c r="G34" s="31"/>
      <c r="H34" s="45">
        <f>F34*E34</f>
        <v>0</v>
      </c>
      <c r="I34" s="3">
        <f>F34+G34</f>
        <v>0</v>
      </c>
      <c r="J34" s="58">
        <f>I34*C34*1.14/1000</f>
        <v>0</v>
      </c>
    </row>
    <row r="35" spans="1:10" ht="15" customHeight="1">
      <c r="A35" s="40">
        <v>30</v>
      </c>
      <c r="C35" s="45">
        <v>50</v>
      </c>
      <c r="D35" s="45">
        <v>45</v>
      </c>
      <c r="E35" s="7">
        <v>25.7</v>
      </c>
      <c r="F35" s="31"/>
      <c r="G35" s="31"/>
      <c r="H35" s="45">
        <f>F35*E35</f>
        <v>0</v>
      </c>
      <c r="I35" s="3">
        <f>F35+G35</f>
        <v>0</v>
      </c>
      <c r="J35" s="58">
        <f>I35*C35*1.14/1000</f>
        <v>0</v>
      </c>
    </row>
    <row r="36" spans="1:10" ht="15" customHeight="1">
      <c r="A36" s="40">
        <v>31</v>
      </c>
      <c r="C36" s="45">
        <v>50</v>
      </c>
      <c r="D36" s="45">
        <v>45</v>
      </c>
      <c r="E36" s="7">
        <v>29.4</v>
      </c>
      <c r="F36" s="31"/>
      <c r="G36" s="31"/>
      <c r="H36" s="45">
        <f>F36*E36</f>
        <v>0</v>
      </c>
      <c r="I36" s="3">
        <f>F36+G36</f>
        <v>0</v>
      </c>
      <c r="J36" s="58">
        <f>I36*C36*1.14/1000</f>
        <v>0</v>
      </c>
    </row>
    <row r="37" spans="1:10" ht="18">
      <c r="A37" s="52" t="s">
        <v>3</v>
      </c>
      <c r="B37" s="24"/>
      <c r="C37" s="14"/>
      <c r="D37" s="77"/>
      <c r="E37" s="57"/>
      <c r="F37" s="54"/>
      <c r="G37" s="67"/>
      <c r="H37" s="67"/>
      <c r="I37" s="67"/>
      <c r="J37" s="34"/>
    </row>
    <row r="38" spans="1:10" ht="14.25">
      <c r="A38" s="35">
        <v>32</v>
      </c>
      <c r="C38" s="45">
        <v>30</v>
      </c>
      <c r="D38" s="20"/>
      <c r="E38" s="63">
        <v>25</v>
      </c>
      <c r="F38" s="31"/>
      <c r="G38" s="31"/>
      <c r="H38" s="45">
        <f>F38*E38</f>
        <v>0</v>
      </c>
      <c r="I38" s="3">
        <f>F38+G38</f>
        <v>0</v>
      </c>
      <c r="J38" s="58">
        <f>I38*C38*1.14/1000</f>
        <v>0</v>
      </c>
    </row>
    <row r="39" spans="1:10" ht="14.25">
      <c r="A39" s="35">
        <v>33</v>
      </c>
      <c r="C39" s="74">
        <v>45</v>
      </c>
      <c r="D39" s="20"/>
      <c r="E39" s="63">
        <v>27</v>
      </c>
      <c r="F39" s="31"/>
      <c r="G39" s="31"/>
      <c r="H39" s="45">
        <f>F39*E39</f>
        <v>0</v>
      </c>
      <c r="I39" s="3">
        <f>F39+G39</f>
        <v>0</v>
      </c>
      <c r="J39" s="58">
        <f>I39*C39*1.14/1000</f>
        <v>0</v>
      </c>
    </row>
    <row r="40" spans="1:10" ht="14.25">
      <c r="A40" s="35">
        <v>34</v>
      </c>
      <c r="C40" s="45">
        <v>75</v>
      </c>
      <c r="D40" s="20"/>
      <c r="E40" s="63">
        <v>42</v>
      </c>
      <c r="F40" s="31"/>
      <c r="G40" s="31"/>
      <c r="H40" s="45">
        <f>F40*E40</f>
        <v>0</v>
      </c>
      <c r="I40" s="3">
        <f>F40+G40</f>
        <v>0</v>
      </c>
      <c r="J40" s="58">
        <f>I40*C40*1.14/1000</f>
        <v>0</v>
      </c>
    </row>
    <row r="41" spans="1:10" ht="14.25">
      <c r="A41" s="35">
        <v>35</v>
      </c>
      <c r="C41" s="45">
        <v>100</v>
      </c>
      <c r="D41" s="20"/>
      <c r="E41" s="63">
        <v>36</v>
      </c>
      <c r="F41" s="31"/>
      <c r="G41" s="31"/>
      <c r="H41" s="45">
        <f>F41*E41</f>
        <v>0</v>
      </c>
      <c r="I41" s="3">
        <f>F41+G41</f>
        <v>0</v>
      </c>
      <c r="J41" s="58">
        <f>I41*C41*1.14/1000</f>
        <v>0</v>
      </c>
    </row>
    <row r="42" spans="1:10" ht="14.25">
      <c r="A42" s="35">
        <v>36</v>
      </c>
      <c r="C42" s="45">
        <v>120</v>
      </c>
      <c r="D42" s="20"/>
      <c r="E42" s="63">
        <v>42</v>
      </c>
      <c r="F42" s="31"/>
      <c r="G42" s="31"/>
      <c r="H42" s="45">
        <f>F42*E42</f>
        <v>0</v>
      </c>
      <c r="I42" s="3">
        <f>F42+G42</f>
        <v>0</v>
      </c>
      <c r="J42" s="58">
        <f>I42*C42*1.14/1000</f>
        <v>0</v>
      </c>
    </row>
    <row r="43" spans="1:10" ht="14.25">
      <c r="A43" s="35">
        <v>37</v>
      </c>
      <c r="C43" s="45">
        <v>140</v>
      </c>
      <c r="D43" s="20"/>
      <c r="E43" s="63">
        <v>26</v>
      </c>
      <c r="F43" s="31"/>
      <c r="G43" s="31"/>
      <c r="H43" s="45">
        <f>F43*E43</f>
        <v>0</v>
      </c>
      <c r="I43" s="3">
        <f>F43+G43</f>
        <v>0</v>
      </c>
      <c r="J43" s="58">
        <f>I43*C43*1.14/1000</f>
        <v>0</v>
      </c>
    </row>
    <row r="44" spans="1:10" ht="14.25">
      <c r="A44" s="35">
        <v>38</v>
      </c>
      <c r="C44" s="45">
        <v>130</v>
      </c>
      <c r="D44" s="20"/>
      <c r="E44" s="63">
        <v>50</v>
      </c>
      <c r="F44" s="31"/>
      <c r="G44" s="31"/>
      <c r="H44" s="45">
        <f>F44*E44</f>
        <v>0</v>
      </c>
      <c r="I44" s="3">
        <f>F44+G44</f>
        <v>0</v>
      </c>
      <c r="J44" s="58">
        <f>I44*C44*1.14/1000</f>
        <v>0</v>
      </c>
    </row>
    <row r="45" spans="1:10" ht="14.25">
      <c r="A45" s="35">
        <v>39</v>
      </c>
      <c r="C45" s="45">
        <v>30</v>
      </c>
      <c r="D45" s="20"/>
      <c r="E45" s="63">
        <v>40</v>
      </c>
      <c r="F45" s="31"/>
      <c r="G45" s="31"/>
      <c r="H45" s="45">
        <f>F45*E45</f>
        <v>0</v>
      </c>
      <c r="I45" s="3">
        <f>F45+G45</f>
        <v>0</v>
      </c>
      <c r="J45" s="58">
        <f>I45*C45*1.14/1000</f>
        <v>0</v>
      </c>
    </row>
    <row r="46" spans="1:10" ht="14.25">
      <c r="A46" s="35">
        <v>40</v>
      </c>
      <c r="C46" s="45">
        <v>120</v>
      </c>
      <c r="D46" s="20"/>
      <c r="E46" s="63">
        <v>50</v>
      </c>
      <c r="F46" s="31"/>
      <c r="G46" s="31"/>
      <c r="H46" s="45">
        <f>F46*E46</f>
        <v>0</v>
      </c>
      <c r="I46" s="3">
        <f>F46+G46</f>
        <v>0</v>
      </c>
      <c r="J46" s="58">
        <f>I46*C46*1.14/1000</f>
        <v>0</v>
      </c>
    </row>
    <row r="47" spans="1:10" ht="14.25" customHeight="1">
      <c r="A47" s="35">
        <v>41</v>
      </c>
      <c r="C47" s="45">
        <v>270</v>
      </c>
      <c r="D47" s="20"/>
      <c r="E47" s="63">
        <v>60</v>
      </c>
      <c r="F47" s="31"/>
      <c r="G47" s="31"/>
      <c r="H47" s="45">
        <f>F47*E47</f>
        <v>0</v>
      </c>
      <c r="I47" s="3">
        <f>F47+G47</f>
        <v>0</v>
      </c>
      <c r="J47" s="58">
        <f>I47*C47*1.14/1000</f>
        <v>0</v>
      </c>
    </row>
    <row r="48" spans="1:10" ht="14.25">
      <c r="A48" s="35">
        <v>42</v>
      </c>
      <c r="C48" s="45">
        <v>110</v>
      </c>
      <c r="D48" s="20"/>
      <c r="E48" s="63">
        <v>60</v>
      </c>
      <c r="F48" s="31"/>
      <c r="G48" s="31"/>
      <c r="H48" s="45">
        <f>F48*E48</f>
        <v>0</v>
      </c>
      <c r="I48" s="3">
        <f>F48+G48</f>
        <v>0</v>
      </c>
      <c r="J48" s="58">
        <f>I48*C48*1.14/1000</f>
        <v>0</v>
      </c>
    </row>
    <row r="49" spans="1:10" ht="14.25">
      <c r="A49" s="35">
        <v>43</v>
      </c>
      <c r="C49" s="45">
        <v>130</v>
      </c>
      <c r="D49" s="20"/>
      <c r="E49" s="63">
        <v>45</v>
      </c>
      <c r="F49" s="31"/>
      <c r="G49" s="31"/>
      <c r="H49" s="45">
        <f>F49*E49</f>
        <v>0</v>
      </c>
      <c r="I49" s="3">
        <f>F49+G49</f>
        <v>0</v>
      </c>
      <c r="J49" s="58">
        <f>I49*C49*1.14/1000</f>
        <v>0</v>
      </c>
    </row>
    <row r="50" spans="1:10" ht="14.25">
      <c r="A50" s="35">
        <v>44</v>
      </c>
      <c r="C50" s="45">
        <v>130</v>
      </c>
      <c r="D50" s="20"/>
      <c r="E50" s="63">
        <v>65</v>
      </c>
      <c r="F50" s="31"/>
      <c r="G50" s="31"/>
      <c r="H50" s="45">
        <f>F50*E50</f>
        <v>0</v>
      </c>
      <c r="I50" s="3">
        <f>F50+G50</f>
        <v>0</v>
      </c>
      <c r="J50" s="58">
        <f>I50*C50*1.14/1000</f>
        <v>0</v>
      </c>
    </row>
    <row r="51" spans="1:10" ht="14.25">
      <c r="A51" s="35">
        <v>45</v>
      </c>
      <c r="C51" s="45">
        <v>210</v>
      </c>
      <c r="D51" s="20"/>
      <c r="E51" s="63">
        <v>65</v>
      </c>
      <c r="F51" s="31"/>
      <c r="G51" s="31"/>
      <c r="H51" s="45">
        <f>F51*E51</f>
        <v>0</v>
      </c>
      <c r="I51" s="3">
        <f>F51+G51</f>
        <v>0</v>
      </c>
      <c r="J51" s="58">
        <f>I51*C51*1.14/1000</f>
        <v>0</v>
      </c>
    </row>
    <row r="52" spans="1:10" ht="14.25">
      <c r="A52" s="35">
        <v>46</v>
      </c>
      <c r="C52" s="45">
        <v>80</v>
      </c>
      <c r="D52" s="20"/>
      <c r="E52" s="63">
        <v>120</v>
      </c>
      <c r="F52" s="31"/>
      <c r="G52" s="31"/>
      <c r="H52" s="45">
        <f>F52*E52</f>
        <v>0</v>
      </c>
      <c r="I52" s="3">
        <f>F52+G52</f>
        <v>0</v>
      </c>
      <c r="J52" s="58">
        <f>I52*C52*1.14/1000</f>
        <v>0</v>
      </c>
    </row>
    <row r="53" spans="2:10" ht="18">
      <c r="B53" s="51"/>
      <c r="C53" s="6"/>
      <c r="D53" s="77"/>
      <c r="E53" s="32"/>
      <c r="F53" s="54"/>
      <c r="G53" s="67"/>
      <c r="H53" s="67"/>
      <c r="I53" s="67"/>
      <c r="J53" s="34"/>
    </row>
    <row r="54" spans="1:10" ht="14.25">
      <c r="A54" s="35">
        <v>47</v>
      </c>
      <c r="B54" s="30" t="s">
        <v>52</v>
      </c>
      <c r="C54" s="4">
        <v>430</v>
      </c>
      <c r="D54" s="12"/>
      <c r="E54" s="29">
        <v>150</v>
      </c>
      <c r="F54" s="31"/>
      <c r="G54" s="31"/>
      <c r="H54" s="45">
        <f>F54*E54</f>
        <v>0</v>
      </c>
      <c r="I54" s="3">
        <f>F54+G54</f>
        <v>0</v>
      </c>
      <c r="J54" s="58">
        <f>I54*C54*1.14/1000</f>
        <v>0</v>
      </c>
    </row>
    <row r="55" spans="1:10" ht="14.25">
      <c r="A55" s="35">
        <v>48</v>
      </c>
      <c r="B55" s="30" t="s">
        <v>66</v>
      </c>
      <c r="C55" s="4">
        <v>430</v>
      </c>
      <c r="D55" s="12"/>
      <c r="E55" s="29">
        <v>150</v>
      </c>
      <c r="F55" s="31"/>
      <c r="G55" s="31"/>
      <c r="H55" s="45">
        <f>F55*E55</f>
        <v>0</v>
      </c>
      <c r="I55" s="3">
        <f>F55+G55</f>
        <v>0</v>
      </c>
      <c r="J55" s="58">
        <f>I55*C55*1.14/1000</f>
        <v>0</v>
      </c>
    </row>
    <row r="56" spans="1:10" ht="14.25">
      <c r="A56" s="35">
        <v>49</v>
      </c>
      <c r="B56" s="30" t="s">
        <v>79</v>
      </c>
      <c r="C56" s="4">
        <v>430</v>
      </c>
      <c r="D56" s="12"/>
      <c r="E56" s="29">
        <v>150</v>
      </c>
      <c r="F56" s="31"/>
      <c r="G56" s="31"/>
      <c r="H56" s="45">
        <f>F56*E56</f>
        <v>0</v>
      </c>
      <c r="I56" s="3">
        <f>F56+G56</f>
        <v>0</v>
      </c>
      <c r="J56" s="58">
        <f>I56*C56*1.14/1000</f>
        <v>0</v>
      </c>
    </row>
    <row r="57" spans="1:10" ht="14.25">
      <c r="A57" s="35">
        <v>50</v>
      </c>
      <c r="B57" s="30" t="s">
        <v>93</v>
      </c>
      <c r="C57" s="4">
        <v>430</v>
      </c>
      <c r="D57" s="12"/>
      <c r="E57" s="29">
        <v>150</v>
      </c>
      <c r="F57" s="31"/>
      <c r="G57" s="31"/>
      <c r="H57" s="45">
        <f>F57*E57</f>
        <v>0</v>
      </c>
      <c r="I57" s="3">
        <f>F57+G57</f>
        <v>0</v>
      </c>
      <c r="J57" s="58">
        <f>I57*C57*1.14/1000</f>
        <v>0</v>
      </c>
    </row>
    <row r="58" spans="2:10" ht="15" customHeight="1">
      <c r="B58" s="73"/>
      <c r="C58" s="73"/>
      <c r="D58" s="73"/>
      <c r="E58" s="73"/>
      <c r="F58" s="73"/>
      <c r="G58" s="73"/>
      <c r="H58" s="73"/>
      <c r="I58" s="73"/>
      <c r="J58" s="26"/>
    </row>
    <row r="59" spans="1:10" ht="15.75" customHeight="1">
      <c r="A59" s="40">
        <v>51</v>
      </c>
      <c r="B59" s="30" t="s">
        <v>26</v>
      </c>
      <c r="C59" s="45">
        <v>50</v>
      </c>
      <c r="D59" s="45"/>
      <c r="E59" s="7">
        <v>72</v>
      </c>
      <c r="F59" s="31"/>
      <c r="G59" s="31"/>
      <c r="H59" s="45">
        <f>F59*E59</f>
        <v>0</v>
      </c>
      <c r="I59" s="3">
        <f>F59+G59</f>
        <v>0</v>
      </c>
      <c r="J59" s="58">
        <f>I59*C59*1.14/1000</f>
        <v>0</v>
      </c>
    </row>
    <row r="60" spans="1:10" ht="15.75" customHeight="1">
      <c r="A60" s="40">
        <v>52</v>
      </c>
      <c r="B60" s="30" t="s">
        <v>26</v>
      </c>
      <c r="C60" s="45">
        <v>100</v>
      </c>
      <c r="D60" s="45"/>
      <c r="E60" s="7">
        <v>117</v>
      </c>
      <c r="F60" s="31"/>
      <c r="G60" s="31"/>
      <c r="H60" s="45">
        <f>F60*E60</f>
        <v>0</v>
      </c>
      <c r="I60" s="3">
        <f>F60+G60</f>
        <v>0</v>
      </c>
      <c r="J60" s="58">
        <f>I60*C60*1.14/1000</f>
        <v>0</v>
      </c>
    </row>
    <row r="61" spans="1:10" ht="15.75" customHeight="1">
      <c r="A61" s="40">
        <v>53</v>
      </c>
      <c r="B61" s="30" t="s">
        <v>26</v>
      </c>
      <c r="C61" s="45">
        <v>150</v>
      </c>
      <c r="D61" s="45"/>
      <c r="E61" s="7">
        <v>163</v>
      </c>
      <c r="F61" s="31"/>
      <c r="G61" s="31"/>
      <c r="H61" s="45">
        <f>F61*E61</f>
        <v>0</v>
      </c>
      <c r="I61" s="3">
        <f>F61+G61</f>
        <v>0</v>
      </c>
      <c r="J61" s="58">
        <f>I61*C61*1.14/1000</f>
        <v>0</v>
      </c>
    </row>
    <row r="62" spans="1:10" ht="15.75" customHeight="1">
      <c r="A62" s="40">
        <v>54</v>
      </c>
      <c r="B62" s="30" t="s">
        <v>65</v>
      </c>
      <c r="C62" s="45">
        <v>50</v>
      </c>
      <c r="D62" s="45"/>
      <c r="E62" s="7">
        <v>72</v>
      </c>
      <c r="F62" s="31"/>
      <c r="G62" s="31"/>
      <c r="H62" s="45">
        <f>F62*E62</f>
        <v>0</v>
      </c>
      <c r="I62" s="3">
        <f>F62+G62</f>
        <v>0</v>
      </c>
      <c r="J62" s="58">
        <f>I62*C62*1.14/1000</f>
        <v>0</v>
      </c>
    </row>
    <row r="63" spans="1:10" ht="15.75" customHeight="1">
      <c r="A63" s="40">
        <v>55</v>
      </c>
      <c r="B63" s="30" t="s">
        <v>65</v>
      </c>
      <c r="C63" s="45">
        <v>100</v>
      </c>
      <c r="D63" s="45"/>
      <c r="E63" s="7">
        <v>117</v>
      </c>
      <c r="F63" s="31"/>
      <c r="G63" s="31"/>
      <c r="H63" s="45">
        <f>F63*E63</f>
        <v>0</v>
      </c>
      <c r="I63" s="3">
        <f>F63+G63</f>
        <v>0</v>
      </c>
      <c r="J63" s="58">
        <f>I63*C63*1.14/1000</f>
        <v>0</v>
      </c>
    </row>
    <row r="64" spans="1:10" ht="15.75" customHeight="1">
      <c r="A64" s="40">
        <v>56</v>
      </c>
      <c r="B64" s="30" t="s">
        <v>65</v>
      </c>
      <c r="C64" s="45">
        <v>150</v>
      </c>
      <c r="D64" s="45"/>
      <c r="E64" s="7">
        <v>163</v>
      </c>
      <c r="F64" s="31"/>
      <c r="G64" s="31"/>
      <c r="H64" s="45">
        <f>F64*E64</f>
        <v>0</v>
      </c>
      <c r="I64" s="3">
        <f>F64+G64</f>
        <v>0</v>
      </c>
      <c r="J64" s="58">
        <f>I64*C64*1.14/1000</f>
        <v>0</v>
      </c>
    </row>
    <row r="65" spans="2:10" ht="15" customHeight="1">
      <c r="B65" s="73"/>
      <c r="C65" s="73"/>
      <c r="D65" s="73"/>
      <c r="E65" s="73"/>
      <c r="F65" s="73"/>
      <c r="G65" s="73"/>
      <c r="H65" s="73"/>
      <c r="I65" s="73"/>
      <c r="J65" s="26"/>
    </row>
    <row r="66" spans="1:10" ht="30" customHeight="1">
      <c r="A66" s="40">
        <v>57</v>
      </c>
      <c r="B66" s="30" t="s">
        <v>25</v>
      </c>
      <c r="C66" s="45">
        <v>60</v>
      </c>
      <c r="D66" s="45"/>
      <c r="E66" s="7">
        <v>50</v>
      </c>
      <c r="F66" s="31"/>
      <c r="G66" s="31"/>
      <c r="H66" s="45">
        <f>F66*E66</f>
        <v>0</v>
      </c>
      <c r="I66" s="3">
        <f>F66+G66</f>
        <v>0</v>
      </c>
      <c r="J66" s="58">
        <f>I66*C66*1.14/1000</f>
        <v>0</v>
      </c>
    </row>
    <row r="67" spans="1:10" ht="30" customHeight="1">
      <c r="A67" s="40">
        <v>58</v>
      </c>
      <c r="B67" s="30" t="s">
        <v>40</v>
      </c>
      <c r="C67" s="45">
        <v>120</v>
      </c>
      <c r="D67" s="45"/>
      <c r="E67" s="7">
        <v>73</v>
      </c>
      <c r="F67" s="31"/>
      <c r="G67" s="31"/>
      <c r="H67" s="45">
        <f>F67*E67</f>
        <v>0</v>
      </c>
      <c r="I67" s="3">
        <f>F67+G67</f>
        <v>0</v>
      </c>
      <c r="J67" s="58">
        <f>I67*C67*1.14/1000</f>
        <v>0</v>
      </c>
    </row>
    <row r="68" spans="1:10" ht="18">
      <c r="A68" s="69" t="s">
        <v>51</v>
      </c>
      <c r="B68" s="73"/>
      <c r="C68" s="73"/>
      <c r="D68" s="73"/>
      <c r="E68" s="73"/>
      <c r="F68" s="73"/>
      <c r="G68" s="73"/>
      <c r="H68" s="73"/>
      <c r="I68" s="73"/>
      <c r="J68" s="26"/>
    </row>
    <row r="69" spans="1:10" ht="14.25">
      <c r="A69" s="40">
        <v>59</v>
      </c>
      <c r="B69" s="9" t="s">
        <v>64</v>
      </c>
      <c r="C69" s="45">
        <v>20</v>
      </c>
      <c r="D69" s="45">
        <v>30</v>
      </c>
      <c r="E69" s="7">
        <v>83.5</v>
      </c>
      <c r="F69" s="31"/>
      <c r="G69" s="31"/>
      <c r="H69" s="45">
        <f>F69*E69</f>
        <v>0</v>
      </c>
      <c r="I69" s="3">
        <f>F69+G69</f>
        <v>0</v>
      </c>
      <c r="J69" s="58">
        <f>I69*C69*1.14/1000</f>
        <v>0</v>
      </c>
    </row>
    <row r="70" spans="1:10" ht="14.25">
      <c r="A70" s="40">
        <v>60</v>
      </c>
      <c r="C70" s="45">
        <v>20</v>
      </c>
      <c r="D70" s="45">
        <v>24</v>
      </c>
      <c r="E70" s="7">
        <v>40</v>
      </c>
      <c r="F70" s="31"/>
      <c r="G70" s="31"/>
      <c r="H70" s="45">
        <f>F70*E70</f>
        <v>0</v>
      </c>
      <c r="I70" s="3">
        <f>F70+G70</f>
        <v>0</v>
      </c>
      <c r="J70" s="58">
        <f>I70*C70*1.14/1000</f>
        <v>0</v>
      </c>
    </row>
    <row r="71" spans="1:10" ht="14.25">
      <c r="A71" s="40">
        <v>61</v>
      </c>
      <c r="B71" s="9" t="s">
        <v>92</v>
      </c>
      <c r="C71" s="45">
        <v>20</v>
      </c>
      <c r="D71" s="45">
        <v>42</v>
      </c>
      <c r="E71" s="7">
        <v>83.5</v>
      </c>
      <c r="F71" s="31"/>
      <c r="G71" s="31"/>
      <c r="H71" s="45">
        <f>F71*E71</f>
        <v>0</v>
      </c>
      <c r="I71" s="3">
        <f>F71+G71</f>
        <v>0</v>
      </c>
      <c r="J71" s="58">
        <f>I71*C71*1.14/1000</f>
        <v>0</v>
      </c>
    </row>
    <row r="72" spans="1:10" ht="14.25">
      <c r="A72" s="40">
        <v>62</v>
      </c>
      <c r="B72" s="9" t="s">
        <v>1</v>
      </c>
      <c r="C72" s="45">
        <v>20</v>
      </c>
      <c r="D72" s="45">
        <v>30</v>
      </c>
      <c r="E72" s="7">
        <v>94</v>
      </c>
      <c r="F72" s="31"/>
      <c r="G72" s="31"/>
      <c r="H72" s="45">
        <f>F72*E72</f>
        <v>0</v>
      </c>
      <c r="I72" s="3">
        <f>F72+G72</f>
        <v>0</v>
      </c>
      <c r="J72" s="58">
        <f>I72*C72*1.14/1000</f>
        <v>0</v>
      </c>
    </row>
    <row r="73" spans="1:10" ht="14.25">
      <c r="A73" s="40">
        <v>63</v>
      </c>
      <c r="B73" s="9" t="s">
        <v>24</v>
      </c>
      <c r="C73" s="45">
        <v>20</v>
      </c>
      <c r="D73" s="45">
        <v>18</v>
      </c>
      <c r="E73" s="7">
        <v>82.4</v>
      </c>
      <c r="F73" s="31"/>
      <c r="G73" s="31"/>
      <c r="H73" s="45">
        <f>F73*E73</f>
        <v>0</v>
      </c>
      <c r="I73" s="3">
        <f>F73+G73</f>
        <v>0</v>
      </c>
      <c r="J73" s="58">
        <f>I73*C73*1.14/1000</f>
        <v>0</v>
      </c>
    </row>
    <row r="74" spans="1:10" ht="14.25">
      <c r="A74" s="40">
        <v>64</v>
      </c>
      <c r="B74" s="9" t="s">
        <v>39</v>
      </c>
      <c r="C74" s="45">
        <v>20</v>
      </c>
      <c r="D74" s="45">
        <v>24</v>
      </c>
      <c r="E74" s="7">
        <v>87.7</v>
      </c>
      <c r="F74" s="31"/>
      <c r="G74" s="31"/>
      <c r="H74" s="45">
        <f>F74*E74</f>
        <v>0</v>
      </c>
      <c r="I74" s="3">
        <f>F74+G74</f>
        <v>0</v>
      </c>
      <c r="J74" s="58">
        <f>I74*C74*1.14/1000</f>
        <v>0</v>
      </c>
    </row>
    <row r="75" spans="1:10" ht="14.25">
      <c r="A75" s="40">
        <v>65</v>
      </c>
      <c r="B75" s="9" t="s">
        <v>50</v>
      </c>
      <c r="C75" s="45">
        <v>20</v>
      </c>
      <c r="D75" s="45">
        <v>30</v>
      </c>
      <c r="E75" s="7">
        <v>76.1</v>
      </c>
      <c r="F75" s="31"/>
      <c r="G75" s="31"/>
      <c r="H75" s="45">
        <f>F75*E75</f>
        <v>0</v>
      </c>
      <c r="I75" s="3">
        <f>F75+G75</f>
        <v>0</v>
      </c>
      <c r="J75" s="58">
        <f>I75*C75*1.14/1000</f>
        <v>0</v>
      </c>
    </row>
    <row r="76" spans="1:10" ht="14.25">
      <c r="A76" s="40">
        <v>66</v>
      </c>
      <c r="B76" s="9" t="s">
        <v>63</v>
      </c>
      <c r="C76" s="45">
        <v>20</v>
      </c>
      <c r="D76" s="45">
        <v>36</v>
      </c>
      <c r="E76" s="7">
        <v>118.7</v>
      </c>
      <c r="F76" s="31"/>
      <c r="G76" s="31"/>
      <c r="H76" s="45">
        <f>F76*E76</f>
        <v>0</v>
      </c>
      <c r="I76" s="3">
        <f>F76+G76</f>
        <v>0</v>
      </c>
      <c r="J76" s="58">
        <f>I76*C76*1.14/1000</f>
        <v>0</v>
      </c>
    </row>
    <row r="77" spans="1:10" ht="14.25">
      <c r="A77" s="40">
        <v>67</v>
      </c>
      <c r="B77" s="9" t="s">
        <v>78</v>
      </c>
      <c r="C77" s="45">
        <v>20</v>
      </c>
      <c r="D77" s="45">
        <v>24</v>
      </c>
      <c r="E77" s="18">
        <v>72.5</v>
      </c>
      <c r="F77" s="31"/>
      <c r="G77" s="31"/>
      <c r="H77" s="45">
        <f>F77*E77</f>
        <v>0</v>
      </c>
      <c r="I77" s="3">
        <f>F77+G77</f>
        <v>0</v>
      </c>
      <c r="J77" s="58">
        <f>I77*C77*1.14/1000</f>
        <v>0</v>
      </c>
    </row>
    <row r="78" spans="1:10" ht="21" customHeight="1">
      <c r="A78" s="23" t="s">
        <v>91</v>
      </c>
      <c r="B78" s="76"/>
      <c r="C78" s="76"/>
      <c r="D78" s="76"/>
      <c r="E78" s="76"/>
      <c r="F78" s="76"/>
      <c r="G78" s="76"/>
      <c r="H78" s="76"/>
      <c r="I78" s="76"/>
      <c r="J78" s="27"/>
    </row>
    <row r="79" spans="2:10" ht="20.25" customHeight="1">
      <c r="B79" s="76"/>
      <c r="C79" s="76"/>
      <c r="D79" s="76"/>
      <c r="E79" s="76"/>
      <c r="F79" s="76"/>
      <c r="G79" s="76"/>
      <c r="H79" s="76"/>
      <c r="I79" s="76"/>
      <c r="J79" s="27"/>
    </row>
    <row r="80" spans="1:10" ht="18" customHeight="1">
      <c r="A80" s="11">
        <v>68</v>
      </c>
      <c r="B80" s="55" t="s">
        <v>23</v>
      </c>
      <c r="C80" s="59">
        <v>35</v>
      </c>
      <c r="D80" s="59"/>
      <c r="E80" s="68">
        <v>53</v>
      </c>
      <c r="F80" s="31"/>
      <c r="G80" s="31"/>
      <c r="H80" s="45">
        <f>F80*E80</f>
        <v>0</v>
      </c>
      <c r="I80" s="3">
        <f>F80+G80</f>
        <v>0</v>
      </c>
      <c r="J80" s="58">
        <f>I80*C80*1.14/1000</f>
        <v>0</v>
      </c>
    </row>
    <row r="81" spans="1:10" ht="18" customHeight="1">
      <c r="A81" s="44">
        <v>69</v>
      </c>
      <c r="B81" s="30" t="s">
        <v>38</v>
      </c>
      <c r="C81" s="45">
        <v>35</v>
      </c>
      <c r="D81" s="45"/>
      <c r="E81" s="7">
        <v>53</v>
      </c>
      <c r="F81" s="31"/>
      <c r="G81" s="31"/>
      <c r="H81" s="45">
        <f>F81*E81</f>
        <v>0</v>
      </c>
      <c r="I81" s="3">
        <f>F81+G81</f>
        <v>0</v>
      </c>
      <c r="J81" s="58">
        <f>I81*C81*1.14/1000</f>
        <v>0</v>
      </c>
    </row>
    <row r="82" spans="2:10" ht="18.75" customHeight="1">
      <c r="B82" s="73"/>
      <c r="C82" s="73"/>
      <c r="D82" s="73"/>
      <c r="E82" s="73"/>
      <c r="F82" s="73"/>
      <c r="G82" s="73"/>
      <c r="H82" s="73"/>
      <c r="I82" s="73"/>
      <c r="J82" s="26"/>
    </row>
    <row r="83" spans="1:10" ht="21" customHeight="1">
      <c r="A83" s="40">
        <v>70</v>
      </c>
      <c r="B83" s="47" t="s">
        <v>62</v>
      </c>
      <c r="C83" s="49">
        <v>21</v>
      </c>
      <c r="D83" s="19"/>
      <c r="E83" s="7">
        <v>40</v>
      </c>
      <c r="F83" s="31"/>
      <c r="G83" s="31"/>
      <c r="H83" s="45">
        <f>F83*E83</f>
        <v>0</v>
      </c>
      <c r="I83" s="3">
        <f>F83+G83</f>
        <v>0</v>
      </c>
      <c r="J83" s="58">
        <f>I83*C83*1.14/1000</f>
        <v>0</v>
      </c>
    </row>
    <row r="84" spans="1:10" ht="29.25" customHeight="1">
      <c r="A84" s="40">
        <v>71</v>
      </c>
      <c r="B84" s="30" t="s">
        <v>77</v>
      </c>
      <c r="C84" s="49">
        <v>15</v>
      </c>
      <c r="D84" s="19"/>
      <c r="E84" s="7">
        <v>35</v>
      </c>
      <c r="F84" s="31"/>
      <c r="G84" s="31"/>
      <c r="H84" s="45">
        <f>F84*E84</f>
        <v>0</v>
      </c>
      <c r="I84" s="3">
        <f>F84+G84</f>
        <v>0</v>
      </c>
      <c r="J84" s="58">
        <f>I84*C84*1.14/1000</f>
        <v>0</v>
      </c>
    </row>
    <row r="85" spans="1:10" ht="18.75" customHeight="1">
      <c r="A85" s="69" t="s">
        <v>90</v>
      </c>
      <c r="B85" s="73"/>
      <c r="C85" s="73"/>
      <c r="D85" s="73"/>
      <c r="E85" s="56"/>
      <c r="F85" s="73"/>
      <c r="G85" s="73"/>
      <c r="H85" s="73"/>
      <c r="I85" s="73"/>
      <c r="J85" s="26"/>
    </row>
    <row r="86" spans="1:10" ht="18" customHeight="1">
      <c r="A86" s="40">
        <v>72</v>
      </c>
      <c r="B86" s="36" t="s">
        <v>0</v>
      </c>
      <c r="C86" s="49">
        <v>132</v>
      </c>
      <c r="D86" s="19"/>
      <c r="E86" s="7">
        <v>260</v>
      </c>
      <c r="F86" s="31"/>
      <c r="G86" s="31"/>
      <c r="H86" s="45">
        <f>F86*E86</f>
        <v>0</v>
      </c>
      <c r="I86" s="3">
        <f>F86+G86</f>
        <v>0</v>
      </c>
      <c r="J86" s="58">
        <f>I86*C86*1.14/1000</f>
        <v>0</v>
      </c>
    </row>
    <row r="87" spans="1:10" ht="18" customHeight="1">
      <c r="A87" s="40">
        <v>73</v>
      </c>
      <c r="B87" s="36" t="s">
        <v>22</v>
      </c>
      <c r="C87" s="49">
        <v>250</v>
      </c>
      <c r="D87" s="19"/>
      <c r="E87" s="7">
        <v>366</v>
      </c>
      <c r="F87" s="31"/>
      <c r="G87" s="31"/>
      <c r="H87" s="45">
        <f>F87*E87</f>
        <v>0</v>
      </c>
      <c r="I87" s="3">
        <f>F87+G87</f>
        <v>0</v>
      </c>
      <c r="J87" s="58">
        <f>I87*C87*1.14/1000</f>
        <v>0</v>
      </c>
    </row>
    <row r="88" spans="1:10" ht="15" customHeight="1">
      <c r="A88" s="65" t="s">
        <v>37</v>
      </c>
      <c r="B88" s="72"/>
      <c r="C88" s="72"/>
      <c r="D88" s="72"/>
      <c r="E88" s="72"/>
      <c r="F88" s="72"/>
      <c r="G88" s="72"/>
      <c r="H88" s="72"/>
      <c r="I88" s="72"/>
      <c r="J88" s="17"/>
    </row>
    <row r="89" spans="1:10" ht="18.75" customHeight="1">
      <c r="A89" s="40">
        <v>74</v>
      </c>
      <c r="B89" s="30" t="s">
        <v>49</v>
      </c>
      <c r="C89" s="45">
        <v>24</v>
      </c>
      <c r="D89" s="45"/>
      <c r="E89" s="7">
        <v>100</v>
      </c>
      <c r="F89" s="31"/>
      <c r="G89" s="31"/>
      <c r="H89" s="45">
        <f>F89*E89</f>
        <v>0</v>
      </c>
      <c r="I89" s="3">
        <f>F89+G89</f>
        <v>0</v>
      </c>
      <c r="J89" s="58">
        <f>I89*C89*1.14/1000</f>
        <v>0</v>
      </c>
    </row>
    <row r="90" spans="1:10" ht="15" customHeight="1">
      <c r="A90" s="40">
        <v>75</v>
      </c>
      <c r="B90" s="30" t="s">
        <v>61</v>
      </c>
      <c r="C90" s="45">
        <v>25</v>
      </c>
      <c r="D90" s="45"/>
      <c r="E90" s="7">
        <v>57</v>
      </c>
      <c r="F90" s="31"/>
      <c r="G90" s="31"/>
      <c r="H90" s="45">
        <f>F90*E90</f>
        <v>0</v>
      </c>
      <c r="I90" s="3">
        <f>F90+G90</f>
        <v>0</v>
      </c>
      <c r="J90" s="58">
        <f>I90*C90*1.14/1000</f>
        <v>0</v>
      </c>
    </row>
    <row r="91" spans="1:10" ht="15" customHeight="1">
      <c r="A91" s="40">
        <v>76</v>
      </c>
      <c r="B91" s="30" t="s">
        <v>76</v>
      </c>
      <c r="C91" s="45">
        <v>50</v>
      </c>
      <c r="D91" s="45"/>
      <c r="E91" s="7">
        <v>95</v>
      </c>
      <c r="F91" s="31"/>
      <c r="G91" s="31"/>
      <c r="H91" s="45">
        <f>F91*E91</f>
        <v>0</v>
      </c>
      <c r="I91" s="3">
        <f>F91+G91</f>
        <v>0</v>
      </c>
      <c r="J91" s="58">
        <f>I91*C91*1.14/1000</f>
        <v>0</v>
      </c>
    </row>
    <row r="92" spans="1:10" ht="15" customHeight="1">
      <c r="A92" s="40">
        <v>77</v>
      </c>
      <c r="B92" s="41" t="s">
        <v>89</v>
      </c>
      <c r="C92" s="45">
        <v>30</v>
      </c>
      <c r="D92" s="45"/>
      <c r="E92" s="7">
        <v>60</v>
      </c>
      <c r="F92" s="31"/>
      <c r="G92" s="31"/>
      <c r="H92" s="45">
        <f>F92*E92</f>
        <v>0</v>
      </c>
      <c r="I92" s="3">
        <f>F92+G92</f>
        <v>0</v>
      </c>
      <c r="J92" s="58">
        <f>I92*C92*1.14/1000</f>
        <v>0</v>
      </c>
    </row>
    <row r="93" spans="1:10" ht="15" customHeight="1">
      <c r="A93" s="40">
        <v>78</v>
      </c>
      <c r="B93" s="41" t="s">
        <v>102</v>
      </c>
      <c r="C93" s="45">
        <v>50</v>
      </c>
      <c r="D93" s="45"/>
      <c r="E93" s="7">
        <v>240</v>
      </c>
      <c r="F93" s="31"/>
      <c r="G93" s="31"/>
      <c r="H93" s="45">
        <f>F93*E93</f>
        <v>0</v>
      </c>
      <c r="I93" s="3">
        <f>F93+G93</f>
        <v>0</v>
      </c>
      <c r="J93" s="58">
        <f>I93*C93*1.14/1000</f>
        <v>0</v>
      </c>
    </row>
    <row r="94" spans="1:10" ht="15" customHeight="1">
      <c r="A94" s="40">
        <v>79</v>
      </c>
      <c r="C94" s="45">
        <v>35</v>
      </c>
      <c r="D94" s="45"/>
      <c r="E94" s="7">
        <v>220</v>
      </c>
      <c r="F94" s="31"/>
      <c r="G94" s="31"/>
      <c r="H94" s="45">
        <f>F94*E94</f>
        <v>0</v>
      </c>
      <c r="I94" s="3">
        <f>F94+G94</f>
        <v>0</v>
      </c>
      <c r="J94" s="58">
        <f>I94*C94*1.14/1000</f>
        <v>0</v>
      </c>
    </row>
    <row r="95" spans="1:10" ht="15" customHeight="1">
      <c r="A95" s="65" t="s">
        <v>35</v>
      </c>
      <c r="B95" s="72"/>
      <c r="C95" s="72"/>
      <c r="D95" s="72"/>
      <c r="E95" s="72"/>
      <c r="F95" s="72"/>
      <c r="G95" s="72"/>
      <c r="H95" s="72"/>
      <c r="I95" s="72"/>
      <c r="J95" s="17"/>
    </row>
    <row r="96" spans="1:10" ht="30" customHeight="1">
      <c r="A96" s="40">
        <v>80</v>
      </c>
      <c r="B96" s="30" t="s">
        <v>48</v>
      </c>
      <c r="C96" s="45">
        <v>30</v>
      </c>
      <c r="D96" s="45"/>
      <c r="E96" s="7">
        <v>57</v>
      </c>
      <c r="F96" s="31"/>
      <c r="G96" s="31"/>
      <c r="H96" s="45">
        <f>F96*E96</f>
        <v>0</v>
      </c>
      <c r="I96" s="3">
        <f>F96+G96</f>
        <v>0</v>
      </c>
      <c r="J96" s="58">
        <f>I96*C96*1.14/1000</f>
        <v>0</v>
      </c>
    </row>
    <row r="97" spans="1:10" ht="30" customHeight="1">
      <c r="A97" s="40">
        <v>81</v>
      </c>
      <c r="B97" s="30" t="s">
        <v>59</v>
      </c>
      <c r="C97" s="45">
        <v>30</v>
      </c>
      <c r="D97" s="45"/>
      <c r="E97" s="7">
        <v>57</v>
      </c>
      <c r="F97" s="31"/>
      <c r="G97" s="31"/>
      <c r="H97" s="45">
        <f>F97*E97</f>
        <v>0</v>
      </c>
      <c r="I97" s="3">
        <f>F97+G97</f>
        <v>0</v>
      </c>
      <c r="J97" s="58">
        <f>I97*C97*1.14/1000</f>
        <v>0</v>
      </c>
    </row>
    <row r="98" spans="1:10" ht="30" customHeight="1">
      <c r="A98" s="40">
        <v>82</v>
      </c>
      <c r="B98" s="30" t="s">
        <v>74</v>
      </c>
      <c r="C98" s="45">
        <v>30</v>
      </c>
      <c r="D98" s="45"/>
      <c r="E98" s="7">
        <v>57</v>
      </c>
      <c r="F98" s="31"/>
      <c r="G98" s="31"/>
      <c r="H98" s="45">
        <f>F98*E98</f>
        <v>0</v>
      </c>
      <c r="I98" s="3">
        <f>F98+G98</f>
        <v>0</v>
      </c>
      <c r="J98" s="58">
        <f>I98*C98*1.14/1000</f>
        <v>0</v>
      </c>
    </row>
    <row r="99" spans="1:10" ht="30" customHeight="1">
      <c r="A99" s="40">
        <v>83</v>
      </c>
      <c r="B99" s="30" t="s">
        <v>87</v>
      </c>
      <c r="C99" s="45">
        <v>30</v>
      </c>
      <c r="D99" s="45"/>
      <c r="E99" s="7">
        <v>57</v>
      </c>
      <c r="F99" s="31"/>
      <c r="G99" s="31"/>
      <c r="H99" s="45">
        <f>F99*E99</f>
        <v>0</v>
      </c>
      <c r="I99" s="3">
        <f>F99+G99</f>
        <v>0</v>
      </c>
      <c r="J99" s="58">
        <f>I99*C99*1.14/1000</f>
        <v>0</v>
      </c>
    </row>
    <row r="100" spans="1:10" ht="30" customHeight="1">
      <c r="A100" s="40">
        <v>84</v>
      </c>
      <c r="B100" s="30" t="s">
        <v>100</v>
      </c>
      <c r="C100" s="45">
        <v>30</v>
      </c>
      <c r="D100" s="45"/>
      <c r="E100" s="7">
        <v>57</v>
      </c>
      <c r="F100" s="31"/>
      <c r="G100" s="31"/>
      <c r="H100" s="45">
        <f>F100*E100</f>
        <v>0</v>
      </c>
      <c r="I100" s="3">
        <f>F100+G100</f>
        <v>0</v>
      </c>
      <c r="J100" s="58">
        <f>I100*C100*1.14/1000</f>
        <v>0</v>
      </c>
    </row>
    <row r="101" spans="1:10" ht="30" customHeight="1">
      <c r="A101" s="40">
        <v>85</v>
      </c>
      <c r="B101" s="30" t="s">
        <v>10</v>
      </c>
      <c r="C101" s="45">
        <v>30</v>
      </c>
      <c r="D101" s="45"/>
      <c r="E101" s="7">
        <v>57</v>
      </c>
      <c r="F101" s="31"/>
      <c r="G101" s="31"/>
      <c r="H101" s="45">
        <f>F101*E101</f>
        <v>0</v>
      </c>
      <c r="I101" s="3">
        <f>F101+G101</f>
        <v>0</v>
      </c>
      <c r="J101" s="58">
        <f>I101*C101*1.14/1000</f>
        <v>0</v>
      </c>
    </row>
    <row r="102" spans="1:10" ht="30" customHeight="1">
      <c r="A102" s="40">
        <v>86</v>
      </c>
      <c r="B102" s="30" t="s">
        <v>34</v>
      </c>
      <c r="C102" s="45">
        <v>30</v>
      </c>
      <c r="D102" s="45"/>
      <c r="E102" s="7">
        <v>57</v>
      </c>
      <c r="F102" s="31"/>
      <c r="G102" s="31"/>
      <c r="H102" s="45">
        <f>F102*E102</f>
        <v>0</v>
      </c>
      <c r="I102" s="3">
        <f>F102+G102</f>
        <v>0</v>
      </c>
      <c r="J102" s="58">
        <f>I102*C102*1.14/1000</f>
        <v>0</v>
      </c>
    </row>
    <row r="103" spans="1:10" ht="15" customHeight="1">
      <c r="A103" s="22" t="s">
        <v>46</v>
      </c>
      <c r="B103" s="16"/>
      <c r="C103" s="16"/>
      <c r="D103" s="16"/>
      <c r="E103" s="16"/>
      <c r="F103" s="16"/>
      <c r="G103" s="16"/>
      <c r="H103" s="16"/>
      <c r="I103" s="16"/>
      <c r="J103" s="21"/>
    </row>
    <row r="104" spans="1:10" ht="19.5" customHeight="1">
      <c r="A104" s="40">
        <v>87</v>
      </c>
      <c r="B104" s="30" t="s">
        <v>58</v>
      </c>
      <c r="C104" s="45">
        <v>50</v>
      </c>
      <c r="D104" s="45"/>
      <c r="E104" s="7">
        <v>75</v>
      </c>
      <c r="F104" s="31"/>
      <c r="G104" s="31"/>
      <c r="H104" s="45">
        <f>F104*E104</f>
        <v>0</v>
      </c>
      <c r="I104" s="3">
        <f>F104+G104</f>
        <v>0</v>
      </c>
      <c r="J104" s="58">
        <f>I104*C104*1.14/1000</f>
        <v>0</v>
      </c>
    </row>
    <row r="105" spans="1:10" ht="19.5" customHeight="1">
      <c r="A105" s="40">
        <v>88</v>
      </c>
      <c r="B105" s="30" t="s">
        <v>72</v>
      </c>
      <c r="C105" s="45">
        <v>50</v>
      </c>
      <c r="D105" s="45"/>
      <c r="E105" s="7">
        <v>75</v>
      </c>
      <c r="F105" s="31"/>
      <c r="G105" s="31"/>
      <c r="H105" s="45">
        <f>F105*E105</f>
        <v>0</v>
      </c>
      <c r="I105" s="3">
        <f>F105+G105</f>
        <v>0</v>
      </c>
      <c r="J105" s="58">
        <f>I105*C105*1.14/1000</f>
        <v>0</v>
      </c>
    </row>
    <row r="106" spans="1:10" ht="27.75" customHeight="1">
      <c r="A106" s="40">
        <v>89</v>
      </c>
      <c r="B106" s="30" t="s">
        <v>85</v>
      </c>
      <c r="C106" s="45">
        <v>50</v>
      </c>
      <c r="D106" s="45"/>
      <c r="E106" s="7">
        <v>75</v>
      </c>
      <c r="F106" s="31"/>
      <c r="G106" s="31"/>
      <c r="H106" s="45">
        <f>F106*E106</f>
        <v>0</v>
      </c>
      <c r="I106" s="3">
        <f>F106+G106</f>
        <v>0</v>
      </c>
      <c r="J106" s="58">
        <f>I106*C106*1.14/1000</f>
        <v>0</v>
      </c>
    </row>
    <row r="107" spans="1:10" ht="27.75" customHeight="1">
      <c r="A107" s="40">
        <v>90</v>
      </c>
      <c r="B107" s="30" t="s">
        <v>98</v>
      </c>
      <c r="C107" s="45">
        <v>50</v>
      </c>
      <c r="D107" s="45"/>
      <c r="E107" s="7">
        <v>75</v>
      </c>
      <c r="F107" s="31"/>
      <c r="G107" s="31"/>
      <c r="H107" s="45">
        <f>F107*E107</f>
        <v>0</v>
      </c>
      <c r="I107" s="3">
        <f>F107+G107</f>
        <v>0</v>
      </c>
      <c r="J107" s="58">
        <f>I107*C107*1.14/1000</f>
        <v>0</v>
      </c>
    </row>
    <row r="108" spans="1:10" ht="15" customHeight="1">
      <c r="A108" s="65" t="s">
        <v>8</v>
      </c>
      <c r="B108" s="72"/>
      <c r="C108" s="72"/>
      <c r="D108" s="72"/>
      <c r="E108" s="72"/>
      <c r="F108" s="72"/>
      <c r="G108" s="72"/>
      <c r="H108" s="72"/>
      <c r="I108" s="72"/>
      <c r="J108" s="17"/>
    </row>
    <row r="109" spans="1:10" ht="15" customHeight="1">
      <c r="A109" s="40">
        <v>91</v>
      </c>
      <c r="B109" s="30" t="s">
        <v>32</v>
      </c>
      <c r="C109" s="45">
        <v>20</v>
      </c>
      <c r="D109" s="45"/>
      <c r="E109" s="7">
        <v>100</v>
      </c>
      <c r="F109" s="31"/>
      <c r="G109" s="31"/>
      <c r="H109" s="45">
        <f>F109*E109</f>
        <v>0</v>
      </c>
      <c r="I109" s="3">
        <f>F109+G109</f>
        <v>0</v>
      </c>
      <c r="J109" s="58">
        <f>I109*C109*1.14/1000</f>
        <v>0</v>
      </c>
    </row>
    <row r="110" spans="1:10" ht="15" customHeight="1">
      <c r="A110" s="40">
        <v>92</v>
      </c>
      <c r="B110" s="30" t="s">
        <v>32</v>
      </c>
      <c r="C110" s="45">
        <v>50</v>
      </c>
      <c r="D110" s="45"/>
      <c r="E110" s="7">
        <v>170</v>
      </c>
      <c r="F110" s="31"/>
      <c r="G110" s="31"/>
      <c r="H110" s="45">
        <f>F110*E110</f>
        <v>0</v>
      </c>
      <c r="I110" s="3">
        <f>F110+G110</f>
        <v>0</v>
      </c>
      <c r="J110" s="58">
        <f>I110*C110*1.14/1000</f>
        <v>0</v>
      </c>
    </row>
    <row r="111" spans="1:10" ht="30" customHeight="1">
      <c r="A111" s="40">
        <v>93</v>
      </c>
      <c r="B111" s="30" t="s">
        <v>57</v>
      </c>
      <c r="C111" s="45">
        <v>50</v>
      </c>
      <c r="D111" s="45"/>
      <c r="E111" s="7">
        <v>180</v>
      </c>
      <c r="F111" s="31"/>
      <c r="G111" s="31"/>
      <c r="H111" s="45">
        <f>F111*E111</f>
        <v>0</v>
      </c>
      <c r="I111" s="3">
        <f>F111+G111</f>
        <v>0</v>
      </c>
      <c r="J111" s="58">
        <f>I111*C111*1.14/1000</f>
        <v>0</v>
      </c>
    </row>
    <row r="112" spans="1:10" ht="15" customHeight="1">
      <c r="A112" s="65" t="s">
        <v>70</v>
      </c>
      <c r="B112" s="72"/>
      <c r="C112" s="72"/>
      <c r="D112" s="72"/>
      <c r="E112" s="72"/>
      <c r="F112" s="72"/>
      <c r="G112" s="72"/>
      <c r="H112" s="72"/>
      <c r="I112" s="72"/>
      <c r="J112" s="17"/>
    </row>
    <row r="113" spans="1:10" ht="15" customHeight="1">
      <c r="A113" s="40">
        <v>94</v>
      </c>
      <c r="B113" s="30" t="s">
        <v>83</v>
      </c>
      <c r="C113" s="45">
        <v>130</v>
      </c>
      <c r="D113" s="45"/>
      <c r="E113" s="7">
        <v>360</v>
      </c>
      <c r="F113" s="31"/>
      <c r="G113" s="31"/>
      <c r="H113" s="45">
        <f>F113*E113</f>
        <v>0</v>
      </c>
      <c r="I113" s="3">
        <f>F113+G113</f>
        <v>0</v>
      </c>
      <c r="J113" s="58">
        <f>I113*C113*1.14/1000</f>
        <v>0</v>
      </c>
    </row>
    <row r="114" spans="1:10" ht="15" customHeight="1">
      <c r="A114" s="40">
        <v>95</v>
      </c>
      <c r="B114" s="30" t="s">
        <v>96</v>
      </c>
      <c r="C114" s="45">
        <v>100</v>
      </c>
      <c r="D114" s="45"/>
      <c r="E114" s="7">
        <v>210</v>
      </c>
      <c r="F114" s="31"/>
      <c r="G114" s="31"/>
      <c r="H114" s="45">
        <f>F114*E114</f>
        <v>0</v>
      </c>
      <c r="I114" s="3">
        <f>F114+G114</f>
        <v>0</v>
      </c>
      <c r="J114" s="58">
        <f>I114*C114*1.14/1000</f>
        <v>0</v>
      </c>
    </row>
    <row r="115" spans="1:10" ht="15" customHeight="1">
      <c r="A115" s="40">
        <v>96</v>
      </c>
      <c r="B115" s="36" t="s">
        <v>6</v>
      </c>
      <c r="C115" s="45">
        <v>120</v>
      </c>
      <c r="D115" s="45"/>
      <c r="E115" s="7">
        <v>145</v>
      </c>
      <c r="F115" s="31"/>
      <c r="G115" s="31"/>
      <c r="H115" s="45">
        <f>F115*E115</f>
        <v>0</v>
      </c>
      <c r="I115" s="3">
        <f>F115+G115</f>
        <v>0</v>
      </c>
      <c r="J115" s="58">
        <f>I115*C115*1.14/1000</f>
        <v>0</v>
      </c>
    </row>
    <row r="116" spans="1:10" ht="15" customHeight="1">
      <c r="A116" s="40">
        <v>97</v>
      </c>
      <c r="B116" s="36" t="s">
        <v>30</v>
      </c>
      <c r="C116" s="45">
        <v>120</v>
      </c>
      <c r="D116" s="45"/>
      <c r="E116" s="7">
        <v>145</v>
      </c>
      <c r="F116" s="31"/>
      <c r="G116" s="31"/>
      <c r="H116" s="45">
        <f>F116*E116</f>
        <v>0</v>
      </c>
      <c r="I116" s="3">
        <f>F116+G116</f>
        <v>0</v>
      </c>
      <c r="J116" s="58">
        <f>I116*C116*1.14/1000</f>
        <v>0</v>
      </c>
    </row>
    <row r="117" spans="1:10" ht="15" customHeight="1">
      <c r="A117" s="65" t="s">
        <v>43</v>
      </c>
      <c r="B117" s="72"/>
      <c r="C117" s="72"/>
      <c r="D117" s="72"/>
      <c r="E117" s="72"/>
      <c r="F117" s="72"/>
      <c r="G117" s="72"/>
      <c r="H117" s="72"/>
      <c r="I117" s="72"/>
      <c r="J117" s="17"/>
    </row>
    <row r="118" spans="1:10" ht="15" customHeight="1">
      <c r="A118" s="40">
        <v>98</v>
      </c>
      <c r="B118" s="15" t="s">
        <v>55</v>
      </c>
      <c r="C118" s="49">
        <v>125</v>
      </c>
      <c r="D118" s="19"/>
      <c r="E118" s="7">
        <v>100</v>
      </c>
      <c r="F118" s="31"/>
      <c r="G118" s="31"/>
      <c r="H118" s="45">
        <f>F118*E118</f>
        <v>0</v>
      </c>
      <c r="I118" s="3">
        <f>F118+G118</f>
        <v>0</v>
      </c>
      <c r="J118" s="58">
        <f>I118*C118*1.14/1000</f>
        <v>0</v>
      </c>
    </row>
    <row r="119" spans="1:10" ht="15" customHeight="1">
      <c r="A119" s="40">
        <v>99</v>
      </c>
      <c r="B119" s="15" t="s">
        <v>68</v>
      </c>
      <c r="C119" s="49">
        <v>125</v>
      </c>
      <c r="D119" s="19"/>
      <c r="E119" s="7">
        <v>140</v>
      </c>
      <c r="F119" s="31"/>
      <c r="G119" s="31"/>
      <c r="H119" s="45">
        <f>F119*E119</f>
        <v>0</v>
      </c>
      <c r="I119" s="3">
        <f>F119+G119</f>
        <v>0</v>
      </c>
      <c r="J119" s="58">
        <f>I119*C119*1.14/1000</f>
        <v>0</v>
      </c>
    </row>
    <row r="120" spans="1:10" ht="15.75" customHeight="1">
      <c r="A120" s="40">
        <v>100</v>
      </c>
      <c r="B120" s="15" t="s">
        <v>81</v>
      </c>
      <c r="C120" s="49">
        <v>200</v>
      </c>
      <c r="D120" s="19"/>
      <c r="E120" s="7">
        <v>115</v>
      </c>
      <c r="F120" s="31"/>
      <c r="G120" s="31"/>
      <c r="H120" s="45">
        <f>F120*E120</f>
        <v>0</v>
      </c>
      <c r="I120" s="3">
        <f>F120+G120</f>
        <v>0</v>
      </c>
      <c r="J120" s="58">
        <f>I120*C120*1.14/1000</f>
        <v>0</v>
      </c>
    </row>
    <row r="121" spans="1:10" ht="15.75" customHeight="1">
      <c r="A121" s="40">
        <v>101</v>
      </c>
      <c r="C121" s="49">
        <v>100</v>
      </c>
      <c r="D121" s="19"/>
      <c r="E121" s="7">
        <v>210</v>
      </c>
      <c r="F121" s="31"/>
      <c r="G121" s="31"/>
      <c r="H121" s="45">
        <f>F121*E121</f>
        <v>0</v>
      </c>
      <c r="I121" s="3">
        <f>F121+G121</f>
        <v>0</v>
      </c>
      <c r="J121" s="58">
        <f>I121*C121*1.14/1000</f>
        <v>0</v>
      </c>
    </row>
    <row r="122" spans="1:10" ht="15" customHeight="1">
      <c r="A122" s="40">
        <v>102</v>
      </c>
      <c r="B122" s="15" t="s">
        <v>4</v>
      </c>
      <c r="C122" s="49">
        <v>100</v>
      </c>
      <c r="D122" s="19"/>
      <c r="E122" s="7">
        <v>225</v>
      </c>
      <c r="F122" s="31"/>
      <c r="G122" s="31"/>
      <c r="H122" s="45">
        <f>F122*E122</f>
        <v>0</v>
      </c>
      <c r="I122" s="3">
        <f>F122+G122</f>
        <v>0</v>
      </c>
      <c r="J122" s="58">
        <f>I122*C122*1.14/1000</f>
        <v>0</v>
      </c>
    </row>
    <row r="123" spans="1:10" ht="15" customHeight="1">
      <c r="A123" s="40">
        <v>103</v>
      </c>
      <c r="B123" s="15" t="s">
        <v>28</v>
      </c>
      <c r="C123" s="49">
        <v>100</v>
      </c>
      <c r="D123" s="19"/>
      <c r="E123" s="7">
        <v>200</v>
      </c>
      <c r="F123" s="31"/>
      <c r="G123" s="31"/>
      <c r="H123" s="45">
        <f>F123*E123</f>
        <v>0</v>
      </c>
      <c r="I123" s="3">
        <f>F123+G123</f>
        <v>0</v>
      </c>
      <c r="J123" s="58">
        <f>I123*C123*1.14/1000</f>
        <v>0</v>
      </c>
    </row>
    <row r="124" spans="1:10" ht="15" customHeight="1">
      <c r="A124" s="40">
        <v>104</v>
      </c>
      <c r="B124" s="15" t="s">
        <v>41</v>
      </c>
      <c r="C124" s="49">
        <v>200</v>
      </c>
      <c r="D124" s="19"/>
      <c r="E124" s="7">
        <v>200</v>
      </c>
      <c r="F124" s="31"/>
      <c r="G124" s="31"/>
      <c r="H124" s="45">
        <f>F124*E124</f>
        <v>0</v>
      </c>
      <c r="I124" s="3">
        <f>F124+G124</f>
        <v>0</v>
      </c>
      <c r="J124" s="58">
        <f>I124*C124*1.14/1000</f>
        <v>0</v>
      </c>
    </row>
    <row r="125" spans="1:10" ht="16.5" customHeight="1">
      <c r="A125" s="65" t="s">
        <v>54</v>
      </c>
      <c r="B125" s="72"/>
      <c r="C125" s="72"/>
      <c r="D125" s="72"/>
      <c r="E125" s="60"/>
      <c r="F125" s="72"/>
      <c r="G125" s="72"/>
      <c r="H125" s="72"/>
      <c r="I125" s="72"/>
      <c r="J125" s="17"/>
    </row>
    <row r="126" spans="1:10" ht="28.5" customHeight="1">
      <c r="A126" s="40">
        <v>105</v>
      </c>
      <c r="B126" s="53" t="s">
        <v>67</v>
      </c>
      <c r="C126" s="49">
        <v>42</v>
      </c>
      <c r="D126" s="19"/>
      <c r="E126" s="7">
        <v>22</v>
      </c>
      <c r="F126" s="31"/>
      <c r="G126" s="31"/>
      <c r="H126" s="45">
        <f>F126*E126</f>
        <v>0</v>
      </c>
      <c r="I126" s="3">
        <f>F126+G126</f>
        <v>0</v>
      </c>
      <c r="J126" s="58">
        <f>I126*C126*1.14/1000</f>
        <v>0</v>
      </c>
    </row>
    <row r="127" spans="1:10" ht="21.75" customHeight="1">
      <c r="A127" s="40">
        <v>106</v>
      </c>
      <c r="B127" s="53" t="s">
        <v>80</v>
      </c>
      <c r="C127" s="49">
        <v>42</v>
      </c>
      <c r="D127" s="19"/>
      <c r="E127" s="7">
        <v>22</v>
      </c>
      <c r="F127" s="31"/>
      <c r="G127" s="31"/>
      <c r="H127" s="45">
        <f>F127*E127</f>
        <v>0</v>
      </c>
      <c r="I127" s="3">
        <f>F127+G127</f>
        <v>0</v>
      </c>
      <c r="J127" s="58">
        <f>I127*C127*1.14/1000</f>
        <v>0</v>
      </c>
    </row>
    <row r="128" spans="1:10" ht="28.5" customHeight="1">
      <c r="A128" s="40">
        <v>107</v>
      </c>
      <c r="B128" s="53" t="s">
        <v>94</v>
      </c>
      <c r="C128" s="49">
        <v>42</v>
      </c>
      <c r="D128" s="19"/>
      <c r="E128" s="7">
        <v>22</v>
      </c>
      <c r="F128" s="31"/>
      <c r="G128" s="31"/>
      <c r="H128" s="45">
        <f>F128*E128</f>
        <v>0</v>
      </c>
      <c r="I128" s="3">
        <f>F128+G128</f>
        <v>0</v>
      </c>
      <c r="J128" s="58">
        <f>I128*C128*1.14/1000</f>
        <v>0</v>
      </c>
    </row>
    <row r="129" spans="1:10" ht="28.5" customHeight="1">
      <c r="A129" s="40">
        <v>108</v>
      </c>
      <c r="B129" s="53" t="s">
        <v>2</v>
      </c>
      <c r="C129" s="49">
        <v>42</v>
      </c>
      <c r="D129" s="19"/>
      <c r="E129" s="7">
        <v>22</v>
      </c>
      <c r="F129" s="31"/>
      <c r="G129" s="31"/>
      <c r="H129" s="45">
        <f>F129*E129</f>
        <v>0</v>
      </c>
      <c r="I129" s="3">
        <f>F129+G129</f>
        <v>0</v>
      </c>
      <c r="J129" s="58">
        <f>I129*C129*1.14/1000</f>
        <v>0</v>
      </c>
    </row>
    <row r="130" spans="1:10" ht="18.75" customHeight="1">
      <c r="A130" s="40">
        <v>109</v>
      </c>
      <c r="B130" s="53" t="s">
        <v>27</v>
      </c>
      <c r="C130" s="49">
        <v>42</v>
      </c>
      <c r="D130" s="19"/>
      <c r="E130" s="7">
        <v>22</v>
      </c>
      <c r="F130" s="31"/>
      <c r="G130" s="31"/>
      <c r="H130" s="45">
        <f>F130*E130</f>
        <v>0</v>
      </c>
      <c r="I130" s="3">
        <f>F130+G130</f>
        <v>0</v>
      </c>
      <c r="J130" s="58">
        <f>I130*C130*1.14/1000</f>
        <v>0</v>
      </c>
    </row>
    <row r="131" spans="1:10" ht="27.75" customHeight="1">
      <c r="A131" s="40">
        <v>110</v>
      </c>
      <c r="C131" s="49">
        <v>42</v>
      </c>
      <c r="D131" s="19"/>
      <c r="E131" s="7">
        <v>22</v>
      </c>
      <c r="F131" s="31"/>
      <c r="G131" s="31"/>
      <c r="H131" s="45">
        <f>F131*E131</f>
        <v>0</v>
      </c>
      <c r="I131" s="3">
        <f>F131+G131</f>
        <v>0</v>
      </c>
      <c r="J131" s="58">
        <f>I131*C131*1.14/1000</f>
        <v>0</v>
      </c>
    </row>
    <row r="132" spans="1:10" ht="18">
      <c r="A132" s="50"/>
      <c r="B132" s="38" t="s">
        <v>53</v>
      </c>
      <c r="C132" s="50"/>
      <c r="D132" s="50"/>
      <c r="E132" s="50"/>
      <c r="F132" s="50"/>
      <c r="G132" s="50"/>
      <c r="H132" s="70">
        <f>SUM(H4:H130)</f>
        <v>0</v>
      </c>
      <c r="I132" s="48">
        <f>SUM(I4:I67)</f>
        <v>0</v>
      </c>
      <c r="J132" s="33">
        <f>SUM(J4:J67)</f>
        <v>0</v>
      </c>
    </row>
  </sheetData>
  <sheetProtection/>
  <mergeCells count="1">
    <mergeCell ref="A3:J3"/>
  </mergeCells>
  <printOptions/>
  <pageMargins left="0.5118110236220472" right="0.31496062992125984" top="0.5511811023622047" bottom="0.5511811023622047" header="0.11811023622047245" footer="0.11811023622047245"/>
  <pageSetup fitToHeight="2" fitToWidth="1" horizontalDpi="600" verticalDpi="600" orientation="portrait" paperSize="9" scale="68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0039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0039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2013-12-17T11:02:33Z</dcterms:modified>
  <cp:category/>
  <cp:version/>
  <cp:contentType/>
  <cp:contentStatus/>
</cp:coreProperties>
</file>