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640" windowHeight="12015" activeTab="1"/>
  </bookViews>
  <sheets>
    <sheet name="Розница" sheetId="1" r:id="rId1"/>
    <sheet name="Опт" sheetId="2" r:id="rId2"/>
    <sheet name="Скидки" sheetId="3" r:id="rId3"/>
  </sheets>
  <definedNames>
    <definedName name="_xlnm.Print_Area" localSheetId="1">'Опт'!$A$1:$G$65</definedName>
    <definedName name="_xlnm.Print_Area" localSheetId="0">'Розница'!$A$1:$D$62</definedName>
  </definedNames>
  <calcPr fullCalcOnLoad="1"/>
</workbook>
</file>

<file path=xl/sharedStrings.xml><?xml version="1.0" encoding="utf-8"?>
<sst xmlns="http://schemas.openxmlformats.org/spreadsheetml/2006/main" count="337" uniqueCount="135">
  <si>
    <t xml:space="preserve">                                                                                                 "УТВЕРЖДАЮ"</t>
  </si>
  <si>
    <t xml:space="preserve">                                                            Генеральный директор ООО "БИОФАБРИКА" ________________ С.А.Полетаева</t>
  </si>
  <si>
    <t>Тел./факс (495) 744-26-50, 501-34-54.     Тел. (495) 501-92-84, 744-26-49, 971-92-33.        E-mail: leechkom@mail.ru</t>
  </si>
  <si>
    <t>ЦЕНА,</t>
  </si>
  <si>
    <t>руб.</t>
  </si>
  <si>
    <t>Упаковка</t>
  </si>
  <si>
    <t>Наименование товара</t>
  </si>
  <si>
    <t>Кол-во</t>
  </si>
  <si>
    <t>Вес/</t>
  </si>
  <si>
    <t xml:space="preserve"> или 10...20</t>
  </si>
  <si>
    <t>20..60</t>
  </si>
  <si>
    <t>более 60</t>
  </si>
  <si>
    <t>в уп.</t>
  </si>
  <si>
    <t>объем</t>
  </si>
  <si>
    <t>тысяч р.</t>
  </si>
  <si>
    <t xml:space="preserve">                                                             Серия "Dr. Nikonov" линия "Bioenergy" очищение</t>
  </si>
  <si>
    <t>150 мл</t>
  </si>
  <si>
    <t>100 мл</t>
  </si>
  <si>
    <t>Молочко очищающее</t>
  </si>
  <si>
    <t>75 мл</t>
  </si>
  <si>
    <t>Тоник косметический для нормальной и жирной кожи</t>
  </si>
  <si>
    <t xml:space="preserve">                                                             Серия "Dr. Nikonov" линия "Вioenergy" основной уход</t>
  </si>
  <si>
    <t>Крем для лица "Антонина"</t>
  </si>
  <si>
    <t xml:space="preserve"> 50 мл</t>
  </si>
  <si>
    <t>Крем для проблемной кожи лица</t>
  </si>
  <si>
    <t>50 мл</t>
  </si>
  <si>
    <t>Крем-маска для сухой и нормальной кожи</t>
  </si>
  <si>
    <t>Крем для лица дневной для нормальной и жирной кожи</t>
  </si>
  <si>
    <t>Крем для лица ночной для нормальной и жирной кожи</t>
  </si>
  <si>
    <t>Крем для ног</t>
  </si>
  <si>
    <t xml:space="preserve">                                                             Серия "Dr. Nikonov" линия "Вioenergy Аntistress Аntiage" эксклюзив</t>
  </si>
  <si>
    <t>Крем-эликсир утренний</t>
  </si>
  <si>
    <t>30 мл</t>
  </si>
  <si>
    <t xml:space="preserve">Крем-эликсир вечерний </t>
  </si>
  <si>
    <t>Моделирующий крем для овала лица</t>
  </si>
  <si>
    <t xml:space="preserve">                                                             Серия "Dr. Nikonov" линия "Вioenergy Аntistress Аntiage" люкс</t>
  </si>
  <si>
    <t>15 мл</t>
  </si>
  <si>
    <t>Крем для лица ночной</t>
  </si>
  <si>
    <t xml:space="preserve">                                                             Серия "Dr. Nikonov" линия "Вioenergy Аntistress Аntiage" интенсивный уход</t>
  </si>
  <si>
    <t>Крем против морщин дневной</t>
  </si>
  <si>
    <t>Крем против морщин ночной</t>
  </si>
  <si>
    <t>Бальзам для ног</t>
  </si>
  <si>
    <t xml:space="preserve">                                                               Серия "Dr. Nikonov" линия "Вioenergy - Antistress" для тела</t>
  </si>
  <si>
    <t>Гель "Гирудо" - 100</t>
  </si>
  <si>
    <t>200 мл</t>
  </si>
  <si>
    <t>Крем для массажа</t>
  </si>
  <si>
    <t xml:space="preserve">                                                                Серия "Dr. Nikonov" линия "Вioenergy - Antistress" для мужчин</t>
  </si>
  <si>
    <t>Крем-гель для мужчин</t>
  </si>
  <si>
    <t>Крем после бритья</t>
  </si>
  <si>
    <t>Крем по уходу за лысиной</t>
  </si>
  <si>
    <t xml:space="preserve">                                                                 Серия "Dr. Nikonov" линия "Вioenergy " для водных процедур</t>
  </si>
  <si>
    <t>Шампунь для частого применения</t>
  </si>
  <si>
    <t>Шампунь для ослабленных и ломких волос</t>
  </si>
  <si>
    <t>Шампунь для нормальных и жирных волос</t>
  </si>
  <si>
    <t>Бальзам - ополаскиватель</t>
  </si>
  <si>
    <t>Вуаль для волос укрепляющая</t>
  </si>
  <si>
    <t xml:space="preserve">Заместитель директора                                               С.Н.Воробьев                                                </t>
  </si>
  <si>
    <t>№ п/п</t>
  </si>
  <si>
    <t>Объём</t>
  </si>
  <si>
    <t>ЦЕНА,руб.</t>
  </si>
  <si>
    <t>&gt; 10 тыс.</t>
  </si>
  <si>
    <t>&gt; 20 тыс.</t>
  </si>
  <si>
    <t>&gt; 45 тыс.</t>
  </si>
  <si>
    <t>50мл</t>
  </si>
  <si>
    <t xml:space="preserve">50мл </t>
  </si>
  <si>
    <t>Гель "Гирудо" - 75</t>
  </si>
  <si>
    <t xml:space="preserve">Бальзам - ополаскиватель                                                                                       </t>
  </si>
  <si>
    <t xml:space="preserve">Бальзам - ополаскиватель                                                                                                 </t>
  </si>
  <si>
    <t xml:space="preserve">Вуаль для волос укрепляющая                                                       </t>
  </si>
  <si>
    <t xml:space="preserve">Масло косметическое для снятия макияжа вокруг глаз                               </t>
  </si>
  <si>
    <t>130 мл</t>
  </si>
  <si>
    <t xml:space="preserve">Тоник косметический для сухой и нормальной кожи                                    </t>
  </si>
  <si>
    <t xml:space="preserve">Масло косметическое для снятия макияжа вокруг глаз                                             </t>
  </si>
  <si>
    <t xml:space="preserve">Тоник косметический для сухой и нормальной кожи                                                   </t>
  </si>
  <si>
    <t xml:space="preserve">Масло косметическое для снятия макияжа вокруг глаз            </t>
  </si>
  <si>
    <t xml:space="preserve">Тоник косметический для сухой и нормальной кожи               </t>
  </si>
  <si>
    <t xml:space="preserve">Крем-гель для мужчин                                                                          </t>
  </si>
  <si>
    <r>
      <t xml:space="preserve">Моделирующий бальзам-спрей для тела                                                        </t>
    </r>
    <r>
      <rPr>
        <b/>
        <sz val="12"/>
        <color indexed="10"/>
        <rFont val="Arial Cyr"/>
        <family val="0"/>
      </rPr>
      <t>НОВИНКА</t>
    </r>
  </si>
  <si>
    <r>
      <t xml:space="preserve">Эликсир для укрепления и роста волос                                                          </t>
    </r>
    <r>
      <rPr>
        <b/>
        <sz val="12"/>
        <color indexed="10"/>
        <rFont val="Arial Cyr"/>
        <family val="0"/>
      </rPr>
      <t xml:space="preserve"> НОВИНКА</t>
    </r>
  </si>
  <si>
    <t>200мл</t>
  </si>
  <si>
    <t>РОЗНИЦА</t>
  </si>
  <si>
    <t xml:space="preserve">ОПТ для ЮР. лиц и ФИЗ.лиц (Б/Н РАСЧЕТ) </t>
  </si>
  <si>
    <t>СКИДКИ для ФИЗ. лиц за нал. расчет в КИОСКЕ</t>
  </si>
  <si>
    <r>
      <t xml:space="preserve">Моделирующий бальзам-спрей для тела                                         </t>
    </r>
    <r>
      <rPr>
        <b/>
        <sz val="12"/>
        <color indexed="10"/>
        <rFont val="Arial Cyr"/>
        <family val="0"/>
      </rPr>
      <t>НОВИНКА</t>
    </r>
  </si>
  <si>
    <r>
      <t xml:space="preserve">Эликсир для укрепления и роста волос                                            </t>
    </r>
    <r>
      <rPr>
        <b/>
        <sz val="12"/>
        <color indexed="10"/>
        <rFont val="Arial Cyr"/>
        <family val="0"/>
      </rPr>
      <t>НОВИНКА</t>
    </r>
  </si>
  <si>
    <r>
      <t xml:space="preserve">Маска для интенсивного укрепления и роста волос                    </t>
    </r>
    <r>
      <rPr>
        <b/>
        <sz val="12"/>
        <color indexed="10"/>
        <rFont val="Arial Cyr"/>
        <family val="0"/>
      </rPr>
      <t>НОВИНКА</t>
    </r>
  </si>
  <si>
    <r>
      <t xml:space="preserve">Маска для интенсивного укрепления и роста волос   </t>
    </r>
    <r>
      <rPr>
        <b/>
        <sz val="12"/>
        <color indexed="10"/>
        <rFont val="Arial Cyr"/>
        <family val="0"/>
      </rPr>
      <t>НОВИНКА</t>
    </r>
  </si>
  <si>
    <t xml:space="preserve">Крем для рук                                                                                          </t>
  </si>
  <si>
    <t xml:space="preserve">Крем для рук                                                                                 </t>
  </si>
  <si>
    <r>
      <t xml:space="preserve">Моделирующий бальзам-спрей для тела                      </t>
    </r>
    <r>
      <rPr>
        <b/>
        <sz val="12"/>
        <color indexed="10"/>
        <rFont val="Arial Cyr"/>
        <family val="0"/>
      </rPr>
      <t>НОВИНКА</t>
    </r>
  </si>
  <si>
    <t xml:space="preserve">Крем для рук                                                                                                                 </t>
  </si>
  <si>
    <t xml:space="preserve">Гель для душа                                                                                                           </t>
  </si>
  <si>
    <t xml:space="preserve">Гель для душа                                                                                </t>
  </si>
  <si>
    <r>
      <t xml:space="preserve">Эликсир для укрепления и роста волос                           </t>
    </r>
    <r>
      <rPr>
        <b/>
        <sz val="12"/>
        <color indexed="10"/>
        <rFont val="Arial Cyr"/>
        <family val="0"/>
      </rPr>
      <t>НОВИНКА</t>
    </r>
  </si>
  <si>
    <t xml:space="preserve">Гель для душа                                                                                  </t>
  </si>
  <si>
    <t xml:space="preserve">Крем-маска для сухой и нормальной кожи                             </t>
  </si>
  <si>
    <t xml:space="preserve">Крем против морщин дневной                                                 </t>
  </si>
  <si>
    <t xml:space="preserve">Бальзам для рук                                                                             </t>
  </si>
  <si>
    <t xml:space="preserve">Бальзам для рук                                                                                                 </t>
  </si>
  <si>
    <t xml:space="preserve">Крем-маска для сухой и нормальной кожи                                                        </t>
  </si>
  <si>
    <t xml:space="preserve">Крем против морщин дневной                                                                       </t>
  </si>
  <si>
    <t xml:space="preserve">Бальзам для рук                                                                                                  </t>
  </si>
  <si>
    <r>
      <t xml:space="preserve">Маска для интенсивного укрепления и роста волос                                   </t>
    </r>
    <r>
      <rPr>
        <b/>
        <sz val="12"/>
        <color indexed="10"/>
        <rFont val="Arial Cyr"/>
        <family val="0"/>
      </rPr>
      <t>НОВИНКА</t>
    </r>
  </si>
  <si>
    <r>
      <t xml:space="preserve">Крем-бальзам  для век                                                                        </t>
    </r>
    <r>
      <rPr>
        <b/>
        <sz val="12"/>
        <color indexed="10"/>
        <rFont val="Arial Cyr"/>
        <family val="0"/>
      </rPr>
      <t>НОВИНКА</t>
    </r>
  </si>
  <si>
    <t xml:space="preserve">Гель для век                                                                                    </t>
  </si>
  <si>
    <t xml:space="preserve">Гель для век                                                                  </t>
  </si>
  <si>
    <t xml:space="preserve">Гель для век                                                                                                   </t>
  </si>
  <si>
    <t>розница</t>
  </si>
  <si>
    <t xml:space="preserve">Крем для лица дневной для сухой и нормальной кожи                                 </t>
  </si>
  <si>
    <t xml:space="preserve">Крем для лица ночной для сухой и нормальной кожи                                   </t>
  </si>
  <si>
    <t xml:space="preserve">Крем для лица дневной для сухой и нормальной кожи                       </t>
  </si>
  <si>
    <t xml:space="preserve">Крем для лица ночной для сухой и нормальной кожи                          </t>
  </si>
  <si>
    <t xml:space="preserve">Крем для лица дневной для сухой и нормальной кожи    </t>
  </si>
  <si>
    <t xml:space="preserve">Крем для лица ночной для сухой и нормальной кожи       </t>
  </si>
  <si>
    <t>Прайс-лист от 07.06.2013 г.</t>
  </si>
  <si>
    <t xml:space="preserve">                                                                                                                                     "_______" _____________ 2013 г.</t>
  </si>
  <si>
    <t>Гель "Гирудо"  -75</t>
  </si>
  <si>
    <t xml:space="preserve">Крем для лица дневной                                                                         </t>
  </si>
  <si>
    <t xml:space="preserve">Крем для лица дневной                                                                                                    </t>
  </si>
  <si>
    <t xml:space="preserve">Крем для лица дневной                                                                                        </t>
  </si>
  <si>
    <t>Крем-маска для нормальной и жирной кожи            НЕТ</t>
  </si>
  <si>
    <t>Бальзам для декольте                    НЕТ</t>
  </si>
  <si>
    <t xml:space="preserve">Бальзам для губ                               НЕТ        </t>
  </si>
  <si>
    <t>Гель "Гирудо" - 50                 НЕТ</t>
  </si>
  <si>
    <t>Крем-маска для нормальной и жирной кожи      НЕТ</t>
  </si>
  <si>
    <t>Бальзам для декольте              НЕТ</t>
  </si>
  <si>
    <t>Бальзам для губ                 НЕТ</t>
  </si>
  <si>
    <t>Гель "Гирудо" - 50               НЕТ</t>
  </si>
  <si>
    <t>Крем-маска для нормальной и жирной кожи         НЕТ</t>
  </si>
  <si>
    <t>Бальзам для декольте            НЕТ</t>
  </si>
  <si>
    <t>Бальзам для губ                          НЕТ</t>
  </si>
  <si>
    <t>Гель "Гирудо" - 50                НЕТ</t>
  </si>
  <si>
    <t xml:space="preserve">Крем-бальзам для век                                          </t>
  </si>
  <si>
    <t xml:space="preserve">Крем-бальзам для век                                                </t>
  </si>
  <si>
    <t>Мягкая пенка для умывания    НЕТ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</si>
</sst>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</numFmts>
  <fonts count="31">
    <font>
      <sz val="12"/>
      <name val="Times New Roman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Times New Roman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i/>
      <sz val="12"/>
      <name val="Arial Unicode MS"/>
      <family val="2"/>
    </font>
    <font>
      <b/>
      <sz val="12"/>
      <color indexed="8"/>
      <name val="Times New Roman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7" fillId="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4" fontId="3" fillId="4" borderId="2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0" fillId="4" borderId="0" xfId="0" applyFont="1" applyFill="1" applyBorder="1" applyAlignment="1">
      <alignment/>
    </xf>
    <xf numFmtId="4" fontId="3" fillId="4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3" fillId="4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0" xfId="0" applyNumberFormat="1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3" fillId="0" borderId="3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0" fontId="6" fillId="0" borderId="37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6" fillId="24" borderId="27" xfId="0" applyFont="1" applyFill="1" applyBorder="1" applyAlignment="1">
      <alignment/>
    </xf>
    <xf numFmtId="0" fontId="8" fillId="24" borderId="24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4" fontId="3" fillId="24" borderId="28" xfId="0" applyNumberFormat="1" applyFont="1" applyFill="1" applyBorder="1" applyAlignment="1">
      <alignment horizontal="center"/>
    </xf>
    <xf numFmtId="4" fontId="3" fillId="24" borderId="28" xfId="0" applyNumberFormat="1" applyFont="1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28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4" fontId="3" fillId="24" borderId="24" xfId="0" applyNumberFormat="1" applyFont="1" applyFill="1" applyBorder="1" applyAlignment="1">
      <alignment horizontal="center"/>
    </xf>
    <xf numFmtId="4" fontId="3" fillId="24" borderId="35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6" fillId="4" borderId="10" xfId="0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4" borderId="22" xfId="0" applyFont="1" applyFill="1" applyBorder="1" applyAlignment="1">
      <alignment/>
    </xf>
    <xf numFmtId="0" fontId="6" fillId="24" borderId="26" xfId="0" applyFont="1" applyFill="1" applyBorder="1" applyAlignment="1">
      <alignment horizontal="center"/>
    </xf>
    <xf numFmtId="4" fontId="3" fillId="24" borderId="26" xfId="0" applyNumberFormat="1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6" fillId="25" borderId="35" xfId="0" applyFont="1" applyFill="1" applyBorder="1" applyAlignment="1">
      <alignment/>
    </xf>
    <xf numFmtId="0" fontId="6" fillId="25" borderId="35" xfId="0" applyFont="1" applyFill="1" applyBorder="1" applyAlignment="1">
      <alignment/>
    </xf>
    <xf numFmtId="0" fontId="6" fillId="4" borderId="17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7" fillId="4" borderId="19" xfId="0" applyFont="1" applyFill="1" applyBorder="1" applyAlignment="1">
      <alignment horizontal="center"/>
    </xf>
    <xf numFmtId="0" fontId="0" fillId="4" borderId="19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8" fillId="25" borderId="28" xfId="0" applyFont="1" applyFill="1" applyBorder="1" applyAlignment="1">
      <alignment horizontal="center"/>
    </xf>
    <xf numFmtId="0" fontId="0" fillId="25" borderId="28" xfId="0" applyFont="1" applyFill="1" applyBorder="1" applyAlignment="1">
      <alignment horizontal="center"/>
    </xf>
    <xf numFmtId="4" fontId="3" fillId="25" borderId="28" xfId="0" applyNumberFormat="1" applyFont="1" applyFill="1" applyBorder="1" applyAlignment="1">
      <alignment horizontal="center"/>
    </xf>
    <xf numFmtId="4" fontId="3" fillId="25" borderId="2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8" fillId="25" borderId="26" xfId="0" applyFont="1" applyFill="1" applyBorder="1" applyAlignment="1">
      <alignment horizontal="center"/>
    </xf>
    <xf numFmtId="0" fontId="0" fillId="25" borderId="35" xfId="0" applyFont="1" applyFill="1" applyBorder="1" applyAlignment="1">
      <alignment horizontal="center"/>
    </xf>
    <xf numFmtId="0" fontId="3" fillId="25" borderId="26" xfId="0" applyFont="1" applyFill="1" applyBorder="1" applyAlignment="1">
      <alignment horizontal="center"/>
    </xf>
    <xf numFmtId="4" fontId="3" fillId="25" borderId="26" xfId="0" applyNumberFormat="1" applyFont="1" applyFill="1" applyBorder="1" applyAlignment="1">
      <alignment horizontal="center"/>
    </xf>
    <xf numFmtId="0" fontId="8" fillId="25" borderId="28" xfId="0" applyFont="1" applyFill="1" applyBorder="1" applyAlignment="1">
      <alignment horizontal="center"/>
    </xf>
    <xf numFmtId="0" fontId="3" fillId="25" borderId="28" xfId="0" applyFont="1" applyFill="1" applyBorder="1" applyAlignment="1">
      <alignment horizontal="center"/>
    </xf>
    <xf numFmtId="0" fontId="6" fillId="25" borderId="32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4" fontId="3" fillId="25" borderId="24" xfId="0" applyNumberFormat="1" applyFont="1" applyFill="1" applyBorder="1" applyAlignment="1">
      <alignment horizontal="center"/>
    </xf>
    <xf numFmtId="4" fontId="3" fillId="25" borderId="15" xfId="0" applyNumberFormat="1" applyFont="1" applyFill="1" applyBorder="1" applyAlignment="1">
      <alignment horizontal="center"/>
    </xf>
    <xf numFmtId="4" fontId="3" fillId="25" borderId="32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>
      <alignment horizontal="center"/>
    </xf>
    <xf numFmtId="4" fontId="3" fillId="4" borderId="23" xfId="0" applyNumberFormat="1" applyFont="1" applyFill="1" applyBorder="1" applyAlignment="1">
      <alignment horizontal="center"/>
    </xf>
    <xf numFmtId="0" fontId="29" fillId="4" borderId="22" xfId="0" applyFont="1" applyFill="1" applyBorder="1" applyAlignment="1">
      <alignment/>
    </xf>
    <xf numFmtId="4" fontId="3" fillId="25" borderId="40" xfId="0" applyNumberFormat="1" applyFont="1" applyFill="1" applyBorder="1" applyAlignment="1">
      <alignment horizontal="center"/>
    </xf>
    <xf numFmtId="0" fontId="6" fillId="25" borderId="34" xfId="0" applyFont="1" applyFill="1" applyBorder="1" applyAlignment="1">
      <alignment/>
    </xf>
    <xf numFmtId="0" fontId="0" fillId="25" borderId="31" xfId="0" applyFont="1" applyFill="1" applyBorder="1" applyAlignment="1">
      <alignment horizontal="center"/>
    </xf>
    <xf numFmtId="4" fontId="3" fillId="25" borderId="31" xfId="0" applyNumberFormat="1" applyFont="1" applyFill="1" applyBorder="1" applyAlignment="1">
      <alignment horizontal="center"/>
    </xf>
    <xf numFmtId="4" fontId="3" fillId="25" borderId="31" xfId="0" applyNumberFormat="1" applyFont="1" applyFill="1" applyBorder="1" applyAlignment="1">
      <alignment horizontal="center"/>
    </xf>
    <xf numFmtId="4" fontId="3" fillId="25" borderId="41" xfId="0" applyNumberFormat="1" applyFont="1" applyFill="1" applyBorder="1" applyAlignment="1">
      <alignment horizontal="center"/>
    </xf>
    <xf numFmtId="0" fontId="10" fillId="26" borderId="0" xfId="0" applyFont="1" applyFill="1" applyAlignment="1">
      <alignment/>
    </xf>
    <xf numFmtId="0" fontId="6" fillId="25" borderId="31" xfId="0" applyFont="1" applyFill="1" applyBorder="1" applyAlignment="1">
      <alignment/>
    </xf>
    <xf numFmtId="4" fontId="3" fillId="25" borderId="26" xfId="0" applyNumberFormat="1" applyFont="1" applyFill="1" applyBorder="1" applyAlignment="1">
      <alignment horizontal="center"/>
    </xf>
    <xf numFmtId="4" fontId="3" fillId="25" borderId="35" xfId="0" applyNumberFormat="1" applyFont="1" applyFill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2" fontId="5" fillId="24" borderId="11" xfId="0" applyNumberFormat="1" applyFont="1" applyFill="1" applyBorder="1" applyAlignment="1">
      <alignment horizontal="center"/>
    </xf>
    <xf numFmtId="2" fontId="5" fillId="24" borderId="15" xfId="0" applyNumberFormat="1" applyFont="1" applyFill="1" applyBorder="1" applyAlignment="1">
      <alignment horizontal="center"/>
    </xf>
    <xf numFmtId="2" fontId="5" fillId="24" borderId="18" xfId="0" applyNumberFormat="1" applyFont="1" applyFill="1" applyBorder="1" applyAlignment="1">
      <alignment horizontal="center"/>
    </xf>
    <xf numFmtId="2" fontId="3" fillId="24" borderId="26" xfId="0" applyNumberFormat="1" applyFont="1" applyFill="1" applyBorder="1" applyAlignment="1">
      <alignment horizontal="center"/>
    </xf>
    <xf numFmtId="2" fontId="3" fillId="24" borderId="28" xfId="0" applyNumberFormat="1" applyFont="1" applyFill="1" applyBorder="1" applyAlignment="1">
      <alignment horizontal="center"/>
    </xf>
    <xf numFmtId="2" fontId="3" fillId="24" borderId="32" xfId="0" applyNumberFormat="1" applyFont="1" applyFill="1" applyBorder="1" applyAlignment="1">
      <alignment horizontal="center"/>
    </xf>
    <xf numFmtId="2" fontId="3" fillId="24" borderId="31" xfId="0" applyNumberFormat="1" applyFont="1" applyFill="1" applyBorder="1" applyAlignment="1">
      <alignment horizontal="center"/>
    </xf>
    <xf numFmtId="2" fontId="3" fillId="24" borderId="18" xfId="0" applyNumberFormat="1" applyFont="1" applyFill="1" applyBorder="1" applyAlignment="1">
      <alignment horizontal="center"/>
    </xf>
    <xf numFmtId="2" fontId="3" fillId="24" borderId="30" xfId="0" applyNumberFormat="1" applyFont="1" applyFill="1" applyBorder="1" applyAlignment="1">
      <alignment horizontal="center"/>
    </xf>
    <xf numFmtId="2" fontId="3" fillId="24" borderId="35" xfId="0" applyNumberFormat="1" applyFont="1" applyFill="1" applyBorder="1" applyAlignment="1">
      <alignment horizontal="center"/>
    </xf>
    <xf numFmtId="2" fontId="3" fillId="24" borderId="39" xfId="0" applyNumberFormat="1" applyFont="1" applyFill="1" applyBorder="1" applyAlignment="1">
      <alignment horizontal="center"/>
    </xf>
    <xf numFmtId="2" fontId="3" fillId="25" borderId="28" xfId="0" applyNumberFormat="1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24" borderId="31" xfId="0" applyFont="1" applyFill="1" applyBorder="1" applyAlignment="1">
      <alignment/>
    </xf>
    <xf numFmtId="0" fontId="8" fillId="24" borderId="31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4" fontId="3" fillId="24" borderId="26" xfId="0" applyNumberFormat="1" applyFont="1" applyFill="1" applyBorder="1" applyAlignment="1">
      <alignment horizontal="center"/>
    </xf>
    <xf numFmtId="4" fontId="0" fillId="24" borderId="0" xfId="0" applyNumberFormat="1" applyFill="1" applyAlignment="1">
      <alignment/>
    </xf>
    <xf numFmtId="4" fontId="9" fillId="24" borderId="0" xfId="0" applyNumberFormat="1" applyFont="1" applyFill="1" applyAlignment="1">
      <alignment/>
    </xf>
    <xf numFmtId="2" fontId="3" fillId="27" borderId="26" xfId="0" applyNumberFormat="1" applyFont="1" applyFill="1" applyBorder="1" applyAlignment="1">
      <alignment horizontal="center"/>
    </xf>
    <xf numFmtId="2" fontId="3" fillId="27" borderId="31" xfId="0" applyNumberFormat="1" applyFont="1" applyFill="1" applyBorder="1" applyAlignment="1">
      <alignment horizontal="center"/>
    </xf>
    <xf numFmtId="2" fontId="3" fillId="27" borderId="28" xfId="0" applyNumberFormat="1" applyFont="1" applyFill="1" applyBorder="1" applyAlignment="1">
      <alignment horizontal="center"/>
    </xf>
    <xf numFmtId="4" fontId="3" fillId="24" borderId="32" xfId="0" applyNumberFormat="1" applyFont="1" applyFill="1" applyBorder="1" applyAlignment="1">
      <alignment horizontal="center"/>
    </xf>
    <xf numFmtId="4" fontId="3" fillId="24" borderId="30" xfId="0" applyNumberFormat="1" applyFont="1" applyFill="1" applyBorder="1" applyAlignment="1">
      <alignment horizontal="center"/>
    </xf>
    <xf numFmtId="4" fontId="3" fillId="24" borderId="31" xfId="0" applyNumberFormat="1" applyFont="1" applyFill="1" applyBorder="1" applyAlignment="1">
      <alignment horizontal="center"/>
    </xf>
    <xf numFmtId="4" fontId="3" fillId="24" borderId="15" xfId="0" applyNumberFormat="1" applyFont="1" applyFill="1" applyBorder="1" applyAlignment="1">
      <alignment horizontal="center"/>
    </xf>
    <xf numFmtId="0" fontId="30" fillId="26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61"/>
  <sheetViews>
    <sheetView zoomScalePageLayoutView="0" workbookViewId="0" topLeftCell="A1">
      <selection activeCell="B9" sqref="B9"/>
    </sheetView>
  </sheetViews>
  <sheetFormatPr defaultColWidth="8.796875" defaultRowHeight="15"/>
  <cols>
    <col min="1" max="1" width="6.5" style="0" customWidth="1"/>
    <col min="2" max="2" width="84.59765625" style="0" customWidth="1"/>
    <col min="3" max="3" width="10.69921875" style="0" customWidth="1"/>
    <col min="4" max="4" width="14.59765625" style="0" customWidth="1"/>
    <col min="8" max="8" width="10" style="0" bestFit="1" customWidth="1"/>
  </cols>
  <sheetData>
    <row r="1" spans="1:4" ht="15.75">
      <c r="A1" s="1"/>
      <c r="B1" s="2" t="s">
        <v>0</v>
      </c>
      <c r="D1" s="188" t="s">
        <v>80</v>
      </c>
    </row>
    <row r="2" spans="1:4" ht="15.75">
      <c r="A2" s="1"/>
      <c r="B2" s="2" t="s">
        <v>1</v>
      </c>
      <c r="C2" s="3"/>
      <c r="D2" s="3"/>
    </row>
    <row r="3" spans="1:4" ht="15.75">
      <c r="A3" s="1"/>
      <c r="B3" s="2" t="s">
        <v>115</v>
      </c>
      <c r="C3" s="3"/>
      <c r="D3" s="3"/>
    </row>
    <row r="4" ht="20.25">
      <c r="D4" s="4"/>
    </row>
    <row r="5" spans="1:2" ht="15.75">
      <c r="A5" s="1"/>
      <c r="B5" s="2" t="s">
        <v>2</v>
      </c>
    </row>
    <row r="6" spans="2:4" ht="21" thickBot="1">
      <c r="B6" s="5" t="s">
        <v>114</v>
      </c>
      <c r="D6" s="4"/>
    </row>
    <row r="7" spans="1:4" ht="16.5" thickBot="1">
      <c r="A7" s="72" t="s">
        <v>57</v>
      </c>
      <c r="B7" s="72" t="s">
        <v>6</v>
      </c>
      <c r="C7" s="73" t="s">
        <v>58</v>
      </c>
      <c r="D7" s="74" t="s">
        <v>59</v>
      </c>
    </row>
    <row r="8" spans="1:4" ht="21" thickBot="1">
      <c r="A8" s="24"/>
      <c r="B8" s="25" t="s">
        <v>15</v>
      </c>
      <c r="C8" s="26"/>
      <c r="D8" s="75"/>
    </row>
    <row r="9" spans="1:4" ht="20.25">
      <c r="A9" s="95">
        <v>1</v>
      </c>
      <c r="B9" s="30" t="s">
        <v>134</v>
      </c>
      <c r="C9" s="56" t="s">
        <v>16</v>
      </c>
      <c r="D9" s="33">
        <v>300</v>
      </c>
    </row>
    <row r="10" spans="1:4" ht="20.25">
      <c r="A10" s="136">
        <v>2</v>
      </c>
      <c r="B10" s="130" t="s">
        <v>72</v>
      </c>
      <c r="C10" s="137" t="s">
        <v>70</v>
      </c>
      <c r="D10" s="134">
        <v>220</v>
      </c>
    </row>
    <row r="11" spans="1:4" ht="20.25">
      <c r="A11" s="136">
        <v>3</v>
      </c>
      <c r="B11" s="135" t="s">
        <v>18</v>
      </c>
      <c r="C11" s="137" t="s">
        <v>70</v>
      </c>
      <c r="D11" s="134">
        <v>190</v>
      </c>
    </row>
    <row r="12" spans="1:4" ht="20.25">
      <c r="A12" s="136">
        <v>4</v>
      </c>
      <c r="B12" s="130" t="s">
        <v>73</v>
      </c>
      <c r="C12" s="137" t="s">
        <v>17</v>
      </c>
      <c r="D12" s="134">
        <v>190</v>
      </c>
    </row>
    <row r="13" spans="1:4" ht="21" thickBot="1">
      <c r="A13" s="69">
        <v>5</v>
      </c>
      <c r="B13" s="42" t="s">
        <v>20</v>
      </c>
      <c r="C13" s="62" t="s">
        <v>17</v>
      </c>
      <c r="D13" s="45">
        <v>190</v>
      </c>
    </row>
    <row r="14" spans="1:4" ht="21" thickBot="1">
      <c r="A14" s="24"/>
      <c r="B14" s="25" t="s">
        <v>21</v>
      </c>
      <c r="C14" s="26"/>
      <c r="D14" s="75"/>
    </row>
    <row r="15" spans="1:4" ht="20.25">
      <c r="A15" s="48">
        <v>6</v>
      </c>
      <c r="B15" s="30" t="s">
        <v>22</v>
      </c>
      <c r="C15" s="76" t="s">
        <v>23</v>
      </c>
      <c r="D15" s="77">
        <v>350</v>
      </c>
    </row>
    <row r="16" spans="1:4" ht="20.25">
      <c r="A16" s="50">
        <v>7</v>
      </c>
      <c r="B16" s="35" t="s">
        <v>24</v>
      </c>
      <c r="C16" s="78" t="s">
        <v>25</v>
      </c>
      <c r="D16" s="38">
        <v>190</v>
      </c>
    </row>
    <row r="17" spans="1:4" ht="20.25">
      <c r="A17" s="52">
        <v>8</v>
      </c>
      <c r="B17" s="30" t="s">
        <v>108</v>
      </c>
      <c r="C17" s="58" t="s">
        <v>25</v>
      </c>
      <c r="D17" s="38">
        <v>190</v>
      </c>
    </row>
    <row r="18" spans="1:4" ht="20.25">
      <c r="A18" s="29">
        <v>9</v>
      </c>
      <c r="B18" s="35" t="s">
        <v>109</v>
      </c>
      <c r="C18" s="79" t="s">
        <v>25</v>
      </c>
      <c r="D18" s="38">
        <v>190</v>
      </c>
    </row>
    <row r="19" spans="1:4" ht="20.25">
      <c r="A19" s="81">
        <v>10</v>
      </c>
      <c r="B19" s="35" t="s">
        <v>99</v>
      </c>
      <c r="C19" s="58" t="s">
        <v>25</v>
      </c>
      <c r="D19" s="38">
        <v>290</v>
      </c>
    </row>
    <row r="20" spans="1:4" ht="20.25">
      <c r="A20" s="29">
        <v>11</v>
      </c>
      <c r="B20" s="30" t="s">
        <v>27</v>
      </c>
      <c r="C20" s="58" t="s">
        <v>25</v>
      </c>
      <c r="D20" s="38">
        <v>130</v>
      </c>
    </row>
    <row r="21" spans="1:4" ht="20.25">
      <c r="A21" s="41">
        <v>12</v>
      </c>
      <c r="B21" s="35" t="s">
        <v>28</v>
      </c>
      <c r="C21" s="58" t="s">
        <v>25</v>
      </c>
      <c r="D21" s="38">
        <v>130</v>
      </c>
    </row>
    <row r="22" spans="1:4" ht="20.25">
      <c r="A22" s="41">
        <v>13</v>
      </c>
      <c r="B22" s="35" t="s">
        <v>120</v>
      </c>
      <c r="C22" s="58" t="s">
        <v>25</v>
      </c>
      <c r="D22" s="38">
        <v>250</v>
      </c>
    </row>
    <row r="23" spans="1:4" ht="20.25">
      <c r="A23" s="41">
        <v>14</v>
      </c>
      <c r="B23" s="35" t="s">
        <v>121</v>
      </c>
      <c r="C23" s="78" t="s">
        <v>25</v>
      </c>
      <c r="D23" s="38">
        <v>290</v>
      </c>
    </row>
    <row r="24" spans="1:4" ht="20.25">
      <c r="A24" s="34">
        <v>15</v>
      </c>
      <c r="B24" s="35" t="s">
        <v>90</v>
      </c>
      <c r="C24" s="79" t="s">
        <v>63</v>
      </c>
      <c r="D24" s="38">
        <v>210</v>
      </c>
    </row>
    <row r="25" spans="1:4" ht="21" thickBot="1">
      <c r="A25" s="34">
        <v>16</v>
      </c>
      <c r="B25" s="35" t="s">
        <v>29</v>
      </c>
      <c r="C25" s="126" t="s">
        <v>17</v>
      </c>
      <c r="D25" s="38">
        <v>290</v>
      </c>
    </row>
    <row r="26" spans="1:4" ht="21" thickBot="1">
      <c r="A26" s="24"/>
      <c r="B26" s="25" t="s">
        <v>30</v>
      </c>
      <c r="C26" s="26"/>
      <c r="D26" s="75"/>
    </row>
    <row r="27" spans="1:4" ht="20.25" customHeight="1">
      <c r="A27" s="54">
        <v>17</v>
      </c>
      <c r="B27" s="55" t="s">
        <v>31</v>
      </c>
      <c r="C27" s="56" t="s">
        <v>32</v>
      </c>
      <c r="D27" s="33">
        <v>47500</v>
      </c>
    </row>
    <row r="28" spans="1:4" ht="20.25">
      <c r="A28" s="57">
        <v>18</v>
      </c>
      <c r="B28" s="40" t="s">
        <v>33</v>
      </c>
      <c r="C28" s="58" t="s">
        <v>32</v>
      </c>
      <c r="D28" s="38">
        <v>36400</v>
      </c>
    </row>
    <row r="29" spans="1:4" ht="21" thickBot="1">
      <c r="A29" s="59">
        <v>19</v>
      </c>
      <c r="B29" s="60" t="s">
        <v>34</v>
      </c>
      <c r="C29" s="62" t="s">
        <v>32</v>
      </c>
      <c r="D29" s="45">
        <v>1800</v>
      </c>
    </row>
    <row r="30" spans="1:4" ht="21" thickBot="1">
      <c r="A30" s="24"/>
      <c r="B30" s="25" t="s">
        <v>35</v>
      </c>
      <c r="C30" s="26"/>
      <c r="D30" s="75"/>
    </row>
    <row r="31" spans="1:4" ht="20.25">
      <c r="A31" s="54">
        <v>20</v>
      </c>
      <c r="B31" s="55" t="s">
        <v>106</v>
      </c>
      <c r="C31" s="56" t="s">
        <v>36</v>
      </c>
      <c r="D31" s="33">
        <v>590</v>
      </c>
    </row>
    <row r="32" spans="1:4" ht="20.25">
      <c r="A32" s="54">
        <v>21</v>
      </c>
      <c r="B32" s="55" t="s">
        <v>118</v>
      </c>
      <c r="C32" s="58" t="s">
        <v>32</v>
      </c>
      <c r="D32" s="38">
        <v>710</v>
      </c>
    </row>
    <row r="33" spans="1:4" ht="21" thickBot="1">
      <c r="A33" s="59">
        <v>22</v>
      </c>
      <c r="B33" s="60" t="s">
        <v>37</v>
      </c>
      <c r="C33" s="80" t="s">
        <v>32</v>
      </c>
      <c r="D33" s="45">
        <v>730</v>
      </c>
    </row>
    <row r="34" spans="1:8" ht="21" thickBot="1">
      <c r="A34" s="24"/>
      <c r="B34" s="25" t="s">
        <v>38</v>
      </c>
      <c r="C34" s="26"/>
      <c r="D34" s="75"/>
      <c r="H34" s="124"/>
    </row>
    <row r="35" spans="1:4" s="140" customFormat="1" ht="20.25">
      <c r="A35" s="208">
        <v>23</v>
      </c>
      <c r="B35" s="209" t="s">
        <v>133</v>
      </c>
      <c r="C35" s="147" t="s">
        <v>36</v>
      </c>
      <c r="D35" s="146">
        <v>590</v>
      </c>
    </row>
    <row r="36" spans="1:4" ht="20.25">
      <c r="A36" s="64">
        <v>24</v>
      </c>
      <c r="B36" s="40" t="s">
        <v>122</v>
      </c>
      <c r="C36" s="58" t="s">
        <v>36</v>
      </c>
      <c r="D36" s="38">
        <v>0</v>
      </c>
    </row>
    <row r="37" spans="1:4" ht="20.25">
      <c r="A37" s="64">
        <v>25</v>
      </c>
      <c r="B37" s="40" t="s">
        <v>100</v>
      </c>
      <c r="C37" s="58" t="s">
        <v>25</v>
      </c>
      <c r="D37" s="38">
        <v>500</v>
      </c>
    </row>
    <row r="38" spans="1:4" ht="20.25">
      <c r="A38" s="64">
        <v>26</v>
      </c>
      <c r="B38" s="40" t="s">
        <v>40</v>
      </c>
      <c r="C38" s="58" t="s">
        <v>25</v>
      </c>
      <c r="D38" s="38">
        <v>560</v>
      </c>
    </row>
    <row r="39" spans="1:4" ht="20.25">
      <c r="A39" s="64">
        <v>27</v>
      </c>
      <c r="B39" s="40" t="s">
        <v>101</v>
      </c>
      <c r="C39" s="58" t="s">
        <v>25</v>
      </c>
      <c r="D39" s="38">
        <v>310</v>
      </c>
    </row>
    <row r="40" spans="1:4" ht="21" thickBot="1">
      <c r="A40" s="57">
        <v>28</v>
      </c>
      <c r="B40" s="61" t="s">
        <v>41</v>
      </c>
      <c r="C40" s="62" t="s">
        <v>25</v>
      </c>
      <c r="D40" s="45">
        <v>330</v>
      </c>
    </row>
    <row r="41" spans="1:4" ht="21" thickBot="1">
      <c r="A41" s="24"/>
      <c r="B41" s="25" t="s">
        <v>42</v>
      </c>
      <c r="C41" s="26"/>
      <c r="D41" s="75"/>
    </row>
    <row r="42" spans="1:4" ht="20.25">
      <c r="A42" s="65">
        <v>29</v>
      </c>
      <c r="B42" s="66" t="s">
        <v>43</v>
      </c>
      <c r="C42" s="194" t="s">
        <v>17</v>
      </c>
      <c r="D42" s="33">
        <v>580</v>
      </c>
    </row>
    <row r="43" spans="1:4" ht="20.25">
      <c r="A43" s="54">
        <v>30</v>
      </c>
      <c r="B43" s="66" t="s">
        <v>65</v>
      </c>
      <c r="C43" s="125" t="s">
        <v>19</v>
      </c>
      <c r="D43" s="77">
        <v>390</v>
      </c>
    </row>
    <row r="44" spans="1:4" ht="20.25">
      <c r="A44" s="54">
        <v>31</v>
      </c>
      <c r="B44" s="67" t="s">
        <v>123</v>
      </c>
      <c r="C44" s="58" t="s">
        <v>25</v>
      </c>
      <c r="D44" s="38">
        <v>290</v>
      </c>
    </row>
    <row r="45" spans="1:4" ht="20.25">
      <c r="A45" s="64">
        <v>32</v>
      </c>
      <c r="B45" s="149" t="s">
        <v>77</v>
      </c>
      <c r="C45" s="78" t="s">
        <v>70</v>
      </c>
      <c r="D45" s="142">
        <v>260</v>
      </c>
    </row>
    <row r="46" spans="1:4" ht="21" thickBot="1">
      <c r="A46" s="143">
        <v>33</v>
      </c>
      <c r="B46" s="123" t="s">
        <v>45</v>
      </c>
      <c r="C46" s="80" t="s">
        <v>17</v>
      </c>
      <c r="D46" s="45">
        <v>290</v>
      </c>
    </row>
    <row r="47" spans="1:4" ht="21" thickBot="1">
      <c r="A47" s="24"/>
      <c r="B47" s="25" t="s">
        <v>46</v>
      </c>
      <c r="C47" s="26"/>
      <c r="D47" s="75"/>
    </row>
    <row r="48" spans="1:4" ht="20.25">
      <c r="A48" s="65">
        <v>34</v>
      </c>
      <c r="B48" s="94" t="s">
        <v>47</v>
      </c>
      <c r="C48" s="56" t="s">
        <v>25</v>
      </c>
      <c r="D48" s="33">
        <v>220</v>
      </c>
    </row>
    <row r="49" spans="1:4" ht="20.25">
      <c r="A49" s="54">
        <v>35</v>
      </c>
      <c r="B49" s="55" t="s">
        <v>48</v>
      </c>
      <c r="C49" s="58" t="s">
        <v>25</v>
      </c>
      <c r="D49" s="38">
        <v>250</v>
      </c>
    </row>
    <row r="50" spans="1:4" ht="21" thickBot="1">
      <c r="A50" s="64">
        <v>36</v>
      </c>
      <c r="B50" s="40" t="s">
        <v>49</v>
      </c>
      <c r="C50" s="79" t="s">
        <v>25</v>
      </c>
      <c r="D50" s="38">
        <v>220</v>
      </c>
    </row>
    <row r="51" spans="1:4" ht="21" thickBot="1">
      <c r="A51" s="141"/>
      <c r="B51" s="144" t="s">
        <v>50</v>
      </c>
      <c r="C51" s="27"/>
      <c r="D51" s="28"/>
    </row>
    <row r="52" spans="1:4" ht="20.25">
      <c r="A52" s="145">
        <v>37</v>
      </c>
      <c r="B52" s="150" t="s">
        <v>78</v>
      </c>
      <c r="C52" s="147" t="s">
        <v>70</v>
      </c>
      <c r="D52" s="146">
        <v>290</v>
      </c>
    </row>
    <row r="53" spans="1:4" ht="20.25">
      <c r="A53" s="136">
        <v>38</v>
      </c>
      <c r="B53" s="150" t="s">
        <v>102</v>
      </c>
      <c r="C53" s="148" t="s">
        <v>44</v>
      </c>
      <c r="D53" s="134">
        <v>330</v>
      </c>
    </row>
    <row r="54" spans="1:4" ht="20.25">
      <c r="A54" s="54">
        <v>39</v>
      </c>
      <c r="B54" s="66" t="s">
        <v>51</v>
      </c>
      <c r="C54" s="58" t="s">
        <v>44</v>
      </c>
      <c r="D54" s="77">
        <v>190</v>
      </c>
    </row>
    <row r="55" spans="1:4" ht="20.25">
      <c r="A55" s="54">
        <v>40</v>
      </c>
      <c r="B55" s="66" t="s">
        <v>52</v>
      </c>
      <c r="C55" s="58" t="s">
        <v>44</v>
      </c>
      <c r="D55" s="38">
        <v>190</v>
      </c>
    </row>
    <row r="56" spans="1:4" ht="20.25">
      <c r="A56" s="54">
        <v>41</v>
      </c>
      <c r="B56" s="66" t="s">
        <v>53</v>
      </c>
      <c r="C56" s="58" t="s">
        <v>44</v>
      </c>
      <c r="D56" s="38">
        <v>190</v>
      </c>
    </row>
    <row r="57" spans="1:4" ht="20.25">
      <c r="A57" s="64">
        <v>42</v>
      </c>
      <c r="B57" s="67" t="s">
        <v>67</v>
      </c>
      <c r="C57" s="58" t="s">
        <v>44</v>
      </c>
      <c r="D57" s="38">
        <v>190</v>
      </c>
    </row>
    <row r="58" spans="1:4" ht="20.25">
      <c r="A58" s="68">
        <v>43</v>
      </c>
      <c r="B58" s="66" t="s">
        <v>55</v>
      </c>
      <c r="C58" s="58" t="s">
        <v>16</v>
      </c>
      <c r="D58" s="38">
        <v>300</v>
      </c>
    </row>
    <row r="59" spans="1:4" ht="21" thickBot="1">
      <c r="A59" s="69">
        <v>44</v>
      </c>
      <c r="B59" s="70" t="s">
        <v>91</v>
      </c>
      <c r="C59" s="62" t="s">
        <v>44</v>
      </c>
      <c r="D59" s="45">
        <v>160</v>
      </c>
    </row>
    <row r="60" ht="20.25">
      <c r="D60" s="4"/>
    </row>
    <row r="61" spans="2:4" ht="20.25">
      <c r="B61" s="71" t="s">
        <v>56</v>
      </c>
      <c r="D61" s="4"/>
    </row>
  </sheetData>
  <sheetProtection/>
  <printOptions/>
  <pageMargins left="1.17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68"/>
  <sheetViews>
    <sheetView tabSelected="1" zoomScalePageLayoutView="0" workbookViewId="0" topLeftCell="A1">
      <selection activeCell="B12" sqref="B12"/>
    </sheetView>
  </sheetViews>
  <sheetFormatPr defaultColWidth="8.796875" defaultRowHeight="15"/>
  <cols>
    <col min="1" max="1" width="5.8984375" style="0" customWidth="1"/>
    <col min="2" max="2" width="66.09765625" style="0" customWidth="1"/>
    <col min="3" max="3" width="9" style="83" customWidth="1"/>
    <col min="5" max="7" width="11.3984375" style="0" bestFit="1" customWidth="1"/>
    <col min="9" max="9" width="10.3984375" style="114" bestFit="1" customWidth="1"/>
    <col min="10" max="10" width="9" style="115" customWidth="1"/>
    <col min="12" max="12" width="12.09765625" style="0" bestFit="1" customWidth="1"/>
    <col min="13" max="13" width="12.3984375" style="0" bestFit="1" customWidth="1"/>
  </cols>
  <sheetData>
    <row r="1" spans="1:8" ht="15.75">
      <c r="A1" s="1"/>
      <c r="B1" s="2" t="s">
        <v>0</v>
      </c>
      <c r="C1" s="1"/>
      <c r="D1" s="222" t="s">
        <v>81</v>
      </c>
      <c r="E1" s="222"/>
      <c r="F1" s="222"/>
      <c r="G1" s="222"/>
      <c r="H1" s="222"/>
    </row>
    <row r="2" spans="1:7" ht="15.75">
      <c r="A2" s="1"/>
      <c r="B2" s="2" t="s">
        <v>1</v>
      </c>
      <c r="C2" s="1"/>
      <c r="D2" s="3"/>
      <c r="E2" s="3"/>
      <c r="F2" s="3"/>
      <c r="G2" s="3"/>
    </row>
    <row r="3" spans="1:7" ht="15.75">
      <c r="A3" s="1"/>
      <c r="B3" s="2" t="s">
        <v>115</v>
      </c>
      <c r="C3" s="1"/>
      <c r="D3" s="3"/>
      <c r="E3" s="3"/>
      <c r="F3" s="3"/>
      <c r="G3" s="3"/>
    </row>
    <row r="4" ht="20.25">
      <c r="G4" s="4"/>
    </row>
    <row r="5" spans="1:3" ht="15.75">
      <c r="A5" s="1"/>
      <c r="B5" s="2" t="s">
        <v>2</v>
      </c>
      <c r="C5" s="1"/>
    </row>
    <row r="6" spans="2:7" ht="21" thickBot="1">
      <c r="B6" s="5" t="s">
        <v>114</v>
      </c>
      <c r="C6" s="5"/>
      <c r="G6" s="4"/>
    </row>
    <row r="7" spans="1:7" ht="16.5" thickBot="1">
      <c r="A7" s="6"/>
      <c r="B7" s="7"/>
      <c r="C7" s="8"/>
      <c r="D7" s="9"/>
      <c r="E7" s="10" t="s">
        <v>3</v>
      </c>
      <c r="F7" s="10" t="s">
        <v>4</v>
      </c>
      <c r="G7" s="11"/>
    </row>
    <row r="8" spans="1:7" ht="15.75">
      <c r="A8" s="12"/>
      <c r="B8" s="13"/>
      <c r="C8" s="14"/>
      <c r="D8" s="15"/>
      <c r="E8" s="16" t="s">
        <v>5</v>
      </c>
      <c r="F8" s="195"/>
      <c r="G8" s="17"/>
    </row>
    <row r="9" spans="1:7" ht="15.75">
      <c r="A9" s="12"/>
      <c r="B9" s="13" t="s">
        <v>6</v>
      </c>
      <c r="C9" s="14" t="s">
        <v>7</v>
      </c>
      <c r="D9" s="15" t="s">
        <v>8</v>
      </c>
      <c r="E9" s="16" t="s">
        <v>9</v>
      </c>
      <c r="F9" s="196" t="s">
        <v>10</v>
      </c>
      <c r="G9" s="17" t="s">
        <v>11</v>
      </c>
    </row>
    <row r="10" spans="1:7" ht="16.5" thickBot="1">
      <c r="A10" s="18"/>
      <c r="B10" s="19"/>
      <c r="C10" s="20" t="s">
        <v>12</v>
      </c>
      <c r="D10" s="21" t="s">
        <v>13</v>
      </c>
      <c r="E10" s="22" t="s">
        <v>14</v>
      </c>
      <c r="F10" s="197" t="s">
        <v>14</v>
      </c>
      <c r="G10" s="23" t="s">
        <v>14</v>
      </c>
    </row>
    <row r="11" spans="1:13" ht="21" thickBot="1">
      <c r="A11" s="24"/>
      <c r="B11" s="25" t="s">
        <v>15</v>
      </c>
      <c r="C11" s="84"/>
      <c r="D11" s="26"/>
      <c r="E11" s="27"/>
      <c r="F11" s="27"/>
      <c r="G11" s="28"/>
      <c r="L11" s="115"/>
      <c r="M11" s="117"/>
    </row>
    <row r="12" spans="1:13" ht="20.25">
      <c r="A12" s="29">
        <v>1</v>
      </c>
      <c r="B12" s="30" t="s">
        <v>134</v>
      </c>
      <c r="C12" s="86">
        <v>15</v>
      </c>
      <c r="D12" s="31" t="s">
        <v>16</v>
      </c>
      <c r="E12" s="32">
        <v>284.97</v>
      </c>
      <c r="F12" s="198">
        <v>269.63</v>
      </c>
      <c r="G12" s="146">
        <v>240.13</v>
      </c>
      <c r="J12" s="116"/>
      <c r="L12" s="116"/>
      <c r="M12" s="116"/>
    </row>
    <row r="13" spans="1:13" ht="20.25">
      <c r="A13" s="129">
        <v>2</v>
      </c>
      <c r="B13" s="130" t="s">
        <v>74</v>
      </c>
      <c r="C13" s="131">
        <v>16</v>
      </c>
      <c r="D13" s="132" t="s">
        <v>17</v>
      </c>
      <c r="E13" s="133">
        <v>208.86</v>
      </c>
      <c r="F13" s="199">
        <v>198.24</v>
      </c>
      <c r="G13" s="134">
        <v>175.82</v>
      </c>
      <c r="J13" s="116"/>
      <c r="L13" s="116"/>
      <c r="M13" s="116"/>
    </row>
    <row r="14" spans="1:13" ht="20.25">
      <c r="A14" s="129">
        <v>3</v>
      </c>
      <c r="B14" s="135" t="s">
        <v>18</v>
      </c>
      <c r="C14" s="131">
        <v>16</v>
      </c>
      <c r="D14" s="132" t="s">
        <v>70</v>
      </c>
      <c r="E14" s="133">
        <v>180.54</v>
      </c>
      <c r="F14" s="199">
        <v>171.1</v>
      </c>
      <c r="G14" s="134">
        <v>152.22</v>
      </c>
      <c r="J14" s="116"/>
      <c r="L14" s="116"/>
      <c r="M14" s="116"/>
    </row>
    <row r="15" spans="1:13" ht="20.25">
      <c r="A15" s="136">
        <v>4</v>
      </c>
      <c r="B15" s="130" t="s">
        <v>75</v>
      </c>
      <c r="C15" s="131">
        <v>16</v>
      </c>
      <c r="D15" s="132" t="s">
        <v>17</v>
      </c>
      <c r="E15" s="133">
        <v>180.54</v>
      </c>
      <c r="F15" s="199">
        <v>171.1</v>
      </c>
      <c r="G15" s="134">
        <v>152.22</v>
      </c>
      <c r="J15" s="116"/>
      <c r="L15" s="116"/>
      <c r="M15" s="116"/>
    </row>
    <row r="16" spans="1:13" ht="21" thickBot="1">
      <c r="A16" s="29">
        <v>5</v>
      </c>
      <c r="B16" s="42" t="s">
        <v>20</v>
      </c>
      <c r="C16" s="87">
        <v>20</v>
      </c>
      <c r="D16" s="120" t="s">
        <v>17</v>
      </c>
      <c r="E16" s="121">
        <v>180.54</v>
      </c>
      <c r="F16" s="200">
        <v>171.1</v>
      </c>
      <c r="G16" s="218">
        <v>152.22</v>
      </c>
      <c r="J16" s="116"/>
      <c r="L16" s="116"/>
      <c r="M16" s="116"/>
    </row>
    <row r="17" spans="1:13" ht="21" thickBot="1">
      <c r="A17" s="24"/>
      <c r="B17" s="25" t="s">
        <v>21</v>
      </c>
      <c r="C17" s="84"/>
      <c r="D17" s="26"/>
      <c r="E17" s="26"/>
      <c r="F17" s="26"/>
      <c r="G17" s="75"/>
      <c r="J17" s="116"/>
      <c r="L17" s="116"/>
      <c r="M17" s="116"/>
    </row>
    <row r="18" spans="1:13" ht="20.25">
      <c r="A18" s="48">
        <v>6</v>
      </c>
      <c r="B18" s="30" t="s">
        <v>22</v>
      </c>
      <c r="C18" s="87">
        <v>12</v>
      </c>
      <c r="D18" s="49" t="s">
        <v>23</v>
      </c>
      <c r="E18" s="32">
        <v>332.76</v>
      </c>
      <c r="F18" s="198">
        <v>315.06</v>
      </c>
      <c r="G18" s="146">
        <v>280.84</v>
      </c>
      <c r="I18" s="119"/>
      <c r="J18" s="116"/>
      <c r="L18" s="116"/>
      <c r="M18" s="116"/>
    </row>
    <row r="19" spans="1:13" ht="20.25">
      <c r="A19" s="50">
        <v>7</v>
      </c>
      <c r="B19" s="35" t="s">
        <v>24</v>
      </c>
      <c r="C19" s="93">
        <v>24</v>
      </c>
      <c r="D19" s="51" t="s">
        <v>25</v>
      </c>
      <c r="E19" s="37">
        <v>180.54</v>
      </c>
      <c r="F19" s="199">
        <v>171.1</v>
      </c>
      <c r="G19" s="134">
        <v>152.22</v>
      </c>
      <c r="J19" s="116"/>
      <c r="L19" s="116"/>
      <c r="M19" s="116"/>
    </row>
    <row r="20" spans="1:13" ht="20.25">
      <c r="A20" s="52">
        <v>8</v>
      </c>
      <c r="B20" s="30" t="s">
        <v>112</v>
      </c>
      <c r="C20" s="86">
        <v>15</v>
      </c>
      <c r="D20" s="36" t="s">
        <v>25</v>
      </c>
      <c r="E20" s="37">
        <v>180.54</v>
      </c>
      <c r="F20" s="199">
        <v>171.1</v>
      </c>
      <c r="G20" s="134">
        <v>152.22</v>
      </c>
      <c r="J20" s="116"/>
      <c r="L20" s="116"/>
      <c r="M20" s="116"/>
    </row>
    <row r="21" spans="1:13" ht="20.25">
      <c r="A21" s="29">
        <v>9</v>
      </c>
      <c r="B21" s="35" t="s">
        <v>113</v>
      </c>
      <c r="C21" s="86">
        <v>15</v>
      </c>
      <c r="D21" s="36" t="s">
        <v>25</v>
      </c>
      <c r="E21" s="37">
        <v>180.54</v>
      </c>
      <c r="F21" s="199">
        <v>171.1</v>
      </c>
      <c r="G21" s="134">
        <v>152.22</v>
      </c>
      <c r="J21" s="116"/>
      <c r="L21" s="116"/>
      <c r="M21" s="116"/>
    </row>
    <row r="22" spans="1:13" ht="20.25">
      <c r="A22" s="81">
        <v>10</v>
      </c>
      <c r="B22" s="35" t="s">
        <v>95</v>
      </c>
      <c r="C22" s="86">
        <v>24</v>
      </c>
      <c r="D22" s="36" t="s">
        <v>25</v>
      </c>
      <c r="E22" s="37">
        <v>276.12</v>
      </c>
      <c r="F22" s="199">
        <v>261.96</v>
      </c>
      <c r="G22" s="134">
        <v>232.46</v>
      </c>
      <c r="J22" s="116"/>
      <c r="L22" s="116"/>
      <c r="M22" s="116"/>
    </row>
    <row r="23" spans="1:13" ht="20.25">
      <c r="A23" s="29">
        <v>11</v>
      </c>
      <c r="B23" s="30" t="s">
        <v>27</v>
      </c>
      <c r="C23" s="86">
        <v>24</v>
      </c>
      <c r="D23" s="36" t="s">
        <v>25</v>
      </c>
      <c r="E23" s="37">
        <v>126.26</v>
      </c>
      <c r="F23" s="199">
        <v>123.9</v>
      </c>
      <c r="G23" s="134">
        <v>122.72</v>
      </c>
      <c r="J23" s="116"/>
      <c r="L23" s="116"/>
      <c r="M23" s="116"/>
    </row>
    <row r="24" spans="1:13" ht="20.25">
      <c r="A24" s="41">
        <v>12</v>
      </c>
      <c r="B24" s="35" t="s">
        <v>28</v>
      </c>
      <c r="C24" s="86">
        <v>24</v>
      </c>
      <c r="D24" s="36" t="s">
        <v>25</v>
      </c>
      <c r="E24" s="37">
        <v>126.26</v>
      </c>
      <c r="F24" s="199">
        <v>123.9</v>
      </c>
      <c r="G24" s="134">
        <v>122.72</v>
      </c>
      <c r="J24" s="116"/>
      <c r="L24" s="116"/>
      <c r="M24" s="116"/>
    </row>
    <row r="25" spans="1:13" ht="20.25">
      <c r="A25" s="41">
        <v>13</v>
      </c>
      <c r="B25" s="35" t="s">
        <v>124</v>
      </c>
      <c r="C25" s="86">
        <v>12</v>
      </c>
      <c r="D25" s="36" t="s">
        <v>25</v>
      </c>
      <c r="E25" s="37">
        <v>237.18</v>
      </c>
      <c r="F25" s="199">
        <v>225.97</v>
      </c>
      <c r="G25" s="134">
        <v>200.01</v>
      </c>
      <c r="J25" s="116"/>
      <c r="L25" s="116"/>
      <c r="M25" s="116"/>
    </row>
    <row r="26" spans="1:13" ht="20.25">
      <c r="A26" s="41">
        <v>14</v>
      </c>
      <c r="B26" s="35" t="s">
        <v>125</v>
      </c>
      <c r="C26" s="93">
        <v>12</v>
      </c>
      <c r="D26" s="51" t="s">
        <v>25</v>
      </c>
      <c r="E26" s="37">
        <v>276.12</v>
      </c>
      <c r="F26" s="199">
        <v>261.96</v>
      </c>
      <c r="G26" s="134">
        <v>232.46</v>
      </c>
      <c r="J26" s="116"/>
      <c r="L26" s="116"/>
      <c r="M26" s="116"/>
    </row>
    <row r="27" spans="1:13" ht="20.25">
      <c r="A27" s="34">
        <v>15</v>
      </c>
      <c r="B27" s="35" t="s">
        <v>88</v>
      </c>
      <c r="C27" s="93">
        <v>25</v>
      </c>
      <c r="D27" s="53" t="s">
        <v>64</v>
      </c>
      <c r="E27" s="37">
        <v>199.42</v>
      </c>
      <c r="F27" s="199">
        <v>189.39</v>
      </c>
      <c r="G27" s="134">
        <v>170.51</v>
      </c>
      <c r="J27" s="116"/>
      <c r="L27" s="116"/>
      <c r="M27" s="116"/>
    </row>
    <row r="28" spans="1:13" ht="21" thickBot="1">
      <c r="A28" s="41">
        <v>16</v>
      </c>
      <c r="B28" s="35" t="s">
        <v>29</v>
      </c>
      <c r="C28" s="93">
        <v>15</v>
      </c>
      <c r="D28" s="128" t="s">
        <v>17</v>
      </c>
      <c r="E28" s="37">
        <v>274.94</v>
      </c>
      <c r="F28" s="200">
        <v>261.96</v>
      </c>
      <c r="G28" s="218">
        <v>232.46</v>
      </c>
      <c r="J28" s="116"/>
      <c r="L28" s="116"/>
      <c r="M28" s="116"/>
    </row>
    <row r="29" spans="1:13" ht="21" hidden="1" thickBot="1">
      <c r="A29" s="41">
        <v>17</v>
      </c>
      <c r="B29" s="39" t="s">
        <v>29</v>
      </c>
      <c r="C29" s="87">
        <v>20</v>
      </c>
      <c r="D29" s="120" t="s">
        <v>19</v>
      </c>
      <c r="E29" s="127">
        <v>180.54</v>
      </c>
      <c r="F29" s="200">
        <v>171.1</v>
      </c>
      <c r="G29" s="122">
        <v>152.22</v>
      </c>
      <c r="J29" s="116"/>
      <c r="L29" s="116"/>
      <c r="M29" s="116"/>
    </row>
    <row r="30" spans="1:13" ht="21" thickBot="1">
      <c r="A30" s="24"/>
      <c r="B30" s="25" t="s">
        <v>30</v>
      </c>
      <c r="C30" s="84"/>
      <c r="D30" s="26"/>
      <c r="E30" s="26"/>
      <c r="F30" s="26"/>
      <c r="G30" s="75"/>
      <c r="J30" s="116"/>
      <c r="L30" s="116"/>
      <c r="M30" s="116"/>
    </row>
    <row r="31" spans="1:13" ht="20.25">
      <c r="A31" s="54">
        <v>17</v>
      </c>
      <c r="B31" s="55" t="s">
        <v>31</v>
      </c>
      <c r="C31" s="89"/>
      <c r="D31" s="56" t="s">
        <v>32</v>
      </c>
      <c r="E31" s="215">
        <v>47500</v>
      </c>
      <c r="F31" s="215">
        <v>47500</v>
      </c>
      <c r="G31" s="215">
        <v>47500</v>
      </c>
      <c r="J31" s="116"/>
      <c r="L31" s="116"/>
      <c r="M31" s="116"/>
    </row>
    <row r="32" spans="1:13" ht="20.25">
      <c r="A32" s="57">
        <v>18</v>
      </c>
      <c r="B32" s="40" t="s">
        <v>33</v>
      </c>
      <c r="C32" s="89"/>
      <c r="D32" s="58" t="s">
        <v>32</v>
      </c>
      <c r="E32" s="216">
        <v>36400</v>
      </c>
      <c r="F32" s="216">
        <v>36400</v>
      </c>
      <c r="G32" s="217">
        <v>36400</v>
      </c>
      <c r="J32" s="116"/>
      <c r="L32" s="116"/>
      <c r="M32" s="116"/>
    </row>
    <row r="33" spans="1:13" ht="21" thickBot="1">
      <c r="A33" s="59">
        <v>19</v>
      </c>
      <c r="B33" s="60" t="s">
        <v>34</v>
      </c>
      <c r="C33" s="91">
        <v>12</v>
      </c>
      <c r="D33" s="62" t="s">
        <v>32</v>
      </c>
      <c r="E33" s="82">
        <v>1618.96</v>
      </c>
      <c r="F33" s="202">
        <v>1529.28</v>
      </c>
      <c r="G33" s="203">
        <v>1439.6</v>
      </c>
      <c r="J33" s="116"/>
      <c r="L33" s="116"/>
      <c r="M33" s="116"/>
    </row>
    <row r="34" spans="1:13" ht="21" thickBot="1">
      <c r="A34" s="24"/>
      <c r="B34" s="25" t="s">
        <v>35</v>
      </c>
      <c r="C34" s="84"/>
      <c r="D34" s="26"/>
      <c r="E34" s="27"/>
      <c r="F34" s="27"/>
      <c r="G34" s="28"/>
      <c r="J34" s="116"/>
      <c r="L34" s="116"/>
      <c r="M34" s="116"/>
    </row>
    <row r="35" spans="1:13" ht="20.25">
      <c r="A35" s="54">
        <v>20</v>
      </c>
      <c r="B35" s="55" t="s">
        <v>105</v>
      </c>
      <c r="C35" s="89">
        <v>24</v>
      </c>
      <c r="D35" s="31" t="s">
        <v>36</v>
      </c>
      <c r="E35" s="32">
        <v>560.5</v>
      </c>
      <c r="F35" s="198">
        <v>531</v>
      </c>
      <c r="G35" s="146">
        <v>472</v>
      </c>
      <c r="J35" s="116"/>
      <c r="L35" s="116"/>
      <c r="M35" s="116"/>
    </row>
    <row r="36" spans="1:13" ht="20.25">
      <c r="A36" s="54">
        <v>21</v>
      </c>
      <c r="B36" s="55" t="s">
        <v>117</v>
      </c>
      <c r="C36" s="89">
        <v>12</v>
      </c>
      <c r="D36" s="36" t="s">
        <v>32</v>
      </c>
      <c r="E36" s="37">
        <v>674.96</v>
      </c>
      <c r="F36" s="199">
        <v>639.56</v>
      </c>
      <c r="G36" s="134">
        <v>568.76</v>
      </c>
      <c r="J36" s="116"/>
      <c r="L36" s="116"/>
      <c r="M36" s="116"/>
    </row>
    <row r="37" spans="1:13" ht="21" thickBot="1">
      <c r="A37" s="59">
        <v>22</v>
      </c>
      <c r="B37" s="60" t="s">
        <v>37</v>
      </c>
      <c r="C37" s="92">
        <v>12</v>
      </c>
      <c r="D37" s="63" t="s">
        <v>32</v>
      </c>
      <c r="E37" s="44">
        <v>693.84</v>
      </c>
      <c r="F37" s="203">
        <v>657.26</v>
      </c>
      <c r="G37" s="219">
        <v>584.1</v>
      </c>
      <c r="J37" s="116"/>
      <c r="L37" s="116"/>
      <c r="M37" s="116"/>
    </row>
    <row r="38" spans="1:13" ht="21" thickBot="1">
      <c r="A38" s="24"/>
      <c r="B38" s="25" t="s">
        <v>38</v>
      </c>
      <c r="C38" s="84"/>
      <c r="D38" s="26"/>
      <c r="E38" s="46"/>
      <c r="F38" s="46"/>
      <c r="G38" s="47"/>
      <c r="J38" s="116"/>
      <c r="L38" s="116"/>
      <c r="M38" s="116"/>
    </row>
    <row r="39" spans="1:13" s="140" customFormat="1" ht="20.25">
      <c r="A39" s="208">
        <v>23</v>
      </c>
      <c r="B39" s="209" t="s">
        <v>132</v>
      </c>
      <c r="C39" s="210">
        <v>24</v>
      </c>
      <c r="D39" s="211" t="s">
        <v>36</v>
      </c>
      <c r="E39" s="212">
        <v>560.5</v>
      </c>
      <c r="F39" s="198">
        <v>531</v>
      </c>
      <c r="G39" s="146">
        <v>472</v>
      </c>
      <c r="I39" s="213"/>
      <c r="J39" s="214"/>
      <c r="L39" s="214"/>
      <c r="M39" s="214"/>
    </row>
    <row r="40" spans="1:13" ht="20.25">
      <c r="A40" s="64">
        <v>24</v>
      </c>
      <c r="B40" s="40" t="s">
        <v>126</v>
      </c>
      <c r="C40" s="89">
        <v>24</v>
      </c>
      <c r="D40" s="36" t="s">
        <v>36</v>
      </c>
      <c r="E40" s="37">
        <v>0</v>
      </c>
      <c r="F40" s="199">
        <v>0</v>
      </c>
      <c r="G40" s="134">
        <v>0</v>
      </c>
      <c r="J40" s="116"/>
      <c r="L40" s="116"/>
      <c r="M40" s="116"/>
    </row>
    <row r="41" spans="1:13" ht="20.25">
      <c r="A41" s="64">
        <v>25</v>
      </c>
      <c r="B41" s="40" t="s">
        <v>96</v>
      </c>
      <c r="C41" s="89">
        <v>12</v>
      </c>
      <c r="D41" s="36" t="s">
        <v>25</v>
      </c>
      <c r="E41" s="37">
        <v>475.54</v>
      </c>
      <c r="F41" s="199">
        <v>450.17</v>
      </c>
      <c r="G41" s="134">
        <v>400.02</v>
      </c>
      <c r="J41" s="116"/>
      <c r="L41" s="116"/>
      <c r="M41" s="116"/>
    </row>
    <row r="42" spans="1:13" ht="20.25">
      <c r="A42" s="64">
        <v>26</v>
      </c>
      <c r="B42" s="40" t="s">
        <v>40</v>
      </c>
      <c r="C42" s="89">
        <v>12</v>
      </c>
      <c r="D42" s="36" t="s">
        <v>25</v>
      </c>
      <c r="E42" s="37">
        <v>532.18</v>
      </c>
      <c r="F42" s="199">
        <v>503.86</v>
      </c>
      <c r="G42" s="134">
        <v>448.4</v>
      </c>
      <c r="J42" s="116"/>
      <c r="L42" s="116"/>
      <c r="M42" s="116"/>
    </row>
    <row r="43" spans="1:13" ht="20.25">
      <c r="A43" s="64">
        <v>27</v>
      </c>
      <c r="B43" s="40" t="s">
        <v>97</v>
      </c>
      <c r="C43" s="89">
        <v>12</v>
      </c>
      <c r="D43" s="36" t="s">
        <v>25</v>
      </c>
      <c r="E43" s="37">
        <v>295</v>
      </c>
      <c r="F43" s="199">
        <v>279.07</v>
      </c>
      <c r="G43" s="134">
        <v>247.8</v>
      </c>
      <c r="J43" s="116"/>
      <c r="L43" s="116"/>
      <c r="M43" s="116"/>
    </row>
    <row r="44" spans="1:13" ht="21" thickBot="1">
      <c r="A44" s="57">
        <v>28</v>
      </c>
      <c r="B44" s="61" t="s">
        <v>41</v>
      </c>
      <c r="C44" s="91">
        <v>12</v>
      </c>
      <c r="D44" s="43" t="s">
        <v>25</v>
      </c>
      <c r="E44" s="44">
        <v>313.88</v>
      </c>
      <c r="F44" s="203">
        <v>297.36</v>
      </c>
      <c r="G44" s="219">
        <v>264.32</v>
      </c>
      <c r="J44" s="116"/>
      <c r="L44" s="116"/>
      <c r="M44" s="116"/>
    </row>
    <row r="45" spans="1:13" ht="21" thickBot="1">
      <c r="A45" s="24"/>
      <c r="B45" s="25" t="s">
        <v>42</v>
      </c>
      <c r="C45" s="84"/>
      <c r="D45" s="26"/>
      <c r="E45" s="26"/>
      <c r="F45" s="26"/>
      <c r="G45" s="75"/>
      <c r="J45" s="116"/>
      <c r="L45" s="116"/>
      <c r="M45" s="116"/>
    </row>
    <row r="46" spans="1:13" ht="20.25">
      <c r="A46" s="145">
        <v>29</v>
      </c>
      <c r="B46" s="66" t="s">
        <v>43</v>
      </c>
      <c r="C46" s="89">
        <v>16</v>
      </c>
      <c r="D46" s="193" t="s">
        <v>17</v>
      </c>
      <c r="E46" s="104">
        <v>551.06</v>
      </c>
      <c r="F46" s="201">
        <v>522.15</v>
      </c>
      <c r="G46" s="220">
        <v>464.33</v>
      </c>
      <c r="J46" s="116"/>
      <c r="L46" s="116"/>
      <c r="M46" s="116"/>
    </row>
    <row r="47" spans="1:13" ht="20.25">
      <c r="A47" s="57">
        <v>30</v>
      </c>
      <c r="B47" s="66" t="s">
        <v>65</v>
      </c>
      <c r="C47" s="89">
        <v>20</v>
      </c>
      <c r="D47" s="125" t="s">
        <v>19</v>
      </c>
      <c r="E47" s="104">
        <v>370.52</v>
      </c>
      <c r="F47" s="201">
        <v>351.64</v>
      </c>
      <c r="G47" s="220">
        <v>312.11</v>
      </c>
      <c r="J47" s="116"/>
      <c r="L47" s="116"/>
      <c r="M47" s="116"/>
    </row>
    <row r="48" spans="1:13" ht="20.25">
      <c r="A48" s="64">
        <v>31</v>
      </c>
      <c r="B48" s="67" t="s">
        <v>127</v>
      </c>
      <c r="C48" s="156">
        <v>25</v>
      </c>
      <c r="D48" s="79" t="s">
        <v>25</v>
      </c>
      <c r="E48" s="106">
        <v>275.53</v>
      </c>
      <c r="F48" s="199">
        <v>260.78</v>
      </c>
      <c r="G48" s="134">
        <v>231.87</v>
      </c>
      <c r="J48" s="116"/>
      <c r="L48" s="116"/>
      <c r="M48" s="116"/>
    </row>
    <row r="49" spans="1:13" ht="20.25">
      <c r="A49" s="64">
        <v>32</v>
      </c>
      <c r="B49" s="149" t="s">
        <v>89</v>
      </c>
      <c r="C49" s="161">
        <v>16</v>
      </c>
      <c r="D49" s="162" t="s">
        <v>70</v>
      </c>
      <c r="E49" s="191">
        <v>246.62</v>
      </c>
      <c r="F49" s="206">
        <v>233.64</v>
      </c>
      <c r="G49" s="164">
        <v>208.86</v>
      </c>
      <c r="J49" s="116"/>
      <c r="L49" s="116"/>
      <c r="M49" s="116"/>
    </row>
    <row r="50" spans="1:13" ht="21" thickBot="1">
      <c r="A50" s="155">
        <v>33</v>
      </c>
      <c r="B50" s="160" t="s">
        <v>45</v>
      </c>
      <c r="C50" s="157">
        <v>16</v>
      </c>
      <c r="D50" s="80" t="s">
        <v>17</v>
      </c>
      <c r="E50" s="192">
        <v>275.53</v>
      </c>
      <c r="F50" s="203">
        <v>261.96</v>
      </c>
      <c r="G50" s="219">
        <v>235.41</v>
      </c>
      <c r="J50" s="116"/>
      <c r="L50" s="116"/>
      <c r="M50" s="116"/>
    </row>
    <row r="51" spans="1:13" ht="21" thickBot="1">
      <c r="A51" s="151"/>
      <c r="B51" s="152" t="s">
        <v>46</v>
      </c>
      <c r="C51" s="153"/>
      <c r="D51" s="154"/>
      <c r="E51" s="46"/>
      <c r="F51" s="46"/>
      <c r="G51" s="47"/>
      <c r="J51" s="116"/>
      <c r="L51" s="116"/>
      <c r="M51" s="116"/>
    </row>
    <row r="52" spans="1:13" ht="20.25">
      <c r="A52" s="65">
        <v>34</v>
      </c>
      <c r="B52" s="66" t="s">
        <v>76</v>
      </c>
      <c r="C52" s="88">
        <v>25</v>
      </c>
      <c r="D52" s="56" t="s">
        <v>25</v>
      </c>
      <c r="E52" s="32">
        <v>210.04</v>
      </c>
      <c r="F52" s="198">
        <v>199.42</v>
      </c>
      <c r="G52" s="146">
        <v>177</v>
      </c>
      <c r="J52" s="116"/>
      <c r="L52" s="116"/>
      <c r="M52" s="116"/>
    </row>
    <row r="53" spans="1:13" ht="20.25">
      <c r="A53" s="54">
        <v>35</v>
      </c>
      <c r="B53" s="66" t="s">
        <v>48</v>
      </c>
      <c r="C53" s="89">
        <v>25</v>
      </c>
      <c r="D53" s="58" t="s">
        <v>25</v>
      </c>
      <c r="E53" s="37">
        <v>237.77</v>
      </c>
      <c r="F53" s="199">
        <v>225.38</v>
      </c>
      <c r="G53" s="134">
        <v>200.01</v>
      </c>
      <c r="J53" s="116"/>
      <c r="L53" s="116"/>
      <c r="M53" s="116"/>
    </row>
    <row r="54" spans="1:13" ht="21" thickBot="1">
      <c r="A54" s="59">
        <v>36</v>
      </c>
      <c r="B54" s="123" t="s">
        <v>49</v>
      </c>
      <c r="C54" s="92">
        <v>25</v>
      </c>
      <c r="D54" s="112" t="s">
        <v>25</v>
      </c>
      <c r="E54" s="121">
        <v>210.04</v>
      </c>
      <c r="F54" s="200">
        <v>199.42</v>
      </c>
      <c r="G54" s="221">
        <v>177</v>
      </c>
      <c r="J54" s="116"/>
      <c r="L54" s="116"/>
      <c r="M54" s="116"/>
    </row>
    <row r="55" spans="1:13" ht="21" thickBot="1">
      <c r="A55" s="141"/>
      <c r="B55" s="144" t="s">
        <v>50</v>
      </c>
      <c r="C55" s="158"/>
      <c r="D55" s="27"/>
      <c r="E55" s="27"/>
      <c r="F55" s="27"/>
      <c r="G55" s="28"/>
      <c r="J55" s="116"/>
      <c r="L55" s="116"/>
      <c r="M55" s="116"/>
    </row>
    <row r="56" spans="1:13" ht="20.25">
      <c r="A56" s="145">
        <v>37</v>
      </c>
      <c r="B56" s="150" t="s">
        <v>93</v>
      </c>
      <c r="C56" s="167">
        <v>16</v>
      </c>
      <c r="D56" s="168" t="s">
        <v>70</v>
      </c>
      <c r="E56" s="169">
        <v>274.94</v>
      </c>
      <c r="F56" s="207">
        <v>260.78</v>
      </c>
      <c r="G56" s="170">
        <v>232.46</v>
      </c>
      <c r="J56" s="116"/>
      <c r="L56" s="116"/>
      <c r="M56" s="116"/>
    </row>
    <row r="57" spans="1:13" ht="20.25">
      <c r="A57" s="136">
        <v>38</v>
      </c>
      <c r="B57" s="150" t="s">
        <v>86</v>
      </c>
      <c r="C57" s="171">
        <v>12</v>
      </c>
      <c r="D57" s="168" t="s">
        <v>79</v>
      </c>
      <c r="E57" s="172">
        <v>313.88</v>
      </c>
      <c r="F57" s="207">
        <v>297.36</v>
      </c>
      <c r="G57" s="164">
        <v>263.14</v>
      </c>
      <c r="J57" s="116"/>
      <c r="L57" s="116"/>
      <c r="M57" s="116"/>
    </row>
    <row r="58" spans="1:13" ht="20.25">
      <c r="A58" s="64">
        <v>39</v>
      </c>
      <c r="B58" s="67" t="s">
        <v>51</v>
      </c>
      <c r="C58" s="156">
        <v>15</v>
      </c>
      <c r="D58" s="166" t="s">
        <v>44</v>
      </c>
      <c r="E58" s="37">
        <v>180.54</v>
      </c>
      <c r="F58" s="204">
        <v>171.1</v>
      </c>
      <c r="G58" s="134">
        <v>152.22</v>
      </c>
      <c r="J58" s="116"/>
      <c r="L58" s="116"/>
      <c r="M58" s="116"/>
    </row>
    <row r="59" spans="1:13" ht="20.25">
      <c r="A59" s="64">
        <v>40</v>
      </c>
      <c r="B59" s="67" t="s">
        <v>52</v>
      </c>
      <c r="C59" s="156">
        <v>15</v>
      </c>
      <c r="D59" s="166" t="s">
        <v>44</v>
      </c>
      <c r="E59" s="37">
        <v>180.54</v>
      </c>
      <c r="F59" s="204">
        <v>171.1</v>
      </c>
      <c r="G59" s="134">
        <v>152.22</v>
      </c>
      <c r="J59" s="116"/>
      <c r="L59" s="116"/>
      <c r="M59" s="116"/>
    </row>
    <row r="60" spans="1:13" ht="20.25">
      <c r="A60" s="64">
        <v>41</v>
      </c>
      <c r="B60" s="67" t="s">
        <v>53</v>
      </c>
      <c r="C60" s="156">
        <v>15</v>
      </c>
      <c r="D60" s="166" t="s">
        <v>44</v>
      </c>
      <c r="E60" s="37">
        <v>180.54</v>
      </c>
      <c r="F60" s="204">
        <v>171.1</v>
      </c>
      <c r="G60" s="134">
        <v>152.22</v>
      </c>
      <c r="J60" s="116"/>
      <c r="L60" s="116"/>
      <c r="M60" s="116"/>
    </row>
    <row r="61" spans="1:13" ht="20.25">
      <c r="A61" s="64">
        <v>42</v>
      </c>
      <c r="B61" s="67" t="s">
        <v>54</v>
      </c>
      <c r="C61" s="156">
        <v>15</v>
      </c>
      <c r="D61" s="166" t="s">
        <v>44</v>
      </c>
      <c r="E61" s="37">
        <v>180.54</v>
      </c>
      <c r="F61" s="204">
        <v>171.1</v>
      </c>
      <c r="G61" s="134">
        <v>152.22</v>
      </c>
      <c r="J61" s="116"/>
      <c r="L61" s="116"/>
      <c r="M61" s="116"/>
    </row>
    <row r="62" spans="1:13" ht="20.25">
      <c r="A62" s="81">
        <v>43</v>
      </c>
      <c r="B62" s="67" t="s">
        <v>68</v>
      </c>
      <c r="C62" s="156">
        <v>15</v>
      </c>
      <c r="D62" s="166" t="s">
        <v>16</v>
      </c>
      <c r="E62" s="37">
        <v>285.56</v>
      </c>
      <c r="F62" s="204">
        <v>270.22</v>
      </c>
      <c r="G62" s="134">
        <v>240.13</v>
      </c>
      <c r="J62" s="116"/>
      <c r="L62" s="116"/>
      <c r="M62" s="116"/>
    </row>
    <row r="63" spans="1:13" ht="21" thickBot="1">
      <c r="A63" s="69">
        <v>44</v>
      </c>
      <c r="B63" s="70" t="s">
        <v>92</v>
      </c>
      <c r="C63" s="90">
        <v>15</v>
      </c>
      <c r="D63" s="165" t="s">
        <v>44</v>
      </c>
      <c r="E63" s="44">
        <v>152.22</v>
      </c>
      <c r="F63" s="205">
        <v>143.96</v>
      </c>
      <c r="G63" s="219">
        <v>128.03</v>
      </c>
      <c r="J63" s="116"/>
      <c r="L63" s="116"/>
      <c r="M63" s="116"/>
    </row>
    <row r="64" spans="7:13" ht="20.25">
      <c r="G64" s="4"/>
      <c r="J64" s="116"/>
      <c r="L64" s="116"/>
      <c r="M64" s="116"/>
    </row>
    <row r="65" spans="2:13" ht="20.25">
      <c r="B65" s="71" t="s">
        <v>56</v>
      </c>
      <c r="C65" s="85"/>
      <c r="G65" s="4"/>
      <c r="J65" s="116"/>
      <c r="L65" s="116"/>
      <c r="M65" s="116"/>
    </row>
    <row r="66" spans="12:13" ht="15.75">
      <c r="L66" s="116"/>
      <c r="M66" s="116"/>
    </row>
    <row r="68" ht="15.75">
      <c r="M68" s="116"/>
    </row>
  </sheetData>
  <sheetProtection/>
  <mergeCells count="1">
    <mergeCell ref="D1:H1"/>
  </mergeCells>
  <printOptions horizontalCentered="1"/>
  <pageMargins left="0.7874015748031497" right="0.7874015748031497" top="0.35433070866141736" bottom="0.35433070866141736" header="0.35433070866141736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B9" sqref="B9"/>
    </sheetView>
  </sheetViews>
  <sheetFormatPr defaultColWidth="8.796875" defaultRowHeight="15"/>
  <cols>
    <col min="1" max="1" width="6.8984375" style="0" bestFit="1" customWidth="1"/>
    <col min="2" max="2" width="76.09765625" style="0" customWidth="1"/>
    <col min="3" max="3" width="7.8984375" style="0" bestFit="1" customWidth="1"/>
    <col min="4" max="4" width="13.59765625" style="0" customWidth="1"/>
    <col min="5" max="7" width="12" style="0" bestFit="1" customWidth="1"/>
  </cols>
  <sheetData>
    <row r="1" spans="1:7" ht="20.25" customHeight="1">
      <c r="A1" s="1"/>
      <c r="B1" s="2" t="s">
        <v>0</v>
      </c>
      <c r="D1" s="222" t="s">
        <v>82</v>
      </c>
      <c r="E1" s="222"/>
      <c r="F1" s="222"/>
      <c r="G1" s="222"/>
    </row>
    <row r="2" spans="1:7" ht="20.25">
      <c r="A2" s="1"/>
      <c r="B2" s="2" t="s">
        <v>1</v>
      </c>
      <c r="C2" s="3"/>
      <c r="D2" s="3"/>
      <c r="E2" s="97"/>
      <c r="F2" s="97"/>
      <c r="G2" s="97"/>
    </row>
    <row r="3" spans="1:7" ht="20.25">
      <c r="A3" s="1"/>
      <c r="B3" s="2" t="s">
        <v>115</v>
      </c>
      <c r="C3" s="3"/>
      <c r="D3" s="3"/>
      <c r="E3" s="97"/>
      <c r="F3" s="97"/>
      <c r="G3" s="97"/>
    </row>
    <row r="4" spans="4:7" ht="20.25">
      <c r="D4" s="4"/>
      <c r="E4" s="97"/>
      <c r="F4" s="97"/>
      <c r="G4" s="97"/>
    </row>
    <row r="5" spans="1:7" ht="20.25">
      <c r="A5" s="1"/>
      <c r="B5" s="2" t="s">
        <v>2</v>
      </c>
      <c r="E5" s="97"/>
      <c r="F5" s="97"/>
      <c r="G5" s="97"/>
    </row>
    <row r="6" spans="2:7" ht="21" thickBot="1">
      <c r="B6" s="5" t="s">
        <v>114</v>
      </c>
      <c r="D6" s="4" t="s">
        <v>107</v>
      </c>
      <c r="E6" s="97"/>
      <c r="F6" s="97"/>
      <c r="G6" s="97"/>
    </row>
    <row r="7" spans="1:7" ht="21" thickBot="1">
      <c r="A7" s="72" t="s">
        <v>57</v>
      </c>
      <c r="B7" s="72" t="s">
        <v>6</v>
      </c>
      <c r="C7" s="73" t="s">
        <v>58</v>
      </c>
      <c r="D7" s="98" t="s">
        <v>59</v>
      </c>
      <c r="E7" s="99" t="s">
        <v>60</v>
      </c>
      <c r="F7" s="99" t="s">
        <v>61</v>
      </c>
      <c r="G7" s="99" t="s">
        <v>62</v>
      </c>
    </row>
    <row r="8" spans="1:7" ht="21" thickBot="1">
      <c r="A8" s="24"/>
      <c r="B8" s="25" t="s">
        <v>15</v>
      </c>
      <c r="C8" s="26"/>
      <c r="D8" s="100"/>
      <c r="E8" s="101"/>
      <c r="F8" s="101"/>
      <c r="G8" s="102"/>
    </row>
    <row r="9" spans="1:7" ht="20.25">
      <c r="A9" s="96">
        <v>1</v>
      </c>
      <c r="B9" s="30" t="s">
        <v>134</v>
      </c>
      <c r="C9" s="58" t="s">
        <v>16</v>
      </c>
      <c r="D9" s="103">
        <f>Розница!D9</f>
        <v>300</v>
      </c>
      <c r="E9" s="32">
        <f>D9*0.95</f>
        <v>285</v>
      </c>
      <c r="F9" s="104">
        <f>D9*0.9</f>
        <v>270</v>
      </c>
      <c r="G9" s="32">
        <f>D9*0.8</f>
        <v>240</v>
      </c>
    </row>
    <row r="10" spans="1:8" ht="20.25">
      <c r="A10" s="136">
        <v>2</v>
      </c>
      <c r="B10" s="130" t="s">
        <v>69</v>
      </c>
      <c r="C10" s="137" t="s">
        <v>70</v>
      </c>
      <c r="D10" s="138">
        <v>220</v>
      </c>
      <c r="E10" s="133">
        <v>209</v>
      </c>
      <c r="F10" s="139">
        <f>D10*0.9</f>
        <v>198</v>
      </c>
      <c r="G10" s="133">
        <f>D10*0.8</f>
        <v>176</v>
      </c>
      <c r="H10" s="140"/>
    </row>
    <row r="11" spans="1:8" ht="20.25">
      <c r="A11" s="136">
        <v>3</v>
      </c>
      <c r="B11" s="135" t="s">
        <v>18</v>
      </c>
      <c r="C11" s="137" t="s">
        <v>70</v>
      </c>
      <c r="D11" s="138">
        <v>190</v>
      </c>
      <c r="E11" s="133">
        <f>D11*0.95</f>
        <v>180.5</v>
      </c>
      <c r="F11" s="139">
        <f>D11*0.9</f>
        <v>171</v>
      </c>
      <c r="G11" s="133">
        <f>D11*0.8</f>
        <v>152</v>
      </c>
      <c r="H11" s="140"/>
    </row>
    <row r="12" spans="1:8" ht="20.25">
      <c r="A12" s="136">
        <v>4</v>
      </c>
      <c r="B12" s="130" t="s">
        <v>71</v>
      </c>
      <c r="C12" s="137" t="s">
        <v>70</v>
      </c>
      <c r="D12" s="138">
        <f>Розница!D12</f>
        <v>190</v>
      </c>
      <c r="E12" s="133">
        <f>D12*0.95</f>
        <v>180.5</v>
      </c>
      <c r="F12" s="139">
        <f>D12*0.9</f>
        <v>171</v>
      </c>
      <c r="G12" s="133">
        <f>D12*0.8</f>
        <v>152</v>
      </c>
      <c r="H12" s="140"/>
    </row>
    <row r="13" spans="1:7" ht="21" thickBot="1">
      <c r="A13" s="96">
        <v>5</v>
      </c>
      <c r="B13" s="42" t="s">
        <v>20</v>
      </c>
      <c r="C13" s="107" t="s">
        <v>17</v>
      </c>
      <c r="D13" s="103">
        <f>Розница!D13</f>
        <v>190</v>
      </c>
      <c r="E13" s="44">
        <f>D13*0.95</f>
        <v>180.5</v>
      </c>
      <c r="F13" s="109">
        <f>D13*0.9</f>
        <v>171</v>
      </c>
      <c r="G13" s="44">
        <f>D13*0.8</f>
        <v>152</v>
      </c>
    </row>
    <row r="14" spans="1:7" ht="21" thickBot="1">
      <c r="A14" s="24"/>
      <c r="B14" s="25" t="s">
        <v>21</v>
      </c>
      <c r="C14" s="26"/>
      <c r="D14" s="100"/>
      <c r="E14" s="110"/>
      <c r="F14" s="110"/>
      <c r="G14" s="111"/>
    </row>
    <row r="15" spans="1:7" ht="20.25">
      <c r="A15" s="48">
        <v>6</v>
      </c>
      <c r="B15" s="30" t="s">
        <v>22</v>
      </c>
      <c r="C15" s="76" t="s">
        <v>23</v>
      </c>
      <c r="D15" s="103">
        <f>Розница!D15</f>
        <v>350</v>
      </c>
      <c r="E15" s="32">
        <f aca="true" t="shared" si="0" ref="E15:E24">D15*0.95</f>
        <v>332.5</v>
      </c>
      <c r="F15" s="104">
        <f aca="true" t="shared" si="1" ref="F15:F23">D15*0.9</f>
        <v>315</v>
      </c>
      <c r="G15" s="32">
        <f aca="true" t="shared" si="2" ref="G15:G23">D15*0.8</f>
        <v>280</v>
      </c>
    </row>
    <row r="16" spans="1:7" ht="20.25">
      <c r="A16" s="50">
        <v>7</v>
      </c>
      <c r="B16" s="35" t="s">
        <v>24</v>
      </c>
      <c r="C16" s="78" t="s">
        <v>25</v>
      </c>
      <c r="D16" s="103">
        <f>Розница!D16</f>
        <v>190</v>
      </c>
      <c r="E16" s="37">
        <f t="shared" si="0"/>
        <v>180.5</v>
      </c>
      <c r="F16" s="106">
        <f t="shared" si="1"/>
        <v>171</v>
      </c>
      <c r="G16" s="37">
        <f t="shared" si="2"/>
        <v>152</v>
      </c>
    </row>
    <row r="17" spans="1:7" ht="20.25">
      <c r="A17" s="52">
        <v>8</v>
      </c>
      <c r="B17" s="30" t="s">
        <v>110</v>
      </c>
      <c r="C17" s="58" t="s">
        <v>25</v>
      </c>
      <c r="D17" s="103">
        <f>Розница!D17</f>
        <v>190</v>
      </c>
      <c r="E17" s="37">
        <f t="shared" si="0"/>
        <v>180.5</v>
      </c>
      <c r="F17" s="106">
        <f t="shared" si="1"/>
        <v>171</v>
      </c>
      <c r="G17" s="37">
        <f t="shared" si="2"/>
        <v>152</v>
      </c>
    </row>
    <row r="18" spans="1:7" ht="20.25">
      <c r="A18" s="29">
        <v>9</v>
      </c>
      <c r="B18" s="35" t="s">
        <v>111</v>
      </c>
      <c r="C18" s="79" t="s">
        <v>25</v>
      </c>
      <c r="D18" s="103">
        <f>Розница!D18</f>
        <v>190</v>
      </c>
      <c r="E18" s="37">
        <f t="shared" si="0"/>
        <v>180.5</v>
      </c>
      <c r="F18" s="106">
        <f t="shared" si="1"/>
        <v>171</v>
      </c>
      <c r="G18" s="37">
        <f t="shared" si="2"/>
        <v>152</v>
      </c>
    </row>
    <row r="19" spans="1:7" ht="20.25">
      <c r="A19" s="81">
        <v>10</v>
      </c>
      <c r="B19" s="35" t="s">
        <v>26</v>
      </c>
      <c r="C19" s="58" t="s">
        <v>25</v>
      </c>
      <c r="D19" s="103">
        <f>Розница!D19</f>
        <v>290</v>
      </c>
      <c r="E19" s="37">
        <f t="shared" si="0"/>
        <v>275.5</v>
      </c>
      <c r="F19" s="106">
        <f t="shared" si="1"/>
        <v>261</v>
      </c>
      <c r="G19" s="37">
        <f t="shared" si="2"/>
        <v>232</v>
      </c>
    </row>
    <row r="20" spans="1:7" ht="20.25">
      <c r="A20" s="29">
        <v>11</v>
      </c>
      <c r="B20" s="30" t="s">
        <v>27</v>
      </c>
      <c r="C20" s="58" t="s">
        <v>25</v>
      </c>
      <c r="D20" s="103">
        <f>Розница!D20</f>
        <v>130</v>
      </c>
      <c r="E20" s="37">
        <f t="shared" si="0"/>
        <v>123.5</v>
      </c>
      <c r="F20" s="106">
        <f t="shared" si="1"/>
        <v>117</v>
      </c>
      <c r="G20" s="37">
        <f t="shared" si="2"/>
        <v>104</v>
      </c>
    </row>
    <row r="21" spans="1:7" ht="20.25">
      <c r="A21" s="41">
        <v>12</v>
      </c>
      <c r="B21" s="35" t="s">
        <v>28</v>
      </c>
      <c r="C21" s="58" t="s">
        <v>25</v>
      </c>
      <c r="D21" s="103">
        <f>Розница!D21</f>
        <v>130</v>
      </c>
      <c r="E21" s="37">
        <f t="shared" si="0"/>
        <v>123.5</v>
      </c>
      <c r="F21" s="106">
        <f t="shared" si="1"/>
        <v>117</v>
      </c>
      <c r="G21" s="37">
        <f t="shared" si="2"/>
        <v>104</v>
      </c>
    </row>
    <row r="22" spans="1:7" ht="20.25">
      <c r="A22" s="41">
        <v>13</v>
      </c>
      <c r="B22" s="35" t="s">
        <v>128</v>
      </c>
      <c r="C22" s="58" t="s">
        <v>25</v>
      </c>
      <c r="D22" s="103">
        <f>Розница!D22</f>
        <v>250</v>
      </c>
      <c r="E22" s="37">
        <f t="shared" si="0"/>
        <v>237.5</v>
      </c>
      <c r="F22" s="106">
        <f t="shared" si="1"/>
        <v>225</v>
      </c>
      <c r="G22" s="37">
        <f t="shared" si="2"/>
        <v>200</v>
      </c>
    </row>
    <row r="23" spans="1:7" ht="20.25">
      <c r="A23" s="41">
        <v>14</v>
      </c>
      <c r="B23" s="35" t="s">
        <v>129</v>
      </c>
      <c r="C23" s="78" t="s">
        <v>25</v>
      </c>
      <c r="D23" s="103">
        <f>Розница!D23</f>
        <v>290</v>
      </c>
      <c r="E23" s="37">
        <f t="shared" si="0"/>
        <v>275.5</v>
      </c>
      <c r="F23" s="106">
        <f t="shared" si="1"/>
        <v>261</v>
      </c>
      <c r="G23" s="37">
        <f t="shared" si="2"/>
        <v>232</v>
      </c>
    </row>
    <row r="24" spans="1:7" ht="20.25">
      <c r="A24" s="34">
        <v>15</v>
      </c>
      <c r="B24" s="35" t="s">
        <v>87</v>
      </c>
      <c r="C24" s="79" t="s">
        <v>25</v>
      </c>
      <c r="D24" s="103">
        <f>Розница!D24</f>
        <v>210</v>
      </c>
      <c r="E24" s="37">
        <f t="shared" si="0"/>
        <v>199.5</v>
      </c>
      <c r="F24" s="106">
        <f>D24*0.9</f>
        <v>189</v>
      </c>
      <c r="G24" s="37">
        <f>D24*0.8</f>
        <v>168</v>
      </c>
    </row>
    <row r="25" spans="1:7" ht="21" thickBot="1">
      <c r="A25" s="34">
        <v>16</v>
      </c>
      <c r="B25" s="35" t="s">
        <v>29</v>
      </c>
      <c r="C25" s="126" t="s">
        <v>17</v>
      </c>
      <c r="D25" s="105">
        <f>Розница!D25</f>
        <v>290</v>
      </c>
      <c r="E25" s="37">
        <f>D25*0.95</f>
        <v>275.5</v>
      </c>
      <c r="F25" s="106">
        <f>D25*0.9</f>
        <v>261</v>
      </c>
      <c r="G25" s="37">
        <f>D25*0.8</f>
        <v>232</v>
      </c>
    </row>
    <row r="26" spans="1:7" ht="21" thickBot="1">
      <c r="A26" s="24"/>
      <c r="B26" s="25" t="s">
        <v>30</v>
      </c>
      <c r="C26" s="26"/>
      <c r="D26" s="100"/>
      <c r="E26" s="110"/>
      <c r="F26" s="110"/>
      <c r="G26" s="111"/>
    </row>
    <row r="27" spans="1:7" ht="20.25">
      <c r="A27" s="54">
        <v>17</v>
      </c>
      <c r="B27" s="55" t="s">
        <v>31</v>
      </c>
      <c r="C27" s="58" t="s">
        <v>32</v>
      </c>
      <c r="D27" s="103">
        <v>47500</v>
      </c>
      <c r="E27" s="103">
        <v>47500</v>
      </c>
      <c r="F27" s="103">
        <v>47500</v>
      </c>
      <c r="G27" s="33">
        <v>47500</v>
      </c>
    </row>
    <row r="28" spans="1:7" ht="20.25">
      <c r="A28" s="57">
        <v>18</v>
      </c>
      <c r="B28" s="40" t="s">
        <v>33</v>
      </c>
      <c r="C28" s="58" t="s">
        <v>32</v>
      </c>
      <c r="D28" s="105">
        <v>36400</v>
      </c>
      <c r="E28" s="105">
        <v>36400</v>
      </c>
      <c r="F28" s="105">
        <v>36400</v>
      </c>
      <c r="G28" s="38">
        <v>36400</v>
      </c>
    </row>
    <row r="29" spans="1:7" ht="21" thickBot="1">
      <c r="A29" s="59">
        <v>19</v>
      </c>
      <c r="B29" s="60" t="s">
        <v>34</v>
      </c>
      <c r="C29" s="107" t="s">
        <v>32</v>
      </c>
      <c r="D29" s="108">
        <v>1800</v>
      </c>
      <c r="E29" s="37">
        <f>D29*0.95</f>
        <v>1710</v>
      </c>
      <c r="F29" s="106">
        <f>D29*0.9</f>
        <v>1620</v>
      </c>
      <c r="G29" s="37">
        <f>D29*0.8</f>
        <v>1440</v>
      </c>
    </row>
    <row r="30" spans="1:7" ht="21" thickBot="1">
      <c r="A30" s="24"/>
      <c r="B30" s="25" t="s">
        <v>35</v>
      </c>
      <c r="C30" s="26"/>
      <c r="D30" s="100"/>
      <c r="E30" s="110"/>
      <c r="F30" s="110"/>
      <c r="G30" s="111"/>
    </row>
    <row r="31" spans="1:7" ht="20.25">
      <c r="A31" s="54">
        <v>20</v>
      </c>
      <c r="B31" s="55" t="s">
        <v>104</v>
      </c>
      <c r="C31" s="58" t="s">
        <v>36</v>
      </c>
      <c r="D31" s="103">
        <f>Розница!D31</f>
        <v>590</v>
      </c>
      <c r="E31" s="32">
        <f>D31*0.95</f>
        <v>560.5</v>
      </c>
      <c r="F31" s="32">
        <f>D31*0.9</f>
        <v>531</v>
      </c>
      <c r="G31" s="32">
        <f>D31*0.8</f>
        <v>472</v>
      </c>
    </row>
    <row r="32" spans="1:7" ht="20.25">
      <c r="A32" s="54">
        <v>21</v>
      </c>
      <c r="B32" s="55" t="s">
        <v>119</v>
      </c>
      <c r="C32" s="58" t="s">
        <v>32</v>
      </c>
      <c r="D32" s="103">
        <f>Розница!D32</f>
        <v>710</v>
      </c>
      <c r="E32" s="37">
        <f>D32*0.95</f>
        <v>674.5</v>
      </c>
      <c r="F32" s="37">
        <f>D32*0.9</f>
        <v>639</v>
      </c>
      <c r="G32" s="37">
        <f>D32*0.8</f>
        <v>568</v>
      </c>
    </row>
    <row r="33" spans="1:7" ht="21" thickBot="1">
      <c r="A33" s="59">
        <v>22</v>
      </c>
      <c r="B33" s="60" t="s">
        <v>37</v>
      </c>
      <c r="C33" s="112" t="s">
        <v>32</v>
      </c>
      <c r="D33" s="103">
        <f>Розница!D33</f>
        <v>730</v>
      </c>
      <c r="E33" s="44">
        <f>D33*0.95</f>
        <v>693.5</v>
      </c>
      <c r="F33" s="44">
        <f>D33*0.9</f>
        <v>657</v>
      </c>
      <c r="G33" s="44">
        <f>D33*0.8</f>
        <v>584</v>
      </c>
    </row>
    <row r="34" spans="1:7" ht="21" thickBot="1">
      <c r="A34" s="24"/>
      <c r="B34" s="25" t="s">
        <v>38</v>
      </c>
      <c r="C34" s="26"/>
      <c r="D34" s="100"/>
      <c r="E34" s="110"/>
      <c r="F34" s="110"/>
      <c r="G34" s="111"/>
    </row>
    <row r="35" spans="1:7" ht="20.25">
      <c r="A35" s="54">
        <v>23</v>
      </c>
      <c r="B35" s="189" t="s">
        <v>103</v>
      </c>
      <c r="C35" s="184" t="s">
        <v>36</v>
      </c>
      <c r="D35" s="175">
        <f>Розница!D35</f>
        <v>590</v>
      </c>
      <c r="E35" s="190">
        <f aca="true" t="shared" si="3" ref="E35:E40">D35*0.95</f>
        <v>560.5</v>
      </c>
      <c r="F35" s="190">
        <f aca="true" t="shared" si="4" ref="F35:F40">D35*0.9</f>
        <v>531</v>
      </c>
      <c r="G35" s="190">
        <f aca="true" t="shared" si="5" ref="G35:G40">D35*0.8</f>
        <v>472</v>
      </c>
    </row>
    <row r="36" spans="1:7" ht="20.25">
      <c r="A36" s="64">
        <v>24</v>
      </c>
      <c r="B36" s="40" t="s">
        <v>130</v>
      </c>
      <c r="C36" s="58" t="s">
        <v>36</v>
      </c>
      <c r="D36" s="103">
        <f>Розница!D36</f>
        <v>0</v>
      </c>
      <c r="E36" s="37">
        <f t="shared" si="3"/>
        <v>0</v>
      </c>
      <c r="F36" s="37">
        <f t="shared" si="4"/>
        <v>0</v>
      </c>
      <c r="G36" s="37">
        <f t="shared" si="5"/>
        <v>0</v>
      </c>
    </row>
    <row r="37" spans="1:7" ht="20.25">
      <c r="A37" s="64">
        <v>25</v>
      </c>
      <c r="B37" s="40" t="s">
        <v>39</v>
      </c>
      <c r="C37" s="58" t="s">
        <v>25</v>
      </c>
      <c r="D37" s="103">
        <f>Розница!D37</f>
        <v>500</v>
      </c>
      <c r="E37" s="37">
        <f t="shared" si="3"/>
        <v>475</v>
      </c>
      <c r="F37" s="37">
        <f t="shared" si="4"/>
        <v>450</v>
      </c>
      <c r="G37" s="37">
        <f t="shared" si="5"/>
        <v>400</v>
      </c>
    </row>
    <row r="38" spans="1:7" ht="20.25">
      <c r="A38" s="64">
        <v>26</v>
      </c>
      <c r="B38" s="40" t="s">
        <v>40</v>
      </c>
      <c r="C38" s="58" t="s">
        <v>25</v>
      </c>
      <c r="D38" s="103">
        <f>Розница!D38</f>
        <v>560</v>
      </c>
      <c r="E38" s="37">
        <f t="shared" si="3"/>
        <v>532</v>
      </c>
      <c r="F38" s="37">
        <f t="shared" si="4"/>
        <v>504</v>
      </c>
      <c r="G38" s="37">
        <f t="shared" si="5"/>
        <v>448</v>
      </c>
    </row>
    <row r="39" spans="1:7" ht="20.25">
      <c r="A39" s="64">
        <v>27</v>
      </c>
      <c r="B39" s="40" t="s">
        <v>98</v>
      </c>
      <c r="C39" s="58" t="s">
        <v>25</v>
      </c>
      <c r="D39" s="103">
        <f>Розница!D39</f>
        <v>310</v>
      </c>
      <c r="E39" s="37">
        <f t="shared" si="3"/>
        <v>294.5</v>
      </c>
      <c r="F39" s="37">
        <f t="shared" si="4"/>
        <v>279</v>
      </c>
      <c r="G39" s="37">
        <f t="shared" si="5"/>
        <v>248</v>
      </c>
    </row>
    <row r="40" spans="1:7" ht="21" thickBot="1">
      <c r="A40" s="57">
        <v>28</v>
      </c>
      <c r="B40" s="61" t="s">
        <v>41</v>
      </c>
      <c r="C40" s="107" t="s">
        <v>25</v>
      </c>
      <c r="D40" s="103">
        <f>Розница!D40</f>
        <v>330</v>
      </c>
      <c r="E40" s="44">
        <f t="shared" si="3"/>
        <v>313.5</v>
      </c>
      <c r="F40" s="44">
        <f t="shared" si="4"/>
        <v>297</v>
      </c>
      <c r="G40" s="44">
        <f t="shared" si="5"/>
        <v>264</v>
      </c>
    </row>
    <row r="41" spans="1:7" ht="21" thickBot="1">
      <c r="A41" s="24"/>
      <c r="B41" s="25" t="s">
        <v>42</v>
      </c>
      <c r="C41" s="26"/>
      <c r="D41" s="100"/>
      <c r="E41" s="110"/>
      <c r="F41" s="110"/>
      <c r="G41" s="111"/>
    </row>
    <row r="42" spans="1:7" ht="20.25">
      <c r="A42" s="65">
        <v>29</v>
      </c>
      <c r="B42" s="55" t="s">
        <v>43</v>
      </c>
      <c r="C42" s="193" t="s">
        <v>17</v>
      </c>
      <c r="D42" s="103">
        <f>Розница!D42</f>
        <v>580</v>
      </c>
      <c r="E42" s="32">
        <f>D42*0.95</f>
        <v>551</v>
      </c>
      <c r="F42" s="32">
        <f>D42*0.9</f>
        <v>522</v>
      </c>
      <c r="G42" s="32">
        <f>D42*0.8</f>
        <v>464</v>
      </c>
    </row>
    <row r="43" spans="1:7" ht="20.25">
      <c r="A43" s="57">
        <v>30</v>
      </c>
      <c r="B43" s="55" t="s">
        <v>116</v>
      </c>
      <c r="C43" s="193" t="s">
        <v>19</v>
      </c>
      <c r="D43" s="103">
        <v>390</v>
      </c>
      <c r="E43" s="118">
        <v>370.5</v>
      </c>
      <c r="F43" s="118">
        <v>351</v>
      </c>
      <c r="G43" s="118">
        <v>312</v>
      </c>
    </row>
    <row r="44" spans="1:7" ht="20.25">
      <c r="A44" s="57">
        <v>31</v>
      </c>
      <c r="B44" s="40" t="s">
        <v>131</v>
      </c>
      <c r="C44" s="58" t="s">
        <v>25</v>
      </c>
      <c r="D44" s="103">
        <f>Розница!D44</f>
        <v>290</v>
      </c>
      <c r="E44" s="118">
        <f>D44*0.95</f>
        <v>275.5</v>
      </c>
      <c r="F44" s="118">
        <f>D44*0.9</f>
        <v>261</v>
      </c>
      <c r="G44" s="37">
        <f>D44*0.8</f>
        <v>232</v>
      </c>
    </row>
    <row r="45" spans="1:7" ht="20.25">
      <c r="A45" s="57">
        <v>32</v>
      </c>
      <c r="B45" s="173" t="s">
        <v>83</v>
      </c>
      <c r="C45" s="174" t="s">
        <v>70</v>
      </c>
      <c r="D45" s="175">
        <v>260</v>
      </c>
      <c r="E45" s="176">
        <v>247</v>
      </c>
      <c r="F45" s="176">
        <v>234</v>
      </c>
      <c r="G45" s="177">
        <v>208</v>
      </c>
    </row>
    <row r="46" spans="1:7" ht="21" thickBot="1">
      <c r="A46" s="64">
        <v>33</v>
      </c>
      <c r="B46" s="60" t="s">
        <v>45</v>
      </c>
      <c r="C46" s="112" t="s">
        <v>17</v>
      </c>
      <c r="D46" s="103">
        <f>Розница!D46</f>
        <v>290</v>
      </c>
      <c r="E46" s="44">
        <f>D46*0.95</f>
        <v>275.5</v>
      </c>
      <c r="F46" s="44">
        <f>D46*0.9</f>
        <v>261</v>
      </c>
      <c r="G46" s="44">
        <f>D46*0.8</f>
        <v>232</v>
      </c>
    </row>
    <row r="47" spans="1:7" ht="21" thickBot="1">
      <c r="A47" s="24"/>
      <c r="B47" s="25" t="s">
        <v>46</v>
      </c>
      <c r="C47" s="26"/>
      <c r="D47" s="100"/>
      <c r="E47" s="110"/>
      <c r="F47" s="110"/>
      <c r="G47" s="111"/>
    </row>
    <row r="48" spans="1:7" ht="20.25">
      <c r="A48" s="54">
        <v>34</v>
      </c>
      <c r="B48" s="55" t="s">
        <v>47</v>
      </c>
      <c r="C48" s="58" t="s">
        <v>25</v>
      </c>
      <c r="D48" s="103">
        <f>Розница!D48</f>
        <v>220</v>
      </c>
      <c r="E48" s="32">
        <f>D48*0.95</f>
        <v>209</v>
      </c>
      <c r="F48" s="32">
        <f>D48*0.9</f>
        <v>198</v>
      </c>
      <c r="G48" s="32">
        <f>D48*0.8</f>
        <v>176</v>
      </c>
    </row>
    <row r="49" spans="1:7" ht="20.25">
      <c r="A49" s="54">
        <v>35</v>
      </c>
      <c r="B49" s="55" t="s">
        <v>48</v>
      </c>
      <c r="C49" s="58" t="s">
        <v>25</v>
      </c>
      <c r="D49" s="103">
        <f>Розница!D49</f>
        <v>250</v>
      </c>
      <c r="E49" s="37">
        <f>D49*0.95</f>
        <v>237.5</v>
      </c>
      <c r="F49" s="37">
        <f>D49*0.9</f>
        <v>225</v>
      </c>
      <c r="G49" s="37">
        <f>D49*0.8</f>
        <v>200</v>
      </c>
    </row>
    <row r="50" spans="1:7" ht="21" thickBot="1">
      <c r="A50" s="64">
        <v>36</v>
      </c>
      <c r="B50" s="40" t="s">
        <v>49</v>
      </c>
      <c r="C50" s="79" t="s">
        <v>25</v>
      </c>
      <c r="D50" s="103">
        <f>Розница!D50</f>
        <v>220</v>
      </c>
      <c r="E50" s="37">
        <f>D50*0.95</f>
        <v>209</v>
      </c>
      <c r="F50" s="37">
        <f>D50*0.9</f>
        <v>198</v>
      </c>
      <c r="G50" s="37">
        <f>D50*0.8</f>
        <v>176</v>
      </c>
    </row>
    <row r="51" spans="1:7" ht="20.25">
      <c r="A51" s="141"/>
      <c r="B51" s="181" t="s">
        <v>50</v>
      </c>
      <c r="C51" s="27"/>
      <c r="D51" s="178"/>
      <c r="E51" s="179"/>
      <c r="F51" s="179"/>
      <c r="G51" s="180"/>
    </row>
    <row r="52" spans="1:7" ht="20.25" customHeight="1">
      <c r="A52" s="159">
        <v>37</v>
      </c>
      <c r="B52" s="149" t="s">
        <v>84</v>
      </c>
      <c r="C52" s="162" t="s">
        <v>70</v>
      </c>
      <c r="D52" s="164">
        <v>290</v>
      </c>
      <c r="E52" s="163">
        <v>275.5</v>
      </c>
      <c r="F52" s="163">
        <v>261</v>
      </c>
      <c r="G52" s="182">
        <v>232</v>
      </c>
    </row>
    <row r="53" spans="1:7" ht="20.25">
      <c r="A53" s="54">
        <v>38</v>
      </c>
      <c r="B53" s="183" t="s">
        <v>85</v>
      </c>
      <c r="C53" s="184" t="s">
        <v>44</v>
      </c>
      <c r="D53" s="185">
        <v>330</v>
      </c>
      <c r="E53" s="186">
        <v>313.5</v>
      </c>
      <c r="F53" s="186">
        <v>297</v>
      </c>
      <c r="G53" s="187">
        <v>264</v>
      </c>
    </row>
    <row r="54" spans="1:7" ht="20.25">
      <c r="A54" s="54">
        <v>39</v>
      </c>
      <c r="B54" s="66" t="s">
        <v>51</v>
      </c>
      <c r="C54" s="58" t="s">
        <v>44</v>
      </c>
      <c r="D54" s="77">
        <f>Розница!D54</f>
        <v>190</v>
      </c>
      <c r="E54" s="118">
        <f aca="true" t="shared" si="6" ref="E54:E59">D54*0.95</f>
        <v>180.5</v>
      </c>
      <c r="F54" s="118">
        <f aca="true" t="shared" si="7" ref="F54:F59">D54*0.9</f>
        <v>171</v>
      </c>
      <c r="G54" s="118">
        <f aca="true" t="shared" si="8" ref="G54:G59">D54*0.8</f>
        <v>152</v>
      </c>
    </row>
    <row r="55" spans="1:7" ht="20.25">
      <c r="A55" s="54">
        <v>40</v>
      </c>
      <c r="B55" s="66" t="s">
        <v>52</v>
      </c>
      <c r="C55" s="58" t="s">
        <v>44</v>
      </c>
      <c r="D55" s="77">
        <f>Розница!D55</f>
        <v>190</v>
      </c>
      <c r="E55" s="37">
        <f t="shared" si="6"/>
        <v>180.5</v>
      </c>
      <c r="F55" s="37">
        <f t="shared" si="7"/>
        <v>171</v>
      </c>
      <c r="G55" s="37">
        <f t="shared" si="8"/>
        <v>152</v>
      </c>
    </row>
    <row r="56" spans="1:7" ht="20.25">
      <c r="A56" s="54">
        <v>41</v>
      </c>
      <c r="B56" s="66" t="s">
        <v>53</v>
      </c>
      <c r="C56" s="58" t="s">
        <v>44</v>
      </c>
      <c r="D56" s="77">
        <f>Розница!D56</f>
        <v>190</v>
      </c>
      <c r="E56" s="37">
        <f t="shared" si="6"/>
        <v>180.5</v>
      </c>
      <c r="F56" s="37">
        <f t="shared" si="7"/>
        <v>171</v>
      </c>
      <c r="G56" s="37">
        <f t="shared" si="8"/>
        <v>152</v>
      </c>
    </row>
    <row r="57" spans="1:7" ht="20.25">
      <c r="A57" s="64">
        <v>42</v>
      </c>
      <c r="B57" s="67" t="s">
        <v>66</v>
      </c>
      <c r="C57" s="58" t="s">
        <v>44</v>
      </c>
      <c r="D57" s="77">
        <f>Розница!D57</f>
        <v>190</v>
      </c>
      <c r="E57" s="37">
        <f t="shared" si="6"/>
        <v>180.5</v>
      </c>
      <c r="F57" s="37">
        <f t="shared" si="7"/>
        <v>171</v>
      </c>
      <c r="G57" s="37">
        <f t="shared" si="8"/>
        <v>152</v>
      </c>
    </row>
    <row r="58" spans="1:7" ht="20.25">
      <c r="A58" s="68">
        <v>43</v>
      </c>
      <c r="B58" s="66" t="s">
        <v>55</v>
      </c>
      <c r="C58" s="58" t="s">
        <v>16</v>
      </c>
      <c r="D58" s="77">
        <f>Розница!D58</f>
        <v>300</v>
      </c>
      <c r="E58" s="37">
        <f t="shared" si="6"/>
        <v>285</v>
      </c>
      <c r="F58" s="37">
        <f t="shared" si="7"/>
        <v>270</v>
      </c>
      <c r="G58" s="37">
        <f t="shared" si="8"/>
        <v>240</v>
      </c>
    </row>
    <row r="59" spans="1:7" ht="21" thickBot="1">
      <c r="A59" s="69">
        <v>44</v>
      </c>
      <c r="B59" s="70" t="s">
        <v>94</v>
      </c>
      <c r="C59" s="62" t="s">
        <v>44</v>
      </c>
      <c r="D59" s="113">
        <f>Розница!D59</f>
        <v>160</v>
      </c>
      <c r="E59" s="44">
        <f t="shared" si="6"/>
        <v>152</v>
      </c>
      <c r="F59" s="44">
        <f t="shared" si="7"/>
        <v>144</v>
      </c>
      <c r="G59" s="44">
        <f t="shared" si="8"/>
        <v>128</v>
      </c>
    </row>
    <row r="60" spans="4:7" ht="20.25">
      <c r="D60" s="4"/>
      <c r="E60" s="97"/>
      <c r="F60" s="97"/>
      <c r="G60" s="97"/>
    </row>
    <row r="61" spans="2:7" ht="20.25">
      <c r="B61" s="71" t="s">
        <v>56</v>
      </c>
      <c r="D61" s="4"/>
      <c r="E61" s="97"/>
      <c r="F61" s="97"/>
      <c r="G61" s="97"/>
    </row>
  </sheetData>
  <sheetProtection/>
  <mergeCells count="1">
    <mergeCell ref="D1:G1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TRADE-DEV</dc:creator>
  <cp:keywords/>
  <dc:description/>
  <cp:lastModifiedBy>ddd</cp:lastModifiedBy>
  <cp:lastPrinted>2013-11-01T08:26:03Z</cp:lastPrinted>
  <dcterms:created xsi:type="dcterms:W3CDTF">2008-11-19T07:07:45Z</dcterms:created>
  <dcterms:modified xsi:type="dcterms:W3CDTF">2013-11-14T05:08:41Z</dcterms:modified>
  <cp:category/>
  <cp:version/>
  <cp:contentType/>
  <cp:contentStatus/>
</cp:coreProperties>
</file>