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I7" i="1"/>
  <c r="J7"/>
  <c r="I22"/>
  <c r="J22"/>
  <c r="I20"/>
  <c r="I21"/>
  <c r="J21"/>
  <c r="I19"/>
  <c r="J19"/>
  <c r="I18"/>
  <c r="J18"/>
  <c r="I15"/>
  <c r="I16"/>
  <c r="I17"/>
  <c r="J17"/>
  <c r="I13"/>
  <c r="I14"/>
  <c r="J14"/>
  <c r="I12"/>
  <c r="J12"/>
  <c r="I9"/>
  <c r="I10"/>
  <c r="I11"/>
  <c r="J11"/>
  <c r="I8"/>
  <c r="J8"/>
  <c r="I5"/>
  <c r="I6"/>
  <c r="J6"/>
  <c r="I3"/>
  <c r="I4"/>
  <c r="J4"/>
  <c r="I2"/>
  <c r="J2"/>
  <c r="H9"/>
  <c r="H6"/>
</calcChain>
</file>

<file path=xl/sharedStrings.xml><?xml version="1.0" encoding="utf-8"?>
<sst xmlns="http://schemas.openxmlformats.org/spreadsheetml/2006/main" count="87" uniqueCount="67">
  <si>
    <t>Отметка времени</t>
  </si>
  <si>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</si>
  <si>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</si>
  <si>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</si>
  <si>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</si>
  <si>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</si>
  <si>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</si>
  <si>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</si>
  <si>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</si>
  <si>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как на фото</t>
  </si>
  <si>
    <t>белый</t>
  </si>
  <si>
    <t>Бриджи</t>
  </si>
  <si>
    <t>Липовичка</t>
  </si>
  <si>
    <t>690427 690455-1</t>
  </si>
  <si>
    <t>Лунюшка</t>
  </si>
  <si>
    <t>Мишка Гамми</t>
  </si>
  <si>
    <t>голубой</t>
  </si>
  <si>
    <t>Стриповна</t>
  </si>
  <si>
    <t xml:space="preserve"> 8410288 S ч</t>
  </si>
  <si>
    <t xml:space="preserve">Юбка шк </t>
  </si>
  <si>
    <t>черный</t>
  </si>
  <si>
    <t>GLU</t>
  </si>
  <si>
    <t>куртка джемпер</t>
  </si>
  <si>
    <t xml:space="preserve">Natasha T. </t>
  </si>
  <si>
    <t>Платье-сарафан</t>
  </si>
  <si>
    <t>Голубой</t>
  </si>
  <si>
    <t>Noki$$ing</t>
  </si>
  <si>
    <t>31767 сер</t>
  </si>
  <si>
    <t>Брюки трик м</t>
  </si>
  <si>
    <t>100, 110 и 120</t>
  </si>
  <si>
    <t>серый</t>
  </si>
  <si>
    <t>футболка</t>
  </si>
  <si>
    <t>*голубоглазая*</t>
  </si>
  <si>
    <t>Водолазка дл/р д</t>
  </si>
  <si>
    <t>Блуза к/р шк</t>
  </si>
  <si>
    <t>лОСИНЫ</t>
  </si>
  <si>
    <t>106 И 114</t>
  </si>
  <si>
    <t>ЦВЕТНЫЕ</t>
  </si>
  <si>
    <t xml:space="preserve">Бриджи трик м </t>
  </si>
  <si>
    <t>светло-серый</t>
  </si>
  <si>
    <t>89783 гол</t>
  </si>
  <si>
    <t xml:space="preserve">Бриджи дж </t>
  </si>
  <si>
    <t>Водолазка дл/р шк</t>
  </si>
  <si>
    <t>650076-1 мол</t>
  </si>
  <si>
    <t>молочный на замену -любой</t>
  </si>
  <si>
    <t>МАМА КИСЫ</t>
  </si>
  <si>
    <t xml:space="preserve">Футболка м к/р </t>
  </si>
  <si>
    <t xml:space="preserve">Бриджи </t>
  </si>
  <si>
    <t>серый,замена бордо</t>
  </si>
  <si>
    <t>оранж</t>
  </si>
  <si>
    <t>бордо</t>
  </si>
  <si>
    <t>26109-1</t>
  </si>
  <si>
    <t>Беж</t>
  </si>
  <si>
    <t>12808 мол</t>
  </si>
  <si>
    <t>водолазка</t>
  </si>
  <si>
    <t>ПРИСТРОЙ</t>
  </si>
  <si>
    <t>крас кофта + серые штаны</t>
  </si>
  <si>
    <t>Костюм</t>
  </si>
  <si>
    <t>Мама Лизи</t>
  </si>
  <si>
    <t xml:space="preserve">Платье BL-1324850 </t>
  </si>
  <si>
    <t xml:space="preserve">платье </t>
  </si>
  <si>
    <t>4 года</t>
  </si>
  <si>
    <t>ЦЕНА с ОРГ</t>
  </si>
  <si>
    <t>ИТОГО К ОПЛАТЕ</t>
  </si>
  <si>
    <t>ОПЛАЧЕНО</t>
  </si>
  <si>
    <t>Mariiy</t>
  </si>
  <si>
    <t>Комплект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</si>
</sst>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#,##0.00&quot;р.&quot;"/>
  </numFmts>
  <fonts count="5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wrapText="1"/>
    </xf>
    <xf numFmtId="3" fontId="0" fillId="0" borderId="1" xfId="0" applyNumberFormat="1" applyFill="1" applyBorder="1"/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1" xfId="0" applyNumberFormat="1" applyFill="1" applyBorder="1"/>
    <xf numFmtId="0" fontId="2" fillId="2" borderId="2" xfId="0" applyFont="1" applyFill="1" applyBorder="1" applyAlignment="1">
      <alignment wrapText="1"/>
    </xf>
    <xf numFmtId="0" fontId="0" fillId="0" borderId="3" xfId="0" applyFill="1" applyBorder="1"/>
    <xf numFmtId="164" fontId="2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abSelected="1" topLeftCell="B1" workbookViewId="0">
      <pane ySplit="1" topLeftCell="A2" activePane="bottomLeft" state="frozen"/>
      <selection pane="bottomLeft" activeCell="J1" sqref="J1:J65536"/>
    </sheetView>
  </sheetViews>
  <sheetFormatPr defaultColWidth="14.42578125" defaultRowHeight="12.75" customHeight="1"/>
  <cols>
    <col min="1" max="1" width="17.28515625" style="2" hidden="1" customWidth="1"/>
    <col min="2" max="8" width="17.28515625" style="2" customWidth="1"/>
    <col min="9" max="10" width="17.28515625" style="8" customWidth="1"/>
    <col min="11" max="21" width="17.28515625" style="2" customWidth="1"/>
    <col min="22" max="16384" width="14.42578125" style="2"/>
  </cols>
  <sheetData>
    <row r="1" spans="1:21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6" t="s">
        <v>62</v>
      </c>
      <c r="J1" s="6" t="s">
        <v>63</v>
      </c>
      <c r="K1" s="1" t="s">
        <v>64</v>
      </c>
    </row>
    <row r="2" spans="1:21" s="12" customFormat="1">
      <c r="A2" s="9">
        <v>42078.034138587958</v>
      </c>
      <c r="B2" s="10" t="s">
        <v>32</v>
      </c>
      <c r="C2" s="10">
        <v>122703</v>
      </c>
      <c r="D2" s="10" t="s">
        <v>34</v>
      </c>
      <c r="E2" s="10">
        <v>130</v>
      </c>
      <c r="F2" s="10">
        <v>1</v>
      </c>
      <c r="G2" s="10" t="s">
        <v>10</v>
      </c>
      <c r="H2" s="10">
        <v>640</v>
      </c>
      <c r="I2" s="11">
        <f t="shared" ref="I2:I22" si="0">H2*1.15</f>
        <v>736</v>
      </c>
      <c r="J2" s="11">
        <f>I2</f>
        <v>736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>
      <c r="A3" s="3">
        <v>42084.730801689817</v>
      </c>
      <c r="B3" s="4" t="s">
        <v>8</v>
      </c>
      <c r="C3" s="4">
        <v>89758</v>
      </c>
      <c r="D3" s="4" t="s">
        <v>38</v>
      </c>
      <c r="E3" s="4">
        <v>122</v>
      </c>
      <c r="F3" s="4">
        <v>1</v>
      </c>
      <c r="G3" s="4" t="s">
        <v>39</v>
      </c>
      <c r="H3" s="4">
        <v>490</v>
      </c>
      <c r="I3" s="7">
        <f t="shared" si="0"/>
        <v>563.5</v>
      </c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2" customFormat="1">
      <c r="A4" s="9">
        <v>42084.731575925929</v>
      </c>
      <c r="B4" s="10" t="s">
        <v>8</v>
      </c>
      <c r="C4" s="10" t="s">
        <v>40</v>
      </c>
      <c r="D4" s="10" t="s">
        <v>41</v>
      </c>
      <c r="E4" s="10">
        <v>122</v>
      </c>
      <c r="F4" s="10">
        <v>1</v>
      </c>
      <c r="G4" s="10" t="s">
        <v>16</v>
      </c>
      <c r="H4" s="10">
        <v>610</v>
      </c>
      <c r="I4" s="11">
        <f t="shared" si="0"/>
        <v>701.5</v>
      </c>
      <c r="J4" s="11">
        <f>I3+I4</f>
        <v>1265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>
      <c r="A5" s="3">
        <v>42075.465991087964</v>
      </c>
      <c r="B5" s="4" t="s">
        <v>21</v>
      </c>
      <c r="C5" s="4">
        <v>22339</v>
      </c>
      <c r="D5" s="4" t="s">
        <v>22</v>
      </c>
      <c r="E5" s="4">
        <v>106</v>
      </c>
      <c r="F5" s="4">
        <v>1</v>
      </c>
      <c r="G5" s="4" t="s">
        <v>9</v>
      </c>
      <c r="H5" s="4">
        <v>200</v>
      </c>
      <c r="I5" s="7">
        <f t="shared" si="0"/>
        <v>229.99999999999997</v>
      </c>
      <c r="J5" s="7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2" customFormat="1">
      <c r="A6" s="9">
        <v>42079.615539999999</v>
      </c>
      <c r="B6" s="10" t="s">
        <v>21</v>
      </c>
      <c r="C6" s="10">
        <v>30614</v>
      </c>
      <c r="D6" s="10" t="s">
        <v>35</v>
      </c>
      <c r="E6" s="10" t="s">
        <v>36</v>
      </c>
      <c r="F6" s="10">
        <v>2</v>
      </c>
      <c r="G6" s="10" t="s">
        <v>37</v>
      </c>
      <c r="H6" s="10">
        <f>210*2</f>
        <v>420</v>
      </c>
      <c r="I6" s="11">
        <f t="shared" si="0"/>
        <v>482.99999999999994</v>
      </c>
      <c r="J6" s="11">
        <f>I5+I6</f>
        <v>712.99999999999989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2" customFormat="1">
      <c r="B7" s="17" t="s">
        <v>65</v>
      </c>
      <c r="C7" s="18">
        <v>682248682250</v>
      </c>
      <c r="D7" s="17" t="s">
        <v>66</v>
      </c>
      <c r="E7" s="12">
        <v>146</v>
      </c>
      <c r="F7" s="12">
        <v>1</v>
      </c>
      <c r="G7" s="12" t="s">
        <v>9</v>
      </c>
      <c r="H7" s="12">
        <v>650</v>
      </c>
      <c r="I7" s="13">
        <f t="shared" si="0"/>
        <v>747.49999999999989</v>
      </c>
      <c r="J7" s="11">
        <f>I7</f>
        <v>747.49999999999989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>
      <c r="A8" s="9">
        <v>42075.383972928241</v>
      </c>
      <c r="B8" s="10" t="s">
        <v>23</v>
      </c>
      <c r="C8" s="10">
        <v>1010206</v>
      </c>
      <c r="D8" s="10" t="s">
        <v>24</v>
      </c>
      <c r="E8" s="10">
        <v>108</v>
      </c>
      <c r="F8" s="10">
        <v>1</v>
      </c>
      <c r="G8" s="10" t="s">
        <v>25</v>
      </c>
      <c r="H8" s="10">
        <v>350</v>
      </c>
      <c r="I8" s="11">
        <f t="shared" si="0"/>
        <v>402.49999999999994</v>
      </c>
      <c r="J8" s="11">
        <f>I8</f>
        <v>402.49999999999994</v>
      </c>
      <c r="K8" s="10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>
      <c r="A9" s="3">
        <v>42024.692685185182</v>
      </c>
      <c r="B9" s="4" t="s">
        <v>26</v>
      </c>
      <c r="C9" s="4" t="s">
        <v>27</v>
      </c>
      <c r="D9" s="4" t="s">
        <v>28</v>
      </c>
      <c r="E9" s="4" t="s">
        <v>29</v>
      </c>
      <c r="F9" s="4">
        <v>3</v>
      </c>
      <c r="G9" s="4" t="s">
        <v>30</v>
      </c>
      <c r="H9" s="4">
        <f>390*3</f>
        <v>1170</v>
      </c>
      <c r="I9" s="7">
        <f t="shared" si="0"/>
        <v>1345.5</v>
      </c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12" customFormat="1">
      <c r="A10" s="3">
        <v>42093.985475624999</v>
      </c>
      <c r="B10" s="4" t="s">
        <v>26</v>
      </c>
      <c r="C10" s="4">
        <v>32511</v>
      </c>
      <c r="D10" s="4" t="s">
        <v>11</v>
      </c>
      <c r="E10" s="4">
        <v>110</v>
      </c>
      <c r="F10" s="4">
        <v>1</v>
      </c>
      <c r="G10" s="4" t="s">
        <v>50</v>
      </c>
      <c r="H10" s="4">
        <v>430</v>
      </c>
      <c r="I10" s="7">
        <f t="shared" si="0"/>
        <v>494.49999999999994</v>
      </c>
      <c r="J10" s="7"/>
      <c r="K10" s="4"/>
    </row>
    <row r="11" spans="1:21" s="12" customFormat="1">
      <c r="A11" s="9">
        <v>42093.987118865742</v>
      </c>
      <c r="B11" s="10" t="s">
        <v>26</v>
      </c>
      <c r="C11" s="10" t="s">
        <v>51</v>
      </c>
      <c r="D11" s="10" t="s">
        <v>11</v>
      </c>
      <c r="E11" s="10">
        <v>110</v>
      </c>
      <c r="F11" s="10">
        <v>1</v>
      </c>
      <c r="G11" s="10" t="s">
        <v>52</v>
      </c>
      <c r="H11" s="10">
        <v>390</v>
      </c>
      <c r="I11" s="11">
        <f t="shared" si="0"/>
        <v>448.49999999999994</v>
      </c>
      <c r="J11" s="13">
        <f>I9+I10+I11</f>
        <v>2288.5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5.5">
      <c r="A12" s="9">
        <v>42069.660100370369</v>
      </c>
      <c r="B12" s="10" t="s">
        <v>12</v>
      </c>
      <c r="C12" s="10" t="s">
        <v>13</v>
      </c>
      <c r="D12" s="10" t="s">
        <v>57</v>
      </c>
      <c r="E12" s="10">
        <v>122</v>
      </c>
      <c r="F12" s="10">
        <v>1</v>
      </c>
      <c r="G12" s="10" t="s">
        <v>56</v>
      </c>
      <c r="H12" s="10">
        <v>900</v>
      </c>
      <c r="I12" s="11">
        <f t="shared" si="0"/>
        <v>1035</v>
      </c>
      <c r="J12" s="11">
        <f>I12</f>
        <v>1035</v>
      </c>
      <c r="K12" s="10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s="12" customFormat="1" ht="25.5">
      <c r="A13" s="3">
        <v>42091.561465613428</v>
      </c>
      <c r="B13" s="4" t="s">
        <v>14</v>
      </c>
      <c r="C13" s="4">
        <v>71982</v>
      </c>
      <c r="D13" s="4" t="s">
        <v>42</v>
      </c>
      <c r="E13" s="4">
        <v>138</v>
      </c>
      <c r="F13" s="4">
        <v>1</v>
      </c>
      <c r="G13" s="4" t="s">
        <v>10</v>
      </c>
      <c r="H13" s="4">
        <v>390</v>
      </c>
      <c r="I13" s="7">
        <f t="shared" si="0"/>
        <v>448.49999999999994</v>
      </c>
      <c r="J13" s="7"/>
      <c r="K13" s="4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5.5">
      <c r="A14" s="9">
        <v>42091.572283668982</v>
      </c>
      <c r="B14" s="10" t="s">
        <v>14</v>
      </c>
      <c r="C14" s="10" t="s">
        <v>43</v>
      </c>
      <c r="D14" s="10" t="s">
        <v>33</v>
      </c>
      <c r="E14" s="10">
        <v>138</v>
      </c>
      <c r="F14" s="10">
        <v>1</v>
      </c>
      <c r="G14" s="10" t="s">
        <v>44</v>
      </c>
      <c r="H14" s="10">
        <v>380</v>
      </c>
      <c r="I14" s="11">
        <f t="shared" si="0"/>
        <v>436.99999999999994</v>
      </c>
      <c r="J14" s="11">
        <f>I13+I14</f>
        <v>885.49999999999989</v>
      </c>
      <c r="K14" s="10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>
      <c r="A15" s="3">
        <v>42093.623769432874</v>
      </c>
      <c r="B15" s="4" t="s">
        <v>45</v>
      </c>
      <c r="C15" s="4">
        <v>13236</v>
      </c>
      <c r="D15" s="4" t="s">
        <v>46</v>
      </c>
      <c r="E15" s="4">
        <v>120</v>
      </c>
      <c r="F15" s="4">
        <v>1</v>
      </c>
      <c r="G15" s="4" t="s">
        <v>9</v>
      </c>
      <c r="H15" s="4">
        <v>240</v>
      </c>
      <c r="I15" s="7">
        <f t="shared" si="0"/>
        <v>276</v>
      </c>
      <c r="J15" s="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12" customFormat="1" ht="25.5">
      <c r="A16" s="3">
        <v>42093.62515482639</v>
      </c>
      <c r="B16" s="4" t="s">
        <v>45</v>
      </c>
      <c r="C16" s="4">
        <v>32511</v>
      </c>
      <c r="D16" s="4" t="s">
        <v>47</v>
      </c>
      <c r="E16" s="4">
        <v>120</v>
      </c>
      <c r="F16" s="4">
        <v>1</v>
      </c>
      <c r="G16" s="4" t="s">
        <v>48</v>
      </c>
      <c r="H16" s="4">
        <v>430</v>
      </c>
      <c r="I16" s="7">
        <f t="shared" si="0"/>
        <v>494.49999999999994</v>
      </c>
      <c r="J16" s="7"/>
      <c r="K16" s="4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12" customFormat="1">
      <c r="A17" s="9">
        <v>42093.628025972226</v>
      </c>
      <c r="B17" s="10" t="s">
        <v>45</v>
      </c>
      <c r="C17" s="10">
        <v>33098</v>
      </c>
      <c r="D17" s="10" t="s">
        <v>31</v>
      </c>
      <c r="E17" s="10">
        <v>110</v>
      </c>
      <c r="F17" s="10">
        <v>1</v>
      </c>
      <c r="G17" s="10" t="s">
        <v>49</v>
      </c>
      <c r="H17" s="10">
        <v>280</v>
      </c>
      <c r="I17" s="11">
        <f t="shared" si="0"/>
        <v>322</v>
      </c>
      <c r="J17" s="11">
        <f>I15+I16+I17</f>
        <v>1092.5</v>
      </c>
      <c r="K17" s="10"/>
    </row>
    <row r="18" spans="1:21" s="12" customFormat="1">
      <c r="B18" s="10" t="s">
        <v>58</v>
      </c>
      <c r="C18" s="12" t="s">
        <v>59</v>
      </c>
      <c r="D18" s="10" t="s">
        <v>60</v>
      </c>
      <c r="E18" s="12" t="s">
        <v>61</v>
      </c>
      <c r="F18" s="10">
        <v>1</v>
      </c>
      <c r="G18" s="10" t="s">
        <v>9</v>
      </c>
      <c r="H18" s="10">
        <v>1530</v>
      </c>
      <c r="I18" s="11">
        <f t="shared" si="0"/>
        <v>1759.4999999999998</v>
      </c>
      <c r="J18" s="13">
        <f>I18</f>
        <v>1759.4999999999998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12.75" customHeight="1">
      <c r="A19" s="9">
        <v>42094.488919837961</v>
      </c>
      <c r="B19" s="10" t="s">
        <v>15</v>
      </c>
      <c r="C19" s="10" t="s">
        <v>53</v>
      </c>
      <c r="D19" s="10" t="s">
        <v>54</v>
      </c>
      <c r="E19" s="10">
        <v>90</v>
      </c>
      <c r="F19" s="10">
        <v>1</v>
      </c>
      <c r="G19" s="10" t="s">
        <v>10</v>
      </c>
      <c r="H19" s="10">
        <v>280</v>
      </c>
      <c r="I19" s="11">
        <f t="shared" si="0"/>
        <v>322</v>
      </c>
      <c r="J19" s="13">
        <f>I19</f>
        <v>322</v>
      </c>
      <c r="K19" s="12"/>
    </row>
    <row r="20" spans="1:21" s="12" customFormat="1" ht="12.75" customHeight="1">
      <c r="A20" s="2"/>
      <c r="B20" s="4" t="s">
        <v>55</v>
      </c>
      <c r="C20" s="4" t="s">
        <v>27</v>
      </c>
      <c r="D20" s="4" t="s">
        <v>28</v>
      </c>
      <c r="E20" s="4">
        <v>90</v>
      </c>
      <c r="F20" s="4">
        <v>1</v>
      </c>
      <c r="G20" s="4" t="s">
        <v>30</v>
      </c>
      <c r="H20" s="4">
        <v>390</v>
      </c>
      <c r="I20" s="7">
        <f t="shared" si="0"/>
        <v>448.49999999999994</v>
      </c>
      <c r="J20" s="8"/>
      <c r="K20" s="2"/>
    </row>
    <row r="21" spans="1:21" s="12" customFormat="1" ht="12.75" customHeight="1">
      <c r="B21" s="14" t="s">
        <v>55</v>
      </c>
      <c r="C21" s="14" t="s">
        <v>27</v>
      </c>
      <c r="D21" s="14" t="s">
        <v>28</v>
      </c>
      <c r="E21" s="14">
        <v>130</v>
      </c>
      <c r="F21" s="14">
        <v>1</v>
      </c>
      <c r="G21" s="14" t="s">
        <v>30</v>
      </c>
      <c r="H21" s="14">
        <v>390</v>
      </c>
      <c r="I21" s="11">
        <f t="shared" si="0"/>
        <v>448.49999999999994</v>
      </c>
      <c r="J21" s="13">
        <f>I20+I21</f>
        <v>896.99999999999989</v>
      </c>
    </row>
    <row r="22" spans="1:21" s="12" customFormat="1" ht="12.75" customHeight="1">
      <c r="A22" s="16">
        <v>41856.490868055553</v>
      </c>
      <c r="B22" s="10" t="s">
        <v>17</v>
      </c>
      <c r="C22" s="10" t="s">
        <v>18</v>
      </c>
      <c r="D22" s="10" t="s">
        <v>19</v>
      </c>
      <c r="E22" s="10">
        <v>152</v>
      </c>
      <c r="F22" s="10">
        <v>1</v>
      </c>
      <c r="G22" s="10" t="s">
        <v>20</v>
      </c>
      <c r="H22" s="10">
        <v>720</v>
      </c>
      <c r="I22" s="11">
        <f t="shared" si="0"/>
        <v>827.99999999999989</v>
      </c>
      <c r="J22" s="11">
        <f>I22</f>
        <v>827.99999999999989</v>
      </c>
      <c r="K22" s="10"/>
    </row>
    <row r="23" spans="1:21" ht="12.75" customHeight="1">
      <c r="B23" s="15"/>
      <c r="C23" s="15"/>
      <c r="D23" s="15"/>
      <c r="E23" s="15"/>
      <c r="F23" s="15"/>
      <c r="G23" s="15"/>
      <c r="H23" s="15"/>
    </row>
    <row r="25" spans="1:21">
      <c r="D25" s="5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2015-04-02T05:55:53Z</dcterms:created>
  <dcterms:modified xsi:type="dcterms:W3CDTF">2015-04-03T06:15:53Z</dcterms:modified>
</cp:coreProperties>
</file>