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'Лист1'!$A$1:$J$54</definedName>
  </definedNames>
  <calcPr fullCalcOnLoad="1" refMode="R1C1"/>
</workbook>
</file>

<file path=xl/sharedStrings.xml><?xml version="1.0" encoding="utf-8"?>
<sst xmlns="http://schemas.openxmlformats.org/spreadsheetml/2006/main" count="182" uniqueCount="126">
  <si>
    <t>Эридан</t>
  </si>
  <si>
    <t>kotirinka</t>
  </si>
  <si>
    <t>Алена Юрьева</t>
  </si>
  <si>
    <t>Ветлана</t>
  </si>
  <si>
    <t>Ник</t>
  </si>
  <si>
    <t>Артикул</t>
  </si>
  <si>
    <t>Цвет в порядке предпочтения</t>
  </si>
  <si>
    <t>Размер</t>
  </si>
  <si>
    <t>Всего</t>
  </si>
  <si>
    <t>С оргом</t>
  </si>
  <si>
    <t>Сдано</t>
  </si>
  <si>
    <t>Трансп</t>
  </si>
  <si>
    <t>Долг</t>
  </si>
  <si>
    <t>бордо</t>
  </si>
  <si>
    <t>серый</t>
  </si>
  <si>
    <t>оранж</t>
  </si>
  <si>
    <t>малина</t>
  </si>
  <si>
    <t>коралл</t>
  </si>
  <si>
    <t xml:space="preserve">2165Б </t>
  </si>
  <si>
    <t>синий</t>
  </si>
  <si>
    <t>розовый</t>
  </si>
  <si>
    <t>Вишневая Леди</t>
  </si>
  <si>
    <t>МарINA</t>
  </si>
  <si>
    <t xml:space="preserve">C101 </t>
  </si>
  <si>
    <t>кирпич</t>
  </si>
  <si>
    <t>сирень</t>
  </si>
  <si>
    <t>Olga-Mig</t>
  </si>
  <si>
    <t>солнечная гостья</t>
  </si>
  <si>
    <t>Светлапка</t>
  </si>
  <si>
    <t>Дорофеич</t>
  </si>
  <si>
    <t>Юлия-Дан</t>
  </si>
  <si>
    <t>Олеся Постникова</t>
  </si>
  <si>
    <t>Наташа ННФ</t>
  </si>
  <si>
    <t>businka2010</t>
  </si>
  <si>
    <t>*natalka*</t>
  </si>
  <si>
    <t>berezzka</t>
  </si>
  <si>
    <t>КсенияНик</t>
  </si>
  <si>
    <t>HataliK</t>
  </si>
  <si>
    <t>Евгения Сав</t>
  </si>
  <si>
    <t>nkolobok</t>
  </si>
  <si>
    <t>Anna1501</t>
  </si>
  <si>
    <t>Tricksy86</t>
  </si>
  <si>
    <t>кошечка любимая</t>
  </si>
  <si>
    <t>mar-rina</t>
  </si>
  <si>
    <t>Флориана</t>
  </si>
  <si>
    <t>ПЕТРОВА</t>
  </si>
  <si>
    <t>зефир в шоколаде</t>
  </si>
  <si>
    <t>Юлия Третьякова</t>
  </si>
  <si>
    <t>Юлочка</t>
  </si>
  <si>
    <t>Ни Разу Ни Фея</t>
  </si>
  <si>
    <t>lip22</t>
  </si>
  <si>
    <t>Galaxion</t>
  </si>
  <si>
    <t>Liz*ok</t>
  </si>
  <si>
    <t>СЕМПОКРЫЛ</t>
  </si>
  <si>
    <t>OLIA7</t>
  </si>
  <si>
    <t>салат-хаки или электрик-синий</t>
  </si>
  <si>
    <t>2826М</t>
  </si>
  <si>
    <t>голубой или электрик</t>
  </si>
  <si>
    <t xml:space="preserve">2231Б </t>
  </si>
  <si>
    <t>хаки</t>
  </si>
  <si>
    <t xml:space="preserve">2228М </t>
  </si>
  <si>
    <t>синий или серый</t>
  </si>
  <si>
    <t xml:space="preserve">2216С </t>
  </si>
  <si>
    <t>коралл или розовый</t>
  </si>
  <si>
    <t xml:space="preserve">2112Б </t>
  </si>
  <si>
    <t>H165</t>
  </si>
  <si>
    <t>баклажан</t>
  </si>
  <si>
    <t>изумруд</t>
  </si>
  <si>
    <t xml:space="preserve">1701М </t>
  </si>
  <si>
    <t>баклажан или бордо</t>
  </si>
  <si>
    <t>голубой или кирпич</t>
  </si>
  <si>
    <t xml:space="preserve">2611Б </t>
  </si>
  <si>
    <t>2721Б</t>
  </si>
  <si>
    <t xml:space="preserve">2328Б </t>
  </si>
  <si>
    <t>коралл или салат</t>
  </si>
  <si>
    <t>.0735</t>
  </si>
  <si>
    <t>СОТ 9729</t>
  </si>
  <si>
    <t>хаки или красный</t>
  </si>
  <si>
    <t>малина или красный</t>
  </si>
  <si>
    <t>м.волна или голубой</t>
  </si>
  <si>
    <t>2411М</t>
  </si>
  <si>
    <t xml:space="preserve">2204Б </t>
  </si>
  <si>
    <t>L6633</t>
  </si>
  <si>
    <t>серый или розовый</t>
  </si>
  <si>
    <t xml:space="preserve">H163 </t>
  </si>
  <si>
    <t>голубой или синий или кирпич</t>
  </si>
  <si>
    <t xml:space="preserve">H165 </t>
  </si>
  <si>
    <t>коралл или любой др. цвет</t>
  </si>
  <si>
    <t>синий или красный</t>
  </si>
  <si>
    <t>серый с розовым</t>
  </si>
  <si>
    <t xml:space="preserve">11-0213 </t>
  </si>
  <si>
    <t xml:space="preserve">2501М </t>
  </si>
  <si>
    <t>хаки или голубой или м.волна</t>
  </si>
  <si>
    <t>2216С</t>
  </si>
  <si>
    <t xml:space="preserve">2025С </t>
  </si>
  <si>
    <t xml:space="preserve">2001М </t>
  </si>
  <si>
    <t>голубой или розовый</t>
  </si>
  <si>
    <t>малина или коралл</t>
  </si>
  <si>
    <t>2165Б</t>
  </si>
  <si>
    <t>м.волна</t>
  </si>
  <si>
    <t>2817М</t>
  </si>
  <si>
    <t>м.волна-серый</t>
  </si>
  <si>
    <t xml:space="preserve">СОТ2647 </t>
  </si>
  <si>
    <t xml:space="preserve">1404Б </t>
  </si>
  <si>
    <t>электрик</t>
  </si>
  <si>
    <t>Цена</t>
  </si>
  <si>
    <t>Таня Ванина мама</t>
  </si>
  <si>
    <t>Екатерина№85</t>
  </si>
  <si>
    <t>Березуля</t>
  </si>
  <si>
    <t>Вредная Врединка</t>
  </si>
  <si>
    <t>светлана76</t>
  </si>
  <si>
    <t>Мама-лапа</t>
  </si>
  <si>
    <t>Интеллектуалка</t>
  </si>
  <si>
    <t>Nasta.A</t>
  </si>
  <si>
    <t>Korosteleva</t>
  </si>
  <si>
    <t>1815С</t>
  </si>
  <si>
    <t xml:space="preserve">СОТ2633М </t>
  </si>
  <si>
    <t xml:space="preserve">2526М </t>
  </si>
  <si>
    <t xml:space="preserve">2226Б </t>
  </si>
  <si>
    <t>беж</t>
  </si>
  <si>
    <t>коралл или брусника или розовый</t>
  </si>
  <si>
    <t>красный</t>
  </si>
  <si>
    <t>.00123</t>
  </si>
  <si>
    <t>розовый или коралл</t>
  </si>
  <si>
    <t xml:space="preserve">2551М </t>
  </si>
  <si>
    <t>салат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</si>
</sst>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29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9" fillId="0" borderId="10" xfId="0" applyFont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0" fillId="0" borderId="10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24.28125" style="11" customWidth="1"/>
    <col min="2" max="2" width="13.28125" style="1" customWidth="1"/>
    <col min="3" max="3" width="30.57421875" style="0" customWidth="1"/>
    <col min="9" max="9" width="9.140625" style="8" customWidth="1"/>
  </cols>
  <sheetData>
    <row r="1" spans="1:10" ht="15">
      <c r="A1" s="9" t="s">
        <v>4</v>
      </c>
      <c r="B1" s="4" t="s">
        <v>5</v>
      </c>
      <c r="C1" s="3" t="s">
        <v>6</v>
      </c>
      <c r="D1" s="3" t="s">
        <v>7</v>
      </c>
      <c r="E1" s="3" t="s">
        <v>105</v>
      </c>
      <c r="F1" s="3" t="s">
        <v>8</v>
      </c>
      <c r="G1" s="3" t="s">
        <v>9</v>
      </c>
      <c r="H1" s="3" t="s">
        <v>10</v>
      </c>
      <c r="I1" s="6" t="s">
        <v>11</v>
      </c>
      <c r="J1" s="3" t="s">
        <v>12</v>
      </c>
    </row>
    <row r="2" spans="1:10" ht="15">
      <c r="A2" s="10" t="s">
        <v>34</v>
      </c>
      <c r="B2" s="5">
        <v>1518</v>
      </c>
      <c r="C2" s="2" t="s">
        <v>25</v>
      </c>
      <c r="D2" s="2">
        <v>68</v>
      </c>
      <c r="E2" s="2">
        <v>1000</v>
      </c>
      <c r="F2" s="2">
        <f aca="true" t="shared" si="0" ref="F2:F7">E2</f>
        <v>1000</v>
      </c>
      <c r="G2" s="2">
        <f aca="true" t="shared" si="1" ref="G2:G7">F2*1.15</f>
        <v>1150</v>
      </c>
      <c r="H2" s="2">
        <v>1150</v>
      </c>
      <c r="I2" s="7"/>
      <c r="J2" s="2"/>
    </row>
    <row r="3" spans="1:10" ht="15">
      <c r="A3" s="10" t="s">
        <v>40</v>
      </c>
      <c r="B3" s="5" t="s">
        <v>71</v>
      </c>
      <c r="C3" s="5" t="s">
        <v>24</v>
      </c>
      <c r="D3" s="5">
        <v>116</v>
      </c>
      <c r="E3" s="2">
        <v>2400</v>
      </c>
      <c r="F3" s="2">
        <f t="shared" si="0"/>
        <v>2400</v>
      </c>
      <c r="G3" s="2">
        <f t="shared" si="1"/>
        <v>2760</v>
      </c>
      <c r="H3" s="2"/>
      <c r="I3" s="7"/>
      <c r="J3" s="2"/>
    </row>
    <row r="4" spans="1:10" ht="15">
      <c r="A4" s="10" t="s">
        <v>35</v>
      </c>
      <c r="B4" s="5" t="s">
        <v>64</v>
      </c>
      <c r="C4" s="5" t="s">
        <v>63</v>
      </c>
      <c r="D4" s="5">
        <v>110</v>
      </c>
      <c r="E4" s="2">
        <v>2000</v>
      </c>
      <c r="F4" s="2">
        <f t="shared" si="0"/>
        <v>2000</v>
      </c>
      <c r="G4" s="2">
        <f t="shared" si="1"/>
        <v>2300</v>
      </c>
      <c r="H4" s="2">
        <v>2300</v>
      </c>
      <c r="I4" s="7"/>
      <c r="J4" s="2"/>
    </row>
    <row r="5" spans="1:10" ht="15">
      <c r="A5" s="10" t="s">
        <v>33</v>
      </c>
      <c r="B5" s="5">
        <v>2506</v>
      </c>
      <c r="C5" s="2" t="s">
        <v>20</v>
      </c>
      <c r="D5" s="2">
        <v>146</v>
      </c>
      <c r="E5" s="2">
        <v>2500</v>
      </c>
      <c r="F5" s="2">
        <f t="shared" si="0"/>
        <v>2500</v>
      </c>
      <c r="G5" s="2">
        <f t="shared" si="1"/>
        <v>2875</v>
      </c>
      <c r="H5" s="2"/>
      <c r="I5" s="7"/>
      <c r="J5" s="7"/>
    </row>
    <row r="6" spans="1:10" ht="15">
      <c r="A6" s="10" t="s">
        <v>51</v>
      </c>
      <c r="B6" s="5" t="s">
        <v>91</v>
      </c>
      <c r="C6" s="5" t="s">
        <v>20</v>
      </c>
      <c r="D6" s="2">
        <v>134</v>
      </c>
      <c r="E6" s="2">
        <v>2000</v>
      </c>
      <c r="F6" s="2">
        <f t="shared" si="0"/>
        <v>2000</v>
      </c>
      <c r="G6" s="2">
        <f t="shared" si="1"/>
        <v>2300</v>
      </c>
      <c r="H6" s="2">
        <v>2300</v>
      </c>
      <c r="I6" s="7"/>
      <c r="J6" s="2"/>
    </row>
    <row r="7" spans="1:10" ht="15">
      <c r="A7" s="10" t="s">
        <v>37</v>
      </c>
      <c r="B7" s="5" t="s">
        <v>71</v>
      </c>
      <c r="C7" s="5" t="s">
        <v>70</v>
      </c>
      <c r="D7" s="5">
        <v>116</v>
      </c>
      <c r="E7" s="2">
        <v>2400</v>
      </c>
      <c r="F7" s="2">
        <f t="shared" si="0"/>
        <v>2400</v>
      </c>
      <c r="G7" s="2">
        <f t="shared" si="1"/>
        <v>2760</v>
      </c>
      <c r="H7" s="2">
        <v>2760</v>
      </c>
      <c r="I7" s="7"/>
      <c r="J7" s="2"/>
    </row>
    <row r="8" spans="1:10" ht="15">
      <c r="A8" s="10" t="s">
        <v>1</v>
      </c>
      <c r="B8" s="5">
        <v>2355</v>
      </c>
      <c r="C8" s="5" t="s">
        <v>17</v>
      </c>
      <c r="D8" s="5">
        <v>140</v>
      </c>
      <c r="E8" s="2">
        <v>800</v>
      </c>
      <c r="F8" s="2"/>
      <c r="G8" s="2"/>
      <c r="H8" s="2"/>
      <c r="I8" s="7"/>
      <c r="J8" s="2"/>
    </row>
    <row r="9" spans="1:10" ht="15">
      <c r="A9" s="10" t="s">
        <v>1</v>
      </c>
      <c r="B9" s="5" t="s">
        <v>18</v>
      </c>
      <c r="C9" s="5" t="s">
        <v>78</v>
      </c>
      <c r="D9" s="5">
        <v>110</v>
      </c>
      <c r="E9" s="2">
        <v>2000</v>
      </c>
      <c r="F9" s="2"/>
      <c r="G9" s="2"/>
      <c r="H9" s="2"/>
      <c r="I9" s="7"/>
      <c r="J9" s="2"/>
    </row>
    <row r="10" spans="1:10" ht="15">
      <c r="A10" s="10" t="s">
        <v>1</v>
      </c>
      <c r="B10" s="5" t="s">
        <v>18</v>
      </c>
      <c r="C10" s="5" t="s">
        <v>16</v>
      </c>
      <c r="D10" s="2">
        <v>110</v>
      </c>
      <c r="E10" s="2">
        <v>2000</v>
      </c>
      <c r="F10" s="2"/>
      <c r="G10" s="2"/>
      <c r="H10" s="2"/>
      <c r="I10" s="7"/>
      <c r="J10" s="2"/>
    </row>
    <row r="11" spans="1:10" ht="15">
      <c r="A11" s="10" t="s">
        <v>1</v>
      </c>
      <c r="B11" s="5" t="s">
        <v>18</v>
      </c>
      <c r="C11" s="5" t="s">
        <v>17</v>
      </c>
      <c r="D11" s="2">
        <v>110</v>
      </c>
      <c r="E11" s="2">
        <v>2000</v>
      </c>
      <c r="F11" s="2"/>
      <c r="G11" s="2"/>
      <c r="H11" s="2"/>
      <c r="I11" s="7"/>
      <c r="J11" s="2"/>
    </row>
    <row r="12" spans="1:10" ht="15">
      <c r="A12" s="10" t="s">
        <v>1</v>
      </c>
      <c r="B12" s="5" t="s">
        <v>90</v>
      </c>
      <c r="C12" s="5" t="s">
        <v>89</v>
      </c>
      <c r="D12" s="2">
        <v>37</v>
      </c>
      <c r="E12" s="2">
        <v>800</v>
      </c>
      <c r="F12" s="2"/>
      <c r="G12" s="2"/>
      <c r="H12" s="2"/>
      <c r="I12" s="7"/>
      <c r="J12" s="2"/>
    </row>
    <row r="13" spans="1:10" ht="15">
      <c r="A13" s="10" t="s">
        <v>1</v>
      </c>
      <c r="B13" s="5" t="s">
        <v>94</v>
      </c>
      <c r="C13" s="5" t="s">
        <v>15</v>
      </c>
      <c r="D13" s="2">
        <v>146</v>
      </c>
      <c r="E13" s="2">
        <v>500</v>
      </c>
      <c r="F13" s="2"/>
      <c r="G13" s="2"/>
      <c r="H13" s="2"/>
      <c r="I13" s="7"/>
      <c r="J13" s="2"/>
    </row>
    <row r="14" spans="1:10" ht="15">
      <c r="A14" s="10" t="s">
        <v>1</v>
      </c>
      <c r="B14" s="5" t="s">
        <v>95</v>
      </c>
      <c r="C14" s="5" t="s">
        <v>19</v>
      </c>
      <c r="D14" s="2">
        <v>122</v>
      </c>
      <c r="E14" s="2">
        <v>500</v>
      </c>
      <c r="F14" s="2"/>
      <c r="G14" s="2"/>
      <c r="H14" s="2"/>
      <c r="I14" s="7"/>
      <c r="J14" s="2"/>
    </row>
    <row r="15" spans="1:10" ht="15">
      <c r="A15" s="10" t="s">
        <v>1</v>
      </c>
      <c r="B15" s="5" t="s">
        <v>18</v>
      </c>
      <c r="C15" s="5" t="s">
        <v>97</v>
      </c>
      <c r="D15" s="2">
        <v>116</v>
      </c>
      <c r="E15" s="2">
        <v>2000</v>
      </c>
      <c r="F15" s="2">
        <f>SUM(E8:E15)</f>
        <v>10600</v>
      </c>
      <c r="G15" s="2">
        <f>F15*1.1</f>
        <v>11660.000000000002</v>
      </c>
      <c r="H15" s="2">
        <v>11660</v>
      </c>
      <c r="I15" s="7"/>
      <c r="J15" s="2"/>
    </row>
    <row r="16" spans="1:10" ht="15">
      <c r="A16" s="10" t="s">
        <v>50</v>
      </c>
      <c r="B16" s="5" t="s">
        <v>58</v>
      </c>
      <c r="C16" s="5" t="s">
        <v>104</v>
      </c>
      <c r="D16" s="2">
        <v>128</v>
      </c>
      <c r="E16" s="2">
        <v>2600</v>
      </c>
      <c r="F16" s="2">
        <f>E16</f>
        <v>2600</v>
      </c>
      <c r="G16" s="2">
        <f>F16*1.15</f>
        <v>2989.9999999999995</v>
      </c>
      <c r="H16" s="2">
        <v>2990</v>
      </c>
      <c r="I16" s="7"/>
      <c r="J16" s="2"/>
    </row>
    <row r="17" spans="1:10" ht="15">
      <c r="A17" s="10" t="s">
        <v>52</v>
      </c>
      <c r="B17" s="5" t="s">
        <v>80</v>
      </c>
      <c r="C17" s="5" t="s">
        <v>92</v>
      </c>
      <c r="D17" s="2">
        <v>104</v>
      </c>
      <c r="E17" s="2">
        <v>1200</v>
      </c>
      <c r="F17" s="2">
        <f>E17</f>
        <v>1200</v>
      </c>
      <c r="G17" s="2">
        <f>F17*1.15</f>
        <v>1380</v>
      </c>
      <c r="H17" s="2">
        <v>1380</v>
      </c>
      <c r="I17" s="7"/>
      <c r="J17" s="2"/>
    </row>
    <row r="18" spans="1:10" ht="15">
      <c r="A18" s="10" t="s">
        <v>43</v>
      </c>
      <c r="B18" s="5" t="s">
        <v>80</v>
      </c>
      <c r="C18" s="5" t="s">
        <v>79</v>
      </c>
      <c r="D18" s="5">
        <v>92</v>
      </c>
      <c r="E18" s="2">
        <v>1200</v>
      </c>
      <c r="F18" s="2"/>
      <c r="G18" s="2"/>
      <c r="H18" s="2"/>
      <c r="I18" s="7"/>
      <c r="J18" s="2"/>
    </row>
    <row r="19" spans="1:10" ht="15">
      <c r="A19" s="10" t="s">
        <v>43</v>
      </c>
      <c r="B19" s="5">
        <v>9516</v>
      </c>
      <c r="C19" s="5" t="s">
        <v>17</v>
      </c>
      <c r="D19" s="5">
        <v>152</v>
      </c>
      <c r="E19" s="2">
        <v>500</v>
      </c>
      <c r="F19" s="2">
        <f>SUM(E18:E19)</f>
        <v>1700</v>
      </c>
      <c r="G19" s="2">
        <f>F19*1.15</f>
        <v>1954.9999999999998</v>
      </c>
      <c r="H19" s="2">
        <v>1955</v>
      </c>
      <c r="I19" s="7"/>
      <c r="J19" s="2"/>
    </row>
    <row r="20" spans="1:10" ht="15">
      <c r="A20" s="10" t="s">
        <v>39</v>
      </c>
      <c r="B20" s="5">
        <v>2105</v>
      </c>
      <c r="C20" s="5" t="s">
        <v>13</v>
      </c>
      <c r="D20" s="5">
        <v>158</v>
      </c>
      <c r="E20" s="2">
        <v>900</v>
      </c>
      <c r="F20" s="2"/>
      <c r="G20" s="2"/>
      <c r="H20" s="2"/>
      <c r="I20" s="7"/>
      <c r="J20" s="2"/>
    </row>
    <row r="21" spans="1:10" ht="15">
      <c r="A21" s="10" t="s">
        <v>39</v>
      </c>
      <c r="B21" s="5" t="s">
        <v>75</v>
      </c>
      <c r="C21" s="5" t="s">
        <v>14</v>
      </c>
      <c r="D21" s="5">
        <v>164</v>
      </c>
      <c r="E21" s="2">
        <v>2300</v>
      </c>
      <c r="F21" s="2">
        <f>SUM(E20:E21)</f>
        <v>3200</v>
      </c>
      <c r="G21" s="2">
        <f aca="true" t="shared" si="2" ref="G21:G30">F21*1.15</f>
        <v>3679.9999999999995</v>
      </c>
      <c r="H21" s="2"/>
      <c r="I21" s="7"/>
      <c r="J21" s="2"/>
    </row>
    <row r="22" spans="1:10" ht="15">
      <c r="A22" s="10" t="s">
        <v>26</v>
      </c>
      <c r="B22" s="5" t="s">
        <v>23</v>
      </c>
      <c r="C22" s="2" t="s">
        <v>19</v>
      </c>
      <c r="D22" s="2">
        <v>152</v>
      </c>
      <c r="E22" s="2">
        <v>600</v>
      </c>
      <c r="F22" s="2">
        <f aca="true" t="shared" si="3" ref="F22:F30">E22</f>
        <v>600</v>
      </c>
      <c r="G22" s="2">
        <f t="shared" si="2"/>
        <v>690</v>
      </c>
      <c r="H22" s="2">
        <v>690</v>
      </c>
      <c r="I22" s="7"/>
      <c r="J22" s="7"/>
    </row>
    <row r="23" spans="1:10" ht="15">
      <c r="A23" s="10" t="s">
        <v>54</v>
      </c>
      <c r="B23" s="5">
        <v>2145</v>
      </c>
      <c r="C23" s="5" t="s">
        <v>96</v>
      </c>
      <c r="D23" s="2">
        <v>134</v>
      </c>
      <c r="E23" s="2">
        <v>1000</v>
      </c>
      <c r="F23" s="2">
        <f t="shared" si="3"/>
        <v>1000</v>
      </c>
      <c r="G23" s="2">
        <f t="shared" si="2"/>
        <v>1150</v>
      </c>
      <c r="H23" s="2">
        <v>1150</v>
      </c>
      <c r="I23" s="7"/>
      <c r="J23" s="2"/>
    </row>
    <row r="24" spans="1:10" ht="15">
      <c r="A24" s="10" t="s">
        <v>41</v>
      </c>
      <c r="B24" s="5" t="s">
        <v>76</v>
      </c>
      <c r="C24" s="5" t="s">
        <v>77</v>
      </c>
      <c r="D24" s="5">
        <v>92</v>
      </c>
      <c r="E24" s="2">
        <v>2600</v>
      </c>
      <c r="F24" s="2">
        <f t="shared" si="3"/>
        <v>2600</v>
      </c>
      <c r="G24" s="2">
        <f t="shared" si="2"/>
        <v>2989.9999999999995</v>
      </c>
      <c r="H24" s="2">
        <v>2990</v>
      </c>
      <c r="I24" s="7"/>
      <c r="J24" s="2"/>
    </row>
    <row r="25" spans="1:10" ht="15">
      <c r="A25" s="10" t="s">
        <v>2</v>
      </c>
      <c r="B25" s="5">
        <v>2145</v>
      </c>
      <c r="C25" s="5" t="s">
        <v>20</v>
      </c>
      <c r="D25" s="5">
        <v>146</v>
      </c>
      <c r="E25" s="2">
        <v>1000</v>
      </c>
      <c r="F25" s="2">
        <f t="shared" si="3"/>
        <v>1000</v>
      </c>
      <c r="G25" s="2">
        <f t="shared" si="2"/>
        <v>1150</v>
      </c>
      <c r="H25" s="2">
        <v>1150</v>
      </c>
      <c r="I25" s="7"/>
      <c r="J25" s="2"/>
    </row>
    <row r="26" spans="1:10" ht="15">
      <c r="A26" s="10" t="s">
        <v>3</v>
      </c>
      <c r="B26" s="5" t="s">
        <v>68</v>
      </c>
      <c r="C26" s="5" t="s">
        <v>67</v>
      </c>
      <c r="D26" s="5">
        <v>116</v>
      </c>
      <c r="E26" s="2">
        <v>1000</v>
      </c>
      <c r="F26" s="2">
        <f t="shared" si="3"/>
        <v>1000</v>
      </c>
      <c r="G26" s="2">
        <f t="shared" si="2"/>
        <v>1150</v>
      </c>
      <c r="H26" s="2"/>
      <c r="I26" s="7"/>
      <c r="J26" s="2"/>
    </row>
    <row r="27" spans="1:10" ht="15">
      <c r="A27" s="10" t="s">
        <v>21</v>
      </c>
      <c r="B27" s="5" t="s">
        <v>60</v>
      </c>
      <c r="C27" s="2" t="s">
        <v>19</v>
      </c>
      <c r="D27" s="2">
        <v>128</v>
      </c>
      <c r="E27" s="2">
        <v>1800</v>
      </c>
      <c r="F27" s="2">
        <f t="shared" si="3"/>
        <v>1800</v>
      </c>
      <c r="G27" s="2">
        <f t="shared" si="2"/>
        <v>2070</v>
      </c>
      <c r="H27" s="2">
        <v>2070</v>
      </c>
      <c r="I27" s="7"/>
      <c r="J27" s="7"/>
    </row>
    <row r="28" spans="1:10" ht="15">
      <c r="A28" s="10" t="s">
        <v>29</v>
      </c>
      <c r="B28" s="5">
        <v>2246</v>
      </c>
      <c r="C28" s="2" t="s">
        <v>61</v>
      </c>
      <c r="D28" s="2">
        <v>104</v>
      </c>
      <c r="E28" s="2">
        <v>2600</v>
      </c>
      <c r="F28" s="2">
        <f t="shared" si="3"/>
        <v>2600</v>
      </c>
      <c r="G28" s="2">
        <f t="shared" si="2"/>
        <v>2989.9999999999995</v>
      </c>
      <c r="H28" s="2">
        <v>2990</v>
      </c>
      <c r="I28" s="7"/>
      <c r="J28" s="7"/>
    </row>
    <row r="29" spans="1:10" ht="15">
      <c r="A29" s="10" t="s">
        <v>38</v>
      </c>
      <c r="B29" s="5" t="s">
        <v>68</v>
      </c>
      <c r="C29" s="5" t="s">
        <v>67</v>
      </c>
      <c r="D29" s="5">
        <v>116</v>
      </c>
      <c r="E29" s="2">
        <v>1000</v>
      </c>
      <c r="F29" s="2">
        <f t="shared" si="3"/>
        <v>1000</v>
      </c>
      <c r="G29" s="2">
        <f t="shared" si="2"/>
        <v>1150</v>
      </c>
      <c r="H29" s="2">
        <v>1200</v>
      </c>
      <c r="I29" s="7"/>
      <c r="J29" s="2"/>
    </row>
    <row r="30" spans="1:10" ht="15">
      <c r="A30" s="10" t="s">
        <v>46</v>
      </c>
      <c r="B30" s="5" t="s">
        <v>102</v>
      </c>
      <c r="C30" s="5" t="s">
        <v>88</v>
      </c>
      <c r="D30" s="2">
        <v>140</v>
      </c>
      <c r="E30" s="2">
        <v>2000</v>
      </c>
      <c r="F30" s="2">
        <f t="shared" si="3"/>
        <v>2000</v>
      </c>
      <c r="G30" s="2">
        <f t="shared" si="2"/>
        <v>2300</v>
      </c>
      <c r="H30" s="2">
        <v>2300</v>
      </c>
      <c r="I30" s="7"/>
      <c r="J30" s="2"/>
    </row>
    <row r="31" spans="1:10" ht="15">
      <c r="A31" s="10" t="s">
        <v>42</v>
      </c>
      <c r="B31" s="5">
        <v>36587</v>
      </c>
      <c r="C31" s="5" t="s">
        <v>16</v>
      </c>
      <c r="D31" s="5">
        <v>86</v>
      </c>
      <c r="E31" s="2">
        <v>1500</v>
      </c>
      <c r="F31" s="2"/>
      <c r="G31" s="2"/>
      <c r="H31" s="2"/>
      <c r="I31" s="7"/>
      <c r="J31" s="2"/>
    </row>
    <row r="32" spans="1:10" ht="15">
      <c r="A32" s="10" t="s">
        <v>42</v>
      </c>
      <c r="B32" s="5" t="s">
        <v>62</v>
      </c>
      <c r="C32" s="5" t="s">
        <v>15</v>
      </c>
      <c r="D32" s="5">
        <v>134</v>
      </c>
      <c r="E32" s="2">
        <v>2400</v>
      </c>
      <c r="F32" s="2">
        <f>SUM(E31:E32)</f>
        <v>3900</v>
      </c>
      <c r="G32" s="2">
        <f aca="true" t="shared" si="4" ref="G32:G37">F32*1.15</f>
        <v>4485</v>
      </c>
      <c r="H32" s="2">
        <v>4485</v>
      </c>
      <c r="I32" s="7"/>
      <c r="J32" s="2"/>
    </row>
    <row r="33" spans="1:10" ht="15">
      <c r="A33" s="10" t="s">
        <v>36</v>
      </c>
      <c r="B33" s="5">
        <v>2105</v>
      </c>
      <c r="C33" s="5" t="s">
        <v>69</v>
      </c>
      <c r="D33" s="5">
        <v>140</v>
      </c>
      <c r="E33" s="2">
        <v>900</v>
      </c>
      <c r="F33" s="2">
        <f>E33</f>
        <v>900</v>
      </c>
      <c r="G33" s="2">
        <f t="shared" si="4"/>
        <v>1035</v>
      </c>
      <c r="H33" s="2">
        <v>1035</v>
      </c>
      <c r="I33" s="7"/>
      <c r="J33" s="2"/>
    </row>
    <row r="34" spans="1:10" ht="15">
      <c r="A34" s="10" t="s">
        <v>22</v>
      </c>
      <c r="B34" s="5" t="s">
        <v>23</v>
      </c>
      <c r="C34" s="5" t="s">
        <v>14</v>
      </c>
      <c r="D34" s="2">
        <v>164</v>
      </c>
      <c r="E34" s="2">
        <v>600</v>
      </c>
      <c r="F34" s="2">
        <f>E34</f>
        <v>600</v>
      </c>
      <c r="G34" s="2">
        <f t="shared" si="4"/>
        <v>690</v>
      </c>
      <c r="H34" s="2">
        <v>690</v>
      </c>
      <c r="I34" s="7"/>
      <c r="J34" s="2"/>
    </row>
    <row r="35" spans="1:10" ht="15">
      <c r="A35" s="10" t="s">
        <v>32</v>
      </c>
      <c r="B35" s="5" t="s">
        <v>65</v>
      </c>
      <c r="C35" s="2" t="s">
        <v>66</v>
      </c>
      <c r="D35" s="2">
        <v>146</v>
      </c>
      <c r="E35" s="2">
        <v>600</v>
      </c>
      <c r="F35" s="2">
        <f>E35</f>
        <v>600</v>
      </c>
      <c r="G35" s="2">
        <f t="shared" si="4"/>
        <v>690</v>
      </c>
      <c r="H35" s="2">
        <v>690</v>
      </c>
      <c r="I35" s="7"/>
      <c r="J35" s="7"/>
    </row>
    <row r="36" spans="1:10" ht="15">
      <c r="A36" s="10" t="s">
        <v>49</v>
      </c>
      <c r="B36" s="5">
        <v>1518</v>
      </c>
      <c r="C36" s="5" t="s">
        <v>25</v>
      </c>
      <c r="D36" s="2">
        <v>68</v>
      </c>
      <c r="E36" s="2">
        <v>1000</v>
      </c>
      <c r="F36" s="2">
        <f>E36</f>
        <v>1000</v>
      </c>
      <c r="G36" s="2">
        <f t="shared" si="4"/>
        <v>1150</v>
      </c>
      <c r="H36" s="2">
        <v>1150</v>
      </c>
      <c r="I36" s="7"/>
      <c r="J36" s="2"/>
    </row>
    <row r="37" spans="1:10" ht="15">
      <c r="A37" s="10" t="s">
        <v>31</v>
      </c>
      <c r="B37" s="5" t="s">
        <v>64</v>
      </c>
      <c r="C37" s="2" t="s">
        <v>63</v>
      </c>
      <c r="D37" s="2">
        <v>110</v>
      </c>
      <c r="E37" s="2">
        <v>2000</v>
      </c>
      <c r="F37" s="2">
        <f>E37</f>
        <v>2000</v>
      </c>
      <c r="G37" s="2">
        <f t="shared" si="4"/>
        <v>2300</v>
      </c>
      <c r="H37" s="2"/>
      <c r="I37" s="7"/>
      <c r="J37" s="7"/>
    </row>
    <row r="38" spans="1:10" ht="15">
      <c r="A38" s="10" t="s">
        <v>45</v>
      </c>
      <c r="B38" s="5" t="s">
        <v>81</v>
      </c>
      <c r="C38" s="5" t="s">
        <v>15</v>
      </c>
      <c r="D38" s="5">
        <v>128</v>
      </c>
      <c r="E38" s="2">
        <v>2000</v>
      </c>
      <c r="F38" s="2"/>
      <c r="G38" s="2"/>
      <c r="H38" s="2"/>
      <c r="I38" s="7"/>
      <c r="J38" s="2"/>
    </row>
    <row r="39" spans="1:10" ht="15">
      <c r="A39" s="10" t="s">
        <v>45</v>
      </c>
      <c r="B39" s="5" t="s">
        <v>103</v>
      </c>
      <c r="C39" s="5" t="s">
        <v>59</v>
      </c>
      <c r="D39" s="2">
        <v>158</v>
      </c>
      <c r="E39" s="2">
        <v>500</v>
      </c>
      <c r="F39" s="2"/>
      <c r="G39" s="2"/>
      <c r="H39" s="2"/>
      <c r="I39" s="7"/>
      <c r="J39" s="2"/>
    </row>
    <row r="40" spans="1:10" ht="15">
      <c r="A40" s="10" t="s">
        <v>45</v>
      </c>
      <c r="B40" s="5" t="s">
        <v>82</v>
      </c>
      <c r="C40" s="5" t="s">
        <v>83</v>
      </c>
      <c r="D40" s="2">
        <v>158</v>
      </c>
      <c r="E40" s="2">
        <v>800</v>
      </c>
      <c r="F40" s="2"/>
      <c r="G40" s="2"/>
      <c r="H40" s="2"/>
      <c r="I40" s="7"/>
      <c r="J40" s="2"/>
    </row>
    <row r="41" spans="1:10" ht="15">
      <c r="A41" s="10" t="s">
        <v>45</v>
      </c>
      <c r="B41" s="5" t="s">
        <v>84</v>
      </c>
      <c r="C41" s="5" t="s">
        <v>85</v>
      </c>
      <c r="D41" s="2">
        <v>152</v>
      </c>
      <c r="E41" s="2">
        <v>600</v>
      </c>
      <c r="F41" s="2"/>
      <c r="G41" s="2"/>
      <c r="H41" s="2"/>
      <c r="I41" s="7"/>
      <c r="J41" s="2"/>
    </row>
    <row r="42" spans="1:10" ht="15">
      <c r="A42" s="10" t="s">
        <v>45</v>
      </c>
      <c r="B42" s="5" t="s">
        <v>86</v>
      </c>
      <c r="C42" s="5" t="s">
        <v>87</v>
      </c>
      <c r="D42" s="2">
        <v>158</v>
      </c>
      <c r="E42" s="2">
        <v>600</v>
      </c>
      <c r="F42" s="2">
        <f>SUM(E38:E42)</f>
        <v>4500</v>
      </c>
      <c r="G42" s="2">
        <f>F42*1.15</f>
        <v>5175</v>
      </c>
      <c r="H42" s="2">
        <v>5175</v>
      </c>
      <c r="I42" s="7"/>
      <c r="J42" s="2"/>
    </row>
    <row r="43" spans="1:10" ht="15">
      <c r="A43" s="10" t="s">
        <v>28</v>
      </c>
      <c r="B43" s="5" t="s">
        <v>58</v>
      </c>
      <c r="C43" s="2" t="s">
        <v>57</v>
      </c>
      <c r="D43" s="2">
        <v>110</v>
      </c>
      <c r="E43" s="2">
        <v>2600</v>
      </c>
      <c r="F43" s="2">
        <f>E43</f>
        <v>2600</v>
      </c>
      <c r="G43" s="2">
        <f>F43*1.15</f>
        <v>2989.9999999999995</v>
      </c>
      <c r="H43" s="2">
        <v>2990</v>
      </c>
      <c r="I43" s="7"/>
      <c r="J43" s="7"/>
    </row>
    <row r="44" spans="1:10" ht="15">
      <c r="A44" s="10" t="s">
        <v>53</v>
      </c>
      <c r="B44" s="5" t="s">
        <v>93</v>
      </c>
      <c r="C44" s="5" t="s">
        <v>59</v>
      </c>
      <c r="D44" s="2">
        <v>140</v>
      </c>
      <c r="E44" s="2">
        <v>2400</v>
      </c>
      <c r="F44" s="2"/>
      <c r="G44" s="2"/>
      <c r="H44" s="2"/>
      <c r="I44" s="7"/>
      <c r="J44" s="2"/>
    </row>
    <row r="45" spans="1:10" ht="15">
      <c r="A45" s="10" t="s">
        <v>53</v>
      </c>
      <c r="B45" s="5" t="s">
        <v>81</v>
      </c>
      <c r="C45" s="5" t="s">
        <v>15</v>
      </c>
      <c r="D45" s="2">
        <v>116</v>
      </c>
      <c r="E45" s="2">
        <v>2000</v>
      </c>
      <c r="F45" s="2"/>
      <c r="G45" s="2"/>
      <c r="H45" s="2"/>
      <c r="I45" s="7"/>
      <c r="J45" s="2"/>
    </row>
    <row r="46" spans="1:10" ht="15">
      <c r="A46" s="10" t="s">
        <v>53</v>
      </c>
      <c r="B46" s="5" t="s">
        <v>98</v>
      </c>
      <c r="C46" s="5" t="s">
        <v>16</v>
      </c>
      <c r="D46" s="2">
        <v>116</v>
      </c>
      <c r="E46" s="2">
        <v>2000</v>
      </c>
      <c r="F46" s="2">
        <f>SUM(E44:E46)</f>
        <v>6400</v>
      </c>
      <c r="G46" s="2">
        <f>F46*1.1</f>
        <v>7040.000000000001</v>
      </c>
      <c r="H46" s="2">
        <v>7040</v>
      </c>
      <c r="I46" s="7"/>
      <c r="J46" s="2"/>
    </row>
    <row r="47" spans="1:10" ht="15">
      <c r="A47" s="10" t="s">
        <v>27</v>
      </c>
      <c r="B47" s="5" t="s">
        <v>56</v>
      </c>
      <c r="C47" s="2" t="s">
        <v>55</v>
      </c>
      <c r="D47" s="2">
        <v>104</v>
      </c>
      <c r="E47" s="2">
        <v>1650</v>
      </c>
      <c r="F47" s="2"/>
      <c r="G47" s="2"/>
      <c r="H47" s="2"/>
      <c r="I47" s="7"/>
      <c r="J47" s="7"/>
    </row>
    <row r="48" spans="1:10" ht="15">
      <c r="A48" s="10" t="s">
        <v>27</v>
      </c>
      <c r="B48" s="5" t="s">
        <v>100</v>
      </c>
      <c r="C48" s="2" t="s">
        <v>101</v>
      </c>
      <c r="D48" s="2">
        <v>104</v>
      </c>
      <c r="E48" s="2">
        <v>1100</v>
      </c>
      <c r="F48" s="2"/>
      <c r="G48" s="2"/>
      <c r="H48" s="2"/>
      <c r="I48" s="7"/>
      <c r="J48" s="7"/>
    </row>
    <row r="49" spans="1:10" ht="15">
      <c r="A49" s="10" t="s">
        <v>27</v>
      </c>
      <c r="B49" s="5" t="s">
        <v>73</v>
      </c>
      <c r="C49" s="5" t="s">
        <v>74</v>
      </c>
      <c r="D49" s="5">
        <v>122</v>
      </c>
      <c r="E49" s="2">
        <v>1000</v>
      </c>
      <c r="F49" s="2">
        <f>SUM(E47:E49)</f>
        <v>3750</v>
      </c>
      <c r="G49" s="2">
        <f aca="true" t="shared" si="5" ref="G49:G59">F49*1.15</f>
        <v>4312.5</v>
      </c>
      <c r="H49" s="2">
        <v>4313</v>
      </c>
      <c r="I49" s="7"/>
      <c r="J49" s="2"/>
    </row>
    <row r="50" spans="1:10" ht="15">
      <c r="A50" s="10" t="s">
        <v>44</v>
      </c>
      <c r="B50" s="5">
        <v>2010</v>
      </c>
      <c r="C50" s="5" t="s">
        <v>59</v>
      </c>
      <c r="D50" s="5">
        <v>140</v>
      </c>
      <c r="E50" s="2">
        <v>500</v>
      </c>
      <c r="F50" s="2">
        <f>E50</f>
        <v>500</v>
      </c>
      <c r="G50" s="2">
        <f t="shared" si="5"/>
        <v>575</v>
      </c>
      <c r="H50" s="2">
        <v>575</v>
      </c>
      <c r="I50" s="7"/>
      <c r="J50" s="2"/>
    </row>
    <row r="51" spans="1:10" ht="15">
      <c r="A51" s="10" t="s">
        <v>0</v>
      </c>
      <c r="B51" s="5" t="s">
        <v>72</v>
      </c>
      <c r="C51" s="5" t="s">
        <v>17</v>
      </c>
      <c r="D51" s="5">
        <v>116</v>
      </c>
      <c r="E51" s="2">
        <v>1700</v>
      </c>
      <c r="F51" s="2">
        <f>E51</f>
        <v>1700</v>
      </c>
      <c r="G51" s="2">
        <f t="shared" si="5"/>
        <v>1954.9999999999998</v>
      </c>
      <c r="H51" s="2">
        <v>1955</v>
      </c>
      <c r="I51" s="7"/>
      <c r="J51" s="2"/>
    </row>
    <row r="52" spans="1:10" ht="15">
      <c r="A52" s="10" t="s">
        <v>47</v>
      </c>
      <c r="B52" s="5">
        <v>2642</v>
      </c>
      <c r="C52" s="5" t="s">
        <v>17</v>
      </c>
      <c r="D52" s="2">
        <v>62</v>
      </c>
      <c r="E52" s="2">
        <v>2000</v>
      </c>
      <c r="F52" s="2">
        <f>E52</f>
        <v>2000</v>
      </c>
      <c r="G52" s="2">
        <f t="shared" si="5"/>
        <v>2300</v>
      </c>
      <c r="H52" s="2">
        <v>2300</v>
      </c>
      <c r="I52" s="7"/>
      <c r="J52" s="2"/>
    </row>
    <row r="53" spans="1:10" ht="15">
      <c r="A53" s="10" t="s">
        <v>30</v>
      </c>
      <c r="B53" s="5" t="s">
        <v>62</v>
      </c>
      <c r="C53" s="2" t="s">
        <v>59</v>
      </c>
      <c r="D53" s="2">
        <v>140</v>
      </c>
      <c r="E53" s="2">
        <v>2400</v>
      </c>
      <c r="F53" s="2">
        <f>E53</f>
        <v>2400</v>
      </c>
      <c r="G53" s="2">
        <f t="shared" si="5"/>
        <v>2760</v>
      </c>
      <c r="H53" s="2">
        <v>2760</v>
      </c>
      <c r="I53" s="7"/>
      <c r="J53" s="2"/>
    </row>
    <row r="54" spans="1:10" ht="15">
      <c r="A54" s="10" t="s">
        <v>48</v>
      </c>
      <c r="B54" s="5">
        <v>2609</v>
      </c>
      <c r="C54" s="5" t="s">
        <v>99</v>
      </c>
      <c r="D54" s="2">
        <v>128</v>
      </c>
      <c r="E54" s="2">
        <v>2400</v>
      </c>
      <c r="F54" s="2">
        <f>E54</f>
        <v>2400</v>
      </c>
      <c r="G54" s="2">
        <f t="shared" si="5"/>
        <v>2760</v>
      </c>
      <c r="H54" s="2">
        <v>2760</v>
      </c>
      <c r="I54" s="7"/>
      <c r="J54" s="2"/>
    </row>
    <row r="55" spans="1:10" ht="15">
      <c r="A55" s="12" t="s">
        <v>106</v>
      </c>
      <c r="B55" s="5" t="s">
        <v>116</v>
      </c>
      <c r="C55" s="5" t="s">
        <v>19</v>
      </c>
      <c r="D55" s="5">
        <v>122</v>
      </c>
      <c r="E55" s="5">
        <v>2000</v>
      </c>
      <c r="F55" s="5">
        <f>E55</f>
        <v>2000</v>
      </c>
      <c r="G55" s="5">
        <f t="shared" si="5"/>
        <v>2300</v>
      </c>
      <c r="H55" s="2"/>
      <c r="I55" s="7"/>
      <c r="J55" s="2"/>
    </row>
    <row r="56" spans="1:10" ht="15">
      <c r="A56" s="5" t="s">
        <v>107</v>
      </c>
      <c r="B56" s="5" t="s">
        <v>117</v>
      </c>
      <c r="C56" s="5" t="s">
        <v>20</v>
      </c>
      <c r="D56" s="5">
        <v>86</v>
      </c>
      <c r="E56" s="5">
        <v>2300</v>
      </c>
      <c r="F56" s="5">
        <f>E56</f>
        <v>2300</v>
      </c>
      <c r="G56" s="5">
        <f t="shared" si="5"/>
        <v>2645</v>
      </c>
      <c r="H56" s="2"/>
      <c r="I56" s="7"/>
      <c r="J56" s="2"/>
    </row>
    <row r="57" spans="1:10" ht="15">
      <c r="A57" s="5" t="s">
        <v>108</v>
      </c>
      <c r="B57" s="5" t="s">
        <v>118</v>
      </c>
      <c r="C57" s="5" t="s">
        <v>119</v>
      </c>
      <c r="D57" s="5">
        <v>116</v>
      </c>
      <c r="E57" s="5">
        <v>1800</v>
      </c>
      <c r="F57" s="5">
        <f>E57</f>
        <v>1800</v>
      </c>
      <c r="G57" s="5">
        <f t="shared" si="5"/>
        <v>2070</v>
      </c>
      <c r="H57" s="2"/>
      <c r="I57" s="7"/>
      <c r="J57" s="2"/>
    </row>
    <row r="58" spans="1:10" ht="15">
      <c r="A58" s="5" t="s">
        <v>109</v>
      </c>
      <c r="B58" s="5">
        <v>2143</v>
      </c>
      <c r="C58" s="5" t="s">
        <v>120</v>
      </c>
      <c r="D58" s="5">
        <v>134</v>
      </c>
      <c r="E58" s="5">
        <v>2000</v>
      </c>
      <c r="F58" s="5"/>
      <c r="G58" s="5"/>
      <c r="H58" s="2"/>
      <c r="I58" s="7"/>
      <c r="J58" s="2"/>
    </row>
    <row r="59" spans="1:10" ht="15">
      <c r="A59" s="5" t="s">
        <v>109</v>
      </c>
      <c r="B59" s="5" t="s">
        <v>98</v>
      </c>
      <c r="C59" s="5" t="s">
        <v>121</v>
      </c>
      <c r="D59" s="5">
        <v>122</v>
      </c>
      <c r="E59" s="5">
        <v>2000</v>
      </c>
      <c r="F59" s="5">
        <v>4000</v>
      </c>
      <c r="G59" s="5">
        <f t="shared" si="5"/>
        <v>4600</v>
      </c>
      <c r="H59" s="2"/>
      <c r="I59" s="7"/>
      <c r="J59" s="2"/>
    </row>
    <row r="60" spans="1:10" ht="15">
      <c r="A60" s="5" t="s">
        <v>110</v>
      </c>
      <c r="B60" s="5" t="s">
        <v>122</v>
      </c>
      <c r="C60" s="5" t="s">
        <v>123</v>
      </c>
      <c r="D60" s="5">
        <v>128</v>
      </c>
      <c r="E60" s="5">
        <v>1500</v>
      </c>
      <c r="F60" s="2">
        <f>E60</f>
        <v>1500</v>
      </c>
      <c r="G60" s="5">
        <f>F60*1.15</f>
        <v>1724.9999999999998</v>
      </c>
      <c r="H60" s="2"/>
      <c r="I60" s="7"/>
      <c r="J60" s="2"/>
    </row>
    <row r="61" spans="1:10" ht="15">
      <c r="A61" s="5" t="s">
        <v>111</v>
      </c>
      <c r="B61" s="5">
        <v>2113</v>
      </c>
      <c r="C61" s="5" t="s">
        <v>20</v>
      </c>
      <c r="D61" s="5">
        <v>74</v>
      </c>
      <c r="E61" s="5">
        <v>1000</v>
      </c>
      <c r="F61" s="5">
        <v>1000</v>
      </c>
      <c r="G61" s="5">
        <f>F61*1.15</f>
        <v>1150</v>
      </c>
      <c r="H61" s="2"/>
      <c r="I61" s="7"/>
      <c r="J61" s="2"/>
    </row>
    <row r="62" spans="1:10" ht="15">
      <c r="A62" s="5" t="s">
        <v>112</v>
      </c>
      <c r="B62" s="5" t="s">
        <v>124</v>
      </c>
      <c r="C62" s="5" t="s">
        <v>125</v>
      </c>
      <c r="D62" s="5">
        <v>80</v>
      </c>
      <c r="E62" s="5">
        <v>2300</v>
      </c>
      <c r="F62" s="2">
        <v>2300</v>
      </c>
      <c r="G62" s="5">
        <f>F62*1.15</f>
        <v>2645</v>
      </c>
      <c r="H62" s="2"/>
      <c r="I62" s="7"/>
      <c r="J62" s="2"/>
    </row>
    <row r="63" spans="1:10" ht="15">
      <c r="A63" s="12" t="s">
        <v>113</v>
      </c>
      <c r="B63" s="5">
        <v>2105</v>
      </c>
      <c r="C63" s="2" t="s">
        <v>13</v>
      </c>
      <c r="D63" s="2">
        <v>152</v>
      </c>
      <c r="E63" s="2">
        <v>900</v>
      </c>
      <c r="F63" s="2">
        <f>E63</f>
        <v>900</v>
      </c>
      <c r="G63" s="2">
        <f>F63*1.15</f>
        <v>1035</v>
      </c>
      <c r="H63" s="2"/>
      <c r="I63" s="7"/>
      <c r="J63" s="2"/>
    </row>
    <row r="64" spans="1:10" ht="15">
      <c r="A64" s="12" t="s">
        <v>114</v>
      </c>
      <c r="B64" s="5" t="s">
        <v>115</v>
      </c>
      <c r="C64" s="2" t="s">
        <v>15</v>
      </c>
      <c r="D64" s="2">
        <v>134</v>
      </c>
      <c r="E64" s="2">
        <v>2400</v>
      </c>
      <c r="F64" s="2">
        <f>E64</f>
        <v>2400</v>
      </c>
      <c r="G64" s="2">
        <f>F64*1.15</f>
        <v>2760</v>
      </c>
      <c r="H64" s="2"/>
      <c r="I64" s="7"/>
      <c r="J64" s="2"/>
    </row>
  </sheetData>
  <sheetProtection/>
  <autoFilter ref="A1:J54">
    <sortState ref="A2:J64">
      <sortCondition sortBy="value" ref="A2:A6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Ultra</cp:lastModifiedBy>
  <dcterms:created xsi:type="dcterms:W3CDTF">2013-10-01T06:48:32Z</dcterms:created>
  <dcterms:modified xsi:type="dcterms:W3CDTF">2013-10-21T04:44:11Z</dcterms:modified>
  <cp:category/>
  <cp:version/>
  <cp:contentType/>
  <cp:contentStatus/>
</cp:coreProperties>
</file>