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'Лист1'!$A$1:$J$90</definedName>
  </definedNames>
  <calcPr fullCalcOnLoad="1"/>
</workbook>
</file>

<file path=xl/sharedStrings.xml><?xml version="1.0" encoding="utf-8"?>
<sst xmlns="http://schemas.openxmlformats.org/spreadsheetml/2006/main" count="230" uniqueCount="135">
  <si>
    <t>Мирка</t>
  </si>
  <si>
    <t>tivika09</t>
  </si>
  <si>
    <t>Yul4ik</t>
  </si>
  <si>
    <t>славушка</t>
  </si>
  <si>
    <t>Лисичка Надя</t>
  </si>
  <si>
    <t>Лёкка</t>
  </si>
  <si>
    <t>Nat.Bel.</t>
  </si>
  <si>
    <t>Ник</t>
  </si>
  <si>
    <t>Артикул</t>
  </si>
  <si>
    <t>Размер</t>
  </si>
  <si>
    <t>синий</t>
  </si>
  <si>
    <t>Цвет в порядке предпочтения</t>
  </si>
  <si>
    <t>кирпич</t>
  </si>
  <si>
    <t>электрик</t>
  </si>
  <si>
    <t xml:space="preserve">1829Б </t>
  </si>
  <si>
    <t>хаки</t>
  </si>
  <si>
    <t>малина</t>
  </si>
  <si>
    <t>розовый</t>
  </si>
  <si>
    <t>сирень</t>
  </si>
  <si>
    <t>красный</t>
  </si>
  <si>
    <t xml:space="preserve">C101 </t>
  </si>
  <si>
    <t>серый</t>
  </si>
  <si>
    <t>коралл</t>
  </si>
  <si>
    <t>голубой</t>
  </si>
  <si>
    <t>оранж</t>
  </si>
  <si>
    <t>Всего</t>
  </si>
  <si>
    <t>С оргом</t>
  </si>
  <si>
    <t>Сдано</t>
  </si>
  <si>
    <t>Трансп</t>
  </si>
  <si>
    <t xml:space="preserve">Долг </t>
  </si>
  <si>
    <t>Зафира</t>
  </si>
  <si>
    <t>светло-розовый</t>
  </si>
  <si>
    <t>баклажан</t>
  </si>
  <si>
    <t>Валентина 22</t>
  </si>
  <si>
    <t>Ir-dochka</t>
  </si>
  <si>
    <t>Голдик</t>
  </si>
  <si>
    <t>Anna Mel</t>
  </si>
  <si>
    <t>НикольОля</t>
  </si>
  <si>
    <t>даяша</t>
  </si>
  <si>
    <t>НатавасЯ</t>
  </si>
  <si>
    <t>kotirinka</t>
  </si>
  <si>
    <t>olgaa75</t>
  </si>
  <si>
    <t>mama_na5</t>
  </si>
  <si>
    <t>spasop</t>
  </si>
  <si>
    <t>ya_tysia</t>
  </si>
  <si>
    <t>Ната 1202</t>
  </si>
  <si>
    <t>Аннетта</t>
  </si>
  <si>
    <t>ELEN$</t>
  </si>
  <si>
    <t>Arina76</t>
  </si>
  <si>
    <t>Бандитка</t>
  </si>
  <si>
    <t>Евгения_KRAVT</t>
  </si>
  <si>
    <t>Шумкина</t>
  </si>
  <si>
    <t>Северный Мишка</t>
  </si>
  <si>
    <t>ТиМиля</t>
  </si>
  <si>
    <t>Ирина-колокольчик</t>
  </si>
  <si>
    <t>КАЛИНЧУК</t>
  </si>
  <si>
    <t>Strelana</t>
  </si>
  <si>
    <t>VEA22</t>
  </si>
  <si>
    <t>Флориана</t>
  </si>
  <si>
    <t>Оксана 230</t>
  </si>
  <si>
    <t>Nadinette</t>
  </si>
  <si>
    <t>ПальговаО</t>
  </si>
  <si>
    <t>Калибри2403</t>
  </si>
  <si>
    <t>Eva29</t>
  </si>
  <si>
    <t>mozaica1914</t>
  </si>
  <si>
    <t>Лара 69</t>
  </si>
  <si>
    <t>annkar</t>
  </si>
  <si>
    <t>ЕкатеринаEL</t>
  </si>
  <si>
    <t>Мамочка Барнаула</t>
  </si>
  <si>
    <t>АхтаМар</t>
  </si>
  <si>
    <t>серый или электрик</t>
  </si>
  <si>
    <t>2176М</t>
  </si>
  <si>
    <t>горчица</t>
  </si>
  <si>
    <t>красный или морская волна</t>
  </si>
  <si>
    <t>голубой или розовый</t>
  </si>
  <si>
    <t>арбуз или любой</t>
  </si>
  <si>
    <t>2100Б</t>
  </si>
  <si>
    <t>малина или красный</t>
  </si>
  <si>
    <t>арбуз</t>
  </si>
  <si>
    <t>персик</t>
  </si>
  <si>
    <t>розовый или арбуз</t>
  </si>
  <si>
    <t>1817Б</t>
  </si>
  <si>
    <t xml:space="preserve">2119Б </t>
  </si>
  <si>
    <t>бирюза</t>
  </si>
  <si>
    <t>арбуз или розовый</t>
  </si>
  <si>
    <t>оранж или голубой</t>
  </si>
  <si>
    <t xml:space="preserve">1817Б </t>
  </si>
  <si>
    <t>1804Б</t>
  </si>
  <si>
    <t>черный или синий</t>
  </si>
  <si>
    <t>2001Б</t>
  </si>
  <si>
    <t>синий или хаки</t>
  </si>
  <si>
    <t xml:space="preserve">2228Б </t>
  </si>
  <si>
    <t>голубой или оранж</t>
  </si>
  <si>
    <t>баклажан или малина или красный</t>
  </si>
  <si>
    <t>К2535</t>
  </si>
  <si>
    <t>малина или коралл</t>
  </si>
  <si>
    <t xml:space="preserve">2526М </t>
  </si>
  <si>
    <t xml:space="preserve">2416М </t>
  </si>
  <si>
    <t xml:space="preserve">СОТ2636М </t>
  </si>
  <si>
    <t xml:space="preserve">2551М </t>
  </si>
  <si>
    <t>арбуз или розовый или сирень</t>
  </si>
  <si>
    <t>кирпич или любой цвет</t>
  </si>
  <si>
    <t xml:space="preserve">2210Б </t>
  </si>
  <si>
    <t>2746М</t>
  </si>
  <si>
    <t xml:space="preserve">2176М </t>
  </si>
  <si>
    <t xml:space="preserve">11-0138 </t>
  </si>
  <si>
    <t>1445М</t>
  </si>
  <si>
    <t>коралл или любой цвет</t>
  </si>
  <si>
    <t>красный или малина</t>
  </si>
  <si>
    <t xml:space="preserve">2100М </t>
  </si>
  <si>
    <t>розовый-сирень</t>
  </si>
  <si>
    <t>2721М</t>
  </si>
  <si>
    <t>джинс или хаки</t>
  </si>
  <si>
    <t>т.синий</t>
  </si>
  <si>
    <t>2805М</t>
  </si>
  <si>
    <t xml:space="preserve">1404М </t>
  </si>
  <si>
    <t>1829Б</t>
  </si>
  <si>
    <t>2646М</t>
  </si>
  <si>
    <t>хаки или св.хаки</t>
  </si>
  <si>
    <t>м.волна или бордо</t>
  </si>
  <si>
    <t>2801М</t>
  </si>
  <si>
    <t xml:space="preserve">2418Б </t>
  </si>
  <si>
    <t>фиолет-голубой</t>
  </si>
  <si>
    <t>синий или серый</t>
  </si>
  <si>
    <t>серый или коралл</t>
  </si>
  <si>
    <t>2001М</t>
  </si>
  <si>
    <t>2837Б</t>
  </si>
  <si>
    <t>анель</t>
  </si>
  <si>
    <t xml:space="preserve">1713ММ </t>
  </si>
  <si>
    <t>Цена</t>
  </si>
  <si>
    <t>11-0137</t>
  </si>
  <si>
    <t>чёрный</t>
  </si>
  <si>
    <t>2414Б</t>
  </si>
  <si>
    <t>2721Б</t>
  </si>
  <si>
    <t>морская волна-синий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</si>
</sst>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G59" sqref="G59"/>
    </sheetView>
  </sheetViews>
  <sheetFormatPr defaultColWidth="9.140625" defaultRowHeight="15"/>
  <cols>
    <col min="1" max="1" width="20.00390625" style="4" customWidth="1"/>
    <col min="2" max="2" width="12.57421875" style="2" customWidth="1"/>
    <col min="3" max="3" width="29.7109375" style="0" customWidth="1"/>
    <col min="4" max="4" width="10.00390625" style="0" customWidth="1"/>
    <col min="5" max="5" width="9.7109375" style="0" customWidth="1"/>
  </cols>
  <sheetData>
    <row r="1" spans="1:10" ht="15">
      <c r="A1" s="3" t="s">
        <v>7</v>
      </c>
      <c r="B1" s="5" t="s">
        <v>8</v>
      </c>
      <c r="C1" s="3" t="s">
        <v>11</v>
      </c>
      <c r="D1" s="3" t="s">
        <v>9</v>
      </c>
      <c r="E1" s="3" t="s">
        <v>129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</row>
    <row r="2" spans="1:10" ht="15">
      <c r="A2" s="5" t="s">
        <v>36</v>
      </c>
      <c r="B2" s="1">
        <v>2813</v>
      </c>
      <c r="C2" s="1" t="s">
        <v>73</v>
      </c>
      <c r="D2" s="1">
        <v>116</v>
      </c>
      <c r="E2" s="1">
        <v>1800</v>
      </c>
      <c r="F2" s="1">
        <f>E2</f>
        <v>1800</v>
      </c>
      <c r="G2" s="1">
        <f>F2*1.15</f>
        <v>2070</v>
      </c>
      <c r="H2" s="1"/>
      <c r="I2" s="1"/>
      <c r="J2" s="1"/>
    </row>
    <row r="3" spans="1:10" ht="15">
      <c r="A3" s="5" t="s">
        <v>66</v>
      </c>
      <c r="B3" s="1">
        <v>1424</v>
      </c>
      <c r="C3" s="6" t="s">
        <v>79</v>
      </c>
      <c r="D3" s="1">
        <v>74</v>
      </c>
      <c r="E3" s="1">
        <v>500</v>
      </c>
      <c r="F3" s="6">
        <f>E3</f>
        <v>500</v>
      </c>
      <c r="G3" s="1">
        <f>F3*1.15</f>
        <v>575</v>
      </c>
      <c r="H3" s="6"/>
      <c r="I3" s="6"/>
      <c r="J3" s="6"/>
    </row>
    <row r="4" spans="1:10" ht="15">
      <c r="A4" s="5" t="s">
        <v>48</v>
      </c>
      <c r="B4" s="1" t="s">
        <v>102</v>
      </c>
      <c r="C4" s="1" t="s">
        <v>19</v>
      </c>
      <c r="D4" s="1">
        <v>110</v>
      </c>
      <c r="E4" s="1">
        <v>2200</v>
      </c>
      <c r="F4" s="6"/>
      <c r="G4" s="6"/>
      <c r="H4" s="6"/>
      <c r="I4" s="6"/>
      <c r="J4" s="6"/>
    </row>
    <row r="5" spans="1:10" ht="15">
      <c r="A5" s="5" t="s">
        <v>48</v>
      </c>
      <c r="B5" s="1" t="s">
        <v>103</v>
      </c>
      <c r="C5" s="1" t="s">
        <v>83</v>
      </c>
      <c r="D5" s="1">
        <v>128</v>
      </c>
      <c r="E5" s="1">
        <v>1300</v>
      </c>
      <c r="F5" s="6">
        <f>SUM(E4:E5)</f>
        <v>3500</v>
      </c>
      <c r="G5" s="1">
        <f>F5*1.15</f>
        <v>4024.9999999999995</v>
      </c>
      <c r="H5" s="6"/>
      <c r="I5" s="6"/>
      <c r="J5" s="6"/>
    </row>
    <row r="6" spans="1:10" ht="15">
      <c r="A6" s="5" t="s">
        <v>47</v>
      </c>
      <c r="B6" s="1">
        <v>2609</v>
      </c>
      <c r="C6" s="1" t="s">
        <v>101</v>
      </c>
      <c r="D6" s="1">
        <v>116</v>
      </c>
      <c r="E6" s="6">
        <v>2400</v>
      </c>
      <c r="F6" s="6">
        <f>E6</f>
        <v>2400</v>
      </c>
      <c r="G6" s="1">
        <f>F6*1.15</f>
        <v>2760</v>
      </c>
      <c r="H6" s="6"/>
      <c r="I6" s="6"/>
      <c r="J6" s="6"/>
    </row>
    <row r="7" spans="1:10" ht="15">
      <c r="A7" s="5" t="s">
        <v>63</v>
      </c>
      <c r="B7" s="1" t="s">
        <v>117</v>
      </c>
      <c r="C7" s="6" t="s">
        <v>10</v>
      </c>
      <c r="D7" s="1">
        <v>140</v>
      </c>
      <c r="E7" s="6">
        <v>2000</v>
      </c>
      <c r="F7" s="6">
        <f>E7</f>
        <v>2000</v>
      </c>
      <c r="G7" s="1">
        <f>F7*1.15</f>
        <v>2300</v>
      </c>
      <c r="H7" s="6"/>
      <c r="I7" s="6"/>
      <c r="J7" s="6"/>
    </row>
    <row r="8" spans="1:10" ht="15">
      <c r="A8" s="5" t="s">
        <v>34</v>
      </c>
      <c r="B8" s="1">
        <v>2706</v>
      </c>
      <c r="C8" s="1" t="s">
        <v>18</v>
      </c>
      <c r="D8" s="1">
        <v>128</v>
      </c>
      <c r="E8" s="1">
        <v>1300</v>
      </c>
      <c r="F8" s="1">
        <f>E8</f>
        <v>1300</v>
      </c>
      <c r="G8" s="1">
        <f>F8*1.15</f>
        <v>1494.9999999999998</v>
      </c>
      <c r="H8" s="1"/>
      <c r="I8" s="1"/>
      <c r="J8" s="1"/>
    </row>
    <row r="9" spans="1:10" ht="15">
      <c r="A9" s="5" t="s">
        <v>40</v>
      </c>
      <c r="B9" s="1">
        <v>1418</v>
      </c>
      <c r="C9" s="1" t="s">
        <v>72</v>
      </c>
      <c r="D9" s="1">
        <v>86</v>
      </c>
      <c r="E9" s="1">
        <v>500</v>
      </c>
      <c r="F9" s="1"/>
      <c r="G9" s="1"/>
      <c r="H9" s="1"/>
      <c r="I9" s="1"/>
      <c r="J9" s="1"/>
    </row>
    <row r="10" spans="1:10" ht="15">
      <c r="A10" s="5" t="s">
        <v>40</v>
      </c>
      <c r="B10" s="1">
        <v>2117</v>
      </c>
      <c r="C10" s="1" t="s">
        <v>77</v>
      </c>
      <c r="D10" s="1">
        <v>134</v>
      </c>
      <c r="E10" s="1">
        <v>750</v>
      </c>
      <c r="F10" s="1"/>
      <c r="G10" s="1"/>
      <c r="H10" s="1"/>
      <c r="I10" s="1"/>
      <c r="J10" s="1"/>
    </row>
    <row r="11" spans="1:10" ht="15">
      <c r="A11" s="5" t="s">
        <v>40</v>
      </c>
      <c r="B11" s="1">
        <v>2117</v>
      </c>
      <c r="C11" s="1" t="s">
        <v>77</v>
      </c>
      <c r="D11" s="1">
        <v>140</v>
      </c>
      <c r="E11" s="1">
        <v>750</v>
      </c>
      <c r="F11" s="1"/>
      <c r="G11" s="1"/>
      <c r="H11" s="1"/>
      <c r="I11" s="1"/>
      <c r="J11" s="1"/>
    </row>
    <row r="12" spans="1:10" ht="15">
      <c r="A12" s="5" t="s">
        <v>40</v>
      </c>
      <c r="B12" s="1">
        <v>52228</v>
      </c>
      <c r="C12" s="1" t="s">
        <v>17</v>
      </c>
      <c r="D12" s="1">
        <v>92</v>
      </c>
      <c r="E12" s="1">
        <v>1500</v>
      </c>
      <c r="F12" s="1"/>
      <c r="G12" s="1"/>
      <c r="H12" s="1"/>
      <c r="I12" s="1"/>
      <c r="J12" s="1"/>
    </row>
    <row r="13" spans="1:10" ht="15">
      <c r="A13" s="5" t="s">
        <v>40</v>
      </c>
      <c r="B13" s="1">
        <v>52228</v>
      </c>
      <c r="C13" s="1" t="s">
        <v>17</v>
      </c>
      <c r="D13" s="1">
        <v>104</v>
      </c>
      <c r="E13" s="1">
        <v>1500</v>
      </c>
      <c r="F13" s="1"/>
      <c r="G13" s="1"/>
      <c r="H13" s="1"/>
      <c r="I13" s="1"/>
      <c r="J13" s="1"/>
    </row>
    <row r="14" spans="1:10" ht="15">
      <c r="A14" s="5" t="s">
        <v>40</v>
      </c>
      <c r="B14" s="1">
        <v>52228</v>
      </c>
      <c r="C14" s="1" t="s">
        <v>17</v>
      </c>
      <c r="D14" s="1">
        <v>110</v>
      </c>
      <c r="E14" s="1">
        <v>1500</v>
      </c>
      <c r="F14" s="1"/>
      <c r="G14" s="1"/>
      <c r="H14" s="1"/>
      <c r="I14" s="1"/>
      <c r="J14" s="1"/>
    </row>
    <row r="15" spans="1:10" ht="15">
      <c r="A15" s="5" t="s">
        <v>40</v>
      </c>
      <c r="B15" s="1">
        <v>52228</v>
      </c>
      <c r="C15" s="1" t="s">
        <v>80</v>
      </c>
      <c r="D15" s="1">
        <v>98</v>
      </c>
      <c r="E15" s="1">
        <v>1500</v>
      </c>
      <c r="F15" s="1"/>
      <c r="G15" s="1"/>
      <c r="H15" s="1"/>
      <c r="I15" s="1"/>
      <c r="J15" s="1"/>
    </row>
    <row r="16" spans="1:10" ht="15">
      <c r="A16" s="5" t="s">
        <v>40</v>
      </c>
      <c r="B16" s="1">
        <v>52228</v>
      </c>
      <c r="C16" s="1" t="s">
        <v>80</v>
      </c>
      <c r="D16" s="1">
        <v>104</v>
      </c>
      <c r="E16" s="1">
        <v>1500</v>
      </c>
      <c r="F16" s="1"/>
      <c r="G16" s="1"/>
      <c r="H16" s="1"/>
      <c r="I16" s="1"/>
      <c r="J16" s="1"/>
    </row>
    <row r="17" spans="1:10" ht="15">
      <c r="A17" s="5" t="s">
        <v>40</v>
      </c>
      <c r="B17" s="1">
        <v>52228</v>
      </c>
      <c r="C17" s="1" t="s">
        <v>80</v>
      </c>
      <c r="D17" s="1">
        <v>110</v>
      </c>
      <c r="E17" s="1">
        <v>1500</v>
      </c>
      <c r="F17" s="1"/>
      <c r="G17" s="1"/>
      <c r="H17" s="1"/>
      <c r="I17" s="1"/>
      <c r="J17" s="1"/>
    </row>
    <row r="18" spans="1:10" ht="15">
      <c r="A18" s="5" t="s">
        <v>40</v>
      </c>
      <c r="B18" s="1">
        <v>52228</v>
      </c>
      <c r="C18" s="1" t="s">
        <v>78</v>
      </c>
      <c r="D18" s="1">
        <v>92</v>
      </c>
      <c r="E18" s="1">
        <v>1500</v>
      </c>
      <c r="F18" s="1"/>
      <c r="G18" s="1"/>
      <c r="H18" s="1"/>
      <c r="I18" s="1"/>
      <c r="J18" s="1"/>
    </row>
    <row r="19" spans="1:10" ht="15">
      <c r="A19" s="5" t="s">
        <v>40</v>
      </c>
      <c r="B19" s="1">
        <v>52228</v>
      </c>
      <c r="C19" s="1" t="s">
        <v>78</v>
      </c>
      <c r="D19" s="1">
        <v>98</v>
      </c>
      <c r="E19" s="1">
        <v>1500</v>
      </c>
      <c r="F19" s="1"/>
      <c r="G19" s="1"/>
      <c r="H19" s="1"/>
      <c r="I19" s="1"/>
      <c r="J19" s="1"/>
    </row>
    <row r="20" spans="1:10" ht="15">
      <c r="A20" s="5" t="s">
        <v>40</v>
      </c>
      <c r="B20" s="1">
        <v>52228</v>
      </c>
      <c r="C20" s="1" t="s">
        <v>78</v>
      </c>
      <c r="D20" s="1">
        <v>104</v>
      </c>
      <c r="E20" s="1">
        <v>1500</v>
      </c>
      <c r="F20" s="1"/>
      <c r="G20" s="1"/>
      <c r="H20" s="1"/>
      <c r="I20" s="1"/>
      <c r="J20" s="1"/>
    </row>
    <row r="21" spans="1:10" ht="15">
      <c r="A21" s="5" t="s">
        <v>40</v>
      </c>
      <c r="B21" s="1">
        <v>52228</v>
      </c>
      <c r="C21" s="1" t="s">
        <v>78</v>
      </c>
      <c r="D21" s="1">
        <v>116</v>
      </c>
      <c r="E21" s="1">
        <v>1500</v>
      </c>
      <c r="F21" s="1"/>
      <c r="G21" s="1"/>
      <c r="H21" s="1"/>
      <c r="I21" s="1"/>
      <c r="J21" s="1"/>
    </row>
    <row r="22" spans="1:10" ht="15">
      <c r="A22" s="5" t="s">
        <v>40</v>
      </c>
      <c r="B22" s="1" t="s">
        <v>81</v>
      </c>
      <c r="C22" s="1" t="s">
        <v>24</v>
      </c>
      <c r="D22" s="1">
        <v>116</v>
      </c>
      <c r="E22" s="1">
        <v>1800</v>
      </c>
      <c r="F22" s="1"/>
      <c r="G22" s="1"/>
      <c r="H22" s="1"/>
      <c r="I22" s="1"/>
      <c r="J22" s="1"/>
    </row>
    <row r="23" spans="1:10" ht="15">
      <c r="A23" s="5" t="s">
        <v>40</v>
      </c>
      <c r="B23" s="1" t="s">
        <v>82</v>
      </c>
      <c r="C23" s="1" t="s">
        <v>22</v>
      </c>
      <c r="D23" s="1">
        <v>110</v>
      </c>
      <c r="E23" s="1">
        <v>2000</v>
      </c>
      <c r="F23" s="1"/>
      <c r="G23" s="1"/>
      <c r="H23" s="1"/>
      <c r="I23" s="1"/>
      <c r="J23" s="1"/>
    </row>
    <row r="24" spans="1:10" ht="15">
      <c r="A24" s="5" t="s">
        <v>40</v>
      </c>
      <c r="B24" s="1" t="s">
        <v>133</v>
      </c>
      <c r="C24" s="1" t="s">
        <v>17</v>
      </c>
      <c r="D24" s="1">
        <v>110</v>
      </c>
      <c r="E24" s="1">
        <v>1700</v>
      </c>
      <c r="F24" s="1"/>
      <c r="G24" s="1"/>
      <c r="H24" s="1"/>
      <c r="I24" s="1"/>
      <c r="J24" s="1"/>
    </row>
    <row r="25" spans="1:10" ht="15">
      <c r="A25" s="5" t="s">
        <v>40</v>
      </c>
      <c r="B25" s="1">
        <v>2117</v>
      </c>
      <c r="C25" s="1" t="s">
        <v>32</v>
      </c>
      <c r="D25" s="1">
        <v>134</v>
      </c>
      <c r="E25" s="1">
        <v>750</v>
      </c>
      <c r="F25" s="1"/>
      <c r="G25" s="1"/>
      <c r="H25" s="1"/>
      <c r="I25" s="1"/>
      <c r="J25" s="1"/>
    </row>
    <row r="26" spans="1:10" ht="15">
      <c r="A26" s="5" t="s">
        <v>40</v>
      </c>
      <c r="B26" s="1">
        <v>2145</v>
      </c>
      <c r="C26" s="1" t="s">
        <v>23</v>
      </c>
      <c r="D26" s="1">
        <v>134</v>
      </c>
      <c r="E26" s="1">
        <v>1000</v>
      </c>
      <c r="F26" s="1"/>
      <c r="G26" s="1"/>
      <c r="H26" s="1"/>
      <c r="I26" s="1"/>
      <c r="J26" s="1"/>
    </row>
    <row r="27" spans="1:10" ht="15">
      <c r="A27" s="5" t="s">
        <v>40</v>
      </c>
      <c r="B27" s="1" t="s">
        <v>86</v>
      </c>
      <c r="C27" s="1" t="s">
        <v>85</v>
      </c>
      <c r="D27" s="1">
        <v>128</v>
      </c>
      <c r="E27" s="1">
        <v>1800</v>
      </c>
      <c r="F27" s="1"/>
      <c r="G27" s="1"/>
      <c r="H27" s="1"/>
      <c r="I27" s="1"/>
      <c r="J27" s="1"/>
    </row>
    <row r="28" spans="1:10" ht="15">
      <c r="A28" s="5" t="s">
        <v>40</v>
      </c>
      <c r="B28" s="1" t="s">
        <v>87</v>
      </c>
      <c r="C28" s="1" t="s">
        <v>12</v>
      </c>
      <c r="D28" s="1">
        <v>110</v>
      </c>
      <c r="E28" s="6">
        <v>2000</v>
      </c>
      <c r="F28" s="6"/>
      <c r="G28" s="6"/>
      <c r="H28" s="6"/>
      <c r="I28" s="6"/>
      <c r="J28" s="6"/>
    </row>
    <row r="29" spans="1:10" ht="15">
      <c r="A29" s="5" t="s">
        <v>40</v>
      </c>
      <c r="B29" s="1" t="s">
        <v>89</v>
      </c>
      <c r="C29" s="1" t="s">
        <v>88</v>
      </c>
      <c r="D29" s="1">
        <v>158</v>
      </c>
      <c r="E29" s="6">
        <v>500</v>
      </c>
      <c r="F29" s="6"/>
      <c r="G29" s="6"/>
      <c r="H29" s="6"/>
      <c r="I29" s="6"/>
      <c r="J29" s="6"/>
    </row>
    <row r="30" spans="1:10" ht="15">
      <c r="A30" s="5" t="s">
        <v>40</v>
      </c>
      <c r="B30" s="1" t="s">
        <v>91</v>
      </c>
      <c r="C30" s="1" t="s">
        <v>90</v>
      </c>
      <c r="D30" s="1">
        <v>158</v>
      </c>
      <c r="E30" s="6">
        <v>1800</v>
      </c>
      <c r="F30" s="6"/>
      <c r="G30" s="6"/>
      <c r="H30" s="6"/>
      <c r="I30" s="6"/>
      <c r="J30" s="6"/>
    </row>
    <row r="31" spans="1:10" ht="15">
      <c r="A31" s="5" t="s">
        <v>40</v>
      </c>
      <c r="B31" s="1">
        <v>2145</v>
      </c>
      <c r="C31" s="1" t="s">
        <v>23</v>
      </c>
      <c r="D31" s="1">
        <v>140</v>
      </c>
      <c r="E31" s="1">
        <v>1000</v>
      </c>
      <c r="F31" s="6"/>
      <c r="G31" s="6"/>
      <c r="H31" s="6"/>
      <c r="I31" s="6"/>
      <c r="J31" s="6"/>
    </row>
    <row r="32" spans="1:10" ht="15">
      <c r="A32" s="5" t="s">
        <v>40</v>
      </c>
      <c r="B32" s="1">
        <v>2145</v>
      </c>
      <c r="C32" s="1" t="s">
        <v>23</v>
      </c>
      <c r="D32" s="1">
        <v>146</v>
      </c>
      <c r="E32" s="1">
        <v>1000</v>
      </c>
      <c r="F32" s="6"/>
      <c r="G32" s="6"/>
      <c r="H32" s="6"/>
      <c r="I32" s="6"/>
      <c r="J32" s="6"/>
    </row>
    <row r="33" spans="1:10" ht="15">
      <c r="A33" s="5" t="s">
        <v>40</v>
      </c>
      <c r="B33" s="1" t="s">
        <v>81</v>
      </c>
      <c r="C33" s="1" t="s">
        <v>92</v>
      </c>
      <c r="D33" s="1">
        <v>110</v>
      </c>
      <c r="E33" s="6">
        <v>1800</v>
      </c>
      <c r="F33" s="6"/>
      <c r="G33" s="6"/>
      <c r="H33" s="6"/>
      <c r="I33" s="6"/>
      <c r="J33" s="6"/>
    </row>
    <row r="34" spans="1:10" ht="15">
      <c r="A34" s="5" t="s">
        <v>40</v>
      </c>
      <c r="B34" s="1">
        <v>2117</v>
      </c>
      <c r="C34" s="1" t="s">
        <v>93</v>
      </c>
      <c r="D34" s="1">
        <v>140</v>
      </c>
      <c r="E34" s="1">
        <v>750</v>
      </c>
      <c r="F34" s="6">
        <f>SUM(E9:E34)</f>
        <v>34900</v>
      </c>
      <c r="G34" s="1">
        <f>F34*1.1</f>
        <v>38390</v>
      </c>
      <c r="H34" s="6"/>
      <c r="I34" s="6"/>
      <c r="J34" s="6"/>
    </row>
    <row r="35" spans="1:10" ht="15">
      <c r="A35" s="5" t="s">
        <v>42</v>
      </c>
      <c r="B35" s="1" t="s">
        <v>96</v>
      </c>
      <c r="C35" s="1" t="s">
        <v>17</v>
      </c>
      <c r="D35" s="1">
        <v>98</v>
      </c>
      <c r="E35" s="1">
        <v>2300</v>
      </c>
      <c r="F35" s="6">
        <f>E35</f>
        <v>2300</v>
      </c>
      <c r="G35" s="1">
        <f>F35*1.15</f>
        <v>2645</v>
      </c>
      <c r="H35" s="6"/>
      <c r="I35" s="6"/>
      <c r="J35" s="6"/>
    </row>
    <row r="36" spans="1:10" ht="15">
      <c r="A36" s="5" t="s">
        <v>64</v>
      </c>
      <c r="B36" s="1">
        <v>1605</v>
      </c>
      <c r="C36" s="6" t="s">
        <v>118</v>
      </c>
      <c r="D36" s="1">
        <v>140</v>
      </c>
      <c r="E36" s="6">
        <v>800</v>
      </c>
      <c r="F36" s="6"/>
      <c r="G36" s="6"/>
      <c r="H36" s="6"/>
      <c r="I36" s="6"/>
      <c r="J36" s="6"/>
    </row>
    <row r="37" spans="1:10" ht="15">
      <c r="A37" s="5" t="s">
        <v>64</v>
      </c>
      <c r="B37" s="1" t="s">
        <v>120</v>
      </c>
      <c r="C37" s="6" t="s">
        <v>119</v>
      </c>
      <c r="D37" s="1">
        <v>140</v>
      </c>
      <c r="E37" s="6">
        <v>1400</v>
      </c>
      <c r="F37" s="6"/>
      <c r="G37" s="6"/>
      <c r="H37" s="6"/>
      <c r="I37" s="6"/>
      <c r="J37" s="6"/>
    </row>
    <row r="38" spans="1:10" ht="15">
      <c r="A38" s="5" t="s">
        <v>64</v>
      </c>
      <c r="B38" s="1" t="s">
        <v>121</v>
      </c>
      <c r="C38" s="6" t="s">
        <v>15</v>
      </c>
      <c r="D38" s="1">
        <v>110</v>
      </c>
      <c r="E38" s="6">
        <v>1600</v>
      </c>
      <c r="F38" s="6"/>
      <c r="G38" s="6"/>
      <c r="H38" s="6"/>
      <c r="I38" s="6"/>
      <c r="J38" s="6"/>
    </row>
    <row r="39" spans="1:10" ht="15">
      <c r="A39" s="5" t="s">
        <v>64</v>
      </c>
      <c r="B39" s="1">
        <v>2827</v>
      </c>
      <c r="C39" s="6" t="s">
        <v>122</v>
      </c>
      <c r="D39" s="1">
        <v>110</v>
      </c>
      <c r="E39" s="6">
        <v>1350</v>
      </c>
      <c r="F39" s="6">
        <f>SUM(E36:E39)</f>
        <v>5150</v>
      </c>
      <c r="G39" s="1">
        <f>F39*1.1</f>
        <v>5665.000000000001</v>
      </c>
      <c r="H39" s="6"/>
      <c r="I39" s="6"/>
      <c r="J39" s="6"/>
    </row>
    <row r="40" spans="1:10" ht="15">
      <c r="A40" s="5" t="s">
        <v>60</v>
      </c>
      <c r="B40" s="1">
        <v>2813</v>
      </c>
      <c r="C40" s="6" t="s">
        <v>73</v>
      </c>
      <c r="D40" s="1">
        <v>128</v>
      </c>
      <c r="E40" s="6">
        <v>1800</v>
      </c>
      <c r="F40" s="6">
        <f>E40</f>
        <v>1800</v>
      </c>
      <c r="G40" s="1">
        <f>F40*1.15</f>
        <v>2070</v>
      </c>
      <c r="H40" s="6"/>
      <c r="I40" s="6"/>
      <c r="J40" s="6"/>
    </row>
    <row r="41" spans="1:10" ht="15">
      <c r="A41" s="5" t="s">
        <v>6</v>
      </c>
      <c r="B41" s="1" t="s">
        <v>130</v>
      </c>
      <c r="C41" s="6" t="s">
        <v>131</v>
      </c>
      <c r="D41" s="1">
        <v>38</v>
      </c>
      <c r="E41" s="6">
        <v>1000</v>
      </c>
      <c r="F41" s="6">
        <f>E41</f>
        <v>1000</v>
      </c>
      <c r="G41" s="1">
        <f>F41*1.15</f>
        <v>1150</v>
      </c>
      <c r="H41" s="6"/>
      <c r="I41" s="6"/>
      <c r="J41" s="6"/>
    </row>
    <row r="42" spans="1:10" ht="15">
      <c r="A42" s="5" t="s">
        <v>41</v>
      </c>
      <c r="B42" s="1" t="s">
        <v>94</v>
      </c>
      <c r="C42" s="1" t="s">
        <v>95</v>
      </c>
      <c r="D42" s="1">
        <v>128</v>
      </c>
      <c r="E42" s="1">
        <v>1600</v>
      </c>
      <c r="F42" s="6">
        <f>E42</f>
        <v>1600</v>
      </c>
      <c r="G42" s="1">
        <f>F42*1.15</f>
        <v>1839.9999999999998</v>
      </c>
      <c r="H42" s="6"/>
      <c r="I42" s="6"/>
      <c r="J42" s="6"/>
    </row>
    <row r="43" spans="1:10" ht="15">
      <c r="A43" s="5" t="s">
        <v>43</v>
      </c>
      <c r="B43" s="1">
        <v>2707</v>
      </c>
      <c r="C43" s="1" t="s">
        <v>16</v>
      </c>
      <c r="D43" s="1">
        <v>92</v>
      </c>
      <c r="E43" s="1">
        <v>1500</v>
      </c>
      <c r="F43" s="6"/>
      <c r="G43" s="6"/>
      <c r="H43" s="6"/>
      <c r="I43" s="6"/>
      <c r="J43" s="6"/>
    </row>
    <row r="44" spans="1:10" ht="15">
      <c r="A44" s="5" t="s">
        <v>43</v>
      </c>
      <c r="B44" s="1" t="s">
        <v>97</v>
      </c>
      <c r="C44" s="1" t="s">
        <v>19</v>
      </c>
      <c r="D44" s="1">
        <v>92</v>
      </c>
      <c r="E44" s="1">
        <v>1600</v>
      </c>
      <c r="F44" s="6"/>
      <c r="G44" s="6"/>
      <c r="H44" s="6"/>
      <c r="I44" s="6"/>
      <c r="J44" s="6"/>
    </row>
    <row r="45" spans="1:10" ht="15">
      <c r="A45" s="5" t="s">
        <v>43</v>
      </c>
      <c r="B45" s="1" t="s">
        <v>98</v>
      </c>
      <c r="C45" s="1" t="s">
        <v>21</v>
      </c>
      <c r="D45" s="1">
        <v>92</v>
      </c>
      <c r="E45" s="6">
        <v>2400</v>
      </c>
      <c r="F45" s="6"/>
      <c r="G45" s="6"/>
      <c r="H45" s="6"/>
      <c r="I45" s="6"/>
      <c r="J45" s="6"/>
    </row>
    <row r="46" spans="1:10" ht="15">
      <c r="A46" s="5" t="s">
        <v>43</v>
      </c>
      <c r="B46" s="1" t="s">
        <v>99</v>
      </c>
      <c r="C46" s="1" t="s">
        <v>17</v>
      </c>
      <c r="D46" s="1">
        <v>92</v>
      </c>
      <c r="E46" s="6">
        <v>2300</v>
      </c>
      <c r="F46" s="6">
        <f>SUM(E43:E46)</f>
        <v>7800</v>
      </c>
      <c r="G46" s="1">
        <f>F46*1.1</f>
        <v>8580</v>
      </c>
      <c r="H46" s="6"/>
      <c r="I46" s="6"/>
      <c r="J46" s="6"/>
    </row>
    <row r="47" spans="1:10" ht="15">
      <c r="A47" s="5" t="s">
        <v>56</v>
      </c>
      <c r="B47" s="1">
        <v>2117</v>
      </c>
      <c r="C47" s="6" t="s">
        <v>108</v>
      </c>
      <c r="D47" s="1">
        <v>146</v>
      </c>
      <c r="E47" s="1">
        <v>750</v>
      </c>
      <c r="F47" s="6"/>
      <c r="G47" s="6"/>
      <c r="H47" s="6"/>
      <c r="I47" s="6"/>
      <c r="J47" s="6"/>
    </row>
    <row r="48" spans="1:10" ht="15">
      <c r="A48" s="5" t="s">
        <v>56</v>
      </c>
      <c r="B48" s="1" t="s">
        <v>109</v>
      </c>
      <c r="C48" s="6" t="s">
        <v>22</v>
      </c>
      <c r="D48" s="1">
        <v>86</v>
      </c>
      <c r="E48" s="6">
        <v>1800</v>
      </c>
      <c r="F48" s="6"/>
      <c r="G48" s="6"/>
      <c r="H48" s="6"/>
      <c r="I48" s="6"/>
      <c r="J48" s="6"/>
    </row>
    <row r="49" spans="1:10" ht="15">
      <c r="A49" s="5" t="s">
        <v>56</v>
      </c>
      <c r="B49" s="1">
        <v>2361</v>
      </c>
      <c r="C49" s="6" t="s">
        <v>17</v>
      </c>
      <c r="D49" s="1">
        <v>140</v>
      </c>
      <c r="E49" s="6">
        <v>900</v>
      </c>
      <c r="F49" s="6"/>
      <c r="G49" s="6"/>
      <c r="H49" s="6"/>
      <c r="I49" s="6"/>
      <c r="J49" s="6"/>
    </row>
    <row r="50" spans="1:10" ht="15">
      <c r="A50" s="5" t="s">
        <v>56</v>
      </c>
      <c r="B50" s="1" t="s">
        <v>106</v>
      </c>
      <c r="C50" s="6" t="s">
        <v>107</v>
      </c>
      <c r="D50" s="1">
        <v>86</v>
      </c>
      <c r="E50" s="6">
        <v>1000</v>
      </c>
      <c r="F50" s="6">
        <f>SUM(E47:E50)</f>
        <v>4450</v>
      </c>
      <c r="G50" s="1">
        <f>F50*1.15</f>
        <v>5117.5</v>
      </c>
      <c r="H50" s="6"/>
      <c r="I50" s="6"/>
      <c r="J50" s="6"/>
    </row>
    <row r="51" spans="1:10" ht="15">
      <c r="A51" s="5" t="s">
        <v>1</v>
      </c>
      <c r="B51" s="1" t="s">
        <v>76</v>
      </c>
      <c r="C51" s="1" t="s">
        <v>17</v>
      </c>
      <c r="D51" s="1">
        <v>128</v>
      </c>
      <c r="E51" s="1">
        <v>2000</v>
      </c>
      <c r="F51" s="1">
        <f>E51</f>
        <v>2000</v>
      </c>
      <c r="G51" s="1">
        <f>F51*1.15</f>
        <v>2300</v>
      </c>
      <c r="H51" s="1"/>
      <c r="I51" s="1"/>
      <c r="J51" s="1"/>
    </row>
    <row r="52" spans="1:10" ht="15">
      <c r="A52" s="5" t="s">
        <v>57</v>
      </c>
      <c r="B52" s="1" t="s">
        <v>111</v>
      </c>
      <c r="C52" s="6" t="s">
        <v>110</v>
      </c>
      <c r="D52" s="1">
        <v>98</v>
      </c>
      <c r="E52" s="6">
        <v>1600</v>
      </c>
      <c r="F52" s="6">
        <f>E52</f>
        <v>1600</v>
      </c>
      <c r="G52" s="1">
        <f>F52*1.15</f>
        <v>1839.9999999999998</v>
      </c>
      <c r="H52" s="6"/>
      <c r="I52" s="6"/>
      <c r="J52" s="6"/>
    </row>
    <row r="53" spans="1:10" ht="15">
      <c r="A53" s="5" t="s">
        <v>44</v>
      </c>
      <c r="B53" s="1" t="s">
        <v>14</v>
      </c>
      <c r="C53" s="1" t="s">
        <v>13</v>
      </c>
      <c r="D53" s="1">
        <v>122</v>
      </c>
      <c r="E53" s="6">
        <v>2000</v>
      </c>
      <c r="F53" s="6">
        <f>E53</f>
        <v>2000</v>
      </c>
      <c r="G53" s="1">
        <f>F53*1.15</f>
        <v>2300</v>
      </c>
      <c r="H53" s="6"/>
      <c r="I53" s="6"/>
      <c r="J53" s="6"/>
    </row>
    <row r="54" spans="1:10" ht="15">
      <c r="A54" s="5" t="s">
        <v>2</v>
      </c>
      <c r="B54" s="1">
        <v>2389</v>
      </c>
      <c r="C54" s="1" t="s">
        <v>21</v>
      </c>
      <c r="D54" s="1">
        <v>146</v>
      </c>
      <c r="E54" s="1">
        <v>1000</v>
      </c>
      <c r="F54" s="1"/>
      <c r="G54" s="1"/>
      <c r="H54" s="1"/>
      <c r="I54" s="1"/>
      <c r="J54" s="1"/>
    </row>
    <row r="55" spans="1:10" ht="15">
      <c r="A55" s="5" t="s">
        <v>2</v>
      </c>
      <c r="B55" s="1">
        <v>2389</v>
      </c>
      <c r="C55" s="6" t="s">
        <v>21</v>
      </c>
      <c r="D55" s="1">
        <v>140</v>
      </c>
      <c r="E55" s="6">
        <v>1000</v>
      </c>
      <c r="F55" s="6"/>
      <c r="G55" s="6"/>
      <c r="H55" s="6"/>
      <c r="I55" s="6"/>
      <c r="J55" s="6"/>
    </row>
    <row r="56" spans="1:10" ht="15">
      <c r="A56" s="5" t="s">
        <v>2</v>
      </c>
      <c r="B56" s="1">
        <v>2355</v>
      </c>
      <c r="C56" s="6" t="s">
        <v>22</v>
      </c>
      <c r="D56" s="1">
        <v>140</v>
      </c>
      <c r="E56" s="6">
        <v>800</v>
      </c>
      <c r="F56" s="6">
        <f>SUM(E54:E56)</f>
        <v>2800</v>
      </c>
      <c r="G56" s="1">
        <f>F56*1.15</f>
        <v>3219.9999999999995</v>
      </c>
      <c r="H56" s="6"/>
      <c r="I56" s="6"/>
      <c r="J56" s="6"/>
    </row>
    <row r="57" spans="1:10" ht="15">
      <c r="A57" s="5" t="s">
        <v>127</v>
      </c>
      <c r="B57" s="1" t="s">
        <v>128</v>
      </c>
      <c r="C57" s="6" t="s">
        <v>22</v>
      </c>
      <c r="D57" s="1">
        <v>92</v>
      </c>
      <c r="E57" s="6">
        <v>1000</v>
      </c>
      <c r="F57" s="6">
        <f>E57</f>
        <v>1000</v>
      </c>
      <c r="G57" s="1">
        <f>F57*1.15</f>
        <v>1150</v>
      </c>
      <c r="H57" s="6"/>
      <c r="I57" s="6"/>
      <c r="J57" s="6"/>
    </row>
    <row r="58" spans="1:10" ht="15">
      <c r="A58" s="5" t="s">
        <v>46</v>
      </c>
      <c r="B58" s="1">
        <v>2710</v>
      </c>
      <c r="C58" s="1" t="s">
        <v>31</v>
      </c>
      <c r="D58" s="1">
        <v>122</v>
      </c>
      <c r="E58" s="6">
        <v>1300</v>
      </c>
      <c r="F58" s="6">
        <f>E58</f>
        <v>1300</v>
      </c>
      <c r="G58" s="1">
        <f>F58</f>
        <v>1300</v>
      </c>
      <c r="H58" s="6"/>
      <c r="I58" s="6"/>
      <c r="J58" s="6"/>
    </row>
    <row r="59" spans="1:10" ht="15">
      <c r="A59" s="5" t="s">
        <v>69</v>
      </c>
      <c r="B59" s="1" t="s">
        <v>125</v>
      </c>
      <c r="C59" s="6" t="s">
        <v>123</v>
      </c>
      <c r="D59" s="1">
        <v>128</v>
      </c>
      <c r="E59" s="6">
        <v>500</v>
      </c>
      <c r="F59" s="6"/>
      <c r="G59" s="6"/>
      <c r="H59" s="6"/>
      <c r="I59" s="6"/>
      <c r="J59" s="6"/>
    </row>
    <row r="60" spans="1:10" ht="15">
      <c r="A60" s="5" t="s">
        <v>69</v>
      </c>
      <c r="B60" s="1">
        <v>11618</v>
      </c>
      <c r="C60" s="6" t="s">
        <v>19</v>
      </c>
      <c r="D60" s="1">
        <v>130</v>
      </c>
      <c r="E60" s="6">
        <v>600</v>
      </c>
      <c r="F60" s="6">
        <f>SUM(E59:E60)</f>
        <v>1100</v>
      </c>
      <c r="G60" s="1">
        <f aca="true" t="shared" si="0" ref="G60:G66">F60*1.15</f>
        <v>1265</v>
      </c>
      <c r="H60" s="6"/>
      <c r="I60" s="6"/>
      <c r="J60" s="6"/>
    </row>
    <row r="61" spans="1:10" ht="15">
      <c r="A61" s="5" t="s">
        <v>49</v>
      </c>
      <c r="B61" s="1" t="s">
        <v>115</v>
      </c>
      <c r="C61" s="6" t="s">
        <v>15</v>
      </c>
      <c r="D61" s="1">
        <v>122</v>
      </c>
      <c r="E61" s="6">
        <v>500</v>
      </c>
      <c r="F61" s="6">
        <f aca="true" t="shared" si="1" ref="F61:F66">E61</f>
        <v>500</v>
      </c>
      <c r="G61" s="1">
        <f t="shared" si="0"/>
        <v>575</v>
      </c>
      <c r="H61" s="6"/>
      <c r="I61" s="6"/>
      <c r="J61" s="6"/>
    </row>
    <row r="62" spans="1:10" ht="15">
      <c r="A62" s="5" t="s">
        <v>33</v>
      </c>
      <c r="B62" s="1" t="s">
        <v>71</v>
      </c>
      <c r="C62" s="1" t="s">
        <v>70</v>
      </c>
      <c r="D62" s="1">
        <v>146</v>
      </c>
      <c r="E62" s="1">
        <v>1500</v>
      </c>
      <c r="F62" s="1">
        <f t="shared" si="1"/>
        <v>1500</v>
      </c>
      <c r="G62" s="1">
        <f t="shared" si="0"/>
        <v>1724.9999999999998</v>
      </c>
      <c r="H62" s="1"/>
      <c r="I62" s="1"/>
      <c r="J62" s="1"/>
    </row>
    <row r="63" spans="1:10" ht="15">
      <c r="A63" s="5" t="s">
        <v>35</v>
      </c>
      <c r="B63" s="1">
        <v>1418</v>
      </c>
      <c r="C63" s="1" t="s">
        <v>72</v>
      </c>
      <c r="D63" s="1">
        <v>98</v>
      </c>
      <c r="E63" s="1">
        <v>500</v>
      </c>
      <c r="F63" s="1">
        <f t="shared" si="1"/>
        <v>500</v>
      </c>
      <c r="G63" s="1">
        <f t="shared" si="0"/>
        <v>575</v>
      </c>
      <c r="H63" s="1"/>
      <c r="I63" s="1"/>
      <c r="J63" s="1"/>
    </row>
    <row r="64" spans="1:10" ht="15">
      <c r="A64" s="5" t="s">
        <v>38</v>
      </c>
      <c r="B64" s="1">
        <v>36587</v>
      </c>
      <c r="C64" s="1" t="s">
        <v>75</v>
      </c>
      <c r="D64" s="1">
        <v>86</v>
      </c>
      <c r="E64" s="1">
        <v>1500</v>
      </c>
      <c r="F64" s="1">
        <f t="shared" si="1"/>
        <v>1500</v>
      </c>
      <c r="G64" s="1">
        <f t="shared" si="0"/>
        <v>1724.9999999999998</v>
      </c>
      <c r="H64" s="1"/>
      <c r="I64" s="1"/>
      <c r="J64" s="1"/>
    </row>
    <row r="65" spans="1:10" ht="15">
      <c r="A65" s="5" t="s">
        <v>50</v>
      </c>
      <c r="B65" s="1">
        <v>36587</v>
      </c>
      <c r="C65" s="1" t="s">
        <v>84</v>
      </c>
      <c r="D65" s="1">
        <v>92</v>
      </c>
      <c r="E65" s="1">
        <v>1500</v>
      </c>
      <c r="F65" s="6">
        <f t="shared" si="1"/>
        <v>1500</v>
      </c>
      <c r="G65" s="1">
        <f t="shared" si="0"/>
        <v>1724.9999999999998</v>
      </c>
      <c r="H65" s="6"/>
      <c r="I65" s="6"/>
      <c r="J65" s="6"/>
    </row>
    <row r="66" spans="1:10" ht="15">
      <c r="A66" s="5" t="s">
        <v>67</v>
      </c>
      <c r="B66" s="1" t="s">
        <v>111</v>
      </c>
      <c r="C66" s="6" t="s">
        <v>124</v>
      </c>
      <c r="D66" s="1">
        <v>104</v>
      </c>
      <c r="E66" s="1">
        <v>1600</v>
      </c>
      <c r="F66" s="6">
        <f t="shared" si="1"/>
        <v>1600</v>
      </c>
      <c r="G66" s="1">
        <f t="shared" si="0"/>
        <v>1839.9999999999998</v>
      </c>
      <c r="H66" s="6"/>
      <c r="I66" s="6"/>
      <c r="J66" s="6"/>
    </row>
    <row r="67" spans="1:10" ht="15">
      <c r="A67" s="5" t="s">
        <v>30</v>
      </c>
      <c r="B67" s="1" t="s">
        <v>132</v>
      </c>
      <c r="C67" s="1" t="s">
        <v>12</v>
      </c>
      <c r="D67" s="1">
        <v>128</v>
      </c>
      <c r="E67" s="1">
        <v>1700</v>
      </c>
      <c r="F67" s="6"/>
      <c r="G67" s="6"/>
      <c r="H67" s="6"/>
      <c r="I67" s="6"/>
      <c r="J67" s="6"/>
    </row>
    <row r="68" spans="1:10" ht="15">
      <c r="A68" s="5" t="s">
        <v>30</v>
      </c>
      <c r="B68" s="1">
        <v>2609</v>
      </c>
      <c r="C68" s="6" t="s">
        <v>12</v>
      </c>
      <c r="D68" s="1">
        <v>98</v>
      </c>
      <c r="E68" s="1">
        <v>2400</v>
      </c>
      <c r="F68" s="6">
        <f>SUM(E67:E68)</f>
        <v>4100</v>
      </c>
      <c r="G68" s="1">
        <f>F68*1.15</f>
        <v>4715</v>
      </c>
      <c r="H68" s="6"/>
      <c r="I68" s="6"/>
      <c r="J68" s="6"/>
    </row>
    <row r="69" spans="1:10" ht="15">
      <c r="A69" s="5" t="s">
        <v>54</v>
      </c>
      <c r="B69" s="1" t="s">
        <v>105</v>
      </c>
      <c r="C69" s="6" t="s">
        <v>15</v>
      </c>
      <c r="D69" s="1">
        <v>35</v>
      </c>
      <c r="E69" s="6">
        <v>1000</v>
      </c>
      <c r="F69" s="6">
        <f>E69</f>
        <v>1000</v>
      </c>
      <c r="G69" s="1">
        <f>F69*1.15</f>
        <v>1150</v>
      </c>
      <c r="H69" s="6"/>
      <c r="I69" s="6"/>
      <c r="J69" s="6"/>
    </row>
    <row r="70" spans="1:10" ht="15">
      <c r="A70" s="5" t="s">
        <v>62</v>
      </c>
      <c r="B70" s="1" t="s">
        <v>116</v>
      </c>
      <c r="C70" s="6" t="s">
        <v>13</v>
      </c>
      <c r="D70" s="1">
        <v>110</v>
      </c>
      <c r="E70" s="6">
        <v>2000</v>
      </c>
      <c r="F70" s="6"/>
      <c r="G70" s="6"/>
      <c r="H70" s="6"/>
      <c r="I70" s="6"/>
      <c r="J70" s="6"/>
    </row>
    <row r="71" spans="1:10" ht="15">
      <c r="A71" s="5" t="s">
        <v>62</v>
      </c>
      <c r="B71" s="1" t="s">
        <v>126</v>
      </c>
      <c r="C71" s="6" t="s">
        <v>10</v>
      </c>
      <c r="D71" s="1">
        <v>110</v>
      </c>
      <c r="E71" s="6">
        <v>1200</v>
      </c>
      <c r="F71" s="6">
        <f>SUM(E70:E71)</f>
        <v>3200</v>
      </c>
      <c r="G71" s="1">
        <f>F71*1.15</f>
        <v>3679.9999999999995</v>
      </c>
      <c r="H71" s="6"/>
      <c r="I71" s="6"/>
      <c r="J71" s="6"/>
    </row>
    <row r="72" spans="1:10" ht="15">
      <c r="A72" s="5" t="s">
        <v>55</v>
      </c>
      <c r="B72" s="1">
        <v>2732</v>
      </c>
      <c r="C72" s="6" t="s">
        <v>18</v>
      </c>
      <c r="D72" s="1">
        <v>92</v>
      </c>
      <c r="E72" s="1">
        <v>1200</v>
      </c>
      <c r="F72" s="6"/>
      <c r="G72" s="6"/>
      <c r="H72" s="6"/>
      <c r="I72" s="6"/>
      <c r="J72" s="6"/>
    </row>
    <row r="73" spans="1:10" ht="15">
      <c r="A73" s="5" t="s">
        <v>55</v>
      </c>
      <c r="B73" s="1" t="s">
        <v>106</v>
      </c>
      <c r="C73" s="6" t="s">
        <v>22</v>
      </c>
      <c r="D73" s="1">
        <v>86</v>
      </c>
      <c r="E73" s="1">
        <v>1000</v>
      </c>
      <c r="F73" s="6">
        <f>SUM(E72:E73)</f>
        <v>2200</v>
      </c>
      <c r="G73" s="1">
        <f>F73*1.15</f>
        <v>2530</v>
      </c>
      <c r="H73" s="6"/>
      <c r="I73" s="6"/>
      <c r="J73" s="6"/>
    </row>
    <row r="74" spans="1:10" ht="15">
      <c r="A74" s="5" t="s">
        <v>65</v>
      </c>
      <c r="B74" s="1">
        <v>2427</v>
      </c>
      <c r="C74" s="6" t="s">
        <v>123</v>
      </c>
      <c r="D74" s="1">
        <v>164</v>
      </c>
      <c r="E74" s="6">
        <v>1000</v>
      </c>
      <c r="F74" s="6"/>
      <c r="G74" s="6"/>
      <c r="H74" s="6"/>
      <c r="I74" s="6"/>
      <c r="J74" s="6"/>
    </row>
    <row r="75" spans="1:10" ht="15">
      <c r="A75" s="5" t="s">
        <v>65</v>
      </c>
      <c r="B75" s="1">
        <v>2207</v>
      </c>
      <c r="C75" s="6" t="s">
        <v>123</v>
      </c>
      <c r="D75" s="1">
        <v>164</v>
      </c>
      <c r="E75" s="6">
        <v>2000</v>
      </c>
      <c r="F75" s="6">
        <f>SUM(E74:E75)</f>
        <v>3000</v>
      </c>
      <c r="G75" s="1">
        <f>F75*1.15</f>
        <v>3449.9999999999995</v>
      </c>
      <c r="H75" s="6"/>
      <c r="I75" s="6"/>
      <c r="J75" s="6"/>
    </row>
    <row r="76" spans="1:10" ht="15">
      <c r="A76" s="5" t="s">
        <v>5</v>
      </c>
      <c r="B76" s="1">
        <v>1418</v>
      </c>
      <c r="C76" s="1" t="s">
        <v>72</v>
      </c>
      <c r="D76" s="1">
        <v>86</v>
      </c>
      <c r="E76" s="6">
        <v>500</v>
      </c>
      <c r="F76" s="6"/>
      <c r="G76" s="6"/>
      <c r="H76" s="6"/>
      <c r="I76" s="6"/>
      <c r="J76" s="6"/>
    </row>
    <row r="77" spans="1:10" ht="15">
      <c r="A77" s="5" t="s">
        <v>5</v>
      </c>
      <c r="B77" s="1">
        <v>36587</v>
      </c>
      <c r="C77" s="1" t="s">
        <v>100</v>
      </c>
      <c r="D77" s="1">
        <v>92</v>
      </c>
      <c r="E77" s="6">
        <v>1500</v>
      </c>
      <c r="F77" s="6">
        <f>SUM(E76:E77)</f>
        <v>2000</v>
      </c>
      <c r="G77" s="1">
        <f aca="true" t="shared" si="2" ref="G77:G86">F77*1.15</f>
        <v>2300</v>
      </c>
      <c r="H77" s="6"/>
      <c r="I77" s="6"/>
      <c r="J77" s="6"/>
    </row>
    <row r="78" spans="1:10" ht="15">
      <c r="A78" s="5" t="s">
        <v>4</v>
      </c>
      <c r="B78" s="1">
        <v>2143</v>
      </c>
      <c r="C78" s="1" t="s">
        <v>22</v>
      </c>
      <c r="D78" s="1">
        <v>128</v>
      </c>
      <c r="E78" s="6">
        <v>2000</v>
      </c>
      <c r="F78" s="6">
        <f aca="true" t="shared" si="3" ref="F78:F86">E78</f>
        <v>2000</v>
      </c>
      <c r="G78" s="1">
        <f t="shared" si="2"/>
        <v>2300</v>
      </c>
      <c r="H78" s="6"/>
      <c r="I78" s="6"/>
      <c r="J78" s="6"/>
    </row>
    <row r="79" spans="1:10" ht="15">
      <c r="A79" s="5" t="s">
        <v>68</v>
      </c>
      <c r="B79" s="1" t="s">
        <v>125</v>
      </c>
      <c r="C79" s="6" t="s">
        <v>123</v>
      </c>
      <c r="D79" s="1">
        <v>122</v>
      </c>
      <c r="E79" s="6">
        <v>500</v>
      </c>
      <c r="F79" s="6">
        <f t="shared" si="3"/>
        <v>500</v>
      </c>
      <c r="G79" s="1">
        <f t="shared" si="2"/>
        <v>575</v>
      </c>
      <c r="H79" s="6"/>
      <c r="I79" s="6"/>
      <c r="J79" s="6"/>
    </row>
    <row r="80" spans="1:10" ht="15">
      <c r="A80" s="5" t="s">
        <v>0</v>
      </c>
      <c r="B80" s="1">
        <v>36587</v>
      </c>
      <c r="C80" s="1" t="s">
        <v>18</v>
      </c>
      <c r="D80" s="1">
        <v>92</v>
      </c>
      <c r="E80" s="1">
        <v>1500</v>
      </c>
      <c r="F80" s="6">
        <f t="shared" si="3"/>
        <v>1500</v>
      </c>
      <c r="G80" s="1">
        <f t="shared" si="2"/>
        <v>1724.9999999999998</v>
      </c>
      <c r="H80" s="6"/>
      <c r="I80" s="6"/>
      <c r="J80" s="6"/>
    </row>
    <row r="81" spans="1:10" ht="15">
      <c r="A81" s="5" t="s">
        <v>45</v>
      </c>
      <c r="B81" s="1">
        <v>52228</v>
      </c>
      <c r="C81" s="1" t="s">
        <v>80</v>
      </c>
      <c r="D81" s="1">
        <v>104</v>
      </c>
      <c r="E81" s="6">
        <v>1500</v>
      </c>
      <c r="F81" s="6">
        <f t="shared" si="3"/>
        <v>1500</v>
      </c>
      <c r="G81" s="1">
        <f t="shared" si="2"/>
        <v>1724.9999999999998</v>
      </c>
      <c r="H81" s="6"/>
      <c r="I81" s="6"/>
      <c r="J81" s="6"/>
    </row>
    <row r="82" spans="1:10" ht="15">
      <c r="A82" s="5" t="s">
        <v>39</v>
      </c>
      <c r="B82" s="1">
        <v>2167</v>
      </c>
      <c r="C82" s="1" t="s">
        <v>17</v>
      </c>
      <c r="D82" s="1">
        <v>128</v>
      </c>
      <c r="E82" s="1">
        <v>700</v>
      </c>
      <c r="F82" s="1">
        <f t="shared" si="3"/>
        <v>700</v>
      </c>
      <c r="G82" s="1">
        <f t="shared" si="2"/>
        <v>804.9999999999999</v>
      </c>
      <c r="H82" s="1"/>
      <c r="I82" s="1"/>
      <c r="J82" s="1"/>
    </row>
    <row r="83" spans="1:10" ht="15">
      <c r="A83" s="5" t="s">
        <v>37</v>
      </c>
      <c r="B83" s="1">
        <v>2145</v>
      </c>
      <c r="C83" s="1" t="s">
        <v>74</v>
      </c>
      <c r="D83" s="1">
        <v>134</v>
      </c>
      <c r="E83" s="1">
        <v>1000</v>
      </c>
      <c r="F83" s="1">
        <f t="shared" si="3"/>
        <v>1000</v>
      </c>
      <c r="G83" s="1">
        <f t="shared" si="2"/>
        <v>1150</v>
      </c>
      <c r="H83" s="1"/>
      <c r="I83" s="1"/>
      <c r="J83" s="1"/>
    </row>
    <row r="84" spans="1:10" ht="15">
      <c r="A84" s="5" t="s">
        <v>59</v>
      </c>
      <c r="B84" s="1" t="s">
        <v>114</v>
      </c>
      <c r="C84" s="6" t="s">
        <v>113</v>
      </c>
      <c r="D84" s="1">
        <v>128</v>
      </c>
      <c r="E84" s="6">
        <v>1400</v>
      </c>
      <c r="F84" s="6">
        <f t="shared" si="3"/>
        <v>1400</v>
      </c>
      <c r="G84" s="1">
        <f t="shared" si="2"/>
        <v>1609.9999999999998</v>
      </c>
      <c r="H84" s="6"/>
      <c r="I84" s="6"/>
      <c r="J84" s="6"/>
    </row>
    <row r="85" spans="1:10" ht="15">
      <c r="A85" s="5" t="s">
        <v>61</v>
      </c>
      <c r="B85" s="1" t="s">
        <v>116</v>
      </c>
      <c r="C85" s="6" t="s">
        <v>13</v>
      </c>
      <c r="D85" s="1">
        <v>116</v>
      </c>
      <c r="E85" s="1">
        <v>2000</v>
      </c>
      <c r="F85" s="6">
        <f t="shared" si="3"/>
        <v>2000</v>
      </c>
      <c r="G85" s="1">
        <f t="shared" si="2"/>
        <v>2300</v>
      </c>
      <c r="H85" s="6"/>
      <c r="I85" s="6"/>
      <c r="J85" s="6"/>
    </row>
    <row r="86" spans="1:10" ht="15">
      <c r="A86" s="5" t="s">
        <v>52</v>
      </c>
      <c r="B86" s="1" t="s">
        <v>20</v>
      </c>
      <c r="C86" s="1" t="s">
        <v>21</v>
      </c>
      <c r="D86" s="1">
        <v>152</v>
      </c>
      <c r="E86" s="6">
        <v>600</v>
      </c>
      <c r="F86" s="6">
        <f t="shared" si="3"/>
        <v>600</v>
      </c>
      <c r="G86" s="1">
        <f t="shared" si="2"/>
        <v>690</v>
      </c>
      <c r="H86" s="6"/>
      <c r="I86" s="6"/>
      <c r="J86" s="6"/>
    </row>
    <row r="87" spans="1:10" ht="15">
      <c r="A87" s="5" t="s">
        <v>3</v>
      </c>
      <c r="B87" s="1">
        <v>2246</v>
      </c>
      <c r="C87" s="6" t="s">
        <v>123</v>
      </c>
      <c r="D87" s="1">
        <v>104</v>
      </c>
      <c r="E87" s="6">
        <v>2600</v>
      </c>
      <c r="F87" s="6"/>
      <c r="G87" s="1"/>
      <c r="H87" s="6"/>
      <c r="I87" s="6"/>
      <c r="J87" s="6"/>
    </row>
    <row r="88" spans="1:10" ht="15">
      <c r="A88" s="3" t="s">
        <v>3</v>
      </c>
      <c r="B88" s="1">
        <v>2839</v>
      </c>
      <c r="C88" s="1" t="s">
        <v>134</v>
      </c>
      <c r="D88" s="1">
        <v>104</v>
      </c>
      <c r="E88" s="1">
        <v>1700</v>
      </c>
      <c r="F88" s="1">
        <f>SUM(E87:E88)</f>
        <v>4300</v>
      </c>
      <c r="G88" s="1">
        <f>F88*1.15</f>
        <v>4945</v>
      </c>
      <c r="H88" s="6"/>
      <c r="I88" s="6"/>
      <c r="J88" s="6"/>
    </row>
    <row r="89" spans="1:10" ht="15">
      <c r="A89" s="5" t="s">
        <v>53</v>
      </c>
      <c r="B89" s="1" t="s">
        <v>82</v>
      </c>
      <c r="C89" s="1" t="s">
        <v>16</v>
      </c>
      <c r="D89" s="1">
        <v>116</v>
      </c>
      <c r="E89" s="1">
        <v>2000</v>
      </c>
      <c r="F89" s="6">
        <f>E89</f>
        <v>2000</v>
      </c>
      <c r="G89" s="1">
        <f>F89*1.15</f>
        <v>2300</v>
      </c>
      <c r="H89" s="6"/>
      <c r="I89" s="6"/>
      <c r="J89" s="6"/>
    </row>
    <row r="90" spans="1:10" ht="15">
      <c r="A90" s="5" t="s">
        <v>58</v>
      </c>
      <c r="B90" s="1">
        <v>1605</v>
      </c>
      <c r="C90" s="6" t="s">
        <v>112</v>
      </c>
      <c r="D90" s="1">
        <v>140</v>
      </c>
      <c r="E90" s="6">
        <v>800</v>
      </c>
      <c r="F90" s="6">
        <v>800</v>
      </c>
      <c r="G90" s="1">
        <f>F90*1.15</f>
        <v>919.9999999999999</v>
      </c>
      <c r="H90" s="6"/>
      <c r="I90" s="6"/>
      <c r="J90" s="6"/>
    </row>
    <row r="91" spans="1:10" ht="15">
      <c r="A91" s="5" t="s">
        <v>51</v>
      </c>
      <c r="B91" s="1" t="s">
        <v>104</v>
      </c>
      <c r="C91" s="1" t="s">
        <v>19</v>
      </c>
      <c r="D91" s="1">
        <v>140</v>
      </c>
      <c r="E91" s="1">
        <v>1500</v>
      </c>
      <c r="F91" s="6">
        <f>E91</f>
        <v>1500</v>
      </c>
      <c r="G91" s="1">
        <f>F91*1.15</f>
        <v>1724.9999999999998</v>
      </c>
      <c r="H91" s="6"/>
      <c r="I91" s="6"/>
      <c r="J91" s="6"/>
    </row>
  </sheetData>
  <sheetProtection/>
  <autoFilter ref="A1:J90">
    <sortState ref="A2:J91">
      <sortCondition sortBy="value" ref="A2:A9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2013-08-16T06:41:09Z</dcterms:modified>
  <cp:category/>
  <cp:version/>
  <cp:contentType/>
  <cp:contentStatus/>
</cp:coreProperties>
</file>