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'Лист1'!$A$1:$K$79</definedName>
  </definedNames>
  <calcPr fullCalcOnLoad="1" refMode="R1C1"/>
</workbook>
</file>

<file path=xl/sharedStrings.xml><?xml version="1.0" encoding="utf-8"?>
<sst xmlns="http://schemas.openxmlformats.org/spreadsheetml/2006/main" count="168" uniqueCount="98">
  <si>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</si>
  <si>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</si>
  <si>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</si>
  <si>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</si>
  <si>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</si>
  <si>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</si>
  <si>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</si>
  <si>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Сдано</t>
  </si>
  <si>
    <t>Трансп</t>
  </si>
  <si>
    <t>Долг</t>
  </si>
  <si>
    <t>С орг %</t>
  </si>
  <si>
    <t>Помпа Reni 100мл</t>
  </si>
  <si>
    <t>Egoist Platinum (Chanel) 100мл</t>
  </si>
  <si>
    <t>Lacoste (Lacoste) 100мл</t>
  </si>
  <si>
    <t>Кремона</t>
  </si>
  <si>
    <t>Bright Crystal (Versace) 100мл</t>
  </si>
  <si>
    <t>Lacoste stil (Lacoste) 100мл</t>
  </si>
  <si>
    <t xml:space="preserve">In Red (Armand Basi) 100мл </t>
  </si>
  <si>
    <t xml:space="preserve">Boss Woman (Hugo Boss) 100мл </t>
  </si>
  <si>
    <t>Тютелька</t>
  </si>
  <si>
    <t>марина-василёк</t>
  </si>
  <si>
    <t>Hugo Boss Element (Hugo Boss) 100мл</t>
  </si>
  <si>
    <t>Lacoste Essential (Lacoste) 100мл</t>
  </si>
  <si>
    <t>1 Million (Paco Rabanne) 100мл</t>
  </si>
  <si>
    <t>Kimberly</t>
  </si>
  <si>
    <t>Ядовитый плющ</t>
  </si>
  <si>
    <t>сыр в масле</t>
  </si>
  <si>
    <t>Натусенька</t>
  </si>
  <si>
    <t>Мальдива</t>
  </si>
  <si>
    <t>Мищенко Лилия</t>
  </si>
  <si>
    <t>Бэнтли</t>
  </si>
  <si>
    <t>ERTATA78</t>
  </si>
  <si>
    <t>Дарина22</t>
  </si>
  <si>
    <t>Виталка</t>
  </si>
  <si>
    <t>enlara</t>
  </si>
  <si>
    <t>Кайгора</t>
  </si>
  <si>
    <t>luda))</t>
  </si>
  <si>
    <t>Екатерина_07</t>
  </si>
  <si>
    <t>Салос Кристина</t>
  </si>
  <si>
    <t>Sevaldt</t>
  </si>
  <si>
    <t>alinusya</t>
  </si>
  <si>
    <t>Lacoste P. Homme (Lacoste) 100мл</t>
  </si>
  <si>
    <t>Chance (Chanel) 100мл</t>
  </si>
  <si>
    <t>Be Delicious (Donna Karan) 100мл</t>
  </si>
  <si>
    <t>Chanel Chance Tendre (Chanel) 100мл</t>
  </si>
  <si>
    <t>Eclat D'arpege (Lanvin) 100мл</t>
  </si>
  <si>
    <t xml:space="preserve">Candy Lea'u (Prada) 100мл </t>
  </si>
  <si>
    <t xml:space="preserve">Босс 50мл (спрей люкс) </t>
  </si>
  <si>
    <t xml:space="preserve">Босс 50мл (спрей полулюкс) </t>
  </si>
  <si>
    <t>Higher Energy (Christian Dior) 100 мл</t>
  </si>
  <si>
    <t>Light Blue Pour Homme (Dolce Gabbana) 100 мл</t>
  </si>
  <si>
    <t>Rose the One (Dolce Gabbana) 100 мл</t>
  </si>
  <si>
    <t xml:space="preserve">Матовый квадрат 25мл белый </t>
  </si>
  <si>
    <t>Allure Sport (Chanel) 100мл</t>
  </si>
  <si>
    <t>Лада 20мл голубой</t>
  </si>
  <si>
    <t>Лада 20мл пурпур</t>
  </si>
  <si>
    <t>Лада пластик 20мл черный</t>
  </si>
  <si>
    <t xml:space="preserve">Molecule 01 (Escentric Molecules)50 мл </t>
  </si>
  <si>
    <t>405м</t>
  </si>
  <si>
    <t xml:space="preserve">Роллер 14мл матовый </t>
  </si>
  <si>
    <t xml:space="preserve">Sensi (Giorgio Armani) 100 мл </t>
  </si>
  <si>
    <t>Versace Versence (Versace) 100мл</t>
  </si>
  <si>
    <t>Hugo (Hugo Boss) 100мл</t>
  </si>
  <si>
    <t>Deep Red (Hugo Boss) 100мл</t>
  </si>
  <si>
    <t>Dior Home Sport (Dior) 100мл</t>
  </si>
  <si>
    <t>Ange ou Demon Le Secret (Givenchy) 100мл</t>
  </si>
  <si>
    <t>Гойя 50мл (спрей люкс)</t>
  </si>
  <si>
    <t>Босс 30мл (спрей люкс)</t>
  </si>
  <si>
    <t>Матовый квадрат 12мл синий</t>
  </si>
  <si>
    <t>Addict ll (Christian Dior) 100мл</t>
  </si>
  <si>
    <t xml:space="preserve">Anthology L'imperatrice 3 (Dolce Gabbana) 100 мл </t>
  </si>
  <si>
    <t>Acqua di Gio (Giorgio Armani) 100 мл</t>
  </si>
  <si>
    <t xml:space="preserve">Rumeur 2 Rose (Lanvin) 100мл </t>
  </si>
  <si>
    <t xml:space="preserve">Allure Sport (Chanel) 100мл </t>
  </si>
  <si>
    <t>Лакруа 50мл (спрей люкс) грей</t>
  </si>
  <si>
    <t xml:space="preserve">Микеланджело 25мл (спрей люкс фиолетовый) синий </t>
  </si>
  <si>
    <t xml:space="preserve">Gucci Guilty (Gucci parfums) 100мл </t>
  </si>
  <si>
    <t xml:space="preserve">Boss Woman (Hugo Boss) 100 мл </t>
  </si>
  <si>
    <t>Addict (Christian Dior) 100 мл</t>
  </si>
  <si>
    <t xml:space="preserve">Addict ll (Christian Dior) 100 мл </t>
  </si>
  <si>
    <t xml:space="preserve">Gucci Guilty (Gucci parfums) 100 мл </t>
  </si>
  <si>
    <t>Amore-Amore (Cacharel) 100мл</t>
  </si>
  <si>
    <t>Nina L'eau (Nina Ricci) 100мл</t>
  </si>
  <si>
    <t xml:space="preserve">Azzaro Chrome United 2014 (Azzaro) 100мл </t>
  </si>
  <si>
    <t>Пекин пластик спрей черный 35мл</t>
  </si>
  <si>
    <t>Милениум</t>
  </si>
  <si>
    <t>лютик-семицветик</t>
  </si>
  <si>
    <t xml:space="preserve">Грация 30мл (спрей люкс) розовый </t>
  </si>
  <si>
    <t>Да Винчи 50мл (спрей люкс черный) синий</t>
  </si>
  <si>
    <t xml:space="preserve">Гойя 12мл (микроспрей розовый) </t>
  </si>
  <si>
    <t>Hugo Boss (Hugo Boss) 100 мл</t>
  </si>
  <si>
    <t>Bright Crystal (Versace) 100 мл</t>
  </si>
  <si>
    <t>Chanel Chance Tendre (Chanel) 100 мл</t>
  </si>
  <si>
    <t>Татьяна АА</t>
  </si>
  <si>
    <t>Burberry Body (Burberry Parfums) 100мл</t>
  </si>
  <si>
    <t>Gucci Rush (Gucci parfums) 100мл</t>
  </si>
  <si>
    <t>Ручка 6мл бронза</t>
  </si>
  <si>
    <t>Делавер 8мл (микроспрей)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</si>
</sst>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29" fillId="12" borderId="10" xfId="0" applyNumberFormat="1" applyFont="1" applyFill="1" applyBorder="1" applyAlignment="1">
      <alignment/>
    </xf>
    <xf numFmtId="1" fontId="0" fillId="12" borderId="10" xfId="0" applyNumberFormat="1" applyFont="1" applyFill="1" applyBorder="1" applyAlignment="1">
      <alignment/>
    </xf>
    <xf numFmtId="1" fontId="0" fillId="12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25.140625" style="3" customWidth="1"/>
    <col min="2" max="2" width="48.28125" style="10" customWidth="1"/>
    <col min="3" max="3" width="9.7109375" style="6" customWidth="1"/>
    <col min="4" max="4" width="9.28125" style="6" customWidth="1"/>
    <col min="5" max="5" width="9.00390625" style="6" customWidth="1"/>
    <col min="6" max="6" width="9.28125" style="7" customWidth="1"/>
    <col min="7" max="7" width="9.140625" style="6" customWidth="1"/>
    <col min="8" max="8" width="9.140625" style="16" customWidth="1"/>
    <col min="9" max="9" width="9.140625" style="6" customWidth="1"/>
    <col min="10" max="10" width="10.8515625" style="7" customWidth="1"/>
    <col min="11" max="11" width="9.140625" style="8" customWidth="1"/>
  </cols>
  <sheetData>
    <row r="1" spans="1:11" ht="15">
      <c r="A1" s="1" t="s">
        <v>0</v>
      </c>
      <c r="B1" s="9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4" t="s">
        <v>10</v>
      </c>
      <c r="I1" s="1" t="s">
        <v>7</v>
      </c>
      <c r="J1" s="2" t="s">
        <v>8</v>
      </c>
      <c r="K1" s="4" t="s">
        <v>9</v>
      </c>
    </row>
    <row r="2" spans="1:11" ht="15">
      <c r="A2" s="9" t="s">
        <v>40</v>
      </c>
      <c r="B2" s="5" t="s">
        <v>81</v>
      </c>
      <c r="C2" s="11">
        <v>331</v>
      </c>
      <c r="D2" s="11">
        <v>1</v>
      </c>
      <c r="E2" s="11">
        <v>279.08</v>
      </c>
      <c r="F2" s="12">
        <f>D2*E2</f>
        <v>279.08</v>
      </c>
      <c r="G2" s="11"/>
      <c r="H2" s="15"/>
      <c r="I2" s="11"/>
      <c r="J2" s="12"/>
      <c r="K2" s="13"/>
    </row>
    <row r="3" spans="1:11" ht="15">
      <c r="A3" s="9" t="s">
        <v>40</v>
      </c>
      <c r="B3" s="5" t="s">
        <v>82</v>
      </c>
      <c r="C3" s="11">
        <v>394</v>
      </c>
      <c r="D3" s="11">
        <v>1</v>
      </c>
      <c r="E3" s="11">
        <v>279.08</v>
      </c>
      <c r="F3" s="12">
        <f>D3*E3</f>
        <v>279.08</v>
      </c>
      <c r="G3" s="11"/>
      <c r="H3" s="15"/>
      <c r="I3" s="11"/>
      <c r="J3" s="12"/>
      <c r="K3" s="13"/>
    </row>
    <row r="4" spans="1:11" ht="15">
      <c r="A4" s="9" t="s">
        <v>40</v>
      </c>
      <c r="B4" s="5" t="s">
        <v>83</v>
      </c>
      <c r="C4" s="11">
        <v>206</v>
      </c>
      <c r="D4" s="11">
        <v>1</v>
      </c>
      <c r="E4" s="11">
        <v>279.08</v>
      </c>
      <c r="F4" s="12">
        <f>D4*E4</f>
        <v>279.08</v>
      </c>
      <c r="G4" s="12">
        <f>SUM(F2:F4)</f>
        <v>837.24</v>
      </c>
      <c r="H4" s="15">
        <f>G4*1.15</f>
        <v>962.8259999999999</v>
      </c>
      <c r="I4" s="11"/>
      <c r="J4" s="12"/>
      <c r="K4" s="13"/>
    </row>
    <row r="5" spans="1:11" ht="15">
      <c r="A5" s="9" t="s">
        <v>34</v>
      </c>
      <c r="B5" s="5" t="s">
        <v>65</v>
      </c>
      <c r="C5" s="11">
        <v>388</v>
      </c>
      <c r="D5" s="11">
        <v>2</v>
      </c>
      <c r="E5" s="11">
        <v>279.08</v>
      </c>
      <c r="F5" s="12">
        <f>D5*E5</f>
        <v>558.16</v>
      </c>
      <c r="G5" s="11"/>
      <c r="H5" s="15"/>
      <c r="I5" s="11"/>
      <c r="J5" s="12"/>
      <c r="K5" s="13"/>
    </row>
    <row r="6" spans="1:11" ht="15">
      <c r="A6" s="9" t="s">
        <v>34</v>
      </c>
      <c r="B6" s="17" t="s">
        <v>66</v>
      </c>
      <c r="C6" s="11"/>
      <c r="D6" s="11">
        <v>1</v>
      </c>
      <c r="E6" s="11">
        <v>93.88</v>
      </c>
      <c r="F6" s="12">
        <f>D6*E6</f>
        <v>93.88</v>
      </c>
      <c r="G6" s="12"/>
      <c r="H6" s="15"/>
      <c r="I6" s="11"/>
      <c r="J6" s="12"/>
      <c r="K6" s="13"/>
    </row>
    <row r="7" spans="1:11" ht="15">
      <c r="A7" s="9" t="s">
        <v>34</v>
      </c>
      <c r="B7" s="5" t="s">
        <v>21</v>
      </c>
      <c r="C7" s="11">
        <v>287</v>
      </c>
      <c r="D7" s="11">
        <v>2</v>
      </c>
      <c r="E7" s="11">
        <v>279.08</v>
      </c>
      <c r="F7" s="12">
        <f>D7*E7</f>
        <v>558.16</v>
      </c>
      <c r="G7" s="11"/>
      <c r="H7" s="15"/>
      <c r="I7" s="11"/>
      <c r="J7" s="12"/>
      <c r="K7" s="13"/>
    </row>
    <row r="8" spans="1:11" ht="15">
      <c r="A8" s="9" t="s">
        <v>34</v>
      </c>
      <c r="B8" s="5" t="s">
        <v>67</v>
      </c>
      <c r="C8" s="11"/>
      <c r="D8" s="11">
        <v>3</v>
      </c>
      <c r="E8" s="11">
        <v>75.47</v>
      </c>
      <c r="F8" s="12">
        <f>D8*E8</f>
        <v>226.41</v>
      </c>
      <c r="G8" s="12">
        <f>SUM(F5:F8)</f>
        <v>1436.61</v>
      </c>
      <c r="H8" s="15">
        <f>G8*1.15</f>
        <v>1652.1014999999998</v>
      </c>
      <c r="I8" s="11"/>
      <c r="J8" s="12"/>
      <c r="K8" s="13"/>
    </row>
    <row r="9" spans="1:11" ht="15">
      <c r="A9" s="9" t="s">
        <v>31</v>
      </c>
      <c r="B9" s="5" t="s">
        <v>57</v>
      </c>
      <c r="C9" s="11" t="s">
        <v>58</v>
      </c>
      <c r="D9" s="11">
        <v>1</v>
      </c>
      <c r="E9" s="11">
        <v>265.13</v>
      </c>
      <c r="F9" s="12">
        <f>D9*E9</f>
        <v>265.13</v>
      </c>
      <c r="G9" s="12"/>
      <c r="H9" s="15"/>
      <c r="I9" s="11"/>
      <c r="J9" s="12"/>
      <c r="K9" s="13"/>
    </row>
    <row r="10" spans="1:11" ht="15">
      <c r="A10" s="9" t="s">
        <v>31</v>
      </c>
      <c r="B10" s="5" t="s">
        <v>59</v>
      </c>
      <c r="C10" s="11"/>
      <c r="D10" s="11">
        <v>1</v>
      </c>
      <c r="E10" s="11">
        <v>37.09</v>
      </c>
      <c r="F10" s="12">
        <f>D10*E10</f>
        <v>37.09</v>
      </c>
      <c r="G10" s="11"/>
      <c r="H10" s="15"/>
      <c r="I10" s="11"/>
      <c r="J10" s="12"/>
      <c r="K10" s="13"/>
    </row>
    <row r="11" spans="1:11" ht="15">
      <c r="A11" s="9" t="s">
        <v>31</v>
      </c>
      <c r="B11" s="5" t="s">
        <v>60</v>
      </c>
      <c r="C11" s="11">
        <v>338</v>
      </c>
      <c r="D11" s="11">
        <v>1</v>
      </c>
      <c r="E11" s="11">
        <v>279.08</v>
      </c>
      <c r="F11" s="12">
        <f>D11*E11</f>
        <v>279.08</v>
      </c>
      <c r="G11" s="12">
        <f>SUM(F9:F11)</f>
        <v>581.3</v>
      </c>
      <c r="H11" s="15">
        <f>G11*1.15</f>
        <v>668.4949999999999</v>
      </c>
      <c r="I11" s="11"/>
      <c r="J11" s="12"/>
      <c r="K11" s="13"/>
    </row>
    <row r="12" spans="1:11" ht="15">
      <c r="A12" s="9" t="s">
        <v>24</v>
      </c>
      <c r="B12" s="5" t="s">
        <v>41</v>
      </c>
      <c r="C12" s="11">
        <v>276</v>
      </c>
      <c r="D12" s="11">
        <v>1</v>
      </c>
      <c r="E12" s="11">
        <v>279.08</v>
      </c>
      <c r="F12" s="12">
        <f>D12*E12</f>
        <v>279.08</v>
      </c>
      <c r="G12" s="12">
        <f>F12</f>
        <v>279.08</v>
      </c>
      <c r="H12" s="15">
        <f>G12*1.15</f>
        <v>320.94199999999995</v>
      </c>
      <c r="I12" s="11"/>
      <c r="J12" s="12"/>
      <c r="K12" s="13"/>
    </row>
    <row r="13" spans="1:11" ht="15">
      <c r="A13" s="9" t="s">
        <v>36</v>
      </c>
      <c r="B13" s="5" t="s">
        <v>16</v>
      </c>
      <c r="C13" s="11">
        <v>273</v>
      </c>
      <c r="D13" s="11">
        <v>1</v>
      </c>
      <c r="E13" s="11">
        <v>279.08</v>
      </c>
      <c r="F13" s="12">
        <f>D13*E13</f>
        <v>279.08</v>
      </c>
      <c r="G13" s="12"/>
      <c r="H13" s="15"/>
      <c r="I13" s="11"/>
      <c r="J13" s="12"/>
      <c r="K13" s="13"/>
    </row>
    <row r="14" spans="1:11" ht="15">
      <c r="A14" s="9" t="s">
        <v>36</v>
      </c>
      <c r="B14" s="5" t="s">
        <v>69</v>
      </c>
      <c r="C14" s="11">
        <v>342</v>
      </c>
      <c r="D14" s="11">
        <v>1</v>
      </c>
      <c r="E14" s="11">
        <v>279.08</v>
      </c>
      <c r="F14" s="12">
        <f>D14*E14</f>
        <v>279.08</v>
      </c>
      <c r="G14" s="12">
        <f>SUM(F13:F14)</f>
        <v>558.16</v>
      </c>
      <c r="H14" s="15">
        <f>G14*1.15</f>
        <v>641.8839999999999</v>
      </c>
      <c r="I14" s="11"/>
      <c r="J14" s="12"/>
      <c r="K14" s="13"/>
    </row>
    <row r="15" spans="1:11" ht="15">
      <c r="A15" s="9" t="s">
        <v>39</v>
      </c>
      <c r="B15" s="5" t="s">
        <v>77</v>
      </c>
      <c r="C15" s="11">
        <v>303</v>
      </c>
      <c r="D15" s="11">
        <v>1</v>
      </c>
      <c r="E15" s="11">
        <v>279.08</v>
      </c>
      <c r="F15" s="12">
        <f>D15*E15</f>
        <v>279.08</v>
      </c>
      <c r="G15" s="11"/>
      <c r="H15" s="15"/>
      <c r="I15" s="11"/>
      <c r="J15" s="12"/>
      <c r="K15" s="13"/>
    </row>
    <row r="16" spans="1:11" ht="15">
      <c r="A16" s="9" t="s">
        <v>39</v>
      </c>
      <c r="B16" s="5" t="s">
        <v>78</v>
      </c>
      <c r="C16" s="11">
        <v>322</v>
      </c>
      <c r="D16" s="11">
        <v>1</v>
      </c>
      <c r="E16" s="11">
        <v>279.08</v>
      </c>
      <c r="F16" s="12">
        <f>D16*E16</f>
        <v>279.08</v>
      </c>
      <c r="G16" s="11"/>
      <c r="H16" s="15"/>
      <c r="I16" s="11"/>
      <c r="J16" s="12"/>
      <c r="K16" s="13"/>
    </row>
    <row r="17" spans="1:11" ht="15">
      <c r="A17" s="9" t="s">
        <v>39</v>
      </c>
      <c r="B17" s="5" t="s">
        <v>79</v>
      </c>
      <c r="C17" s="11">
        <v>342</v>
      </c>
      <c r="D17" s="11">
        <v>1</v>
      </c>
      <c r="E17" s="11">
        <v>279.08</v>
      </c>
      <c r="F17" s="12">
        <f>D17*E17</f>
        <v>279.08</v>
      </c>
      <c r="G17" s="11"/>
      <c r="H17" s="15"/>
      <c r="I17" s="11"/>
      <c r="J17" s="12"/>
      <c r="K17" s="13"/>
    </row>
    <row r="18" spans="1:11" ht="15">
      <c r="A18" s="9" t="s">
        <v>39</v>
      </c>
      <c r="B18" s="5" t="s">
        <v>80</v>
      </c>
      <c r="C18" s="11">
        <v>384</v>
      </c>
      <c r="D18" s="11">
        <v>1</v>
      </c>
      <c r="E18" s="11">
        <v>279.08</v>
      </c>
      <c r="F18" s="12">
        <f>D18*E18</f>
        <v>279.08</v>
      </c>
      <c r="G18" s="11"/>
      <c r="H18" s="15"/>
      <c r="I18" s="11"/>
      <c r="J18" s="12"/>
      <c r="K18" s="13"/>
    </row>
    <row r="19" spans="1:11" ht="15">
      <c r="A19" s="9" t="s">
        <v>39</v>
      </c>
      <c r="B19" s="5" t="s">
        <v>67</v>
      </c>
      <c r="C19" s="11"/>
      <c r="D19" s="11">
        <v>2</v>
      </c>
      <c r="E19" s="11">
        <v>75.47</v>
      </c>
      <c r="F19" s="12">
        <f>D19*E19</f>
        <v>150.94</v>
      </c>
      <c r="G19" s="11"/>
      <c r="H19" s="15"/>
      <c r="I19" s="11"/>
      <c r="J19" s="12"/>
      <c r="K19" s="13"/>
    </row>
    <row r="20" spans="1:11" ht="15">
      <c r="A20" s="9" t="s">
        <v>39</v>
      </c>
      <c r="B20" s="5" t="s">
        <v>47</v>
      </c>
      <c r="C20" s="11"/>
      <c r="D20" s="11">
        <v>2</v>
      </c>
      <c r="E20" s="11">
        <v>98.17</v>
      </c>
      <c r="F20" s="12">
        <f>D20*E20</f>
        <v>196.34</v>
      </c>
      <c r="G20" s="12">
        <f>SUM(F15:F20)</f>
        <v>1463.6</v>
      </c>
      <c r="H20" s="15">
        <f>G20*1.15</f>
        <v>1683.1399999999999</v>
      </c>
      <c r="I20" s="11"/>
      <c r="J20" s="12"/>
      <c r="K20" s="13"/>
    </row>
    <row r="21" spans="1:11" ht="15">
      <c r="A21" s="9" t="s">
        <v>30</v>
      </c>
      <c r="B21" s="5" t="s">
        <v>21</v>
      </c>
      <c r="C21" s="11">
        <v>287</v>
      </c>
      <c r="D21" s="11">
        <v>1</v>
      </c>
      <c r="E21" s="11">
        <v>279.08</v>
      </c>
      <c r="F21" s="12">
        <f>D21*E21</f>
        <v>279.08</v>
      </c>
      <c r="G21" s="12"/>
      <c r="H21" s="15"/>
      <c r="I21" s="11"/>
      <c r="J21" s="12"/>
      <c r="K21" s="13"/>
    </row>
    <row r="22" spans="1:11" ht="15">
      <c r="A22" s="9" t="s">
        <v>30</v>
      </c>
      <c r="B22" s="5" t="s">
        <v>56</v>
      </c>
      <c r="C22" s="11"/>
      <c r="D22" s="11">
        <v>1</v>
      </c>
      <c r="E22" s="11">
        <v>49.09</v>
      </c>
      <c r="F22" s="12">
        <f>D22*E22</f>
        <v>49.09</v>
      </c>
      <c r="G22" s="12">
        <f>SUM(F21:F22)</f>
        <v>328.16999999999996</v>
      </c>
      <c r="H22" s="15">
        <f>G22*1.15</f>
        <v>377.3954999999999</v>
      </c>
      <c r="I22" s="11"/>
      <c r="J22" s="12"/>
      <c r="K22" s="13"/>
    </row>
    <row r="23" spans="1:11" ht="15">
      <c r="A23" s="9" t="s">
        <v>33</v>
      </c>
      <c r="B23" s="5" t="s">
        <v>53</v>
      </c>
      <c r="C23" s="11">
        <v>275</v>
      </c>
      <c r="D23" s="11">
        <v>1</v>
      </c>
      <c r="E23" s="11">
        <v>279.08</v>
      </c>
      <c r="F23" s="12">
        <f>D23*E23</f>
        <v>279.08</v>
      </c>
      <c r="G23" s="12"/>
      <c r="H23" s="15"/>
      <c r="I23" s="11"/>
      <c r="J23" s="12"/>
      <c r="K23" s="13"/>
    </row>
    <row r="24" spans="1:11" ht="15">
      <c r="A24" s="9" t="s">
        <v>33</v>
      </c>
      <c r="B24" s="5" t="s">
        <v>64</v>
      </c>
      <c r="C24" s="11">
        <v>212</v>
      </c>
      <c r="D24" s="11">
        <v>1</v>
      </c>
      <c r="E24" s="11">
        <v>279.08</v>
      </c>
      <c r="F24" s="12">
        <f>D24*E24</f>
        <v>279.08</v>
      </c>
      <c r="G24" s="12">
        <f>SUM(F23:F24)</f>
        <v>558.16</v>
      </c>
      <c r="H24" s="15">
        <f>G24*1.15</f>
        <v>641.8839999999999</v>
      </c>
      <c r="I24" s="11"/>
      <c r="J24" s="12"/>
      <c r="K24" s="13"/>
    </row>
    <row r="25" spans="1:11" ht="15">
      <c r="A25" s="9" t="s">
        <v>32</v>
      </c>
      <c r="B25" s="5" t="s">
        <v>61</v>
      </c>
      <c r="C25" s="11">
        <v>369</v>
      </c>
      <c r="D25" s="5">
        <v>1</v>
      </c>
      <c r="E25" s="11">
        <v>279.08</v>
      </c>
      <c r="F25" s="12">
        <f>D25*E25</f>
        <v>279.08</v>
      </c>
      <c r="G25" s="12"/>
      <c r="H25" s="15"/>
      <c r="I25" s="11"/>
      <c r="J25" s="12"/>
      <c r="K25" s="13"/>
    </row>
    <row r="26" spans="1:11" ht="15">
      <c r="A26" s="9" t="s">
        <v>32</v>
      </c>
      <c r="B26" s="5" t="s">
        <v>45</v>
      </c>
      <c r="C26" s="11">
        <v>334</v>
      </c>
      <c r="D26" s="11">
        <v>1</v>
      </c>
      <c r="E26" s="11">
        <v>279.08</v>
      </c>
      <c r="F26" s="12">
        <f>D26*E26</f>
        <v>279.08</v>
      </c>
      <c r="G26" s="12"/>
      <c r="H26" s="15"/>
      <c r="I26" s="11"/>
      <c r="J26" s="12"/>
      <c r="K26" s="13"/>
    </row>
    <row r="27" spans="1:11" ht="15">
      <c r="A27" s="9" t="s">
        <v>32</v>
      </c>
      <c r="B27" s="5" t="s">
        <v>62</v>
      </c>
      <c r="C27" s="11">
        <v>228</v>
      </c>
      <c r="D27" s="11">
        <v>1</v>
      </c>
      <c r="E27" s="11">
        <v>279.08</v>
      </c>
      <c r="F27" s="12">
        <f>D27*E27</f>
        <v>279.08</v>
      </c>
      <c r="G27" s="11"/>
      <c r="H27" s="15"/>
      <c r="I27" s="11"/>
      <c r="J27" s="12"/>
      <c r="K27" s="13"/>
    </row>
    <row r="28" spans="1:11" ht="15">
      <c r="A28" s="9" t="s">
        <v>32</v>
      </c>
      <c r="B28" s="5" t="s">
        <v>63</v>
      </c>
      <c r="C28" s="11">
        <v>310</v>
      </c>
      <c r="D28" s="11">
        <v>1</v>
      </c>
      <c r="E28" s="11">
        <v>279.08</v>
      </c>
      <c r="F28" s="12">
        <f>D28*E28</f>
        <v>279.08</v>
      </c>
      <c r="G28" s="12">
        <f>SUM(F25:F28)</f>
        <v>1116.32</v>
      </c>
      <c r="H28" s="15">
        <f>G28*1.15</f>
        <v>1283.7679999999998</v>
      </c>
      <c r="I28" s="11"/>
      <c r="J28" s="12"/>
      <c r="K28" s="13"/>
    </row>
    <row r="29" spans="1:11" ht="15">
      <c r="A29" s="9" t="s">
        <v>37</v>
      </c>
      <c r="B29" s="5" t="s">
        <v>70</v>
      </c>
      <c r="C29" s="11">
        <v>371</v>
      </c>
      <c r="D29" s="11">
        <v>1</v>
      </c>
      <c r="E29" s="11">
        <v>279.08</v>
      </c>
      <c r="F29" s="12">
        <f>D29*E29</f>
        <v>279.08</v>
      </c>
      <c r="G29" s="12"/>
      <c r="H29" s="15"/>
      <c r="I29" s="11"/>
      <c r="J29" s="12"/>
      <c r="K29" s="13"/>
    </row>
    <row r="30" spans="1:11" ht="15">
      <c r="A30" s="9" t="s">
        <v>37</v>
      </c>
      <c r="B30" s="11" t="s">
        <v>71</v>
      </c>
      <c r="C30" s="11">
        <v>266</v>
      </c>
      <c r="D30" s="5">
        <v>1</v>
      </c>
      <c r="E30" s="5">
        <v>279.08</v>
      </c>
      <c r="F30" s="12">
        <f>D30*E30</f>
        <v>279.08</v>
      </c>
      <c r="G30" s="12">
        <f>SUM(F29:F30)</f>
        <v>558.16</v>
      </c>
      <c r="H30" s="15">
        <f>G30*1.15</f>
        <v>641.8839999999999</v>
      </c>
      <c r="I30" s="11"/>
      <c r="J30" s="12"/>
      <c r="K30" s="13"/>
    </row>
    <row r="31" spans="1:11" ht="15">
      <c r="A31" s="9" t="s">
        <v>35</v>
      </c>
      <c r="B31" s="5" t="s">
        <v>68</v>
      </c>
      <c r="C31" s="11"/>
      <c r="D31" s="11">
        <v>1</v>
      </c>
      <c r="E31" s="11">
        <v>40.32</v>
      </c>
      <c r="F31" s="12">
        <f>D31*E31</f>
        <v>40.32</v>
      </c>
      <c r="G31" s="11"/>
      <c r="H31" s="15"/>
      <c r="I31" s="11"/>
      <c r="J31" s="12"/>
      <c r="K31" s="13"/>
    </row>
    <row r="32" spans="1:11" ht="15">
      <c r="A32" s="9" t="s">
        <v>35</v>
      </c>
      <c r="B32" s="5" t="s">
        <v>17</v>
      </c>
      <c r="C32" s="11">
        <v>344</v>
      </c>
      <c r="D32" s="11">
        <v>1</v>
      </c>
      <c r="E32" s="11">
        <v>279.08</v>
      </c>
      <c r="F32" s="12">
        <f>D32*E32</f>
        <v>279.08</v>
      </c>
      <c r="G32" s="12">
        <f>SUM(F31:F32)</f>
        <v>319.4</v>
      </c>
      <c r="H32" s="15">
        <f>G32*1.15</f>
        <v>367.30999999999995</v>
      </c>
      <c r="I32" s="11"/>
      <c r="J32" s="12"/>
      <c r="K32" s="13"/>
    </row>
    <row r="33" spans="1:11" ht="15">
      <c r="A33" s="9" t="s">
        <v>14</v>
      </c>
      <c r="B33" s="5" t="s">
        <v>51</v>
      </c>
      <c r="C33" s="11">
        <v>363</v>
      </c>
      <c r="D33" s="11">
        <v>1</v>
      </c>
      <c r="E33" s="11">
        <v>279.08</v>
      </c>
      <c r="F33" s="12">
        <f>D33*E33</f>
        <v>279.08</v>
      </c>
      <c r="G33" s="12"/>
      <c r="H33" s="15"/>
      <c r="I33" s="11"/>
      <c r="J33" s="12"/>
      <c r="K33" s="13"/>
    </row>
    <row r="34" spans="1:11" ht="15">
      <c r="A34" s="9" t="s">
        <v>14</v>
      </c>
      <c r="B34" s="5" t="s">
        <v>52</v>
      </c>
      <c r="C34" s="11"/>
      <c r="D34" s="11">
        <v>1</v>
      </c>
      <c r="E34" s="11">
        <v>55.47</v>
      </c>
      <c r="F34" s="12">
        <f>D34*E34</f>
        <v>55.47</v>
      </c>
      <c r="G34" s="12"/>
      <c r="H34" s="15"/>
      <c r="I34" s="11"/>
      <c r="J34" s="12"/>
      <c r="K34" s="13"/>
    </row>
    <row r="35" spans="1:11" ht="15">
      <c r="A35" s="9" t="s">
        <v>14</v>
      </c>
      <c r="B35" s="5" t="s">
        <v>11</v>
      </c>
      <c r="C35" s="11"/>
      <c r="D35" s="11">
        <v>1</v>
      </c>
      <c r="E35" s="11">
        <v>11.04</v>
      </c>
      <c r="F35" s="12">
        <f>D35*E35</f>
        <v>11.04</v>
      </c>
      <c r="G35" s="12">
        <f>SUM(F33:F35)</f>
        <v>345.59</v>
      </c>
      <c r="H35" s="15">
        <f>G35*1.15</f>
        <v>397.42849999999993</v>
      </c>
      <c r="I35" s="11"/>
      <c r="J35" s="12"/>
      <c r="K35" s="13"/>
    </row>
    <row r="36" spans="1:11" ht="15">
      <c r="A36" s="1" t="s">
        <v>86</v>
      </c>
      <c r="B36" s="5" t="s">
        <v>87</v>
      </c>
      <c r="C36" s="11"/>
      <c r="D36" s="11">
        <v>1</v>
      </c>
      <c r="E36" s="11">
        <v>86.64</v>
      </c>
      <c r="F36" s="12">
        <f>D36*E36</f>
        <v>86.64</v>
      </c>
      <c r="G36" s="11"/>
      <c r="H36" s="15"/>
      <c r="I36" s="11"/>
      <c r="J36" s="12"/>
      <c r="K36" s="13"/>
    </row>
    <row r="37" spans="1:11" ht="15">
      <c r="A37" s="1" t="s">
        <v>86</v>
      </c>
      <c r="B37" s="5" t="s">
        <v>88</v>
      </c>
      <c r="C37" s="11"/>
      <c r="D37" s="11">
        <v>1</v>
      </c>
      <c r="E37" s="11">
        <v>95.72</v>
      </c>
      <c r="F37" s="12">
        <f>D37*E37</f>
        <v>95.72</v>
      </c>
      <c r="G37" s="11"/>
      <c r="H37" s="15"/>
      <c r="I37" s="11"/>
      <c r="J37" s="12"/>
      <c r="K37" s="13"/>
    </row>
    <row r="38" spans="1:11" ht="15">
      <c r="A38" s="1" t="s">
        <v>86</v>
      </c>
      <c r="B38" s="5" t="s">
        <v>89</v>
      </c>
      <c r="C38" s="11"/>
      <c r="D38" s="11">
        <v>1</v>
      </c>
      <c r="E38" s="11">
        <v>44.91</v>
      </c>
      <c r="F38" s="12">
        <f>D38*E38</f>
        <v>44.91</v>
      </c>
      <c r="G38" s="11"/>
      <c r="H38" s="15"/>
      <c r="I38" s="11"/>
      <c r="J38" s="12"/>
      <c r="K38" s="13"/>
    </row>
    <row r="39" spans="1:11" ht="15">
      <c r="A39" s="1" t="s">
        <v>86</v>
      </c>
      <c r="B39" s="5" t="s">
        <v>90</v>
      </c>
      <c r="C39" s="11">
        <v>265</v>
      </c>
      <c r="D39" s="11">
        <v>1</v>
      </c>
      <c r="E39" s="11">
        <v>279.08</v>
      </c>
      <c r="F39" s="12">
        <f>D39*E39</f>
        <v>279.08</v>
      </c>
      <c r="G39" s="11"/>
      <c r="H39" s="15"/>
      <c r="I39" s="11"/>
      <c r="J39" s="12"/>
      <c r="K39" s="13"/>
    </row>
    <row r="40" spans="1:11" ht="15">
      <c r="A40" s="1" t="s">
        <v>86</v>
      </c>
      <c r="B40" s="5" t="s">
        <v>91</v>
      </c>
      <c r="C40" s="11">
        <v>345</v>
      </c>
      <c r="D40" s="11">
        <v>1</v>
      </c>
      <c r="E40" s="11">
        <v>279.08</v>
      </c>
      <c r="F40" s="12">
        <f>D40*E40</f>
        <v>279.08</v>
      </c>
      <c r="G40" s="11"/>
      <c r="H40" s="15"/>
      <c r="I40" s="11"/>
      <c r="J40" s="12"/>
      <c r="K40" s="13"/>
    </row>
    <row r="41" spans="1:11" ht="15">
      <c r="A41" s="1" t="s">
        <v>86</v>
      </c>
      <c r="B41" s="5" t="s">
        <v>92</v>
      </c>
      <c r="C41" s="11">
        <v>402</v>
      </c>
      <c r="D41" s="11">
        <v>1</v>
      </c>
      <c r="E41" s="11">
        <v>279.08</v>
      </c>
      <c r="F41" s="12">
        <f>D41*E41</f>
        <v>279.08</v>
      </c>
      <c r="G41" s="11"/>
      <c r="H41" s="15"/>
      <c r="I41" s="11"/>
      <c r="J41" s="12"/>
      <c r="K41" s="13"/>
    </row>
    <row r="42" spans="1:11" ht="15">
      <c r="A42" s="1" t="s">
        <v>86</v>
      </c>
      <c r="B42" s="5" t="s">
        <v>11</v>
      </c>
      <c r="C42" s="11"/>
      <c r="D42" s="11">
        <v>2</v>
      </c>
      <c r="E42" s="11">
        <v>11.04</v>
      </c>
      <c r="F42" s="12">
        <f>D42*E42</f>
        <v>22.08</v>
      </c>
      <c r="G42" s="12">
        <f>SUM(F36:F42)</f>
        <v>1086.59</v>
      </c>
      <c r="H42" s="15">
        <f>G42*1.15</f>
        <v>1249.5784999999998</v>
      </c>
      <c r="I42" s="11"/>
      <c r="J42" s="12"/>
      <c r="K42" s="13"/>
    </row>
    <row r="43" spans="1:11" ht="15">
      <c r="A43" s="9" t="s">
        <v>28</v>
      </c>
      <c r="B43" s="5" t="s">
        <v>49</v>
      </c>
      <c r="C43" s="11">
        <v>270</v>
      </c>
      <c r="D43" s="11">
        <v>4</v>
      </c>
      <c r="E43" s="11">
        <v>279.08</v>
      </c>
      <c r="F43" s="12">
        <f>D43*E43</f>
        <v>1116.32</v>
      </c>
      <c r="G43" s="11"/>
      <c r="H43" s="15"/>
      <c r="I43" s="11"/>
      <c r="J43" s="12"/>
      <c r="K43" s="13"/>
    </row>
    <row r="44" spans="1:11" ht="15">
      <c r="A44" s="9" t="s">
        <v>28</v>
      </c>
      <c r="B44" s="5" t="s">
        <v>50</v>
      </c>
      <c r="C44" s="11">
        <v>278</v>
      </c>
      <c r="D44" s="11">
        <v>3</v>
      </c>
      <c r="E44" s="11">
        <v>279.08</v>
      </c>
      <c r="F44" s="12">
        <f>D44*E44</f>
        <v>837.24</v>
      </c>
      <c r="G44" s="12">
        <f>SUM(F43:F44)</f>
        <v>1953.56</v>
      </c>
      <c r="H44" s="15">
        <f>G44*1.15</f>
        <v>2246.5939999999996</v>
      </c>
      <c r="I44" s="11"/>
      <c r="J44" s="12"/>
      <c r="K44" s="13"/>
    </row>
    <row r="45" spans="1:11" ht="15">
      <c r="A45" s="9" t="s">
        <v>20</v>
      </c>
      <c r="B45" s="5" t="s">
        <v>44</v>
      </c>
      <c r="C45" s="11">
        <v>402</v>
      </c>
      <c r="D45" s="11">
        <v>1</v>
      </c>
      <c r="E45" s="11">
        <v>279.08</v>
      </c>
      <c r="F45" s="12">
        <f>D45*E45</f>
        <v>279.08</v>
      </c>
      <c r="G45" s="12"/>
      <c r="H45" s="15"/>
      <c r="I45" s="11"/>
      <c r="J45" s="12"/>
      <c r="K45" s="13"/>
    </row>
    <row r="46" spans="1:11" ht="15">
      <c r="A46" s="9" t="s">
        <v>20</v>
      </c>
      <c r="B46" s="5" t="s">
        <v>22</v>
      </c>
      <c r="C46" s="5">
        <v>285</v>
      </c>
      <c r="D46" s="11">
        <v>2</v>
      </c>
      <c r="E46" s="11">
        <v>279.08</v>
      </c>
      <c r="F46" s="12">
        <f>D46*E46</f>
        <v>558.16</v>
      </c>
      <c r="G46" s="11"/>
      <c r="H46" s="15"/>
      <c r="I46" s="11"/>
      <c r="J46" s="12"/>
      <c r="K46" s="13"/>
    </row>
    <row r="47" spans="1:11" ht="15">
      <c r="A47" s="9" t="s">
        <v>20</v>
      </c>
      <c r="B47" s="5" t="s">
        <v>45</v>
      </c>
      <c r="C47" s="11">
        <v>334</v>
      </c>
      <c r="D47" s="11">
        <v>1</v>
      </c>
      <c r="E47" s="11">
        <v>279.08</v>
      </c>
      <c r="F47" s="12">
        <f>D47*E47</f>
        <v>279.08</v>
      </c>
      <c r="G47" s="11"/>
      <c r="H47" s="15"/>
      <c r="I47" s="11"/>
      <c r="J47" s="12"/>
      <c r="K47" s="13"/>
    </row>
    <row r="48" spans="1:11" ht="15">
      <c r="A48" s="9" t="s">
        <v>20</v>
      </c>
      <c r="B48" s="5" t="s">
        <v>12</v>
      </c>
      <c r="C48" s="11">
        <v>244</v>
      </c>
      <c r="D48" s="11">
        <v>1</v>
      </c>
      <c r="E48" s="11">
        <v>279.08</v>
      </c>
      <c r="F48" s="12">
        <f>D48*E48</f>
        <v>279.08</v>
      </c>
      <c r="G48" s="12"/>
      <c r="H48" s="15"/>
      <c r="I48" s="11"/>
      <c r="J48" s="12"/>
      <c r="K48" s="13"/>
    </row>
    <row r="49" spans="1:11" ht="15">
      <c r="A49" s="9" t="s">
        <v>20</v>
      </c>
      <c r="B49" s="5" t="s">
        <v>84</v>
      </c>
      <c r="C49" s="5"/>
      <c r="D49" s="11">
        <v>2</v>
      </c>
      <c r="E49" s="11">
        <v>30.68</v>
      </c>
      <c r="F49" s="12">
        <f>D49*E49</f>
        <v>61.36</v>
      </c>
      <c r="G49" s="12">
        <f>SUM(F45:F49)</f>
        <v>1456.7599999999998</v>
      </c>
      <c r="H49" s="15">
        <f>G49*1.15</f>
        <v>1675.2739999999997</v>
      </c>
      <c r="I49" s="11"/>
      <c r="J49" s="12"/>
      <c r="K49" s="13"/>
    </row>
    <row r="50" spans="1:11" ht="15">
      <c r="A50" s="1" t="s">
        <v>85</v>
      </c>
      <c r="B50" s="5" t="s">
        <v>12</v>
      </c>
      <c r="C50" s="5">
        <v>244</v>
      </c>
      <c r="D50" s="11">
        <v>1</v>
      </c>
      <c r="E50" s="11">
        <v>279.08</v>
      </c>
      <c r="F50" s="12">
        <f>D50*E50</f>
        <v>279.08</v>
      </c>
      <c r="G50" s="12">
        <f>F50</f>
        <v>279.08</v>
      </c>
      <c r="H50" s="15">
        <f>G50*1.15</f>
        <v>320.94199999999995</v>
      </c>
      <c r="I50" s="11"/>
      <c r="J50" s="12"/>
      <c r="K50" s="13"/>
    </row>
    <row r="51" spans="1:11" ht="15">
      <c r="A51" s="9" t="s">
        <v>29</v>
      </c>
      <c r="B51" s="5" t="s">
        <v>53</v>
      </c>
      <c r="C51" s="11">
        <v>275</v>
      </c>
      <c r="D51" s="11">
        <v>1</v>
      </c>
      <c r="E51" s="11">
        <v>279.08</v>
      </c>
      <c r="F51" s="12">
        <f>D51*E51</f>
        <v>279.08</v>
      </c>
      <c r="G51" s="11"/>
      <c r="H51" s="15"/>
      <c r="I51" s="11"/>
      <c r="J51" s="12"/>
      <c r="K51" s="13"/>
    </row>
    <row r="52" spans="1:11" ht="15">
      <c r="A52" s="9" t="s">
        <v>29</v>
      </c>
      <c r="B52" s="5" t="s">
        <v>45</v>
      </c>
      <c r="C52" s="11">
        <v>334</v>
      </c>
      <c r="D52" s="11">
        <v>1</v>
      </c>
      <c r="E52" s="11">
        <v>279.08</v>
      </c>
      <c r="F52" s="12">
        <f>D52*E52</f>
        <v>279.08</v>
      </c>
      <c r="G52" s="11"/>
      <c r="H52" s="15"/>
      <c r="I52" s="11"/>
      <c r="J52" s="12"/>
      <c r="K52" s="13"/>
    </row>
    <row r="53" spans="1:11" ht="15">
      <c r="A53" s="9" t="s">
        <v>29</v>
      </c>
      <c r="B53" s="5" t="s">
        <v>54</v>
      </c>
      <c r="C53" s="11"/>
      <c r="D53" s="11">
        <v>1</v>
      </c>
      <c r="E53" s="11">
        <v>110.45</v>
      </c>
      <c r="F53" s="12">
        <f>D53*E53</f>
        <v>110.45</v>
      </c>
      <c r="G53" s="11"/>
      <c r="H53" s="15"/>
      <c r="I53" s="11"/>
      <c r="J53" s="12"/>
      <c r="K53" s="13"/>
    </row>
    <row r="54" spans="1:11" ht="15">
      <c r="A54" s="9" t="s">
        <v>29</v>
      </c>
      <c r="B54" s="5" t="s">
        <v>55</v>
      </c>
      <c r="C54" s="11"/>
      <c r="D54" s="11">
        <v>1</v>
      </c>
      <c r="E54" s="11">
        <v>110.45</v>
      </c>
      <c r="F54" s="12">
        <f>D54*E54</f>
        <v>110.45</v>
      </c>
      <c r="G54" s="12">
        <f>SUM(F51:F54)</f>
        <v>779.0600000000001</v>
      </c>
      <c r="H54" s="15">
        <f>G54*1.15</f>
        <v>895.919</v>
      </c>
      <c r="I54" s="11"/>
      <c r="J54" s="12"/>
      <c r="K54" s="13"/>
    </row>
    <row r="55" spans="1:11" ht="15">
      <c r="A55" s="9" t="s">
        <v>27</v>
      </c>
      <c r="B55" s="5" t="s">
        <v>45</v>
      </c>
      <c r="C55" s="11">
        <v>334</v>
      </c>
      <c r="D55" s="11">
        <v>1</v>
      </c>
      <c r="E55" s="11">
        <v>279.08</v>
      </c>
      <c r="F55" s="12">
        <f>D55*E55</f>
        <v>279.08</v>
      </c>
      <c r="G55" s="11"/>
      <c r="H55" s="15"/>
      <c r="I55" s="11"/>
      <c r="J55" s="12"/>
      <c r="K55" s="13"/>
    </row>
    <row r="56" spans="1:11" ht="15">
      <c r="A56" s="9" t="s">
        <v>27</v>
      </c>
      <c r="B56" s="5" t="s">
        <v>46</v>
      </c>
      <c r="C56" s="11">
        <v>414</v>
      </c>
      <c r="D56" s="11">
        <v>1</v>
      </c>
      <c r="E56" s="11">
        <v>279.08</v>
      </c>
      <c r="F56" s="12">
        <f>D56*E56</f>
        <v>279.08</v>
      </c>
      <c r="G56" s="12"/>
      <c r="H56" s="15"/>
      <c r="I56" s="11"/>
      <c r="J56" s="12"/>
      <c r="K56" s="13"/>
    </row>
    <row r="57" spans="1:11" ht="15">
      <c r="A57" s="9" t="s">
        <v>27</v>
      </c>
      <c r="B57" s="5" t="s">
        <v>15</v>
      </c>
      <c r="C57" s="11">
        <v>345</v>
      </c>
      <c r="D57" s="11">
        <v>1</v>
      </c>
      <c r="E57" s="11">
        <v>279.08</v>
      </c>
      <c r="F57" s="12">
        <f>D57*E57</f>
        <v>279.08</v>
      </c>
      <c r="G57" s="11"/>
      <c r="H57" s="15"/>
      <c r="I57" s="11"/>
      <c r="J57" s="12"/>
      <c r="K57" s="13"/>
    </row>
    <row r="58" spans="1:11" ht="15">
      <c r="A58" s="9" t="s">
        <v>27</v>
      </c>
      <c r="B58" s="5" t="s">
        <v>47</v>
      </c>
      <c r="C58" s="11"/>
      <c r="D58" s="11">
        <v>1</v>
      </c>
      <c r="E58" s="11">
        <v>98.17</v>
      </c>
      <c r="F58" s="12">
        <f>D58*E58</f>
        <v>98.17</v>
      </c>
      <c r="G58" s="12"/>
      <c r="H58" s="15"/>
      <c r="I58" s="11"/>
      <c r="J58" s="12"/>
      <c r="K58" s="13"/>
    </row>
    <row r="59" spans="1:11" ht="15">
      <c r="A59" s="9" t="s">
        <v>27</v>
      </c>
      <c r="B59" s="5" t="s">
        <v>48</v>
      </c>
      <c r="C59" s="11"/>
      <c r="D59" s="11">
        <v>2</v>
      </c>
      <c r="E59" s="11">
        <v>87.13</v>
      </c>
      <c r="F59" s="12">
        <f>D59*E59</f>
        <v>174.26</v>
      </c>
      <c r="G59" s="12">
        <f>SUM(F55:F59)</f>
        <v>1109.67</v>
      </c>
      <c r="H59" s="15">
        <f>G59*1.15</f>
        <v>1276.1205</v>
      </c>
      <c r="I59" s="11"/>
      <c r="J59" s="12"/>
      <c r="K59" s="13"/>
    </row>
    <row r="60" spans="1:11" ht="15">
      <c r="A60" s="9" t="s">
        <v>38</v>
      </c>
      <c r="B60" s="5" t="s">
        <v>18</v>
      </c>
      <c r="C60" s="5">
        <v>303</v>
      </c>
      <c r="D60" s="11">
        <v>1</v>
      </c>
      <c r="E60" s="11">
        <v>279.08</v>
      </c>
      <c r="F60" s="12">
        <f>D60*E60</f>
        <v>279.08</v>
      </c>
      <c r="G60" s="11"/>
      <c r="H60" s="15"/>
      <c r="I60" s="11"/>
      <c r="J60" s="12"/>
      <c r="K60" s="13"/>
    </row>
    <row r="61" spans="1:11" ht="15">
      <c r="A61" s="9" t="s">
        <v>38</v>
      </c>
      <c r="B61" s="5" t="s">
        <v>72</v>
      </c>
      <c r="C61" s="5">
        <v>362</v>
      </c>
      <c r="D61" s="11">
        <v>1</v>
      </c>
      <c r="E61" s="11">
        <v>279.08</v>
      </c>
      <c r="F61" s="12">
        <f>D61*E61</f>
        <v>279.08</v>
      </c>
      <c r="G61" s="11"/>
      <c r="H61" s="15"/>
      <c r="I61" s="11"/>
      <c r="J61" s="12"/>
      <c r="K61" s="13"/>
    </row>
    <row r="62" spans="1:11" ht="15">
      <c r="A62" s="9" t="s">
        <v>38</v>
      </c>
      <c r="B62" s="5" t="s">
        <v>45</v>
      </c>
      <c r="C62" s="5">
        <v>334</v>
      </c>
      <c r="D62" s="11">
        <v>1</v>
      </c>
      <c r="E62" s="11">
        <v>279.08</v>
      </c>
      <c r="F62" s="12">
        <f>D62*E62</f>
        <v>279.08</v>
      </c>
      <c r="G62" s="11"/>
      <c r="H62" s="15"/>
      <c r="I62" s="11"/>
      <c r="J62" s="12"/>
      <c r="K62" s="13"/>
    </row>
    <row r="63" spans="1:11" ht="15">
      <c r="A63" s="9" t="s">
        <v>38</v>
      </c>
      <c r="B63" s="5" t="s">
        <v>16</v>
      </c>
      <c r="C63" s="5">
        <v>273</v>
      </c>
      <c r="D63" s="11">
        <v>1</v>
      </c>
      <c r="E63" s="11">
        <v>279.08</v>
      </c>
      <c r="F63" s="12">
        <f>D63*E63</f>
        <v>279.08</v>
      </c>
      <c r="G63" s="11"/>
      <c r="H63" s="15"/>
      <c r="I63" s="11"/>
      <c r="J63" s="12"/>
      <c r="K63" s="13"/>
    </row>
    <row r="64" spans="1:11" ht="15">
      <c r="A64" s="9" t="s">
        <v>38</v>
      </c>
      <c r="B64" s="5" t="s">
        <v>73</v>
      </c>
      <c r="C64" s="5">
        <v>275</v>
      </c>
      <c r="D64" s="11">
        <v>2</v>
      </c>
      <c r="E64" s="11">
        <v>279.08</v>
      </c>
      <c r="F64" s="12">
        <f>D64*E64</f>
        <v>558.16</v>
      </c>
      <c r="G64" s="12">
        <f>SUM(F60:F64)</f>
        <v>1674.48</v>
      </c>
      <c r="H64" s="15">
        <f>G64*1.15</f>
        <v>1925.6519999999998</v>
      </c>
      <c r="I64" s="11"/>
      <c r="J64" s="12"/>
      <c r="K64" s="13"/>
    </row>
    <row r="65" spans="1:11" ht="15">
      <c r="A65" s="9" t="s">
        <v>26</v>
      </c>
      <c r="B65" s="5" t="s">
        <v>43</v>
      </c>
      <c r="C65" s="11">
        <v>349</v>
      </c>
      <c r="D65" s="11">
        <v>1</v>
      </c>
      <c r="E65" s="11">
        <v>279.08</v>
      </c>
      <c r="F65" s="12">
        <f>D65*E65</f>
        <v>279.08</v>
      </c>
      <c r="G65" s="12">
        <f>F65</f>
        <v>279.08</v>
      </c>
      <c r="H65" s="15">
        <f>G65*1.15</f>
        <v>320.94199999999995</v>
      </c>
      <c r="I65" s="11"/>
      <c r="J65" s="12"/>
      <c r="K65" s="13"/>
    </row>
    <row r="66" spans="1:11" ht="15">
      <c r="A66" s="1" t="s">
        <v>93</v>
      </c>
      <c r="B66" s="5" t="s">
        <v>94</v>
      </c>
      <c r="C66" s="5">
        <v>379</v>
      </c>
      <c r="D66" s="11">
        <v>1</v>
      </c>
      <c r="E66" s="11">
        <v>279.08</v>
      </c>
      <c r="F66" s="12">
        <f>D66*E66</f>
        <v>279.08</v>
      </c>
      <c r="G66" s="11"/>
      <c r="H66" s="15"/>
      <c r="I66" s="11"/>
      <c r="J66" s="12"/>
      <c r="K66" s="13"/>
    </row>
    <row r="67" spans="1:11" ht="15">
      <c r="A67" s="1" t="s">
        <v>93</v>
      </c>
      <c r="B67" s="5" t="s">
        <v>95</v>
      </c>
      <c r="C67" s="5">
        <v>198</v>
      </c>
      <c r="D67" s="11">
        <v>1</v>
      </c>
      <c r="E67" s="11">
        <v>279.08</v>
      </c>
      <c r="F67" s="12">
        <f>D67*E67</f>
        <v>279.08</v>
      </c>
      <c r="G67" s="11"/>
      <c r="H67" s="15"/>
      <c r="I67" s="11"/>
      <c r="J67" s="12"/>
      <c r="K67" s="13"/>
    </row>
    <row r="68" spans="1:11" ht="15">
      <c r="A68" s="1" t="s">
        <v>93</v>
      </c>
      <c r="B68" s="5" t="s">
        <v>82</v>
      </c>
      <c r="C68" s="5">
        <v>394</v>
      </c>
      <c r="D68" s="11">
        <v>1</v>
      </c>
      <c r="E68" s="11">
        <v>279.08</v>
      </c>
      <c r="F68" s="12">
        <f>D68*E68</f>
        <v>279.08</v>
      </c>
      <c r="G68" s="11"/>
      <c r="H68" s="15"/>
      <c r="I68" s="11"/>
      <c r="J68" s="12"/>
      <c r="K68" s="13"/>
    </row>
    <row r="69" spans="1:11" ht="15">
      <c r="A69" s="1" t="s">
        <v>93</v>
      </c>
      <c r="B69" s="5" t="s">
        <v>11</v>
      </c>
      <c r="C69" s="11"/>
      <c r="D69" s="11">
        <v>3</v>
      </c>
      <c r="E69" s="11">
        <v>11.04</v>
      </c>
      <c r="F69" s="12">
        <f>D69*E69</f>
        <v>33.12</v>
      </c>
      <c r="G69" s="11"/>
      <c r="H69" s="15"/>
      <c r="I69" s="11"/>
      <c r="J69" s="12"/>
      <c r="K69" s="13"/>
    </row>
    <row r="70" spans="1:11" ht="15">
      <c r="A70" s="1" t="s">
        <v>93</v>
      </c>
      <c r="B70" s="5" t="s">
        <v>96</v>
      </c>
      <c r="C70" s="11"/>
      <c r="D70" s="11">
        <v>1</v>
      </c>
      <c r="E70" s="11">
        <v>55.22</v>
      </c>
      <c r="F70" s="12">
        <f>D70*E70</f>
        <v>55.22</v>
      </c>
      <c r="G70" s="11"/>
      <c r="H70" s="15"/>
      <c r="I70" s="11"/>
      <c r="J70" s="12"/>
      <c r="K70" s="13"/>
    </row>
    <row r="71" spans="1:11" ht="15">
      <c r="A71" s="1" t="s">
        <v>93</v>
      </c>
      <c r="B71" s="5" t="s">
        <v>97</v>
      </c>
      <c r="C71" s="11"/>
      <c r="D71" s="11">
        <v>2</v>
      </c>
      <c r="E71" s="11">
        <v>25.6</v>
      </c>
      <c r="F71" s="12">
        <f>D71*E71</f>
        <v>51.2</v>
      </c>
      <c r="G71" s="12">
        <f>SUM(F66:F71)</f>
        <v>976.7800000000001</v>
      </c>
      <c r="H71" s="15">
        <f>G71*1.15</f>
        <v>1123.297</v>
      </c>
      <c r="I71" s="11"/>
      <c r="J71" s="12"/>
      <c r="K71" s="13"/>
    </row>
    <row r="72" spans="1:11" ht="15">
      <c r="A72" s="9" t="s">
        <v>19</v>
      </c>
      <c r="B72" s="5" t="s">
        <v>74</v>
      </c>
      <c r="C72" s="11"/>
      <c r="D72" s="11">
        <v>1</v>
      </c>
      <c r="E72" s="11">
        <v>92.65</v>
      </c>
      <c r="F72" s="12">
        <f>D72*E72</f>
        <v>92.65</v>
      </c>
      <c r="G72" s="11"/>
      <c r="H72" s="15"/>
      <c r="I72" s="11"/>
      <c r="J72" s="12"/>
      <c r="K72" s="13"/>
    </row>
    <row r="73" spans="1:11" ht="15">
      <c r="A73" s="9" t="s">
        <v>19</v>
      </c>
      <c r="B73" s="5" t="s">
        <v>75</v>
      </c>
      <c r="C73" s="11"/>
      <c r="D73" s="11">
        <v>1</v>
      </c>
      <c r="E73" s="11">
        <v>77.93</v>
      </c>
      <c r="F73" s="12">
        <f>D73*E73</f>
        <v>77.93</v>
      </c>
      <c r="G73" s="11"/>
      <c r="H73" s="15"/>
      <c r="I73" s="11"/>
      <c r="J73" s="12"/>
      <c r="K73" s="13"/>
    </row>
    <row r="74" spans="1:11" ht="15">
      <c r="A74" s="9" t="s">
        <v>19</v>
      </c>
      <c r="B74" s="5" t="s">
        <v>76</v>
      </c>
      <c r="C74" s="5">
        <v>289</v>
      </c>
      <c r="D74" s="11">
        <v>1</v>
      </c>
      <c r="E74" s="11">
        <v>279.08</v>
      </c>
      <c r="F74" s="12">
        <f>D74*E74</f>
        <v>279.08</v>
      </c>
      <c r="G74" s="11"/>
      <c r="H74" s="15"/>
      <c r="I74" s="11"/>
      <c r="J74" s="12"/>
      <c r="K74" s="13"/>
    </row>
    <row r="75" spans="1:11" ht="15">
      <c r="A75" s="9" t="s">
        <v>19</v>
      </c>
      <c r="B75" s="5" t="s">
        <v>11</v>
      </c>
      <c r="C75" s="11"/>
      <c r="D75" s="11">
        <v>1</v>
      </c>
      <c r="E75" s="11">
        <v>11.04</v>
      </c>
      <c r="F75" s="12">
        <f>D75*E75</f>
        <v>11.04</v>
      </c>
      <c r="G75" s="12">
        <f>SUM(F72:F75)</f>
        <v>460.7</v>
      </c>
      <c r="H75" s="15">
        <f>G75*1.15</f>
        <v>529.805</v>
      </c>
      <c r="I75" s="11"/>
      <c r="J75" s="12"/>
      <c r="K75" s="13"/>
    </row>
    <row r="76" spans="1:11" ht="15">
      <c r="A76" s="9" t="s">
        <v>25</v>
      </c>
      <c r="B76" s="5" t="s">
        <v>42</v>
      </c>
      <c r="C76" s="11">
        <v>320</v>
      </c>
      <c r="D76" s="11">
        <v>1</v>
      </c>
      <c r="E76" s="11">
        <v>279.08</v>
      </c>
      <c r="F76" s="12">
        <f>D76*E76</f>
        <v>279.08</v>
      </c>
      <c r="G76" s="12"/>
      <c r="H76" s="15"/>
      <c r="I76" s="11"/>
      <c r="J76" s="12"/>
      <c r="K76" s="13"/>
    </row>
    <row r="77" spans="1:11" ht="15">
      <c r="A77" s="9" t="s">
        <v>25</v>
      </c>
      <c r="B77" s="5" t="s">
        <v>13</v>
      </c>
      <c r="C77" s="11">
        <v>329</v>
      </c>
      <c r="D77" s="11">
        <v>1</v>
      </c>
      <c r="E77" s="11">
        <v>279.08</v>
      </c>
      <c r="F77" s="12">
        <f>D77*E77</f>
        <v>279.08</v>
      </c>
      <c r="G77" s="11"/>
      <c r="H77" s="15"/>
      <c r="I77" s="11"/>
      <c r="J77" s="12"/>
      <c r="K77" s="13"/>
    </row>
    <row r="78" spans="1:11" ht="15">
      <c r="A78" s="9" t="s">
        <v>25</v>
      </c>
      <c r="B78" s="5" t="s">
        <v>15</v>
      </c>
      <c r="C78" s="11">
        <v>345</v>
      </c>
      <c r="D78" s="11">
        <v>1</v>
      </c>
      <c r="E78" s="11">
        <v>279.08</v>
      </c>
      <c r="F78" s="12">
        <f>D78*E78</f>
        <v>279.08</v>
      </c>
      <c r="G78" s="12"/>
      <c r="H78" s="15"/>
      <c r="I78" s="11"/>
      <c r="J78" s="12"/>
      <c r="K78" s="13"/>
    </row>
    <row r="79" spans="1:11" ht="15">
      <c r="A79" s="9" t="s">
        <v>25</v>
      </c>
      <c r="B79" s="5" t="s">
        <v>23</v>
      </c>
      <c r="C79" s="11">
        <v>279</v>
      </c>
      <c r="D79" s="11">
        <v>1</v>
      </c>
      <c r="E79" s="11">
        <v>279.08</v>
      </c>
      <c r="F79" s="12">
        <f>D79*E79</f>
        <v>279.08</v>
      </c>
      <c r="G79" s="12">
        <f>SUM(F76:F79)</f>
        <v>1116.32</v>
      </c>
      <c r="H79" s="15">
        <f>G79*1.15</f>
        <v>1283.7679999999998</v>
      </c>
      <c r="I79" s="11"/>
      <c r="J79" s="12"/>
      <c r="K79" s="13"/>
    </row>
  </sheetData>
  <sheetProtection/>
  <autoFilter ref="A1:K79">
    <sortState ref="A2:K79">
      <sortCondition sortBy="value" ref="A2:A7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2015-10-20T09:04:58Z</dcterms:modified>
  <cp:category/>
  <cp:version/>
  <cp:contentType/>
  <cp:contentStatus/>
</cp:coreProperties>
</file>