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60" yWindow="2070" windowWidth="19420" windowHeight="7640"/>
  </bookViews>
  <sheets>
    <sheet name="ВЕСНА'15" sheetId="1" r:id="rId1"/>
  </sheets>
  <definedNames>
    <definedName name="_xlnm._FilterDatabase" localSheetId="0" hidden="1">'ВЕСНА''15'!$A$10:$I$38</definedName>
  </definedNames>
  <calcPr calcId="144525"/>
</workbook>
</file>

<file path=xl/calcChain.xml><?xml version="1.0" encoding="utf-8"?>
<calcChain xmlns="http://schemas.openxmlformats.org/spreadsheetml/2006/main">
  <c r="G17" i="1" l="1"/>
  <c r="G40" i="1" l="1"/>
  <c r="G41" i="1"/>
  <c r="G39" i="1"/>
  <c r="G36" i="1"/>
  <c r="G37" i="1"/>
  <c r="G35" i="1"/>
  <c r="G28" i="1"/>
  <c r="G29" i="1"/>
  <c r="G30" i="1"/>
  <c r="G31" i="1"/>
  <c r="G32" i="1"/>
  <c r="G33" i="1"/>
  <c r="G27" i="1"/>
  <c r="G22" i="1"/>
  <c r="G23" i="1"/>
  <c r="G24" i="1"/>
  <c r="G25" i="1"/>
  <c r="G21" i="1"/>
  <c r="G18" i="1"/>
  <c r="G19" i="1"/>
  <c r="G14" i="1"/>
  <c r="G15" i="1"/>
  <c r="G13" i="1"/>
  <c r="G12" i="1"/>
  <c r="F14" i="1" l="1"/>
  <c r="F23" i="1" l="1"/>
  <c r="F17" i="1" l="1"/>
  <c r="F39" i="1" l="1"/>
  <c r="F40" i="1"/>
  <c r="F41" i="1"/>
  <c r="F36" i="1"/>
  <c r="F37" i="1"/>
  <c r="F35" i="1"/>
  <c r="F28" i="1"/>
  <c r="F29" i="1"/>
  <c r="F30" i="1"/>
  <c r="F31" i="1"/>
  <c r="F32" i="1"/>
  <c r="F33" i="1"/>
  <c r="F27" i="1"/>
  <c r="F22" i="1"/>
  <c r="F24" i="1"/>
  <c r="F25" i="1"/>
  <c r="F21" i="1"/>
  <c r="F18" i="1"/>
  <c r="F19" i="1"/>
  <c r="F12" i="1"/>
  <c r="F13" i="1"/>
  <c r="F15" i="1"/>
</calcChain>
</file>

<file path=xl/sharedStrings.xml><?xml version="1.0" encoding="utf-8"?>
<sst xmlns="http://schemas.openxmlformats.org/spreadsheetml/2006/main" count="167" uniqueCount="112">
  <si>
    <t>1613/5М116/1</t>
  </si>
  <si>
    <t>1141/24М124/1</t>
  </si>
  <si>
    <t>4152/36М77/1</t>
  </si>
  <si>
    <t>6733/6М11/1</t>
  </si>
  <si>
    <t>1712/17М75/1</t>
  </si>
  <si>
    <t>1613/5М129/1</t>
  </si>
  <si>
    <t>АРТИКУЛ</t>
  </si>
  <si>
    <t>НАЗВАНИЕ МОДЕЛИ</t>
  </si>
  <si>
    <t>ИЗОБРАЖЕНИЕ</t>
  </si>
  <si>
    <t>СОСТАВ</t>
  </si>
  <si>
    <t>ЦЕНА, РУБ</t>
  </si>
  <si>
    <t>Производство и продажа женской одежды</t>
  </si>
  <si>
    <t>Бесплатная доставка в центральные регионы России!</t>
  </si>
  <si>
    <t>ООО "Самая Лучшая Одежда"</t>
  </si>
  <si>
    <t>426000, г.Ижевск, ул. Телегина, 30</t>
  </si>
  <si>
    <t>(3412) 655-071, 655-072</t>
  </si>
  <si>
    <t>КАПСУЛА "УТРО"</t>
  </si>
  <si>
    <t>КАПСУЛА "ВЕЧЕР"</t>
  </si>
  <si>
    <t>КАПСУЛА "ЖИВОПИСЬ"</t>
  </si>
  <si>
    <t>КАПСУЛА "ОБЪЯТИЯ"</t>
  </si>
  <si>
    <t>КАПСУЛА "КРИСТАЛЛЫ"</t>
  </si>
  <si>
    <t>КАПСУЛА "САМАЯ!"</t>
  </si>
  <si>
    <t>хлопок 100%</t>
  </si>
  <si>
    <t>хлопок 65%, п/э 32%, эластан 3%</t>
  </si>
  <si>
    <t xml:space="preserve">верх - вискоза 50%, п/э 45%, эластан 5%, 
подклад – вискоза 50%, п/э 50%
</t>
  </si>
  <si>
    <t>УТРО                  блуза</t>
  </si>
  <si>
    <t>СЧАСТЬЕ НАВСЕГДА                  блуза</t>
  </si>
  <si>
    <t>ТОНКИЙ ШЛЕЙФ          жилет</t>
  </si>
  <si>
    <t>НА КОНТРАСТЕ                   блуза</t>
  </si>
  <si>
    <t>вискоза 60%, ацетат 40%</t>
  </si>
  <si>
    <t>ПРОЗРАЧНАЯ АКВАРЕЛЬ                  блуза</t>
  </si>
  <si>
    <t>50% хлопок, 30% п/э, 20% вискоза</t>
  </si>
  <si>
    <t>2152/36М47/2</t>
  </si>
  <si>
    <t>ТЁПЛАЯ ПАЛИТРА                  юбка</t>
  </si>
  <si>
    <t xml:space="preserve">верх - 50% хлопок, 30% п/э, 20% вискоза, 
подклад - вискоза 50%, п/э 50%
</t>
  </si>
  <si>
    <t>1712/16М127/1</t>
  </si>
  <si>
    <t>ОБЪЯТИЯ                    блуза</t>
  </si>
  <si>
    <t>вискоза 60%,    ацетат 40%</t>
  </si>
  <si>
    <t>ЛАНДЫШИ                   блуза</t>
  </si>
  <si>
    <t>1723/7М75/1</t>
  </si>
  <si>
    <t>вискоза 91%, спандекс 9%</t>
  </si>
  <si>
    <t>1712/16М126/1</t>
  </si>
  <si>
    <t>ВОЗДУШНЫЙ ПОЦЕЛУЙ                   блуза</t>
  </si>
  <si>
    <t xml:space="preserve">верх - шерсть 50%, п/э 50%,
подклад - вискоза 50%, п/э 50%
</t>
  </si>
  <si>
    <t>СЕМЕЙНЫЕ ТРАДИЦИИ                  юбка</t>
  </si>
  <si>
    <t>2323/18М27/1</t>
  </si>
  <si>
    <t>2323/17М103/1</t>
  </si>
  <si>
    <t>ТЕПЛЫЙ БРИЗ                  платье</t>
  </si>
  <si>
    <t>4323/20М71/1</t>
  </si>
  <si>
    <t>УКРЫТЬСЯ ТИШИНОЙ                  жакет</t>
  </si>
  <si>
    <t>верх - шерсть 50%, п/э 50%</t>
  </si>
  <si>
    <t>1712/18М127/1</t>
  </si>
  <si>
    <t>КРИСТАЛЛЫ                 блуза</t>
  </si>
  <si>
    <t>2323/19М50/1</t>
  </si>
  <si>
    <t>5323/19М103/1</t>
  </si>
  <si>
    <t>СЕВЕРНЫЙ ВЕТЕР                  платье</t>
  </si>
  <si>
    <t>хлопок 90%,    эластан 10%</t>
  </si>
  <si>
    <t>ВЕЧЕР У КАМИНА                  брюки</t>
  </si>
  <si>
    <t>3733/12М19/1</t>
  </si>
  <si>
    <t>вискоза 60%,           п/э 40%</t>
  </si>
  <si>
    <t>п/э 100%</t>
  </si>
  <si>
    <t>1511/27М128/1</t>
  </si>
  <si>
    <t>ЛЮБИМАЯ                блуза</t>
  </si>
  <si>
    <t>2153/7М51/1</t>
  </si>
  <si>
    <t>ВОЛНУЮЩАЯ                юбка</t>
  </si>
  <si>
    <t>3153/7М5/1</t>
  </si>
  <si>
    <t>ИГРИВАЯ                брюки</t>
  </si>
  <si>
    <t>http://raiberi.com</t>
  </si>
  <si>
    <t>ПАСТЕЛЬ                   блуза</t>
  </si>
  <si>
    <t>ХОЛОДНОЕ СЕРДЦЕ                   юбка</t>
  </si>
  <si>
    <t>ПРАЙС-ЛИСТ, СВОБОДНЫЙ СКЛАД ВЕСНА'15</t>
  </si>
  <si>
    <t>Минимальная сумма заказа 10 000 рублей</t>
  </si>
  <si>
    <t>Мы на связи:</t>
  </si>
  <si>
    <t>ДО РАССВЕТА юбка</t>
  </si>
  <si>
    <t>2733/6М49/1</t>
  </si>
  <si>
    <t>ГУСТОЙ ТУМАН         жилет</t>
  </si>
  <si>
    <t>6733/5М11/1</t>
  </si>
  <si>
    <t>ТОНКИЙ ЛЁД                брюки</t>
  </si>
  <si>
    <t>3733/5М19/1</t>
  </si>
  <si>
    <t xml:space="preserve">верх - вискоза 50%, п/э 45%, эластан 5% 
</t>
  </si>
  <si>
    <t>Цена со скидкой 20%</t>
  </si>
  <si>
    <t>ВОЛНУЮЩИЙ ВЗГЛЯД         платье</t>
  </si>
  <si>
    <t>5733/5М20/2</t>
  </si>
  <si>
    <t>НА ХОЛСТЕ                пальто</t>
  </si>
  <si>
    <t>4152/36М75/1</t>
  </si>
  <si>
    <t xml:space="preserve">верх -  хлопок 50%, п/э 30%, вискоза 20%, 
подклад - вискоза 50%, п/э 50%
</t>
  </si>
  <si>
    <t>52-164</t>
  </si>
  <si>
    <t>56-164</t>
  </si>
  <si>
    <t>46-164</t>
  </si>
  <si>
    <t>54-164</t>
  </si>
  <si>
    <t>50-164</t>
  </si>
  <si>
    <t>42-164</t>
  </si>
  <si>
    <t>48-164</t>
  </si>
  <si>
    <t>50-164  50-170</t>
  </si>
  <si>
    <t>52-164  52-170</t>
  </si>
  <si>
    <t>56-164  56-170</t>
  </si>
  <si>
    <t>56-170</t>
  </si>
  <si>
    <t>54-170</t>
  </si>
  <si>
    <t>48-164  48-170</t>
  </si>
  <si>
    <t>54-164  54-170</t>
  </si>
  <si>
    <t>50-164 50-170</t>
  </si>
  <si>
    <t>48-170</t>
  </si>
  <si>
    <t>44-164</t>
  </si>
  <si>
    <t>48-164 48-170</t>
  </si>
  <si>
    <t>54-164 54-170</t>
  </si>
  <si>
    <t>56-164 56-170</t>
  </si>
  <si>
    <t>52-170</t>
  </si>
  <si>
    <t xml:space="preserve">52-164  </t>
  </si>
  <si>
    <t xml:space="preserve">54-164  </t>
  </si>
  <si>
    <t xml:space="preserve">НАЛИЧИЕ НА СВОБОДНОМ СКЛАДЕ </t>
  </si>
  <si>
    <t xml:space="preserve">  48-170</t>
  </si>
  <si>
    <t xml:space="preserve">Цена по акции "Размер имеет значение" (р-р 48-56)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</si>
</sst>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0"/>
      <name val="Arial Cyr"/>
      <charset val="204"/>
    </font>
    <font>
      <b/>
      <sz val="8"/>
      <color theme="0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0"/>
      <name val="Arial Cyr"/>
      <charset val="204"/>
    </font>
    <font>
      <u/>
      <sz val="8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9"/>
      <color rgb="FFFF0000"/>
      <name val="Arial Cyr"/>
      <charset val="204"/>
    </font>
    <font>
      <sz val="24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7C99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1" applyFont="1" applyAlignment="1"/>
    <xf numFmtId="0" fontId="1" fillId="0" borderId="0" xfId="1" applyFont="1" applyAlignment="1">
      <alignment horizontal="right"/>
    </xf>
    <xf numFmtId="0" fontId="6" fillId="0" borderId="0" xfId="1" applyFont="1"/>
    <xf numFmtId="0" fontId="3" fillId="0" borderId="0" xfId="1"/>
    <xf numFmtId="0" fontId="1" fillId="0" borderId="0" xfId="1" applyFont="1"/>
    <xf numFmtId="0" fontId="2" fillId="0" borderId="0" xfId="1" applyFont="1" applyAlignment="1"/>
    <xf numFmtId="0" fontId="10" fillId="0" borderId="0" xfId="2" applyFont="1"/>
    <xf numFmtId="0" fontId="10" fillId="0" borderId="0" xfId="2" applyFont="1" applyAlignment="1">
      <alignment horizontal="right"/>
    </xf>
    <xf numFmtId="0" fontId="2" fillId="0" borderId="0" xfId="1" applyFont="1"/>
    <xf numFmtId="0" fontId="1" fillId="0" borderId="0" xfId="1" applyFont="1" applyAlignment="1">
      <alignment horizontal="left"/>
    </xf>
    <xf numFmtId="0" fontId="12" fillId="0" borderId="0" xfId="2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Fill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8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9966"/>
      <color rgb="FF339933"/>
      <color rgb="FFFF5050"/>
      <color rgb="FFD7C995"/>
      <color rgb="FFCCFF99"/>
      <color rgb="FFFFFF99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119060</xdr:colOff>
      <xdr:row>0</xdr:row>
      <xdr:rowOff>59530</xdr:rowOff>
    </xdr:from>
    <xdr:to>
      <xdr:col>4</xdr:col>
      <xdr:colOff>638175</xdr:colOff>
      <xdr:row>1</xdr:row>
      <xdr:rowOff>438991</xdr:rowOff>
    </xdr:to>
    <xdr:pic>
      <xdr:nvPicPr>
        <xdr:cNvPr id="4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9360" y="59530"/>
          <a:ext cx="3233740" cy="893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11</xdr:row>
      <xdr:rowOff>23815</xdr:rowOff>
    </xdr:from>
    <xdr:to>
      <xdr:col>0</xdr:col>
      <xdr:colOff>1095375</xdr:colOff>
      <xdr:row>11</xdr:row>
      <xdr:rowOff>1562361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417221"/>
          <a:ext cx="1000124" cy="153854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</xdr:row>
      <xdr:rowOff>47626</xdr:rowOff>
    </xdr:from>
    <xdr:to>
      <xdr:col>0</xdr:col>
      <xdr:colOff>1069182</xdr:colOff>
      <xdr:row>13</xdr:row>
      <xdr:rowOff>1566544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724901"/>
          <a:ext cx="1012032" cy="1518918"/>
        </a:xfrm>
        <a:prstGeom prst="rect">
          <a:avLst/>
        </a:prstGeom>
      </xdr:spPr>
    </xdr:pic>
    <xdr:clientData/>
  </xdr:twoCellAnchor>
  <xdr:twoCellAnchor editAs="oneCell">
    <xdr:from>
      <xdr:col>0</xdr:col>
      <xdr:colOff>83345</xdr:colOff>
      <xdr:row>14</xdr:row>
      <xdr:rowOff>29430</xdr:rowOff>
    </xdr:from>
    <xdr:to>
      <xdr:col>0</xdr:col>
      <xdr:colOff>1103310</xdr:colOff>
      <xdr:row>14</xdr:row>
      <xdr:rowOff>1559719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5" y="12411930"/>
          <a:ext cx="1019965" cy="1530289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20</xdr:row>
      <xdr:rowOff>53182</xdr:rowOff>
    </xdr:from>
    <xdr:to>
      <xdr:col>0</xdr:col>
      <xdr:colOff>1119188</xdr:colOff>
      <xdr:row>20</xdr:row>
      <xdr:rowOff>1572099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25818307"/>
          <a:ext cx="1012032" cy="1518917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107154</xdr:colOff>
      <xdr:row>21</xdr:row>
      <xdr:rowOff>53567</xdr:rowOff>
    </xdr:from>
    <xdr:to>
      <xdr:col>0</xdr:col>
      <xdr:colOff>1119185</xdr:colOff>
      <xdr:row>21</xdr:row>
      <xdr:rowOff>1571952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4" y="27414130"/>
          <a:ext cx="1012031" cy="1518385"/>
        </a:xfrm>
        <a:prstGeom prst="rect">
          <a:avLst/>
        </a:prstGeom>
      </xdr:spPr>
    </xdr:pic>
    <xdr:clientData/>
  </xdr:twoCellAnchor>
  <xdr:twoCellAnchor editAs="oneCell">
    <xdr:from>
      <xdr:col>0</xdr:col>
      <xdr:colOff>71452</xdr:colOff>
      <xdr:row>23</xdr:row>
      <xdr:rowOff>47625</xdr:rowOff>
    </xdr:from>
    <xdr:to>
      <xdr:col>0</xdr:col>
      <xdr:colOff>1083469</xdr:colOff>
      <xdr:row>23</xdr:row>
      <xdr:rowOff>1566520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52" y="29003625"/>
          <a:ext cx="1012017" cy="1518895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24</xdr:row>
      <xdr:rowOff>35719</xdr:rowOff>
    </xdr:from>
    <xdr:to>
      <xdr:col>0</xdr:col>
      <xdr:colOff>1107281</xdr:colOff>
      <xdr:row>24</xdr:row>
      <xdr:rowOff>1582755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30587157"/>
          <a:ext cx="1035844" cy="1554656"/>
        </a:xfrm>
        <a:prstGeom prst="rect">
          <a:avLst/>
        </a:prstGeom>
      </xdr:spPr>
    </xdr:pic>
    <xdr:clientData/>
  </xdr:twoCellAnchor>
  <xdr:twoCellAnchor editAs="oneCell">
    <xdr:from>
      <xdr:col>0</xdr:col>
      <xdr:colOff>78582</xdr:colOff>
      <xdr:row>26</xdr:row>
      <xdr:rowOff>27272</xdr:rowOff>
    </xdr:from>
    <xdr:to>
      <xdr:col>0</xdr:col>
      <xdr:colOff>1088876</xdr:colOff>
      <xdr:row>26</xdr:row>
      <xdr:rowOff>1539240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2" y="31135922"/>
          <a:ext cx="1010294" cy="1511968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27</xdr:row>
      <xdr:rowOff>53144</xdr:rowOff>
    </xdr:from>
    <xdr:to>
      <xdr:col>0</xdr:col>
      <xdr:colOff>1114923</xdr:colOff>
      <xdr:row>27</xdr:row>
      <xdr:rowOff>1583531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40486769"/>
          <a:ext cx="1019674" cy="1530387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107157</xdr:colOff>
      <xdr:row>28</xdr:row>
      <xdr:rowOff>49867</xdr:rowOff>
    </xdr:from>
    <xdr:to>
      <xdr:col>0</xdr:col>
      <xdr:colOff>1113501</xdr:colOff>
      <xdr:row>28</xdr:row>
      <xdr:rowOff>1559719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42078930"/>
          <a:ext cx="1006344" cy="1509852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119064</xdr:colOff>
      <xdr:row>29</xdr:row>
      <xdr:rowOff>23813</xdr:rowOff>
    </xdr:from>
    <xdr:to>
      <xdr:col>0</xdr:col>
      <xdr:colOff>1148487</xdr:colOff>
      <xdr:row>29</xdr:row>
      <xdr:rowOff>1568292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4" y="45243751"/>
          <a:ext cx="1029423" cy="154447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31</xdr:row>
      <xdr:rowOff>35719</xdr:rowOff>
    </xdr:from>
    <xdr:to>
      <xdr:col>0</xdr:col>
      <xdr:colOff>1107282</xdr:colOff>
      <xdr:row>31</xdr:row>
      <xdr:rowOff>1554635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8446532"/>
          <a:ext cx="1012031" cy="151891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30</xdr:row>
      <xdr:rowOff>11907</xdr:rowOff>
    </xdr:from>
    <xdr:to>
      <xdr:col>0</xdr:col>
      <xdr:colOff>1131093</xdr:colOff>
      <xdr:row>30</xdr:row>
      <xdr:rowOff>1566018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6827282"/>
          <a:ext cx="1035843" cy="1554111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107155</xdr:colOff>
      <xdr:row>34</xdr:row>
      <xdr:rowOff>23812</xdr:rowOff>
    </xdr:from>
    <xdr:to>
      <xdr:col>0</xdr:col>
      <xdr:colOff>1144513</xdr:colOff>
      <xdr:row>35</xdr:row>
      <xdr:rowOff>109536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5" y="50339625"/>
          <a:ext cx="1037358" cy="155638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35</xdr:row>
      <xdr:rowOff>0</xdr:rowOff>
    </xdr:from>
    <xdr:to>
      <xdr:col>0</xdr:col>
      <xdr:colOff>1114925</xdr:colOff>
      <xdr:row>35</xdr:row>
      <xdr:rowOff>1530387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1935062"/>
          <a:ext cx="1019674" cy="1530387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35</xdr:row>
      <xdr:rowOff>32026</xdr:rowOff>
    </xdr:from>
    <xdr:to>
      <xdr:col>0</xdr:col>
      <xdr:colOff>1133327</xdr:colOff>
      <xdr:row>35</xdr:row>
      <xdr:rowOff>1571626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53538714"/>
          <a:ext cx="1026171" cy="153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125728</xdr:colOff>
      <xdr:row>36</xdr:row>
      <xdr:rowOff>0</xdr:rowOff>
    </xdr:from>
    <xdr:to>
      <xdr:col>0</xdr:col>
      <xdr:colOff>1155151</xdr:colOff>
      <xdr:row>36</xdr:row>
      <xdr:rowOff>1544479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8" y="55951278"/>
          <a:ext cx="1029423" cy="1544479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36</xdr:row>
      <xdr:rowOff>35718</xdr:rowOff>
    </xdr:from>
    <xdr:to>
      <xdr:col>0</xdr:col>
      <xdr:colOff>1134837</xdr:colOff>
      <xdr:row>36</xdr:row>
      <xdr:rowOff>1559718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56733281"/>
          <a:ext cx="1015774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38</xdr:row>
      <xdr:rowOff>29350</xdr:rowOff>
    </xdr:from>
    <xdr:to>
      <xdr:col>0</xdr:col>
      <xdr:colOff>1143001</xdr:colOff>
      <xdr:row>39</xdr:row>
      <xdr:rowOff>476</xdr:rowOff>
    </xdr:to>
    <xdr:pic>
      <xdr:nvPicPr>
        <xdr:cNvPr id="90" name="Рисунок 8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69752350"/>
          <a:ext cx="1035845" cy="1554657"/>
        </a:xfrm>
        <a:prstGeom prst="rect">
          <a:avLst/>
        </a:prstGeom>
      </xdr:spPr>
    </xdr:pic>
    <xdr:clientData/>
  </xdr:twoCellAnchor>
  <xdr:twoCellAnchor editAs="oneCell">
    <xdr:from>
      <xdr:col>0</xdr:col>
      <xdr:colOff>83344</xdr:colOff>
      <xdr:row>39</xdr:row>
      <xdr:rowOff>18403</xdr:rowOff>
    </xdr:from>
    <xdr:to>
      <xdr:col>0</xdr:col>
      <xdr:colOff>1118595</xdr:colOff>
      <xdr:row>39</xdr:row>
      <xdr:rowOff>1571624</xdr:rowOff>
    </xdr:to>
    <xdr:pic>
      <xdr:nvPicPr>
        <xdr:cNvPr id="91" name="Рисунок 9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4" y="71324934"/>
          <a:ext cx="1035251" cy="1553221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40</xdr:row>
      <xdr:rowOff>43892</xdr:rowOff>
    </xdr:from>
    <xdr:to>
      <xdr:col>0</xdr:col>
      <xdr:colOff>1117481</xdr:colOff>
      <xdr:row>40</xdr:row>
      <xdr:rowOff>1559718</xdr:rowOff>
    </xdr:to>
    <xdr:pic>
      <xdr:nvPicPr>
        <xdr:cNvPr id="92" name="Рисунок 9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72933955"/>
          <a:ext cx="1010325" cy="1515826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32</xdr:row>
      <xdr:rowOff>47626</xdr:rowOff>
    </xdr:from>
    <xdr:to>
      <xdr:col>0</xdr:col>
      <xdr:colOff>1107280</xdr:colOff>
      <xdr:row>32</xdr:row>
      <xdr:rowOff>1547813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49684782"/>
          <a:ext cx="1000124" cy="150018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12</xdr:row>
      <xdr:rowOff>38100</xdr:rowOff>
    </xdr:from>
    <xdr:to>
      <xdr:col>0</xdr:col>
      <xdr:colOff>1097754</xdr:colOff>
      <xdr:row>13</xdr:row>
      <xdr:rowOff>32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67400"/>
          <a:ext cx="1012029" cy="154943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18</xdr:row>
      <xdr:rowOff>0</xdr:rowOff>
    </xdr:from>
    <xdr:to>
      <xdr:col>0</xdr:col>
      <xdr:colOff>1140618</xdr:colOff>
      <xdr:row>18</xdr:row>
      <xdr:rowOff>1554654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7373600"/>
          <a:ext cx="1035843" cy="155465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17</xdr:row>
      <xdr:rowOff>0</xdr:rowOff>
    </xdr:from>
    <xdr:to>
      <xdr:col>0</xdr:col>
      <xdr:colOff>1114233</xdr:colOff>
      <xdr:row>17</xdr:row>
      <xdr:rowOff>1571624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7345025"/>
          <a:ext cx="999933" cy="157162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16</xdr:row>
      <xdr:rowOff>19050</xdr:rowOff>
    </xdr:from>
    <xdr:to>
      <xdr:col>0</xdr:col>
      <xdr:colOff>1114426</xdr:colOff>
      <xdr:row>16</xdr:row>
      <xdr:rowOff>1557599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11300"/>
          <a:ext cx="1000126" cy="153854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</xdr:row>
      <xdr:rowOff>28575</xdr:rowOff>
    </xdr:from>
    <xdr:to>
      <xdr:col>0</xdr:col>
      <xdr:colOff>1084883</xdr:colOff>
      <xdr:row>22</xdr:row>
      <xdr:rowOff>1556227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4269700"/>
          <a:ext cx="1018208" cy="152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aibe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topLeftCell="B1" zoomScaleNormal="100" workbookViewId="0">
      <pane ySplit="10" topLeftCell="A11" activePane="bottomLeft" state="frozen"/>
      <selection pane="bottomLeft" activeCell="G14" sqref="G14"/>
    </sheetView>
  </sheetViews>
  <sheetFormatPr defaultColWidth="9.1796875" defaultRowHeight="10.5" x14ac:dyDescent="0.2"/>
  <cols>
    <col min="1" max="1" width="17.453125" style="1" customWidth="1"/>
    <col min="2" max="2" width="18.54296875" style="1" customWidth="1"/>
    <col min="3" max="3" width="20" style="2" customWidth="1"/>
    <col min="4" max="5" width="20.7265625" style="2" customWidth="1"/>
    <col min="6" max="6" width="15" style="3" customWidth="1"/>
    <col min="7" max="7" width="20.453125" style="2" customWidth="1"/>
    <col min="8" max="8" width="8.1796875" style="1" customWidth="1"/>
    <col min="9" max="9" width="6.81640625" style="1" customWidth="1"/>
    <col min="10" max="10" width="8.453125" style="1" customWidth="1"/>
    <col min="11" max="11" width="7.54296875" style="1" customWidth="1"/>
    <col min="12" max="12" width="7.81640625" style="1" customWidth="1"/>
    <col min="13" max="13" width="7.26953125" style="1" customWidth="1"/>
    <col min="14" max="14" width="7" style="1" customWidth="1"/>
    <col min="15" max="15" width="7.7265625" style="1" customWidth="1"/>
    <col min="16" max="16384" width="9.1796875" style="1"/>
  </cols>
  <sheetData>
    <row r="1" spans="1:18" customFormat="1" ht="40.5" customHeight="1" x14ac:dyDescent="0.35">
      <c r="A1" s="5"/>
      <c r="B1" s="6" t="s">
        <v>11</v>
      </c>
      <c r="C1" s="5"/>
      <c r="D1" s="5"/>
      <c r="E1" s="5"/>
      <c r="F1" s="7"/>
      <c r="G1" s="7" t="s">
        <v>12</v>
      </c>
      <c r="H1" s="7"/>
      <c r="I1" s="7"/>
      <c r="J1" s="5"/>
      <c r="K1" s="5"/>
      <c r="L1" s="7"/>
      <c r="M1" s="8"/>
      <c r="N1" s="8"/>
      <c r="O1" s="8"/>
    </row>
    <row r="2" spans="1:18" customFormat="1" ht="36" customHeight="1" x14ac:dyDescent="0.35">
      <c r="A2" s="5"/>
      <c r="B2" s="6" t="s">
        <v>13</v>
      </c>
      <c r="C2" s="5"/>
      <c r="D2" s="5"/>
      <c r="E2" s="5"/>
      <c r="F2" s="9"/>
      <c r="G2" s="9" t="s">
        <v>71</v>
      </c>
      <c r="H2" s="9"/>
      <c r="I2" s="9"/>
      <c r="J2" s="5"/>
      <c r="K2" s="5"/>
      <c r="L2" s="9"/>
      <c r="M2" s="8"/>
      <c r="N2" s="8"/>
      <c r="O2" s="9"/>
    </row>
    <row r="3" spans="1:18" customFormat="1" ht="12" hidden="1" customHeight="1" x14ac:dyDescent="0.35">
      <c r="A3" s="5"/>
      <c r="B3" s="6" t="s">
        <v>14</v>
      </c>
      <c r="C3" s="5"/>
      <c r="D3" s="5"/>
      <c r="E3" s="5"/>
      <c r="F3" s="9"/>
      <c r="G3" s="15" t="s">
        <v>67</v>
      </c>
      <c r="H3" s="11"/>
      <c r="I3" s="9"/>
      <c r="J3" s="5"/>
      <c r="K3" s="5"/>
      <c r="L3" s="9"/>
      <c r="M3" s="8"/>
      <c r="N3" s="8"/>
      <c r="O3" s="9"/>
    </row>
    <row r="4" spans="1:18" customFormat="1" ht="14.5" hidden="1" x14ac:dyDescent="0.35">
      <c r="A4" s="10"/>
      <c r="B4" s="6" t="s">
        <v>72</v>
      </c>
      <c r="C4" s="10"/>
      <c r="D4" s="10"/>
      <c r="E4" s="10"/>
      <c r="F4" s="11"/>
      <c r="G4" s="15"/>
      <c r="H4" s="11"/>
      <c r="I4" s="11"/>
      <c r="J4" s="10"/>
      <c r="K4" s="10"/>
      <c r="L4" s="11"/>
      <c r="M4" s="8"/>
      <c r="N4" s="8"/>
      <c r="O4" s="9"/>
    </row>
    <row r="5" spans="1:18" customFormat="1" ht="14.5" hidden="1" x14ac:dyDescent="0.35">
      <c r="A5" s="10"/>
      <c r="B5" s="12" t="s">
        <v>15</v>
      </c>
      <c r="C5" s="10"/>
      <c r="D5" s="10"/>
      <c r="E5" s="10"/>
      <c r="F5" s="11"/>
      <c r="G5" s="11"/>
      <c r="H5" s="8"/>
      <c r="I5" s="11"/>
      <c r="J5" s="10"/>
      <c r="K5" s="10"/>
      <c r="L5" s="11"/>
      <c r="M5" s="8"/>
      <c r="N5" s="8"/>
      <c r="O5" s="9"/>
    </row>
    <row r="6" spans="1:18" customFormat="1" ht="14.5" hidden="1" x14ac:dyDescent="0.35">
      <c r="A6" s="50" t="s">
        <v>70</v>
      </c>
      <c r="B6" s="50"/>
      <c r="C6" s="50"/>
      <c r="D6" s="13"/>
      <c r="E6" s="13"/>
      <c r="F6" s="14"/>
      <c r="G6" s="8"/>
      <c r="H6" s="8"/>
      <c r="I6" s="8"/>
      <c r="J6" s="8"/>
      <c r="K6" s="8"/>
      <c r="L6" s="8"/>
      <c r="M6" s="8"/>
      <c r="N6" s="8"/>
      <c r="O6" s="9"/>
    </row>
    <row r="7" spans="1:18" ht="17.149999999999999" hidden="1" customHeight="1" x14ac:dyDescent="0.2"/>
    <row r="8" spans="1:18" customFormat="1" ht="6.65" customHeight="1" x14ac:dyDescent="0.35">
      <c r="A8" s="52" t="s">
        <v>8</v>
      </c>
      <c r="B8" s="51" t="s">
        <v>7</v>
      </c>
      <c r="C8" s="51" t="s">
        <v>6</v>
      </c>
      <c r="D8" s="51" t="s">
        <v>9</v>
      </c>
      <c r="E8" s="44"/>
      <c r="F8" s="51" t="s">
        <v>80</v>
      </c>
      <c r="G8" s="45"/>
      <c r="H8" s="62" t="s">
        <v>109</v>
      </c>
      <c r="I8" s="63"/>
      <c r="J8" s="63"/>
      <c r="K8" s="63"/>
      <c r="L8" s="63"/>
      <c r="M8" s="63"/>
      <c r="N8" s="63"/>
      <c r="O8" s="63"/>
    </row>
    <row r="9" spans="1:18" customFormat="1" ht="41.25" customHeight="1" x14ac:dyDescent="0.35">
      <c r="A9" s="52"/>
      <c r="B9" s="51"/>
      <c r="C9" s="51"/>
      <c r="D9" s="51"/>
      <c r="E9" s="60" t="s">
        <v>10</v>
      </c>
      <c r="F9" s="51"/>
      <c r="G9" s="60" t="s">
        <v>111</v>
      </c>
      <c r="H9" s="64"/>
      <c r="I9" s="65"/>
      <c r="J9" s="65"/>
      <c r="K9" s="65"/>
      <c r="L9" s="65"/>
      <c r="M9" s="65"/>
      <c r="N9" s="65"/>
      <c r="O9" s="65"/>
    </row>
    <row r="10" spans="1:18" customFormat="1" ht="20.149999999999999" hidden="1" customHeight="1" x14ac:dyDescent="0.35">
      <c r="A10" s="52"/>
      <c r="B10" s="51"/>
      <c r="C10" s="51"/>
      <c r="D10" s="51"/>
      <c r="E10" s="61"/>
      <c r="F10" s="51"/>
      <c r="G10" s="61" t="s">
        <v>10</v>
      </c>
      <c r="H10" s="4">
        <v>42</v>
      </c>
      <c r="I10" s="4">
        <v>44</v>
      </c>
      <c r="J10" s="4">
        <v>46</v>
      </c>
      <c r="K10" s="4">
        <v>48</v>
      </c>
      <c r="L10" s="4">
        <v>50</v>
      </c>
      <c r="M10" s="4">
        <v>52</v>
      </c>
      <c r="N10" s="4">
        <v>54</v>
      </c>
      <c r="O10" s="4">
        <v>56</v>
      </c>
    </row>
    <row r="11" spans="1:18" ht="14.5" customHeight="1" x14ac:dyDescent="0.2">
      <c r="A11" s="53" t="s">
        <v>16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8" ht="125.25" customHeight="1" x14ac:dyDescent="0.2">
      <c r="A12" s="20"/>
      <c r="B12" s="16" t="s">
        <v>25</v>
      </c>
      <c r="C12" s="17" t="s">
        <v>1</v>
      </c>
      <c r="D12" s="18" t="s">
        <v>22</v>
      </c>
      <c r="E12" s="19">
        <v>2135</v>
      </c>
      <c r="F12" s="17">
        <f>E12*0.8</f>
        <v>1708</v>
      </c>
      <c r="G12" s="66">
        <f>E12*0.7</f>
        <v>1494.5</v>
      </c>
      <c r="H12" s="21"/>
      <c r="I12" s="21"/>
      <c r="J12" s="22"/>
      <c r="K12" s="22"/>
      <c r="L12" s="22"/>
      <c r="M12" s="22"/>
      <c r="N12" s="22"/>
      <c r="O12" s="29" t="s">
        <v>87</v>
      </c>
    </row>
    <row r="13" spans="1:18" ht="125.25" customHeight="1" x14ac:dyDescent="0.2">
      <c r="A13" s="20"/>
      <c r="B13" s="16" t="s">
        <v>73</v>
      </c>
      <c r="C13" s="17" t="s">
        <v>74</v>
      </c>
      <c r="D13" s="18" t="s">
        <v>24</v>
      </c>
      <c r="E13" s="19">
        <v>2045</v>
      </c>
      <c r="F13" s="17">
        <f>E13*0.8</f>
        <v>1636</v>
      </c>
      <c r="G13" s="66">
        <f>E13*0.7</f>
        <v>1431.5</v>
      </c>
      <c r="H13" s="21"/>
      <c r="I13" s="21"/>
      <c r="J13" s="40"/>
      <c r="K13" s="21"/>
      <c r="L13" s="30"/>
      <c r="M13" s="40"/>
      <c r="N13" s="29" t="s">
        <v>89</v>
      </c>
      <c r="O13" s="29" t="s">
        <v>87</v>
      </c>
      <c r="R13" s="25"/>
    </row>
    <row r="14" spans="1:18" ht="125.25" customHeight="1" x14ac:dyDescent="0.2">
      <c r="A14" s="20"/>
      <c r="B14" s="16" t="s">
        <v>26</v>
      </c>
      <c r="C14" s="38" t="s">
        <v>0</v>
      </c>
      <c r="D14" s="32" t="s">
        <v>23</v>
      </c>
      <c r="E14" s="33">
        <v>1785</v>
      </c>
      <c r="F14" s="17">
        <f>E14*0.8</f>
        <v>1428</v>
      </c>
      <c r="G14" s="66">
        <f t="shared" ref="G14:G15" si="0">E14*0.7</f>
        <v>1249.5</v>
      </c>
      <c r="H14" s="21"/>
      <c r="I14" s="37"/>
      <c r="J14" s="21"/>
      <c r="K14" s="21"/>
      <c r="L14" s="30"/>
      <c r="M14" s="39"/>
      <c r="N14" s="34" t="s">
        <v>89</v>
      </c>
      <c r="O14" s="43"/>
      <c r="R14" s="25"/>
    </row>
    <row r="15" spans="1:18" ht="125.25" customHeight="1" x14ac:dyDescent="0.2">
      <c r="A15" s="20"/>
      <c r="B15" s="16" t="s">
        <v>27</v>
      </c>
      <c r="C15" s="17" t="s">
        <v>3</v>
      </c>
      <c r="D15" s="36" t="s">
        <v>24</v>
      </c>
      <c r="E15" s="19">
        <v>2650</v>
      </c>
      <c r="F15" s="17">
        <f>E15*0.8</f>
        <v>2120</v>
      </c>
      <c r="G15" s="66">
        <f t="shared" si="0"/>
        <v>1854.9999999999998</v>
      </c>
      <c r="H15" s="39"/>
      <c r="I15" s="21"/>
      <c r="J15" s="21"/>
      <c r="K15" s="21"/>
      <c r="L15" s="21"/>
      <c r="M15" s="37"/>
      <c r="N15" s="41"/>
      <c r="O15" s="35" t="s">
        <v>87</v>
      </c>
    </row>
    <row r="16" spans="1:18" ht="32.5" customHeight="1" x14ac:dyDescent="0.2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9" ht="125.25" customHeight="1" x14ac:dyDescent="0.2">
      <c r="A17" s="20"/>
      <c r="B17" s="16" t="s">
        <v>81</v>
      </c>
      <c r="C17" s="17" t="s">
        <v>82</v>
      </c>
      <c r="D17" s="18" t="s">
        <v>24</v>
      </c>
      <c r="E17" s="19">
        <v>2860</v>
      </c>
      <c r="F17" s="17">
        <f>E17*0.8</f>
        <v>2288</v>
      </c>
      <c r="G17" s="66">
        <f>E17*0.7</f>
        <v>2001.9999999999998</v>
      </c>
      <c r="H17" s="22"/>
      <c r="I17" s="22"/>
      <c r="J17" s="22"/>
      <c r="K17" s="22"/>
      <c r="L17" s="39"/>
      <c r="M17" s="39"/>
      <c r="N17" s="22"/>
      <c r="O17" s="31" t="s">
        <v>87</v>
      </c>
      <c r="R17" s="25"/>
    </row>
    <row r="18" spans="1:19" ht="125.25" customHeight="1" x14ac:dyDescent="0.2">
      <c r="A18" s="20"/>
      <c r="B18" s="16" t="s">
        <v>77</v>
      </c>
      <c r="C18" s="17" t="s">
        <v>78</v>
      </c>
      <c r="D18" s="18" t="s">
        <v>79</v>
      </c>
      <c r="E18" s="19">
        <v>2005</v>
      </c>
      <c r="F18" s="17">
        <f>E18*0.8</f>
        <v>1604</v>
      </c>
      <c r="G18" s="66">
        <f t="shared" ref="G18:G19" si="1">E18*0.7</f>
        <v>1403.5</v>
      </c>
      <c r="H18" s="21"/>
      <c r="I18" s="21"/>
      <c r="J18" s="21"/>
      <c r="K18" s="21"/>
      <c r="L18" s="21"/>
      <c r="M18" s="21"/>
      <c r="N18" s="31" t="s">
        <v>89</v>
      </c>
      <c r="O18" s="21"/>
    </row>
    <row r="19" spans="1:19" ht="125.25" customHeight="1" x14ac:dyDescent="0.2">
      <c r="A19" s="20"/>
      <c r="B19" s="26" t="s">
        <v>75</v>
      </c>
      <c r="C19" s="27" t="s">
        <v>76</v>
      </c>
      <c r="D19" s="28" t="s">
        <v>24</v>
      </c>
      <c r="E19" s="19">
        <v>2335</v>
      </c>
      <c r="F19" s="17">
        <f>E19*0.8</f>
        <v>1868</v>
      </c>
      <c r="G19" s="66">
        <f t="shared" si="1"/>
        <v>1634.5</v>
      </c>
      <c r="H19" s="21"/>
      <c r="I19" s="21"/>
      <c r="J19" s="21"/>
      <c r="K19" s="21"/>
      <c r="L19" s="21"/>
      <c r="M19" s="21"/>
      <c r="N19" s="21"/>
      <c r="O19" s="31" t="s">
        <v>87</v>
      </c>
    </row>
    <row r="20" spans="1:19" ht="40.15" customHeight="1" x14ac:dyDescent="0.2">
      <c r="A20" s="56" t="s">
        <v>18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9" ht="125.25" customHeight="1" x14ac:dyDescent="0.2">
      <c r="A21" s="20"/>
      <c r="B21" s="16" t="s">
        <v>28</v>
      </c>
      <c r="C21" s="17" t="s">
        <v>4</v>
      </c>
      <c r="D21" s="18" t="s">
        <v>29</v>
      </c>
      <c r="E21" s="19">
        <v>1750</v>
      </c>
      <c r="F21" s="17">
        <f>E21*0.8</f>
        <v>1400</v>
      </c>
      <c r="G21" s="66">
        <f>E21*0.7</f>
        <v>1225</v>
      </c>
      <c r="H21" s="39"/>
      <c r="I21" s="21"/>
      <c r="J21" s="42"/>
      <c r="K21" s="31" t="s">
        <v>92</v>
      </c>
      <c r="L21" s="31" t="s">
        <v>93</v>
      </c>
      <c r="M21" s="31" t="s">
        <v>94</v>
      </c>
      <c r="N21" s="31" t="s">
        <v>89</v>
      </c>
      <c r="O21" s="31" t="s">
        <v>95</v>
      </c>
      <c r="S21" s="25"/>
    </row>
    <row r="22" spans="1:19" ht="125.25" customHeight="1" x14ac:dyDescent="0.2">
      <c r="A22" s="20"/>
      <c r="B22" s="16" t="s">
        <v>68</v>
      </c>
      <c r="C22" s="17" t="s">
        <v>5</v>
      </c>
      <c r="D22" s="18" t="s">
        <v>23</v>
      </c>
      <c r="E22" s="19">
        <v>1490</v>
      </c>
      <c r="F22" s="17">
        <f>E22*0.8</f>
        <v>1192</v>
      </c>
      <c r="G22" s="66">
        <f t="shared" ref="G22:G25" si="2">E22*0.7</f>
        <v>1043</v>
      </c>
      <c r="H22" s="21"/>
      <c r="I22" s="21"/>
      <c r="J22" s="21"/>
      <c r="K22" s="21"/>
      <c r="L22" s="21"/>
      <c r="M22" s="31" t="s">
        <v>86</v>
      </c>
      <c r="N22" s="31" t="s">
        <v>89</v>
      </c>
      <c r="O22" s="31" t="s">
        <v>87</v>
      </c>
      <c r="R22" s="25"/>
    </row>
    <row r="23" spans="1:19" ht="125.25" customHeight="1" x14ac:dyDescent="0.2">
      <c r="A23" s="20"/>
      <c r="B23" s="16" t="s">
        <v>83</v>
      </c>
      <c r="C23" s="17" t="s">
        <v>84</v>
      </c>
      <c r="D23" s="18" t="s">
        <v>85</v>
      </c>
      <c r="E23" s="19">
        <v>3600</v>
      </c>
      <c r="F23" s="17">
        <f>E23*0.8</f>
        <v>2880</v>
      </c>
      <c r="G23" s="66">
        <f t="shared" si="2"/>
        <v>2520</v>
      </c>
      <c r="H23" s="31" t="s">
        <v>91</v>
      </c>
      <c r="I23" s="21"/>
      <c r="J23" s="21"/>
      <c r="K23" s="21"/>
      <c r="L23" s="21"/>
      <c r="M23" s="21"/>
      <c r="N23" s="39"/>
      <c r="O23" s="31" t="s">
        <v>87</v>
      </c>
      <c r="R23" s="25"/>
    </row>
    <row r="24" spans="1:19" ht="125.25" customHeight="1" x14ac:dyDescent="0.2">
      <c r="A24" s="20"/>
      <c r="B24" s="16" t="s">
        <v>30</v>
      </c>
      <c r="C24" s="17" t="s">
        <v>2</v>
      </c>
      <c r="D24" s="18" t="s">
        <v>31</v>
      </c>
      <c r="E24" s="19">
        <v>2100</v>
      </c>
      <c r="F24" s="17">
        <f>E24*0.8</f>
        <v>1680</v>
      </c>
      <c r="G24" s="66">
        <f t="shared" si="2"/>
        <v>1470</v>
      </c>
      <c r="H24" s="39"/>
      <c r="I24" s="39"/>
      <c r="J24" s="22"/>
      <c r="K24" s="22"/>
      <c r="L24" s="39"/>
      <c r="M24" s="31" t="s">
        <v>86</v>
      </c>
      <c r="N24" s="31" t="s">
        <v>89</v>
      </c>
      <c r="O24" s="31" t="s">
        <v>87</v>
      </c>
    </row>
    <row r="25" spans="1:19" ht="125.25" customHeight="1" x14ac:dyDescent="0.2">
      <c r="A25" s="20"/>
      <c r="B25" s="16" t="s">
        <v>33</v>
      </c>
      <c r="C25" s="17" t="s">
        <v>32</v>
      </c>
      <c r="D25" s="18" t="s">
        <v>34</v>
      </c>
      <c r="E25" s="19">
        <v>2145</v>
      </c>
      <c r="F25" s="17">
        <f>E25*0.8</f>
        <v>1716</v>
      </c>
      <c r="G25" s="66">
        <f t="shared" si="2"/>
        <v>1501.5</v>
      </c>
      <c r="H25" s="39"/>
      <c r="I25" s="21"/>
      <c r="J25" s="22"/>
      <c r="K25" s="22"/>
      <c r="L25" s="22"/>
      <c r="M25" s="22"/>
      <c r="N25" s="22"/>
      <c r="O25" s="31" t="s">
        <v>96</v>
      </c>
    </row>
    <row r="26" spans="1:19" ht="40.15" customHeight="1" x14ac:dyDescent="0.2">
      <c r="A26" s="58" t="s">
        <v>19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27" spans="1:19" ht="124.5" customHeight="1" x14ac:dyDescent="0.2">
      <c r="A27" s="20"/>
      <c r="B27" s="16" t="s">
        <v>36</v>
      </c>
      <c r="C27" s="17" t="s">
        <v>35</v>
      </c>
      <c r="D27" s="18" t="s">
        <v>37</v>
      </c>
      <c r="E27" s="19">
        <v>2050</v>
      </c>
      <c r="F27" s="17">
        <f t="shared" ref="F27:F33" si="3">E27*0.8</f>
        <v>1640</v>
      </c>
      <c r="G27" s="66">
        <f>E27*0.7</f>
        <v>1435</v>
      </c>
      <c r="H27" s="22"/>
      <c r="I27" s="21"/>
      <c r="J27" s="22"/>
      <c r="K27" s="22"/>
      <c r="L27" s="22"/>
      <c r="M27" s="42"/>
      <c r="N27" s="31" t="s">
        <v>89</v>
      </c>
      <c r="O27" s="42"/>
    </row>
    <row r="28" spans="1:19" ht="125.25" customHeight="1" x14ac:dyDescent="0.2">
      <c r="A28" s="20"/>
      <c r="B28" s="16" t="s">
        <v>38</v>
      </c>
      <c r="C28" s="17" t="s">
        <v>39</v>
      </c>
      <c r="D28" s="18" t="s">
        <v>40</v>
      </c>
      <c r="E28" s="19">
        <v>2300</v>
      </c>
      <c r="F28" s="17">
        <f t="shared" si="3"/>
        <v>1840</v>
      </c>
      <c r="G28" s="66">
        <f t="shared" ref="G28:G33" si="4">E28*0.7</f>
        <v>1610</v>
      </c>
      <c r="H28" s="21"/>
      <c r="I28" s="21"/>
      <c r="J28" s="22"/>
      <c r="K28" s="22"/>
      <c r="L28" s="39"/>
      <c r="M28" s="31" t="s">
        <v>107</v>
      </c>
      <c r="N28" s="39"/>
      <c r="O28" s="39"/>
      <c r="R28" s="25"/>
    </row>
    <row r="29" spans="1:19" ht="125.25" customHeight="1" x14ac:dyDescent="0.2">
      <c r="A29" s="20"/>
      <c r="B29" s="16" t="s">
        <v>42</v>
      </c>
      <c r="C29" s="17" t="s">
        <v>41</v>
      </c>
      <c r="D29" s="18" t="s">
        <v>37</v>
      </c>
      <c r="E29" s="19">
        <v>1760</v>
      </c>
      <c r="F29" s="17">
        <f t="shared" si="3"/>
        <v>1408</v>
      </c>
      <c r="G29" s="66">
        <f t="shared" si="4"/>
        <v>1232</v>
      </c>
      <c r="H29" s="21"/>
      <c r="I29" s="21"/>
      <c r="J29" s="21"/>
      <c r="K29" s="31" t="s">
        <v>98</v>
      </c>
      <c r="L29" s="31" t="s">
        <v>93</v>
      </c>
      <c r="M29" s="31" t="s">
        <v>86</v>
      </c>
      <c r="N29" s="31" t="s">
        <v>89</v>
      </c>
      <c r="O29" s="31" t="s">
        <v>87</v>
      </c>
      <c r="Q29" s="25"/>
    </row>
    <row r="30" spans="1:19" ht="125.25" customHeight="1" x14ac:dyDescent="0.2">
      <c r="A30" s="20"/>
      <c r="B30" s="16" t="s">
        <v>44</v>
      </c>
      <c r="C30" s="17" t="s">
        <v>45</v>
      </c>
      <c r="D30" s="18" t="s">
        <v>43</v>
      </c>
      <c r="E30" s="19">
        <v>3020</v>
      </c>
      <c r="F30" s="17">
        <f t="shared" si="3"/>
        <v>2416</v>
      </c>
      <c r="G30" s="66">
        <f t="shared" si="4"/>
        <v>2114</v>
      </c>
      <c r="H30" s="21"/>
      <c r="I30" s="21"/>
      <c r="J30" s="39"/>
      <c r="K30" s="39"/>
      <c r="L30" s="31" t="s">
        <v>90</v>
      </c>
      <c r="M30" s="31" t="s">
        <v>106</v>
      </c>
      <c r="N30" s="31" t="s">
        <v>97</v>
      </c>
      <c r="O30" s="31" t="s">
        <v>87</v>
      </c>
      <c r="R30" s="25"/>
    </row>
    <row r="31" spans="1:19" ht="125.25" customHeight="1" x14ac:dyDescent="0.2">
      <c r="A31" s="20"/>
      <c r="B31" s="16" t="s">
        <v>47</v>
      </c>
      <c r="C31" s="17" t="s">
        <v>46</v>
      </c>
      <c r="D31" s="18" t="s">
        <v>43</v>
      </c>
      <c r="E31" s="19">
        <v>3650</v>
      </c>
      <c r="F31" s="17">
        <f t="shared" si="3"/>
        <v>2920</v>
      </c>
      <c r="G31" s="66">
        <f t="shared" si="4"/>
        <v>2555</v>
      </c>
      <c r="H31" s="39"/>
      <c r="I31" s="39"/>
      <c r="J31" s="39"/>
      <c r="K31" s="31" t="s">
        <v>110</v>
      </c>
      <c r="L31" s="31" t="s">
        <v>93</v>
      </c>
      <c r="M31" s="31" t="s">
        <v>94</v>
      </c>
      <c r="N31" s="31" t="s">
        <v>99</v>
      </c>
      <c r="O31" s="31" t="s">
        <v>95</v>
      </c>
      <c r="R31" s="25"/>
    </row>
    <row r="32" spans="1:19" ht="125.25" customHeight="1" x14ac:dyDescent="0.2">
      <c r="A32" s="20"/>
      <c r="B32" s="16" t="s">
        <v>49</v>
      </c>
      <c r="C32" s="17" t="s">
        <v>48</v>
      </c>
      <c r="D32" s="18" t="s">
        <v>50</v>
      </c>
      <c r="E32" s="19">
        <v>3320</v>
      </c>
      <c r="F32" s="17">
        <f t="shared" si="3"/>
        <v>2656</v>
      </c>
      <c r="G32" s="66">
        <f t="shared" si="4"/>
        <v>2324</v>
      </c>
      <c r="H32" s="21"/>
      <c r="I32" s="21"/>
      <c r="J32" s="21"/>
      <c r="K32" s="31" t="s">
        <v>101</v>
      </c>
      <c r="L32" s="31" t="s">
        <v>100</v>
      </c>
      <c r="M32" s="31" t="s">
        <v>107</v>
      </c>
      <c r="N32" s="31" t="s">
        <v>108</v>
      </c>
      <c r="O32" s="31" t="s">
        <v>96</v>
      </c>
      <c r="R32" s="25"/>
    </row>
    <row r="33" spans="1:18" ht="125.25" customHeight="1" x14ac:dyDescent="0.2">
      <c r="A33" s="20"/>
      <c r="B33" s="16" t="s">
        <v>57</v>
      </c>
      <c r="C33" s="17" t="s">
        <v>58</v>
      </c>
      <c r="D33" s="18" t="s">
        <v>59</v>
      </c>
      <c r="E33" s="19">
        <v>2605</v>
      </c>
      <c r="F33" s="17">
        <f t="shared" si="3"/>
        <v>2084</v>
      </c>
      <c r="G33" s="66">
        <f t="shared" si="4"/>
        <v>1823.4999999999998</v>
      </c>
      <c r="H33" s="39"/>
      <c r="I33" s="21"/>
      <c r="J33" s="22"/>
      <c r="K33" s="42"/>
      <c r="L33" s="31" t="s">
        <v>93</v>
      </c>
      <c r="M33" s="22"/>
      <c r="N33" s="22"/>
      <c r="O33" s="31" t="s">
        <v>87</v>
      </c>
      <c r="R33" s="25"/>
    </row>
    <row r="34" spans="1:18" ht="48.65" customHeight="1" x14ac:dyDescent="0.2">
      <c r="A34" s="46" t="s">
        <v>20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8" ht="115.9" customHeight="1" x14ac:dyDescent="0.2">
      <c r="A35" s="20"/>
      <c r="B35" s="16" t="s">
        <v>52</v>
      </c>
      <c r="C35" s="17" t="s">
        <v>51</v>
      </c>
      <c r="D35" s="18" t="s">
        <v>22</v>
      </c>
      <c r="E35" s="19">
        <v>2025</v>
      </c>
      <c r="F35" s="17">
        <f>E35*0.8</f>
        <v>1620</v>
      </c>
      <c r="G35" s="66">
        <f>E35*0.7</f>
        <v>1417.5</v>
      </c>
      <c r="H35" s="42"/>
      <c r="I35" s="39"/>
      <c r="J35" s="21"/>
      <c r="K35" s="31" t="s">
        <v>103</v>
      </c>
      <c r="L35" s="31" t="s">
        <v>100</v>
      </c>
      <c r="M35" s="22"/>
      <c r="N35" s="39"/>
      <c r="O35" s="31" t="s">
        <v>105</v>
      </c>
      <c r="R35" s="25"/>
    </row>
    <row r="36" spans="1:18" ht="125.25" customHeight="1" x14ac:dyDescent="0.2">
      <c r="A36" s="20"/>
      <c r="B36" s="16" t="s">
        <v>69</v>
      </c>
      <c r="C36" s="17" t="s">
        <v>53</v>
      </c>
      <c r="D36" s="18" t="s">
        <v>43</v>
      </c>
      <c r="E36" s="19">
        <v>2755</v>
      </c>
      <c r="F36" s="17">
        <f>E36*0.8</f>
        <v>2204</v>
      </c>
      <c r="G36" s="66">
        <f t="shared" ref="G36:G37" si="5">E36*0.7</f>
        <v>1928.4999999999998</v>
      </c>
      <c r="H36" s="42"/>
      <c r="I36" s="39"/>
      <c r="J36" s="39"/>
      <c r="K36" s="31" t="s">
        <v>92</v>
      </c>
      <c r="L36" s="31" t="s">
        <v>90</v>
      </c>
      <c r="M36" s="42"/>
      <c r="N36" s="42"/>
      <c r="O36" s="22"/>
      <c r="R36" s="25"/>
    </row>
    <row r="37" spans="1:18" ht="125.25" customHeight="1" x14ac:dyDescent="0.2">
      <c r="A37" s="20"/>
      <c r="B37" s="16" t="s">
        <v>55</v>
      </c>
      <c r="C37" s="17" t="s">
        <v>54</v>
      </c>
      <c r="D37" s="18" t="s">
        <v>43</v>
      </c>
      <c r="E37" s="19">
        <v>3650</v>
      </c>
      <c r="F37" s="17">
        <f>E37*0.8</f>
        <v>2920</v>
      </c>
      <c r="G37" s="66">
        <f t="shared" si="5"/>
        <v>2555</v>
      </c>
      <c r="H37" s="39"/>
      <c r="I37" s="31" t="s">
        <v>102</v>
      </c>
      <c r="J37" s="31" t="s">
        <v>88</v>
      </c>
      <c r="K37" s="31" t="s">
        <v>103</v>
      </c>
      <c r="L37" s="31" t="s">
        <v>100</v>
      </c>
      <c r="M37" s="31" t="s">
        <v>86</v>
      </c>
      <c r="N37" s="31" t="s">
        <v>104</v>
      </c>
      <c r="O37" s="31" t="s">
        <v>105</v>
      </c>
      <c r="R37" s="25"/>
    </row>
    <row r="38" spans="1:18" ht="49.9" customHeight="1" x14ac:dyDescent="0.2">
      <c r="A38" s="48" t="s">
        <v>21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1:18" ht="124.5" customHeight="1" x14ac:dyDescent="0.2">
      <c r="A39" s="20"/>
      <c r="B39" s="16" t="s">
        <v>62</v>
      </c>
      <c r="C39" s="17" t="s">
        <v>61</v>
      </c>
      <c r="D39" s="18" t="s">
        <v>60</v>
      </c>
      <c r="E39" s="19">
        <v>1560</v>
      </c>
      <c r="F39" s="17">
        <f>E39*0.8</f>
        <v>1248</v>
      </c>
      <c r="G39" s="66">
        <f>E39*0.7</f>
        <v>1092</v>
      </c>
      <c r="H39" s="23"/>
      <c r="I39" s="23"/>
      <c r="J39" s="23"/>
      <c r="K39" s="31" t="s">
        <v>92</v>
      </c>
      <c r="L39" s="23"/>
      <c r="M39" s="23"/>
      <c r="N39" s="31" t="s">
        <v>89</v>
      </c>
      <c r="O39" s="24"/>
    </row>
    <row r="40" spans="1:18" ht="124.5" customHeight="1" x14ac:dyDescent="0.2">
      <c r="A40" s="20"/>
      <c r="B40" s="16" t="s">
        <v>64</v>
      </c>
      <c r="C40" s="17" t="s">
        <v>63</v>
      </c>
      <c r="D40" s="18" t="s">
        <v>56</v>
      </c>
      <c r="E40" s="19">
        <v>1900</v>
      </c>
      <c r="F40" s="17">
        <f>E40*0.8</f>
        <v>1520</v>
      </c>
      <c r="G40" s="66">
        <f t="shared" ref="G40:G41" si="6">E40*0.7</f>
        <v>1330</v>
      </c>
      <c r="H40" s="31" t="s">
        <v>91</v>
      </c>
      <c r="I40" s="31" t="s">
        <v>102</v>
      </c>
      <c r="J40" s="31" t="s">
        <v>88</v>
      </c>
      <c r="K40" s="31" t="s">
        <v>92</v>
      </c>
      <c r="L40" s="24"/>
      <c r="M40" s="24"/>
      <c r="N40" s="24"/>
      <c r="O40" s="24"/>
      <c r="R40" s="25"/>
    </row>
    <row r="41" spans="1:18" ht="124.5" customHeight="1" x14ac:dyDescent="0.2">
      <c r="A41" s="20"/>
      <c r="B41" s="16" t="s">
        <v>66</v>
      </c>
      <c r="C41" s="17" t="s">
        <v>65</v>
      </c>
      <c r="D41" s="18" t="s">
        <v>56</v>
      </c>
      <c r="E41" s="19">
        <v>2260</v>
      </c>
      <c r="F41" s="17">
        <f>E41*0.8</f>
        <v>1808</v>
      </c>
      <c r="G41" s="66">
        <f t="shared" si="6"/>
        <v>1582</v>
      </c>
      <c r="H41" s="31" t="s">
        <v>91</v>
      </c>
      <c r="I41" s="31" t="s">
        <v>102</v>
      </c>
      <c r="J41" s="31" t="s">
        <v>88</v>
      </c>
      <c r="K41" s="31" t="s">
        <v>92</v>
      </c>
      <c r="L41" s="31" t="s">
        <v>90</v>
      </c>
      <c r="M41" s="24"/>
      <c r="N41" s="24"/>
      <c r="O41" s="24"/>
      <c r="R41" s="25"/>
    </row>
    <row r="42" spans="1:18" ht="124.5" customHeight="1" x14ac:dyDescent="0.2"/>
    <row r="43" spans="1:18" ht="124.5" customHeight="1" x14ac:dyDescent="0.2"/>
    <row r="44" spans="1:18" ht="124.5" customHeight="1" x14ac:dyDescent="0.2"/>
    <row r="45" spans="1:18" ht="124.5" customHeight="1" x14ac:dyDescent="0.2"/>
  </sheetData>
  <mergeCells count="15">
    <mergeCell ref="A34:O34"/>
    <mergeCell ref="A38:O38"/>
    <mergeCell ref="A6:C6"/>
    <mergeCell ref="B8:B10"/>
    <mergeCell ref="D8:D10"/>
    <mergeCell ref="F8:F10"/>
    <mergeCell ref="A8:A10"/>
    <mergeCell ref="C8:C10"/>
    <mergeCell ref="A11:O11"/>
    <mergeCell ref="A16:O16"/>
    <mergeCell ref="A20:O20"/>
    <mergeCell ref="A26:O26"/>
    <mergeCell ref="E9:E10"/>
    <mergeCell ref="H8:O9"/>
    <mergeCell ref="G9:G10"/>
  </mergeCells>
  <hyperlinks>
    <hyperlink ref="G3" r:id="rId1"/>
  </hyperlinks>
  <pageMargins left="0.70866141732283472" right="0.70866141732283472" top="0.74803149606299213" bottom="0.74803149606299213" header="0.31496062992125984" footer="0.31496062992125984"/>
  <pageSetup paperSize="9" scale="5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ВЕСНА'15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2014-11-25T05:38:10Z</cp:lastPrinted>
  <dcterms:created xsi:type="dcterms:W3CDTF">2014-10-31T12:44:04Z</dcterms:created>
  <dcterms:modified xsi:type="dcterms:W3CDTF">2016-01-18T09:58:07Z</dcterms:modified>
</cp:coreProperties>
</file>