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60" yWindow="2130" windowWidth="19425" windowHeight="7575"/>
  </bookViews>
  <sheets>
    <sheet name="ЛЕТО'15" sheetId="1" r:id="rId1"/>
  </sheets>
  <definedNames>
    <definedName name="_xlnm._FilterDatabase" localSheetId="0" hidden="1">'ЛЕТО''15'!$A$11:$J$75</definedName>
  </definedNames>
  <calcPr calcId="145621"/>
</workbook>
</file>

<file path=xl/calcChain.xml><?xml version="1.0" encoding="utf-8"?>
<calcChain xmlns="http://schemas.openxmlformats.org/spreadsheetml/2006/main">
  <c r="E68" i="1" l="1"/>
  <c r="E69" i="1"/>
  <c r="E70" i="1"/>
  <c r="E71" i="1"/>
  <c r="E72" i="1"/>
  <c r="E73" i="1"/>
  <c r="E74" i="1"/>
  <c r="E75" i="1"/>
  <c r="E67" i="1"/>
  <c r="E58" i="1"/>
  <c r="E59" i="1"/>
  <c r="E60" i="1"/>
  <c r="E61" i="1"/>
  <c r="E62" i="1"/>
  <c r="E63" i="1"/>
  <c r="E64" i="1"/>
  <c r="E65" i="1"/>
  <c r="E57" i="1"/>
  <c r="E48" i="1"/>
  <c r="E49" i="1"/>
  <c r="E50" i="1"/>
  <c r="E51" i="1"/>
  <c r="E52" i="1"/>
  <c r="E53" i="1"/>
  <c r="E54" i="1"/>
  <c r="E55" i="1"/>
  <c r="E47" i="1"/>
  <c r="E40" i="1"/>
  <c r="E41" i="1"/>
  <c r="E42" i="1"/>
  <c r="E43" i="1"/>
  <c r="E44" i="1"/>
  <c r="E45" i="1"/>
  <c r="E30" i="1"/>
  <c r="E31" i="1"/>
  <c r="E32" i="1"/>
  <c r="E33" i="1"/>
  <c r="E34" i="1"/>
  <c r="E35" i="1"/>
  <c r="E36" i="1"/>
  <c r="E37" i="1"/>
  <c r="E38" i="1"/>
  <c r="E29" i="1"/>
  <c r="E24" i="1"/>
  <c r="E25" i="1"/>
  <c r="E26" i="1"/>
  <c r="E27" i="1"/>
  <c r="E23" i="1"/>
  <c r="E14" i="1"/>
  <c r="E15" i="1"/>
  <c r="E16" i="1"/>
  <c r="E17" i="1"/>
  <c r="E18" i="1"/>
  <c r="E19" i="1"/>
  <c r="E20" i="1"/>
  <c r="E21" i="1"/>
  <c r="E13" i="1"/>
  <c r="F69" i="1" l="1"/>
  <c r="F58" i="1"/>
  <c r="F49" i="1"/>
  <c r="F48" i="1"/>
  <c r="F14" i="1" l="1"/>
  <c r="F15" i="1"/>
  <c r="F16" i="1"/>
  <c r="F17" i="1"/>
  <c r="F18" i="1"/>
  <c r="F19" i="1"/>
  <c r="F20" i="1"/>
  <c r="F21" i="1"/>
  <c r="F13" i="1"/>
  <c r="F68" i="1"/>
  <c r="F70" i="1"/>
  <c r="F71" i="1"/>
  <c r="F72" i="1"/>
  <c r="F73" i="1"/>
  <c r="F74" i="1"/>
  <c r="F75" i="1"/>
  <c r="F67" i="1"/>
  <c r="F59" i="1"/>
  <c r="F60" i="1"/>
  <c r="F61" i="1"/>
  <c r="F62" i="1"/>
  <c r="F63" i="1"/>
  <c r="F64" i="1"/>
  <c r="F65" i="1"/>
  <c r="F57" i="1"/>
  <c r="F47" i="1"/>
  <c r="F50" i="1"/>
  <c r="F51" i="1"/>
  <c r="F52" i="1"/>
  <c r="F53" i="1"/>
  <c r="F54" i="1"/>
  <c r="F55" i="1"/>
  <c r="F40" i="1"/>
  <c r="F41" i="1"/>
  <c r="F42" i="1"/>
  <c r="F43" i="1"/>
  <c r="F44" i="1"/>
  <c r="F45" i="1"/>
  <c r="F30" i="1"/>
  <c r="F31" i="1"/>
  <c r="F32" i="1"/>
  <c r="F33" i="1"/>
  <c r="F34" i="1"/>
  <c r="F35" i="1"/>
  <c r="F36" i="1"/>
  <c r="F37" i="1"/>
  <c r="F38" i="1"/>
  <c r="F29" i="1"/>
  <c r="F23" i="1"/>
  <c r="F24" i="1"/>
  <c r="F25" i="1"/>
  <c r="F26" i="1"/>
  <c r="F27" i="1"/>
</calcChain>
</file>

<file path=xl/sharedStrings.xml><?xml version="1.0" encoding="utf-8"?>
<sst xmlns="http://schemas.openxmlformats.org/spreadsheetml/2006/main" count="554" uniqueCount="190">
  <si>
    <t>АРТИКУЛ</t>
  </si>
  <si>
    <t>НАЗВАНИЕ МОДЕЛИ</t>
  </si>
  <si>
    <t>ИЗОБРАЖЕНИЕ</t>
  </si>
  <si>
    <t>СОСТАВ</t>
  </si>
  <si>
    <t>ЦЕНА, РУБ</t>
  </si>
  <si>
    <t>БАЗОВАЯ ЦЕНА</t>
  </si>
  <si>
    <t>Производство и продажа женской одежды</t>
  </si>
  <si>
    <t>Бесплатная доставка в центральные регионы России!</t>
  </si>
  <si>
    <t>ООО "Самая Лучшая Одежда"</t>
  </si>
  <si>
    <t>426000, г.Ижевск, ул. Телегина, 30</t>
  </si>
  <si>
    <t>Позвоните нам!</t>
  </si>
  <si>
    <t>(3412) 655-071, 655-072</t>
  </si>
  <si>
    <t>хлопок 100%</t>
  </si>
  <si>
    <t>хлопок 65%, п/э 32%, эластан 3%</t>
  </si>
  <si>
    <t>вискоза 50%, п/э 45%, эластан 5%</t>
  </si>
  <si>
    <t>http://raiberi.com</t>
  </si>
  <si>
    <t>Минимальная сумма заказа 35 000 рублей</t>
  </si>
  <si>
    <t>СКАЗОЧНЫЙ ЛЕС бюстье</t>
  </si>
  <si>
    <t>1153/6М130/1</t>
  </si>
  <si>
    <t>хлопок 95%,    эластан 5%</t>
  </si>
  <si>
    <t>КАПСУЛА "РАЙСКАЯ ПТИЦА"</t>
  </si>
  <si>
    <t>ОТТОЛКНУТЬСЯ ОТ ЗЕМЛИ       блуза</t>
  </si>
  <si>
    <t>1713/7М131/1</t>
  </si>
  <si>
    <t>вискоза 97%, эластан 3%</t>
  </si>
  <si>
    <t>ВЕТЕР В ИВАХ блуза</t>
  </si>
  <si>
    <t>1713/9М132/1</t>
  </si>
  <si>
    <t>ЛЕСНАЯ ПРОХЛАДА     юбка</t>
  </si>
  <si>
    <t>2153/6М47/3</t>
  </si>
  <si>
    <t>ЯРКОЕ ПЕРО    юбка</t>
  </si>
  <si>
    <t>2133/4М7/2</t>
  </si>
  <si>
    <t>СВЕЖИЙ ВЕТЕР жакет</t>
  </si>
  <si>
    <t>4133/4М81/1</t>
  </si>
  <si>
    <t>верх - хлопок 65%, п/э 32%, эластан 3%, подклад - вискоза 50%, п/э 50%</t>
  </si>
  <si>
    <t>ЛУЧИСТОЕ УТРО  жилет</t>
  </si>
  <si>
    <t>6133/4М12/1</t>
  </si>
  <si>
    <t>КОЛИБРИ       блуза</t>
  </si>
  <si>
    <t>НАПЕВЫ          юбка</t>
  </si>
  <si>
    <t>2133/5М7/2</t>
  </si>
  <si>
    <t>РАЙСКАЯ ПТИЦА платье</t>
  </si>
  <si>
    <t>5153/6М104/1</t>
  </si>
  <si>
    <t>ФЛАМИНГО  брюки</t>
  </si>
  <si>
    <t>3133/4М19/1</t>
  </si>
  <si>
    <t>ТИХИЙ ПОЛЁТ жакет</t>
  </si>
  <si>
    <t>4133/5М81/1</t>
  </si>
  <si>
    <t>ЛЕТНИЕ СУМЕРКИ жилет</t>
  </si>
  <si>
    <t>6133/5М12/1</t>
  </si>
  <si>
    <t>СВИРИСТЕЛЬ брюки</t>
  </si>
  <si>
    <t>3133/5М19/1</t>
  </si>
  <si>
    <t>КАПСУЛА "ДЕНЬ"</t>
  </si>
  <si>
    <t>ВЗРЫВ ЧУВСТВ бюстье</t>
  </si>
  <si>
    <t>1133/1М130/1</t>
  </si>
  <si>
    <t>ПО НОТАМ      блуза</t>
  </si>
  <si>
    <t>хлопок 60%, п/э 40%</t>
  </si>
  <si>
    <t>ИГРАТЬ С ЛИСТА туника</t>
  </si>
  <si>
    <t>1711/2М138/1</t>
  </si>
  <si>
    <t>вискоза 100%</t>
  </si>
  <si>
    <t>ЛЕГКОЕ ВОЛНЕНИЕ        юбка</t>
  </si>
  <si>
    <t>2133/6М26/1</t>
  </si>
  <si>
    <t>КИНОЛЕНТА    юбка</t>
  </si>
  <si>
    <t>2512/2М53/1</t>
  </si>
  <si>
    <t>п/э 80%, шелк 20%</t>
  </si>
  <si>
    <t>ВОСКРЕСНЫЙ ДЕНЬ             платье</t>
  </si>
  <si>
    <t>5133/6М111/2</t>
  </si>
  <si>
    <t>РЕТРОСПЕКТИВА платье</t>
  </si>
  <si>
    <t>5133/6М110/1</t>
  </si>
  <si>
    <t>РАСКИНУТЬ КРЫЛЬЯ       жакет</t>
  </si>
  <si>
    <t>4133/6М80/1</t>
  </si>
  <si>
    <t>АНТРЕПРИЗА пальто</t>
  </si>
  <si>
    <t>4653/5М82/1</t>
  </si>
  <si>
    <t>п/э 82%, вискоза 16%, спандекс 2%</t>
  </si>
  <si>
    <t>С ПЕРВОГО ВЗГЛЯДА      брюки</t>
  </si>
  <si>
    <t>3133/6М20/1</t>
  </si>
  <si>
    <t>КАПСУЛА "НОЧЬ"</t>
  </si>
  <si>
    <t>ПРИДВОРНЫЕ ТАЙНЫ             юбка</t>
  </si>
  <si>
    <t>2133/1М26/1</t>
  </si>
  <si>
    <t>ВОЛШЕБНАЯ НОЧЬ            платье</t>
  </si>
  <si>
    <t>5133/1М111/2</t>
  </si>
  <si>
    <t>ВОТ ЭТО ИГРА!       жакет</t>
  </si>
  <si>
    <t>4133/1М80/1</t>
  </si>
  <si>
    <t>ИМПРЕСАРИО  пальто</t>
  </si>
  <si>
    <t>4653/4М82/1</t>
  </si>
  <si>
    <t>КАПСУЛА "БАБОЧКИ"</t>
  </si>
  <si>
    <t>ВОЗДУШНАЯ ПЫЛЬЦА            блуза</t>
  </si>
  <si>
    <t>АРОМАТ ЦВЕТОВ блуза</t>
  </si>
  <si>
    <t>1613/4М139/1</t>
  </si>
  <si>
    <t>ЦВЕТОЧНАЯ МЕЛОДИЯ        юбка</t>
  </si>
  <si>
    <t>2733/7М47/3</t>
  </si>
  <si>
    <t>МОТЫЛЁК    платье</t>
  </si>
  <si>
    <t>5133/2М105/1</t>
  </si>
  <si>
    <t>ЛЕГКОСТЬ БАБОЧКИ     платье</t>
  </si>
  <si>
    <t>5723/11М95/3</t>
  </si>
  <si>
    <t>СВЕЖАЯ РОСА жилет</t>
  </si>
  <si>
    <t>6133/2М12/1</t>
  </si>
  <si>
    <t>КЛУБНИЧНЫЙ КРЕМ              брюки</t>
  </si>
  <si>
    <t>3133/2М5/2</t>
  </si>
  <si>
    <t>КАПСУЛА "НА ДЕСЕРТ"</t>
  </si>
  <si>
    <t>ЛЕДЕНЕЦ         блуза</t>
  </si>
  <si>
    <t>1142/2М135/1</t>
  </si>
  <si>
    <t>СЛАДКИЙ ЗЕФИР блуза</t>
  </si>
  <si>
    <t>1142/2М137/1</t>
  </si>
  <si>
    <t>ЯГОДНЫЙ ПАЙ блуза</t>
  </si>
  <si>
    <t>1141/15М125/2</t>
  </si>
  <si>
    <t>ЯГОДНЫЙ ЩЕРБЕТ        блуза</t>
  </si>
  <si>
    <t>1142/2М141/1</t>
  </si>
  <si>
    <t>СЛАДОСТИ      юбка</t>
  </si>
  <si>
    <t>2133/2М17/6</t>
  </si>
  <si>
    <t>САХАРНАЯ ПУДРА              юбка</t>
  </si>
  <si>
    <t>2133/2М26/1</t>
  </si>
  <si>
    <t>ВЗБОЛТАТЬ, НО НЕ СМЕШИВАТЬ платье</t>
  </si>
  <si>
    <t>5133/2М111/1</t>
  </si>
  <si>
    <t>ПРАЛИНЕ       жакет</t>
  </si>
  <si>
    <t>4133/2М80/1</t>
  </si>
  <si>
    <t>КАПСУЛА "КОФЕ"</t>
  </si>
  <si>
    <t>СЛИВОЧНАЯ    блуза</t>
  </si>
  <si>
    <t>1142/3М135/1</t>
  </si>
  <si>
    <t>ТАЙНОЕ СВИДАНИЕ     блуза</t>
  </si>
  <si>
    <t>1142/3М137/1</t>
  </si>
  <si>
    <t>КАРАМЕЛЬ       блуза</t>
  </si>
  <si>
    <t>1142/3М141/1</t>
  </si>
  <si>
    <t>КАПУЧИНО    юбка</t>
  </si>
  <si>
    <t>2133/3М17/6</t>
  </si>
  <si>
    <t>ТОНКИЙ ВКУС     юбка</t>
  </si>
  <si>
    <t>2133/3М26/1</t>
  </si>
  <si>
    <t>ОСТОРОЖНО, ГОРЯЧО!      платье</t>
  </si>
  <si>
    <t>АРОМАТ КОФЕ       жакет</t>
  </si>
  <si>
    <t>4133/3М80/1</t>
  </si>
  <si>
    <t>ТЕРПКИЙ     брюки</t>
  </si>
  <si>
    <t>3133/3М5/2</t>
  </si>
  <si>
    <t>КАПСУЛА "КОЛИБРИ"</t>
  </si>
  <si>
    <t>2 размерных ряда: 42-48/50-56</t>
  </si>
  <si>
    <t>ПРАЙС-ЛИСТ, ПРЕДВАРИТЕЛЬНЫЙ ЗАКАЗ ЛЕТО'15</t>
  </si>
  <si>
    <t>ЛЁГКИЙ ЖАНР туника</t>
  </si>
  <si>
    <t>1133/6М136/1</t>
  </si>
  <si>
    <t>ВЗГЛЯД В ПРОШЛОЕ    туника</t>
  </si>
  <si>
    <t>1133/1М136/1</t>
  </si>
  <si>
    <t>1141/7М132/2</t>
  </si>
  <si>
    <t>1713/8М132/1</t>
  </si>
  <si>
    <t>1142/3М135/2</t>
  </si>
  <si>
    <t xml:space="preserve">СДЕЛАЙТЕ ВАШ ВЫБОР            </t>
  </si>
  <si>
    <t>5133/3м111/1</t>
  </si>
  <si>
    <t>ПРОБУЖДЕНИЕ ЧУВСТВ        пальто</t>
  </si>
  <si>
    <t>4733/7М75/1</t>
  </si>
  <si>
    <t>верх - вискоза 50%, п/э 45%, эластан 5%, подклад - вискоза 50%, п/э 50%</t>
  </si>
  <si>
    <t>ВОЛШЕБСТВО ВНУТРИ            блуза</t>
  </si>
  <si>
    <t>1613/4М123/1</t>
  </si>
  <si>
    <t>хлопок 70%, п/э 30%</t>
  </si>
  <si>
    <t>НА ДЕСЕРТ   бюстье</t>
  </si>
  <si>
    <t>1143/17М130/2</t>
  </si>
  <si>
    <t>хлопок 51%, п/э 24%, полиамид 22%, эластан 3%</t>
  </si>
  <si>
    <t>ГАДАНИЕ НА ГУЩЕ              блуза</t>
  </si>
  <si>
    <t>1711/4М140/1</t>
  </si>
  <si>
    <t>Скидка 10%</t>
  </si>
  <si>
    <t>Скидка 15% (при заказе от 60 000)</t>
  </si>
  <si>
    <t>50-170</t>
  </si>
  <si>
    <t>48-164</t>
  </si>
  <si>
    <t>88-164</t>
  </si>
  <si>
    <t>84-164</t>
  </si>
  <si>
    <t>44-164</t>
  </si>
  <si>
    <t>46-164</t>
  </si>
  <si>
    <t>50-164  50-170</t>
  </si>
  <si>
    <t>52-164</t>
  </si>
  <si>
    <t>54-164</t>
  </si>
  <si>
    <t>56-164</t>
  </si>
  <si>
    <t>42-164</t>
  </si>
  <si>
    <t>42-164 42-170</t>
  </si>
  <si>
    <t>44-164  44-170</t>
  </si>
  <si>
    <t>48-164  48-170</t>
  </si>
  <si>
    <t>50-164</t>
  </si>
  <si>
    <t>44-170</t>
  </si>
  <si>
    <t>50-164 50-170</t>
  </si>
  <si>
    <t>42-164  42-170</t>
  </si>
  <si>
    <t xml:space="preserve">48-164  </t>
  </si>
  <si>
    <t>52-164 52-170</t>
  </si>
  <si>
    <t>56-164 56-170</t>
  </si>
  <si>
    <t>54-164 54-170</t>
  </si>
  <si>
    <t>46-164  46-170</t>
  </si>
  <si>
    <t xml:space="preserve">50-164 </t>
  </si>
  <si>
    <t>46-164 46-170</t>
  </si>
  <si>
    <t>48-164 48-170</t>
  </si>
  <si>
    <t>42-170</t>
  </si>
  <si>
    <t>48-170</t>
  </si>
  <si>
    <t>56-164  56-170</t>
  </si>
  <si>
    <t>42-170 42-164</t>
  </si>
  <si>
    <t>54-164  54-170</t>
  </si>
  <si>
    <t xml:space="preserve">52-164 </t>
  </si>
  <si>
    <t xml:space="preserve">54-164 </t>
  </si>
  <si>
    <t xml:space="preserve">42-164 42-170  </t>
  </si>
  <si>
    <t>48-170  48-164</t>
  </si>
  <si>
    <t>52-164  52-170</t>
  </si>
  <si>
    <t xml:space="preserve"> 46-170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</si>
</sst>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3" x14ac:knownFonts="1">
    <font>
      <sz val="11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8"/>
      <color theme="0"/>
      <name val="Arial Cyr"/>
      <charset val="204"/>
    </font>
    <font>
      <b/>
      <sz val="8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u/>
      <sz val="10"/>
      <color theme="10"/>
      <name val="Arial Cyr"/>
      <charset val="204"/>
    </font>
    <font>
      <u/>
      <sz val="8"/>
      <color rgb="FFFF0000"/>
      <name val="Arial"/>
      <family val="2"/>
      <charset val="204"/>
    </font>
    <font>
      <b/>
      <sz val="11"/>
      <color theme="1"/>
      <name val="Arial"/>
      <family val="2"/>
      <charset val="204"/>
    </font>
    <font>
      <u/>
      <sz val="9"/>
      <color rgb="FFFF0000"/>
      <name val="Arial Cyr"/>
      <charset val="204"/>
    </font>
    <font>
      <b/>
      <sz val="10"/>
      <color theme="0"/>
      <name val="Arial"/>
      <family val="2"/>
      <charset val="204"/>
    </font>
    <font>
      <sz val="28"/>
      <color theme="1"/>
      <name val="Arial"/>
      <family val="2"/>
      <charset val="204"/>
    </font>
    <font>
      <sz val="28"/>
      <color theme="1"/>
      <name val="Calibri"/>
      <family val="2"/>
      <charset val="204"/>
      <scheme val="minor"/>
    </font>
    <font>
      <b/>
      <sz val="28"/>
      <color theme="1"/>
      <name val="Arial"/>
      <family val="2"/>
      <charset val="204"/>
    </font>
    <font>
      <u/>
      <sz val="28"/>
      <color theme="1"/>
      <name val="Arial"/>
      <family val="2"/>
      <charset val="204"/>
    </font>
    <font>
      <b/>
      <sz val="12"/>
      <color theme="0"/>
      <name val="Arial Cyr"/>
      <charset val="204"/>
    </font>
    <font>
      <sz val="12"/>
      <color theme="0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b/>
      <sz val="10"/>
      <name val="Arial"/>
      <family val="2"/>
      <charset val="204"/>
    </font>
    <font>
      <sz val="12"/>
      <color rgb="FFFF0000"/>
      <name val="Arial"/>
      <family val="2"/>
      <charset val="204"/>
    </font>
    <font>
      <sz val="12"/>
      <color theme="1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90B2D"/>
        <bgColor indexed="64"/>
      </patternFill>
    </fill>
    <fill>
      <patternFill patternType="solid">
        <fgColor rgb="FF01AB9B"/>
        <bgColor indexed="64"/>
      </patternFill>
    </fill>
    <fill>
      <patternFill patternType="solid">
        <fgColor rgb="FFE9C2C1"/>
        <bgColor indexed="64"/>
      </patternFill>
    </fill>
    <fill>
      <patternFill patternType="solid">
        <fgColor rgb="FFC39E8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1" tint="0.499984740745262"/>
      </left>
      <right style="hair">
        <color theme="1" tint="0.499984740745262"/>
      </right>
      <top/>
      <bottom/>
      <diagonal/>
    </border>
  </borders>
  <cellStyleXfs count="3">
    <xf numFmtId="0" fontId="0" fillId="0" borderId="0"/>
    <xf numFmtId="0" fontId="3" fillId="0" borderId="0"/>
    <xf numFmtId="0" fontId="8" fillId="0" borderId="0" applyNumberFormat="0" applyFill="0" applyBorder="0" applyAlignment="0" applyProtection="0"/>
  </cellStyleXfs>
  <cellXfs count="59">
    <xf numFmtId="0" fontId="0" fillId="0" borderId="0" xfId="0"/>
    <xf numFmtId="0" fontId="1" fillId="0" borderId="0" xfId="0" applyFont="1"/>
    <xf numFmtId="0" fontId="2" fillId="0" borderId="0" xfId="0" applyFont="1" applyFill="1" applyAlignment="1">
      <alignment horizontal="center" vertical="center" wrapText="1"/>
    </xf>
    <xf numFmtId="0" fontId="1" fillId="0" borderId="0" xfId="1" applyFont="1" applyAlignment="1"/>
    <xf numFmtId="0" fontId="1" fillId="0" borderId="0" xfId="1" applyFont="1" applyAlignment="1">
      <alignment horizontal="right"/>
    </xf>
    <xf numFmtId="0" fontId="5" fillId="0" borderId="0" xfId="1" applyFont="1"/>
    <xf numFmtId="0" fontId="3" fillId="0" borderId="0" xfId="1"/>
    <xf numFmtId="0" fontId="1" fillId="0" borderId="0" xfId="1" applyFont="1"/>
    <xf numFmtId="0" fontId="2" fillId="0" borderId="0" xfId="1" applyFont="1" applyAlignment="1"/>
    <xf numFmtId="0" fontId="9" fillId="0" borderId="0" xfId="2" applyFont="1"/>
    <xf numFmtId="0" fontId="9" fillId="0" borderId="0" xfId="2" applyFont="1" applyAlignment="1">
      <alignment horizontal="right"/>
    </xf>
    <xf numFmtId="0" fontId="2" fillId="0" borderId="0" xfId="1" applyFont="1"/>
    <xf numFmtId="0" fontId="11" fillId="0" borderId="0" xfId="2" applyFont="1"/>
    <xf numFmtId="0" fontId="5" fillId="0" borderId="0" xfId="1" applyFont="1" applyAlignment="1">
      <alignment horizontal="left"/>
    </xf>
    <xf numFmtId="0" fontId="15" fillId="0" borderId="0" xfId="0" applyFont="1" applyFill="1" applyAlignment="1">
      <alignment horizontal="center" vertical="center" wrapText="1"/>
    </xf>
    <xf numFmtId="0" fontId="13" fillId="0" borderId="0" xfId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6" fillId="0" borderId="0" xfId="2" applyFont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18" fillId="9" borderId="0" xfId="0" applyFont="1" applyFill="1" applyAlignment="1">
      <alignment horizontal="center" vertical="center"/>
    </xf>
    <xf numFmtId="0" fontId="18" fillId="9" borderId="0" xfId="1" applyFont="1" applyFill="1" applyAlignment="1">
      <alignment horizontal="center" vertical="center"/>
    </xf>
    <xf numFmtId="0" fontId="19" fillId="9" borderId="1" xfId="0" applyFont="1" applyFill="1" applyBorder="1" applyAlignment="1">
      <alignment horizontal="center" vertical="center"/>
    </xf>
    <xf numFmtId="0" fontId="18" fillId="9" borderId="0" xfId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7" fillId="8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 wrapText="1"/>
    </xf>
    <xf numFmtId="164" fontId="22" fillId="11" borderId="1" xfId="0" applyNumberFormat="1" applyFont="1" applyFill="1" applyBorder="1" applyAlignment="1">
      <alignment horizontal="center" vertical="center" wrapText="1"/>
    </xf>
    <xf numFmtId="164" fontId="15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164" fontId="22" fillId="0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5" fillId="0" borderId="0" xfId="1" applyFont="1" applyAlignment="1">
      <alignment horizontal="left"/>
    </xf>
    <xf numFmtId="0" fontId="10" fillId="3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C39E83"/>
      <color rgb="FFE9C2C1"/>
      <color rgb="FF01AB9B"/>
      <color rgb="FFF90B2D"/>
      <color rgb="FF01D9C4"/>
      <color rgb="FFFA2E4B"/>
      <color rgb="FF339966"/>
      <color rgb="FF339933"/>
      <color rgb="FFFF5050"/>
      <color rgb="FFD7C9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142872</xdr:colOff>
      <xdr:row>0</xdr:row>
      <xdr:rowOff>35719</xdr:rowOff>
    </xdr:from>
    <xdr:to>
      <xdr:col>4</xdr:col>
      <xdr:colOff>881062</xdr:colOff>
      <xdr:row>4</xdr:row>
      <xdr:rowOff>138630</xdr:rowOff>
    </xdr:to>
    <xdr:pic>
      <xdr:nvPicPr>
        <xdr:cNvPr id="48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935" y="35719"/>
          <a:ext cx="3452815" cy="1007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71435</xdr:colOff>
      <xdr:row>12</xdr:row>
      <xdr:rowOff>35717</xdr:rowOff>
    </xdr:from>
    <xdr:to>
      <xdr:col>0</xdr:col>
      <xdr:colOff>1095375</xdr:colOff>
      <xdr:row>12</xdr:row>
      <xdr:rowOff>1572168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5" y="2309811"/>
          <a:ext cx="1023940" cy="1536451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52</xdr:row>
      <xdr:rowOff>35718</xdr:rowOff>
    </xdr:from>
    <xdr:to>
      <xdr:col>0</xdr:col>
      <xdr:colOff>1115216</xdr:colOff>
      <xdr:row>53</xdr:row>
      <xdr:rowOff>2381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72151874"/>
          <a:ext cx="1031874" cy="154781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46</xdr:row>
      <xdr:rowOff>35719</xdr:rowOff>
    </xdr:from>
    <xdr:to>
      <xdr:col>0</xdr:col>
      <xdr:colOff>1103311</xdr:colOff>
      <xdr:row>47</xdr:row>
      <xdr:rowOff>2381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65770125"/>
          <a:ext cx="1031874" cy="1547812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53</xdr:row>
      <xdr:rowOff>35719</xdr:rowOff>
    </xdr:from>
    <xdr:to>
      <xdr:col>0</xdr:col>
      <xdr:colOff>1107281</xdr:colOff>
      <xdr:row>53</xdr:row>
      <xdr:rowOff>1573478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5" y="75342750"/>
          <a:ext cx="1023936" cy="153775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51</xdr:row>
      <xdr:rowOff>35718</xdr:rowOff>
    </xdr:from>
    <xdr:to>
      <xdr:col>0</xdr:col>
      <xdr:colOff>1119187</xdr:colOff>
      <xdr:row>51</xdr:row>
      <xdr:rowOff>1570869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0556437"/>
          <a:ext cx="1023937" cy="1535151"/>
        </a:xfrm>
        <a:prstGeom prst="rect">
          <a:avLst/>
        </a:prstGeom>
      </xdr:spPr>
    </xdr:pic>
    <xdr:clientData/>
  </xdr:twoCellAnchor>
  <xdr:twoCellAnchor editAs="oneCell">
    <xdr:from>
      <xdr:col>0</xdr:col>
      <xdr:colOff>83346</xdr:colOff>
      <xdr:row>50</xdr:row>
      <xdr:rowOff>35718</xdr:rowOff>
    </xdr:from>
    <xdr:to>
      <xdr:col>0</xdr:col>
      <xdr:colOff>1098864</xdr:colOff>
      <xdr:row>50</xdr:row>
      <xdr:rowOff>1559719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6" y="68960999"/>
          <a:ext cx="1015518" cy="15240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49</xdr:row>
      <xdr:rowOff>35700</xdr:rowOff>
    </xdr:from>
    <xdr:to>
      <xdr:col>0</xdr:col>
      <xdr:colOff>1119186</xdr:colOff>
      <xdr:row>49</xdr:row>
      <xdr:rowOff>1570869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67365544"/>
          <a:ext cx="1023938" cy="1535169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54</xdr:row>
      <xdr:rowOff>34289</xdr:rowOff>
    </xdr:from>
    <xdr:to>
      <xdr:col>0</xdr:col>
      <xdr:colOff>1107281</xdr:colOff>
      <xdr:row>54</xdr:row>
      <xdr:rowOff>1570193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5" y="76936758"/>
          <a:ext cx="1023936" cy="153590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19</xdr:row>
      <xdr:rowOff>35719</xdr:rowOff>
    </xdr:from>
    <xdr:to>
      <xdr:col>0</xdr:col>
      <xdr:colOff>1107281</xdr:colOff>
      <xdr:row>19</xdr:row>
      <xdr:rowOff>1572526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13477875"/>
          <a:ext cx="1023938" cy="153680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17</xdr:row>
      <xdr:rowOff>47625</xdr:rowOff>
    </xdr:from>
    <xdr:to>
      <xdr:col>0</xdr:col>
      <xdr:colOff>1107281</xdr:colOff>
      <xdr:row>17</xdr:row>
      <xdr:rowOff>1565670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10298906"/>
          <a:ext cx="1012030" cy="151804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18</xdr:row>
      <xdr:rowOff>35719</xdr:rowOff>
    </xdr:from>
    <xdr:to>
      <xdr:col>0</xdr:col>
      <xdr:colOff>1103313</xdr:colOff>
      <xdr:row>19</xdr:row>
      <xdr:rowOff>2382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8" y="11882438"/>
          <a:ext cx="1031875" cy="1547812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20</xdr:row>
      <xdr:rowOff>23812</xdr:rowOff>
    </xdr:from>
    <xdr:to>
      <xdr:col>0</xdr:col>
      <xdr:colOff>1107280</xdr:colOff>
      <xdr:row>20</xdr:row>
      <xdr:rowOff>1578326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15061406"/>
          <a:ext cx="1035844" cy="1554514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14</xdr:row>
      <xdr:rowOff>23812</xdr:rowOff>
    </xdr:from>
    <xdr:to>
      <xdr:col>0</xdr:col>
      <xdr:colOff>1119187</xdr:colOff>
      <xdr:row>15</xdr:row>
      <xdr:rowOff>6667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8" y="5488781"/>
          <a:ext cx="1047749" cy="157162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13</xdr:row>
      <xdr:rowOff>23812</xdr:rowOff>
    </xdr:from>
    <xdr:to>
      <xdr:col>0</xdr:col>
      <xdr:colOff>1106664</xdr:colOff>
      <xdr:row>13</xdr:row>
      <xdr:rowOff>1559719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3893343"/>
          <a:ext cx="1023321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15</xdr:row>
      <xdr:rowOff>11906</xdr:rowOff>
    </xdr:from>
    <xdr:to>
      <xdr:col>0</xdr:col>
      <xdr:colOff>1119187</xdr:colOff>
      <xdr:row>16</xdr:row>
      <xdr:rowOff>-1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7072312"/>
          <a:ext cx="104775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16</xdr:row>
      <xdr:rowOff>11906</xdr:rowOff>
    </xdr:from>
    <xdr:to>
      <xdr:col>0</xdr:col>
      <xdr:colOff>1126621</xdr:colOff>
      <xdr:row>17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8667750"/>
          <a:ext cx="1055184" cy="15835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22</xdr:row>
      <xdr:rowOff>35718</xdr:rowOff>
    </xdr:from>
    <xdr:to>
      <xdr:col>0</xdr:col>
      <xdr:colOff>1119187</xdr:colOff>
      <xdr:row>22</xdr:row>
      <xdr:rowOff>1571625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20169187"/>
          <a:ext cx="1023938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107154</xdr:colOff>
      <xdr:row>23</xdr:row>
      <xdr:rowOff>35718</xdr:rowOff>
    </xdr:from>
    <xdr:to>
      <xdr:col>0</xdr:col>
      <xdr:colOff>1131092</xdr:colOff>
      <xdr:row>23</xdr:row>
      <xdr:rowOff>1571625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4" y="23360062"/>
          <a:ext cx="1023938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24</xdr:row>
      <xdr:rowOff>23812</xdr:rowOff>
    </xdr:from>
    <xdr:to>
      <xdr:col>0</xdr:col>
      <xdr:colOff>1099342</xdr:colOff>
      <xdr:row>24</xdr:row>
      <xdr:rowOff>1547812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26539031"/>
          <a:ext cx="1016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25</xdr:row>
      <xdr:rowOff>35718</xdr:rowOff>
    </xdr:from>
    <xdr:to>
      <xdr:col>0</xdr:col>
      <xdr:colOff>1119186</xdr:colOff>
      <xdr:row>26</xdr:row>
      <xdr:rowOff>713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28146374"/>
          <a:ext cx="1035844" cy="1553766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26</xdr:row>
      <xdr:rowOff>41667</xdr:rowOff>
    </xdr:from>
    <xdr:to>
      <xdr:col>0</xdr:col>
      <xdr:colOff>1107281</xdr:colOff>
      <xdr:row>26</xdr:row>
      <xdr:rowOff>1577576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29747761"/>
          <a:ext cx="1023939" cy="1535909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28</xdr:row>
      <xdr:rowOff>47624</xdr:rowOff>
    </xdr:from>
    <xdr:to>
      <xdr:col>0</xdr:col>
      <xdr:colOff>1107279</xdr:colOff>
      <xdr:row>28</xdr:row>
      <xdr:rowOff>1564742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31658718"/>
          <a:ext cx="1012031" cy="151711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29</xdr:row>
      <xdr:rowOff>35718</xdr:rowOff>
    </xdr:from>
    <xdr:to>
      <xdr:col>0</xdr:col>
      <xdr:colOff>1094775</xdr:colOff>
      <xdr:row>29</xdr:row>
      <xdr:rowOff>1571625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33242249"/>
          <a:ext cx="1023339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31</xdr:row>
      <xdr:rowOff>23812</xdr:rowOff>
    </xdr:from>
    <xdr:to>
      <xdr:col>0</xdr:col>
      <xdr:colOff>1107280</xdr:colOff>
      <xdr:row>31</xdr:row>
      <xdr:rowOff>1578572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34825781"/>
          <a:ext cx="1035844" cy="1554760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32</xdr:row>
      <xdr:rowOff>23812</xdr:rowOff>
    </xdr:from>
    <xdr:to>
      <xdr:col>0</xdr:col>
      <xdr:colOff>1122201</xdr:colOff>
      <xdr:row>33</xdr:row>
      <xdr:rowOff>2382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36421218"/>
          <a:ext cx="1038859" cy="1559719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33</xdr:row>
      <xdr:rowOff>41647</xdr:rowOff>
    </xdr:from>
    <xdr:to>
      <xdr:col>0</xdr:col>
      <xdr:colOff>1107279</xdr:colOff>
      <xdr:row>33</xdr:row>
      <xdr:rowOff>1558979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38034491"/>
          <a:ext cx="1012031" cy="1517332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34</xdr:row>
      <xdr:rowOff>23813</xdr:rowOff>
    </xdr:from>
    <xdr:to>
      <xdr:col>0</xdr:col>
      <xdr:colOff>1095375</xdr:colOff>
      <xdr:row>34</xdr:row>
      <xdr:rowOff>1578339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" y="39612094"/>
          <a:ext cx="1035844" cy="1554526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35</xdr:row>
      <xdr:rowOff>35719</xdr:rowOff>
    </xdr:from>
    <xdr:to>
      <xdr:col>0</xdr:col>
      <xdr:colOff>1110776</xdr:colOff>
      <xdr:row>35</xdr:row>
      <xdr:rowOff>1559719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42814875"/>
          <a:ext cx="1015528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36</xdr:row>
      <xdr:rowOff>47624</xdr:rowOff>
    </xdr:from>
    <xdr:to>
      <xdr:col>0</xdr:col>
      <xdr:colOff>1095375</xdr:colOff>
      <xdr:row>36</xdr:row>
      <xdr:rowOff>1547815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44422218"/>
          <a:ext cx="1000127" cy="1500191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37</xdr:row>
      <xdr:rowOff>47624</xdr:rowOff>
    </xdr:from>
    <xdr:to>
      <xdr:col>0</xdr:col>
      <xdr:colOff>1083466</xdr:colOff>
      <xdr:row>37</xdr:row>
      <xdr:rowOff>1531360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46017655"/>
          <a:ext cx="988218" cy="1483736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30</xdr:row>
      <xdr:rowOff>23812</xdr:rowOff>
    </xdr:from>
    <xdr:to>
      <xdr:col>0</xdr:col>
      <xdr:colOff>1119187</xdr:colOff>
      <xdr:row>30</xdr:row>
      <xdr:rowOff>1578518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34825781"/>
          <a:ext cx="1035844" cy="155470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39</xdr:row>
      <xdr:rowOff>23813</xdr:rowOff>
    </xdr:from>
    <xdr:to>
      <xdr:col>0</xdr:col>
      <xdr:colOff>1094743</xdr:colOff>
      <xdr:row>39</xdr:row>
      <xdr:rowOff>1559719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52685157"/>
          <a:ext cx="1023307" cy="15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40</xdr:row>
      <xdr:rowOff>47624</xdr:rowOff>
    </xdr:from>
    <xdr:to>
      <xdr:col>0</xdr:col>
      <xdr:colOff>1107280</xdr:colOff>
      <xdr:row>41</xdr:row>
      <xdr:rowOff>3094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55899843"/>
          <a:ext cx="1023938" cy="153661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41</xdr:row>
      <xdr:rowOff>47625</xdr:rowOff>
    </xdr:from>
    <xdr:to>
      <xdr:col>0</xdr:col>
      <xdr:colOff>1079500</xdr:colOff>
      <xdr:row>41</xdr:row>
      <xdr:rowOff>1559718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59090719"/>
          <a:ext cx="1008063" cy="151209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42</xdr:row>
      <xdr:rowOff>35718</xdr:rowOff>
    </xdr:from>
    <xdr:to>
      <xdr:col>0</xdr:col>
      <xdr:colOff>1087436</xdr:colOff>
      <xdr:row>42</xdr:row>
      <xdr:rowOff>1559718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60674249"/>
          <a:ext cx="1016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59530</xdr:colOff>
      <xdr:row>43</xdr:row>
      <xdr:rowOff>23812</xdr:rowOff>
    </xdr:from>
    <xdr:to>
      <xdr:col>0</xdr:col>
      <xdr:colOff>1095374</xdr:colOff>
      <xdr:row>43</xdr:row>
      <xdr:rowOff>1577577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0" y="62257781"/>
          <a:ext cx="1035844" cy="155376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44</xdr:row>
      <xdr:rowOff>35717</xdr:rowOff>
    </xdr:from>
    <xdr:to>
      <xdr:col>0</xdr:col>
      <xdr:colOff>1090738</xdr:colOff>
      <xdr:row>44</xdr:row>
      <xdr:rowOff>1547812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63865123"/>
          <a:ext cx="1007396" cy="151209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56</xdr:row>
      <xdr:rowOff>35718</xdr:rowOff>
    </xdr:from>
    <xdr:to>
      <xdr:col>0</xdr:col>
      <xdr:colOff>1094765</xdr:colOff>
      <xdr:row>56</xdr:row>
      <xdr:rowOff>1571624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82034062"/>
          <a:ext cx="1023329" cy="15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58</xdr:row>
      <xdr:rowOff>35718</xdr:rowOff>
    </xdr:from>
    <xdr:to>
      <xdr:col>0</xdr:col>
      <xdr:colOff>1083467</xdr:colOff>
      <xdr:row>58</xdr:row>
      <xdr:rowOff>1554477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83629499"/>
          <a:ext cx="1012031" cy="1518759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59</xdr:row>
      <xdr:rowOff>35718</xdr:rowOff>
    </xdr:from>
    <xdr:to>
      <xdr:col>0</xdr:col>
      <xdr:colOff>1095373</xdr:colOff>
      <xdr:row>59</xdr:row>
      <xdr:rowOff>1553765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85224937"/>
          <a:ext cx="1012031" cy="1518047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60</xdr:row>
      <xdr:rowOff>23812</xdr:rowOff>
    </xdr:from>
    <xdr:to>
      <xdr:col>0</xdr:col>
      <xdr:colOff>1106813</xdr:colOff>
      <xdr:row>60</xdr:row>
      <xdr:rowOff>1559719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88380093"/>
          <a:ext cx="1023470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61</xdr:row>
      <xdr:rowOff>35719</xdr:rowOff>
    </xdr:from>
    <xdr:to>
      <xdr:col>0</xdr:col>
      <xdr:colOff>1095373</xdr:colOff>
      <xdr:row>61</xdr:row>
      <xdr:rowOff>1555119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89975532"/>
          <a:ext cx="1012031" cy="151940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62</xdr:row>
      <xdr:rowOff>23812</xdr:rowOff>
    </xdr:from>
    <xdr:to>
      <xdr:col>0</xdr:col>
      <xdr:colOff>1094745</xdr:colOff>
      <xdr:row>62</xdr:row>
      <xdr:rowOff>1559718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91547156"/>
          <a:ext cx="1023309" cy="15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63</xdr:row>
      <xdr:rowOff>35718</xdr:rowOff>
    </xdr:from>
    <xdr:to>
      <xdr:col>0</xdr:col>
      <xdr:colOff>1095373</xdr:colOff>
      <xdr:row>63</xdr:row>
      <xdr:rowOff>1554495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93142593"/>
          <a:ext cx="1012031" cy="151877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64</xdr:row>
      <xdr:rowOff>23811</xdr:rowOff>
    </xdr:from>
    <xdr:to>
      <xdr:col>0</xdr:col>
      <xdr:colOff>1095374</xdr:colOff>
      <xdr:row>64</xdr:row>
      <xdr:rowOff>1559718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94714217"/>
          <a:ext cx="1023938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66</xdr:row>
      <xdr:rowOff>35718</xdr:rowOff>
    </xdr:from>
    <xdr:to>
      <xdr:col>0</xdr:col>
      <xdr:colOff>1107279</xdr:colOff>
      <xdr:row>66</xdr:row>
      <xdr:rowOff>1553764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98202749"/>
          <a:ext cx="1012031" cy="151804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67</xdr:row>
      <xdr:rowOff>23812</xdr:rowOff>
    </xdr:from>
    <xdr:to>
      <xdr:col>0</xdr:col>
      <xdr:colOff>1094131</xdr:colOff>
      <xdr:row>67</xdr:row>
      <xdr:rowOff>1559718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99774375"/>
          <a:ext cx="1022694" cy="15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69</xdr:row>
      <xdr:rowOff>23812</xdr:rowOff>
    </xdr:from>
    <xdr:to>
      <xdr:col>0</xdr:col>
      <xdr:colOff>1095374</xdr:colOff>
      <xdr:row>69</xdr:row>
      <xdr:rowOff>1561652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104524968"/>
          <a:ext cx="1023938" cy="1537840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70</xdr:row>
      <xdr:rowOff>35719</xdr:rowOff>
    </xdr:from>
    <xdr:to>
      <xdr:col>0</xdr:col>
      <xdr:colOff>1095373</xdr:colOff>
      <xdr:row>70</xdr:row>
      <xdr:rowOff>1554487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106120407"/>
          <a:ext cx="1012031" cy="1518768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71</xdr:row>
      <xdr:rowOff>35718</xdr:rowOff>
    </xdr:from>
    <xdr:to>
      <xdr:col>0</xdr:col>
      <xdr:colOff>1091888</xdr:colOff>
      <xdr:row>71</xdr:row>
      <xdr:rowOff>1547812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107703937"/>
          <a:ext cx="1008546" cy="151209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72</xdr:row>
      <xdr:rowOff>35718</xdr:rowOff>
    </xdr:from>
    <xdr:to>
      <xdr:col>0</xdr:col>
      <xdr:colOff>1095375</xdr:colOff>
      <xdr:row>72</xdr:row>
      <xdr:rowOff>1553767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109287468"/>
          <a:ext cx="1012033" cy="1518049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73</xdr:row>
      <xdr:rowOff>35719</xdr:rowOff>
    </xdr:from>
    <xdr:to>
      <xdr:col>0</xdr:col>
      <xdr:colOff>1083468</xdr:colOff>
      <xdr:row>73</xdr:row>
      <xdr:rowOff>1571623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" y="110871000"/>
          <a:ext cx="1023936" cy="153590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74</xdr:row>
      <xdr:rowOff>35718</xdr:rowOff>
    </xdr:from>
    <xdr:to>
      <xdr:col>0</xdr:col>
      <xdr:colOff>1095373</xdr:colOff>
      <xdr:row>74</xdr:row>
      <xdr:rowOff>1553765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112454531"/>
          <a:ext cx="1012031" cy="151804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47</xdr:row>
      <xdr:rowOff>0</xdr:rowOff>
    </xdr:from>
    <xdr:to>
      <xdr:col>0</xdr:col>
      <xdr:colOff>1095375</xdr:colOff>
      <xdr:row>47</xdr:row>
      <xdr:rowOff>1535908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54935438"/>
          <a:ext cx="1023938" cy="1535908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48</xdr:row>
      <xdr:rowOff>0</xdr:rowOff>
    </xdr:from>
    <xdr:to>
      <xdr:col>0</xdr:col>
      <xdr:colOff>1119188</xdr:colOff>
      <xdr:row>48</xdr:row>
      <xdr:rowOff>1554696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4" y="56530875"/>
          <a:ext cx="1035844" cy="1554696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57</xdr:row>
      <xdr:rowOff>23813</xdr:rowOff>
    </xdr:from>
    <xdr:to>
      <xdr:col>0</xdr:col>
      <xdr:colOff>1083469</xdr:colOff>
      <xdr:row>57</xdr:row>
      <xdr:rowOff>1559721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" y="69627751"/>
          <a:ext cx="1023938" cy="1535908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68</xdr:row>
      <xdr:rowOff>95250</xdr:rowOff>
    </xdr:from>
    <xdr:to>
      <xdr:col>0</xdr:col>
      <xdr:colOff>1083469</xdr:colOff>
      <xdr:row>69</xdr:row>
      <xdr:rowOff>11906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4" y="85867875"/>
          <a:ext cx="1000125" cy="15001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aiberi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5"/>
  <sheetViews>
    <sheetView tabSelected="1" zoomScale="80" zoomScaleNormal="80" workbookViewId="0">
      <pane ySplit="11" topLeftCell="A12" activePane="bottomLeft" state="frozen"/>
      <selection pane="bottomLeft" activeCell="L54" sqref="L54"/>
    </sheetView>
  </sheetViews>
  <sheetFormatPr defaultColWidth="9.140625" defaultRowHeight="35.25" x14ac:dyDescent="0.2"/>
  <cols>
    <col min="1" max="1" width="17.42578125" style="1" customWidth="1"/>
    <col min="2" max="2" width="18.5703125" style="1" customWidth="1"/>
    <col min="3" max="3" width="20" style="2" customWidth="1"/>
    <col min="4" max="6" width="20.7109375" style="2" customWidth="1"/>
    <col min="7" max="7" width="20.42578125" style="2" customWidth="1"/>
    <col min="8" max="8" width="10.85546875" style="14" customWidth="1"/>
    <col min="9" max="9" width="11.140625" style="18" customWidth="1"/>
    <col min="10" max="10" width="10.85546875" style="18" customWidth="1"/>
    <col min="11" max="15" width="9.140625" style="18"/>
    <col min="16" max="16384" width="9.140625" style="1"/>
  </cols>
  <sheetData>
    <row r="1" spans="1:15" customFormat="1" ht="21.6" customHeight="1" x14ac:dyDescent="0.25">
      <c r="A1" s="3"/>
      <c r="B1" s="4" t="s">
        <v>6</v>
      </c>
      <c r="C1" s="3"/>
      <c r="D1" s="3"/>
      <c r="E1" s="3"/>
      <c r="F1" s="3"/>
      <c r="G1" s="5" t="s">
        <v>7</v>
      </c>
      <c r="H1" s="15"/>
      <c r="I1" s="17"/>
      <c r="J1" s="17"/>
      <c r="K1" s="15"/>
      <c r="L1" s="15"/>
      <c r="M1" s="17"/>
      <c r="N1" s="16"/>
      <c r="O1" s="16"/>
    </row>
    <row r="2" spans="1:15" customFormat="1" ht="21" customHeight="1" x14ac:dyDescent="0.25">
      <c r="A2" s="3"/>
      <c r="B2" s="4" t="s">
        <v>8</v>
      </c>
      <c r="C2" s="3"/>
      <c r="D2" s="3"/>
      <c r="E2" s="3"/>
      <c r="F2" s="3"/>
      <c r="G2" s="7" t="s">
        <v>16</v>
      </c>
      <c r="H2" s="15"/>
      <c r="I2" s="15"/>
      <c r="J2" s="15"/>
      <c r="K2" s="15"/>
      <c r="L2" s="15"/>
      <c r="M2" s="15"/>
      <c r="N2" s="16"/>
      <c r="O2" s="16"/>
    </row>
    <row r="3" spans="1:15" customFormat="1" ht="16.899999999999999" customHeight="1" x14ac:dyDescent="0.25">
      <c r="A3" s="3"/>
      <c r="B3" s="4" t="s">
        <v>9</v>
      </c>
      <c r="C3" s="3"/>
      <c r="D3" s="3"/>
      <c r="E3" s="3"/>
      <c r="F3" s="3"/>
      <c r="G3" s="7" t="s">
        <v>129</v>
      </c>
      <c r="H3" s="15"/>
      <c r="I3" s="15"/>
      <c r="J3" s="15"/>
      <c r="K3" s="15"/>
      <c r="L3" s="15"/>
      <c r="M3" s="15"/>
      <c r="N3" s="16"/>
      <c r="O3" s="16"/>
    </row>
    <row r="4" spans="1:15" customFormat="1" ht="14.45" customHeight="1" x14ac:dyDescent="0.25">
      <c r="A4" s="8"/>
      <c r="B4" s="4" t="s">
        <v>10</v>
      </c>
      <c r="C4" s="8"/>
      <c r="D4" s="8"/>
      <c r="E4" s="8"/>
      <c r="F4" s="8"/>
      <c r="G4" s="12" t="s">
        <v>15</v>
      </c>
      <c r="H4" s="15"/>
      <c r="I4" s="19"/>
      <c r="J4" s="19"/>
      <c r="K4" s="17"/>
      <c r="L4" s="17"/>
      <c r="M4" s="19"/>
      <c r="N4" s="16"/>
      <c r="O4" s="16"/>
    </row>
    <row r="5" spans="1:15" customFormat="1" ht="18.600000000000001" customHeight="1" x14ac:dyDescent="0.25">
      <c r="A5" s="8"/>
      <c r="B5" s="10" t="s">
        <v>11</v>
      </c>
      <c r="C5" s="8"/>
      <c r="D5" s="8"/>
      <c r="E5" s="8"/>
      <c r="F5" s="8"/>
      <c r="G5" s="9"/>
      <c r="H5" s="15"/>
      <c r="I5" s="16"/>
      <c r="J5" s="19"/>
      <c r="K5" s="17"/>
      <c r="L5" s="17"/>
      <c r="M5" s="19"/>
      <c r="N5" s="16"/>
      <c r="O5" s="16"/>
    </row>
    <row r="6" spans="1:15" customFormat="1" ht="13.9" customHeight="1" x14ac:dyDescent="0.25">
      <c r="A6" s="8"/>
      <c r="B6" s="10"/>
      <c r="C6" s="8"/>
      <c r="D6" s="8"/>
      <c r="E6" s="8"/>
      <c r="F6" s="8"/>
      <c r="G6" s="9"/>
      <c r="H6" s="15"/>
      <c r="I6" s="16"/>
      <c r="J6" s="19"/>
      <c r="K6" s="17"/>
      <c r="L6" s="17"/>
      <c r="M6" s="19"/>
      <c r="N6" s="16"/>
      <c r="O6" s="16"/>
    </row>
    <row r="7" spans="1:15" customFormat="1" ht="13.15" customHeight="1" x14ac:dyDescent="0.25">
      <c r="A7" s="8"/>
      <c r="B7" s="10"/>
      <c r="C7" s="8"/>
      <c r="D7" s="8"/>
      <c r="E7" s="8"/>
      <c r="F7" s="8"/>
      <c r="G7" s="9"/>
      <c r="H7" s="15"/>
      <c r="I7" s="16"/>
      <c r="J7" s="19"/>
      <c r="K7" s="17"/>
      <c r="L7" s="17"/>
      <c r="M7" s="19"/>
      <c r="N7" s="16"/>
      <c r="O7" s="16"/>
    </row>
    <row r="8" spans="1:15" customFormat="1" ht="12" customHeight="1" x14ac:dyDescent="0.25">
      <c r="A8" s="49" t="s">
        <v>130</v>
      </c>
      <c r="B8" s="49"/>
      <c r="C8" s="49"/>
      <c r="D8" s="11"/>
      <c r="E8" s="11"/>
      <c r="F8" s="11"/>
      <c r="G8" s="6"/>
      <c r="H8" s="15"/>
      <c r="I8" s="16"/>
      <c r="J8" s="16"/>
      <c r="K8" s="16"/>
      <c r="L8" s="16"/>
      <c r="M8" s="16"/>
      <c r="N8" s="16"/>
      <c r="O8" s="16"/>
    </row>
    <row r="9" spans="1:15" customFormat="1" ht="21" customHeight="1" x14ac:dyDescent="0.25">
      <c r="A9" s="13"/>
      <c r="B9" s="13"/>
      <c r="C9" s="13"/>
      <c r="D9" s="11"/>
      <c r="E9" s="11"/>
      <c r="F9" s="11"/>
      <c r="G9" s="6"/>
      <c r="H9" s="15"/>
      <c r="I9" s="16"/>
      <c r="J9" s="16" t="s">
        <v>138</v>
      </c>
      <c r="K9" s="16"/>
      <c r="L9" s="16"/>
      <c r="M9" s="16"/>
      <c r="N9" s="16"/>
      <c r="O9" s="16"/>
    </row>
    <row r="10" spans="1:15" customFormat="1" ht="22.5" customHeight="1" x14ac:dyDescent="0.25">
      <c r="A10" s="53" t="s">
        <v>2</v>
      </c>
      <c r="B10" s="51" t="s">
        <v>1</v>
      </c>
      <c r="C10" s="51" t="s">
        <v>0</v>
      </c>
      <c r="D10" s="51" t="s">
        <v>3</v>
      </c>
      <c r="E10" s="28"/>
      <c r="F10" s="26"/>
      <c r="G10" s="48" t="s">
        <v>4</v>
      </c>
      <c r="H10" s="48"/>
      <c r="I10" s="52"/>
      <c r="J10" s="52"/>
      <c r="K10" s="22"/>
      <c r="L10" s="22"/>
      <c r="M10" s="23"/>
      <c r="N10" s="22"/>
      <c r="O10" s="22"/>
    </row>
    <row r="11" spans="1:15" customFormat="1" ht="25.5" customHeight="1" x14ac:dyDescent="0.25">
      <c r="A11" s="53"/>
      <c r="B11" s="51"/>
      <c r="C11" s="51"/>
      <c r="D11" s="51"/>
      <c r="E11" s="28" t="s">
        <v>152</v>
      </c>
      <c r="F11" s="27" t="s">
        <v>151</v>
      </c>
      <c r="G11" s="21" t="s">
        <v>5</v>
      </c>
      <c r="H11" s="21">
        <v>42</v>
      </c>
      <c r="I11" s="24">
        <v>44</v>
      </c>
      <c r="J11" s="24">
        <v>46</v>
      </c>
      <c r="K11" s="22">
        <v>48</v>
      </c>
      <c r="L11" s="22">
        <v>50</v>
      </c>
      <c r="M11" s="23">
        <v>52</v>
      </c>
      <c r="N11" s="25">
        <v>54</v>
      </c>
      <c r="O11" s="25">
        <v>56</v>
      </c>
    </row>
    <row r="12" spans="1:15" ht="18.75" customHeight="1" x14ac:dyDescent="0.2">
      <c r="A12" s="50" t="s">
        <v>20</v>
      </c>
      <c r="B12" s="50"/>
      <c r="C12" s="50"/>
      <c r="D12" s="50"/>
      <c r="E12" s="50"/>
      <c r="F12" s="50"/>
      <c r="G12" s="50"/>
      <c r="H12" s="50"/>
      <c r="I12" s="50"/>
      <c r="J12" s="50"/>
      <c r="K12" s="20"/>
      <c r="L12" s="20"/>
      <c r="M12" s="20"/>
      <c r="N12" s="20"/>
      <c r="O12" s="20"/>
    </row>
    <row r="13" spans="1:15" ht="125.25" customHeight="1" x14ac:dyDescent="0.2">
      <c r="A13" s="29"/>
      <c r="B13" s="30" t="s">
        <v>17</v>
      </c>
      <c r="C13" s="31" t="s">
        <v>18</v>
      </c>
      <c r="D13" s="32" t="s">
        <v>19</v>
      </c>
      <c r="E13" s="33">
        <f>G13*0.85</f>
        <v>1802</v>
      </c>
      <c r="F13" s="34">
        <f>G13*0.9</f>
        <v>1908</v>
      </c>
      <c r="G13" s="35">
        <v>2120</v>
      </c>
      <c r="H13" s="36" t="s">
        <v>156</v>
      </c>
      <c r="I13" s="36" t="s">
        <v>155</v>
      </c>
      <c r="J13" s="37"/>
      <c r="K13" s="36" t="s">
        <v>154</v>
      </c>
      <c r="L13" s="36" t="s">
        <v>153</v>
      </c>
      <c r="M13" s="38"/>
      <c r="N13" s="38"/>
      <c r="O13" s="38"/>
    </row>
    <row r="14" spans="1:15" ht="125.25" customHeight="1" x14ac:dyDescent="0.2">
      <c r="A14" s="29"/>
      <c r="B14" s="30" t="s">
        <v>21</v>
      </c>
      <c r="C14" s="31" t="s">
        <v>22</v>
      </c>
      <c r="D14" s="32" t="s">
        <v>23</v>
      </c>
      <c r="E14" s="33">
        <f t="shared" ref="E14:E21" si="0">G14*0.85</f>
        <v>1912.5</v>
      </c>
      <c r="F14" s="34">
        <f t="shared" ref="F14:F21" si="1">G14*0.9</f>
        <v>2025</v>
      </c>
      <c r="G14" s="35">
        <v>2250</v>
      </c>
      <c r="H14" s="39"/>
      <c r="I14" s="39"/>
      <c r="J14" s="39"/>
      <c r="K14" s="39"/>
      <c r="L14" s="36" t="s">
        <v>159</v>
      </c>
      <c r="M14" s="36" t="s">
        <v>160</v>
      </c>
      <c r="N14" s="36" t="s">
        <v>161</v>
      </c>
      <c r="O14" s="36" t="s">
        <v>162</v>
      </c>
    </row>
    <row r="15" spans="1:15" ht="125.25" customHeight="1" x14ac:dyDescent="0.2">
      <c r="A15" s="29"/>
      <c r="B15" s="30" t="s">
        <v>24</v>
      </c>
      <c r="C15" s="31" t="s">
        <v>25</v>
      </c>
      <c r="D15" s="32" t="s">
        <v>23</v>
      </c>
      <c r="E15" s="33">
        <f t="shared" si="0"/>
        <v>2040</v>
      </c>
      <c r="F15" s="34">
        <f t="shared" si="1"/>
        <v>2160</v>
      </c>
      <c r="G15" s="35">
        <v>2400</v>
      </c>
      <c r="H15" s="36" t="s">
        <v>164</v>
      </c>
      <c r="I15" s="36" t="s">
        <v>165</v>
      </c>
      <c r="J15" s="36" t="s">
        <v>158</v>
      </c>
      <c r="K15" s="36" t="s">
        <v>166</v>
      </c>
      <c r="L15" s="36" t="s">
        <v>167</v>
      </c>
      <c r="M15" s="36" t="s">
        <v>160</v>
      </c>
      <c r="N15" s="36" t="s">
        <v>161</v>
      </c>
      <c r="O15" s="36" t="s">
        <v>162</v>
      </c>
    </row>
    <row r="16" spans="1:15" ht="125.25" customHeight="1" x14ac:dyDescent="0.2">
      <c r="A16" s="29"/>
      <c r="B16" s="30" t="s">
        <v>26</v>
      </c>
      <c r="C16" s="31" t="s">
        <v>27</v>
      </c>
      <c r="D16" s="32" t="s">
        <v>19</v>
      </c>
      <c r="E16" s="33">
        <f t="shared" si="0"/>
        <v>1615</v>
      </c>
      <c r="F16" s="34">
        <f t="shared" si="1"/>
        <v>1710</v>
      </c>
      <c r="G16" s="35">
        <v>1900</v>
      </c>
      <c r="H16" s="39"/>
      <c r="I16" s="36" t="s">
        <v>168</v>
      </c>
      <c r="J16" s="36" t="s">
        <v>158</v>
      </c>
      <c r="K16" s="39"/>
      <c r="L16" s="36" t="s">
        <v>169</v>
      </c>
      <c r="M16" s="36" t="s">
        <v>160</v>
      </c>
      <c r="N16" s="36" t="s">
        <v>161</v>
      </c>
      <c r="O16" s="36" t="s">
        <v>162</v>
      </c>
    </row>
    <row r="17" spans="1:15" ht="125.25" customHeight="1" x14ac:dyDescent="0.2">
      <c r="A17" s="29"/>
      <c r="B17" s="30" t="s">
        <v>28</v>
      </c>
      <c r="C17" s="31" t="s">
        <v>29</v>
      </c>
      <c r="D17" s="32" t="s">
        <v>13</v>
      </c>
      <c r="E17" s="33">
        <f t="shared" si="0"/>
        <v>1572.5</v>
      </c>
      <c r="F17" s="34">
        <f t="shared" si="1"/>
        <v>1665</v>
      </c>
      <c r="G17" s="35">
        <v>1850</v>
      </c>
      <c r="H17" s="36" t="s">
        <v>170</v>
      </c>
      <c r="I17" s="36" t="s">
        <v>157</v>
      </c>
      <c r="J17" s="39"/>
      <c r="K17" s="36" t="s">
        <v>154</v>
      </c>
      <c r="L17" s="39"/>
      <c r="M17" s="36" t="s">
        <v>160</v>
      </c>
      <c r="N17" s="39"/>
      <c r="O17" s="39"/>
    </row>
    <row r="18" spans="1:15" ht="125.25" customHeight="1" x14ac:dyDescent="0.2">
      <c r="A18" s="29"/>
      <c r="B18" s="30" t="s">
        <v>38</v>
      </c>
      <c r="C18" s="31" t="s">
        <v>39</v>
      </c>
      <c r="D18" s="32" t="s">
        <v>19</v>
      </c>
      <c r="E18" s="33">
        <f t="shared" si="0"/>
        <v>2456.5</v>
      </c>
      <c r="F18" s="34">
        <f t="shared" si="1"/>
        <v>2601</v>
      </c>
      <c r="G18" s="35">
        <v>2890</v>
      </c>
      <c r="H18" s="39"/>
      <c r="I18" s="36" t="s">
        <v>168</v>
      </c>
      <c r="J18" s="39"/>
      <c r="K18" s="36" t="s">
        <v>171</v>
      </c>
      <c r="L18" s="36" t="s">
        <v>169</v>
      </c>
      <c r="M18" s="36" t="s">
        <v>172</v>
      </c>
      <c r="N18" s="36" t="s">
        <v>161</v>
      </c>
      <c r="O18" s="36" t="s">
        <v>173</v>
      </c>
    </row>
    <row r="19" spans="1:15" ht="125.25" customHeight="1" x14ac:dyDescent="0.2">
      <c r="A19" s="29"/>
      <c r="B19" s="30" t="s">
        <v>30</v>
      </c>
      <c r="C19" s="31" t="s">
        <v>31</v>
      </c>
      <c r="D19" s="32" t="s">
        <v>32</v>
      </c>
      <c r="E19" s="33">
        <f t="shared" si="0"/>
        <v>3204.5</v>
      </c>
      <c r="F19" s="34">
        <f t="shared" si="1"/>
        <v>3393</v>
      </c>
      <c r="G19" s="35">
        <v>3770</v>
      </c>
      <c r="H19" s="36" t="s">
        <v>164</v>
      </c>
      <c r="I19" s="39"/>
      <c r="J19" s="39"/>
      <c r="K19" s="39"/>
      <c r="L19" s="36" t="s">
        <v>167</v>
      </c>
      <c r="M19" s="36" t="s">
        <v>160</v>
      </c>
      <c r="N19" s="36" t="s">
        <v>161</v>
      </c>
      <c r="O19" s="36" t="s">
        <v>162</v>
      </c>
    </row>
    <row r="20" spans="1:15" ht="125.25" customHeight="1" x14ac:dyDescent="0.2">
      <c r="A20" s="29"/>
      <c r="B20" s="30" t="s">
        <v>33</v>
      </c>
      <c r="C20" s="31" t="s">
        <v>34</v>
      </c>
      <c r="D20" s="32" t="s">
        <v>32</v>
      </c>
      <c r="E20" s="33">
        <f t="shared" si="0"/>
        <v>2210</v>
      </c>
      <c r="F20" s="34">
        <f t="shared" si="1"/>
        <v>2340</v>
      </c>
      <c r="G20" s="35">
        <v>2600</v>
      </c>
      <c r="H20" s="36" t="s">
        <v>163</v>
      </c>
      <c r="I20" s="36" t="s">
        <v>157</v>
      </c>
      <c r="J20" s="36" t="s">
        <v>158</v>
      </c>
      <c r="K20" s="36" t="s">
        <v>154</v>
      </c>
      <c r="L20" s="39"/>
      <c r="M20" s="39"/>
      <c r="N20" s="39"/>
      <c r="O20" s="39"/>
    </row>
    <row r="21" spans="1:15" ht="125.25" customHeight="1" x14ac:dyDescent="0.2">
      <c r="A21" s="29"/>
      <c r="B21" s="30" t="s">
        <v>40</v>
      </c>
      <c r="C21" s="31" t="s">
        <v>41</v>
      </c>
      <c r="D21" s="32" t="s">
        <v>13</v>
      </c>
      <c r="E21" s="33">
        <f t="shared" si="0"/>
        <v>1989</v>
      </c>
      <c r="F21" s="34">
        <f t="shared" si="1"/>
        <v>2106</v>
      </c>
      <c r="G21" s="35">
        <v>2340</v>
      </c>
      <c r="H21" s="39"/>
      <c r="I21" s="36" t="s">
        <v>157</v>
      </c>
      <c r="J21" s="36" t="s">
        <v>158</v>
      </c>
      <c r="K21" s="36" t="s">
        <v>166</v>
      </c>
      <c r="L21" s="36" t="s">
        <v>169</v>
      </c>
      <c r="M21" s="36" t="s">
        <v>172</v>
      </c>
      <c r="N21" s="36" t="s">
        <v>174</v>
      </c>
      <c r="O21" s="36" t="s">
        <v>162</v>
      </c>
    </row>
    <row r="22" spans="1:15" ht="24.75" customHeight="1" x14ac:dyDescent="0.2">
      <c r="A22" s="54" t="s">
        <v>128</v>
      </c>
      <c r="B22" s="54"/>
      <c r="C22" s="54"/>
      <c r="D22" s="54"/>
      <c r="E22" s="54"/>
      <c r="F22" s="54"/>
      <c r="G22" s="54"/>
      <c r="H22" s="54"/>
      <c r="I22" s="54"/>
      <c r="J22" s="54"/>
      <c r="K22" s="40"/>
      <c r="L22" s="40"/>
      <c r="M22" s="40"/>
      <c r="N22" s="40"/>
      <c r="O22" s="40"/>
    </row>
    <row r="23" spans="1:15" ht="125.25" customHeight="1" x14ac:dyDescent="0.2">
      <c r="A23" s="29"/>
      <c r="B23" s="30" t="s">
        <v>35</v>
      </c>
      <c r="C23" s="31" t="s">
        <v>136</v>
      </c>
      <c r="D23" s="32" t="s">
        <v>23</v>
      </c>
      <c r="E23" s="33">
        <f>G23*0.85</f>
        <v>2040</v>
      </c>
      <c r="F23" s="34">
        <f t="shared" ref="F23:F27" si="2">G23*0.9</f>
        <v>2160</v>
      </c>
      <c r="G23" s="35">
        <v>2400</v>
      </c>
      <c r="H23" s="36" t="s">
        <v>170</v>
      </c>
      <c r="I23" s="36" t="s">
        <v>165</v>
      </c>
      <c r="J23" s="36" t="s">
        <v>175</v>
      </c>
      <c r="K23" s="36" t="s">
        <v>166</v>
      </c>
      <c r="L23" s="36" t="s">
        <v>176</v>
      </c>
      <c r="M23" s="36" t="s">
        <v>160</v>
      </c>
      <c r="N23" s="36" t="s">
        <v>161</v>
      </c>
      <c r="O23" s="36" t="s">
        <v>162</v>
      </c>
    </row>
    <row r="24" spans="1:15" ht="125.25" customHeight="1" x14ac:dyDescent="0.2">
      <c r="A24" s="29"/>
      <c r="B24" s="30" t="s">
        <v>36</v>
      </c>
      <c r="C24" s="31" t="s">
        <v>37</v>
      </c>
      <c r="D24" s="32" t="s">
        <v>13</v>
      </c>
      <c r="E24" s="33">
        <f t="shared" ref="E24:E27" si="3">G24*0.85</f>
        <v>1572.5</v>
      </c>
      <c r="F24" s="34">
        <f t="shared" si="2"/>
        <v>1665</v>
      </c>
      <c r="G24" s="35">
        <v>1850</v>
      </c>
      <c r="H24" s="36" t="s">
        <v>170</v>
      </c>
      <c r="I24" s="36" t="s">
        <v>157</v>
      </c>
      <c r="J24" s="36" t="s">
        <v>158</v>
      </c>
      <c r="K24" s="39"/>
      <c r="L24" s="36" t="s">
        <v>167</v>
      </c>
      <c r="M24" s="36" t="s">
        <v>160</v>
      </c>
      <c r="N24" s="36" t="s">
        <v>161</v>
      </c>
      <c r="O24" s="36" t="s">
        <v>162</v>
      </c>
    </row>
    <row r="25" spans="1:15" ht="125.25" customHeight="1" x14ac:dyDescent="0.2">
      <c r="A25" s="29"/>
      <c r="B25" s="30" t="s">
        <v>42</v>
      </c>
      <c r="C25" s="31" t="s">
        <v>43</v>
      </c>
      <c r="D25" s="32" t="s">
        <v>32</v>
      </c>
      <c r="E25" s="33">
        <f t="shared" si="3"/>
        <v>3204.5</v>
      </c>
      <c r="F25" s="34">
        <f t="shared" si="2"/>
        <v>3393</v>
      </c>
      <c r="G25" s="35">
        <v>3770</v>
      </c>
      <c r="H25" s="36" t="s">
        <v>164</v>
      </c>
      <c r="I25" s="36" t="s">
        <v>165</v>
      </c>
      <c r="J25" s="36" t="s">
        <v>177</v>
      </c>
      <c r="K25" s="36" t="s">
        <v>178</v>
      </c>
      <c r="L25" s="36" t="s">
        <v>169</v>
      </c>
      <c r="M25" s="36" t="s">
        <v>160</v>
      </c>
      <c r="N25" s="36" t="s">
        <v>174</v>
      </c>
      <c r="O25" s="36" t="s">
        <v>162</v>
      </c>
    </row>
    <row r="26" spans="1:15" ht="125.25" customHeight="1" x14ac:dyDescent="0.2">
      <c r="A26" s="29"/>
      <c r="B26" s="30" t="s">
        <v>44</v>
      </c>
      <c r="C26" s="31" t="s">
        <v>45</v>
      </c>
      <c r="D26" s="32" t="s">
        <v>32</v>
      </c>
      <c r="E26" s="33">
        <f t="shared" si="3"/>
        <v>2210</v>
      </c>
      <c r="F26" s="34">
        <f t="shared" si="2"/>
        <v>2340</v>
      </c>
      <c r="G26" s="35">
        <v>2600</v>
      </c>
      <c r="H26" s="36" t="s">
        <v>164</v>
      </c>
      <c r="I26" s="36" t="s">
        <v>157</v>
      </c>
      <c r="J26" s="36" t="s">
        <v>158</v>
      </c>
      <c r="K26" s="36" t="s">
        <v>154</v>
      </c>
      <c r="L26" s="36" t="s">
        <v>167</v>
      </c>
      <c r="M26" s="36" t="s">
        <v>160</v>
      </c>
      <c r="N26" s="39"/>
      <c r="O26" s="39"/>
    </row>
    <row r="27" spans="1:15" ht="125.25" customHeight="1" x14ac:dyDescent="0.2">
      <c r="A27" s="29"/>
      <c r="B27" s="30" t="s">
        <v>46</v>
      </c>
      <c r="C27" s="31" t="s">
        <v>47</v>
      </c>
      <c r="D27" s="32" t="s">
        <v>13</v>
      </c>
      <c r="E27" s="33">
        <f t="shared" si="3"/>
        <v>1989</v>
      </c>
      <c r="F27" s="34">
        <f t="shared" si="2"/>
        <v>2106</v>
      </c>
      <c r="G27" s="35">
        <v>2340</v>
      </c>
      <c r="H27" s="36" t="s">
        <v>179</v>
      </c>
      <c r="I27" s="36" t="s">
        <v>168</v>
      </c>
      <c r="J27" s="36" t="s">
        <v>158</v>
      </c>
      <c r="K27" s="36" t="s">
        <v>180</v>
      </c>
      <c r="L27" s="36" t="s">
        <v>169</v>
      </c>
      <c r="M27" s="36" t="s">
        <v>172</v>
      </c>
      <c r="N27" s="36" t="s">
        <v>174</v>
      </c>
      <c r="O27" s="36" t="s">
        <v>162</v>
      </c>
    </row>
    <row r="28" spans="1:15" ht="24.75" customHeight="1" x14ac:dyDescent="0.2">
      <c r="A28" s="55" t="s">
        <v>48</v>
      </c>
      <c r="B28" s="55"/>
      <c r="C28" s="55"/>
      <c r="D28" s="55"/>
      <c r="E28" s="55"/>
      <c r="F28" s="55"/>
      <c r="G28" s="55"/>
      <c r="H28" s="55"/>
      <c r="I28" s="55"/>
      <c r="J28" s="55"/>
      <c r="K28" s="41"/>
      <c r="L28" s="41"/>
      <c r="M28" s="41"/>
      <c r="N28" s="41"/>
      <c r="O28" s="41"/>
    </row>
    <row r="29" spans="1:15" ht="125.25" customHeight="1" x14ac:dyDescent="0.2">
      <c r="A29" s="29"/>
      <c r="B29" s="30" t="s">
        <v>49</v>
      </c>
      <c r="C29" s="31" t="s">
        <v>50</v>
      </c>
      <c r="D29" s="32" t="s">
        <v>13</v>
      </c>
      <c r="E29" s="33">
        <f>G29*0.85</f>
        <v>1674.5</v>
      </c>
      <c r="F29" s="34">
        <f>G29*0.9</f>
        <v>1773</v>
      </c>
      <c r="G29" s="35">
        <v>1970</v>
      </c>
      <c r="H29" s="36" t="s">
        <v>163</v>
      </c>
      <c r="I29" s="36" t="s">
        <v>157</v>
      </c>
      <c r="J29" s="36" t="s">
        <v>158</v>
      </c>
      <c r="K29" s="36" t="s">
        <v>154</v>
      </c>
      <c r="L29" s="39"/>
      <c r="M29" s="39"/>
      <c r="N29" s="39"/>
      <c r="O29" s="39"/>
    </row>
    <row r="30" spans="1:15" ht="125.25" customHeight="1" x14ac:dyDescent="0.2">
      <c r="A30" s="29"/>
      <c r="B30" s="30" t="s">
        <v>51</v>
      </c>
      <c r="C30" s="31" t="s">
        <v>137</v>
      </c>
      <c r="D30" s="32" t="s">
        <v>52</v>
      </c>
      <c r="E30" s="33">
        <f t="shared" ref="E30:E38" si="4">G30*0.85</f>
        <v>1674.5</v>
      </c>
      <c r="F30" s="34">
        <f t="shared" ref="F30:F38" si="5">G30*0.9</f>
        <v>1773</v>
      </c>
      <c r="G30" s="35">
        <v>1970</v>
      </c>
      <c r="H30" s="36" t="s">
        <v>170</v>
      </c>
      <c r="I30" s="36" t="s">
        <v>165</v>
      </c>
      <c r="J30" s="36" t="s">
        <v>177</v>
      </c>
      <c r="K30" s="36" t="s">
        <v>178</v>
      </c>
      <c r="L30" s="36" t="s">
        <v>176</v>
      </c>
      <c r="M30" s="36" t="s">
        <v>160</v>
      </c>
      <c r="N30" s="36" t="s">
        <v>161</v>
      </c>
      <c r="O30" s="36" t="s">
        <v>162</v>
      </c>
    </row>
    <row r="31" spans="1:15" ht="125.25" customHeight="1" x14ac:dyDescent="0.2">
      <c r="A31" s="29"/>
      <c r="B31" s="30" t="s">
        <v>131</v>
      </c>
      <c r="C31" s="31" t="s">
        <v>132</v>
      </c>
      <c r="D31" s="32" t="s">
        <v>13</v>
      </c>
      <c r="E31" s="33">
        <f t="shared" si="4"/>
        <v>1776.5</v>
      </c>
      <c r="F31" s="34">
        <f t="shared" si="5"/>
        <v>1881</v>
      </c>
      <c r="G31" s="35">
        <v>2090</v>
      </c>
      <c r="H31" s="36" t="s">
        <v>170</v>
      </c>
      <c r="I31" s="36" t="s">
        <v>157</v>
      </c>
      <c r="J31" s="36" t="s">
        <v>158</v>
      </c>
      <c r="K31" s="36" t="s">
        <v>154</v>
      </c>
      <c r="L31" s="36" t="s">
        <v>167</v>
      </c>
      <c r="M31" s="39"/>
      <c r="N31" s="39"/>
      <c r="O31" s="36" t="s">
        <v>162</v>
      </c>
    </row>
    <row r="32" spans="1:15" ht="125.25" customHeight="1" x14ac:dyDescent="0.2">
      <c r="A32" s="29"/>
      <c r="B32" s="30" t="s">
        <v>53</v>
      </c>
      <c r="C32" s="31" t="s">
        <v>54</v>
      </c>
      <c r="D32" s="32" t="s">
        <v>55</v>
      </c>
      <c r="E32" s="33">
        <f t="shared" si="4"/>
        <v>1636.25</v>
      </c>
      <c r="F32" s="34">
        <f t="shared" si="5"/>
        <v>1732.5</v>
      </c>
      <c r="G32" s="35">
        <v>1925</v>
      </c>
      <c r="H32" s="36" t="s">
        <v>163</v>
      </c>
      <c r="I32" s="36" t="s">
        <v>157</v>
      </c>
      <c r="J32" s="36" t="s">
        <v>158</v>
      </c>
      <c r="K32" s="36" t="s">
        <v>154</v>
      </c>
      <c r="L32" s="36" t="s">
        <v>167</v>
      </c>
      <c r="M32" s="36" t="s">
        <v>160</v>
      </c>
      <c r="N32" s="36" t="s">
        <v>161</v>
      </c>
      <c r="O32" s="36" t="s">
        <v>162</v>
      </c>
    </row>
    <row r="33" spans="1:15" ht="125.25" customHeight="1" x14ac:dyDescent="0.2">
      <c r="A33" s="29"/>
      <c r="B33" s="30" t="s">
        <v>56</v>
      </c>
      <c r="C33" s="31" t="s">
        <v>57</v>
      </c>
      <c r="D33" s="32" t="s">
        <v>13</v>
      </c>
      <c r="E33" s="33">
        <f t="shared" si="4"/>
        <v>2133.5</v>
      </c>
      <c r="F33" s="34">
        <f t="shared" si="5"/>
        <v>2259</v>
      </c>
      <c r="G33" s="35">
        <v>2510</v>
      </c>
      <c r="H33" s="36" t="s">
        <v>163</v>
      </c>
      <c r="I33" s="36" t="s">
        <v>157</v>
      </c>
      <c r="J33" s="36" t="s">
        <v>158</v>
      </c>
      <c r="K33" s="36" t="s">
        <v>154</v>
      </c>
      <c r="L33" s="36" t="s">
        <v>169</v>
      </c>
      <c r="M33" s="36" t="s">
        <v>172</v>
      </c>
      <c r="N33" s="36" t="s">
        <v>174</v>
      </c>
      <c r="O33" s="36" t="s">
        <v>173</v>
      </c>
    </row>
    <row r="34" spans="1:15" ht="125.25" customHeight="1" x14ac:dyDescent="0.2">
      <c r="A34" s="29"/>
      <c r="B34" s="30" t="s">
        <v>58</v>
      </c>
      <c r="C34" s="31" t="s">
        <v>59</v>
      </c>
      <c r="D34" s="32" t="s">
        <v>60</v>
      </c>
      <c r="E34" s="33">
        <f t="shared" si="4"/>
        <v>2329</v>
      </c>
      <c r="F34" s="34">
        <f t="shared" si="5"/>
        <v>2466</v>
      </c>
      <c r="G34" s="35">
        <v>2740</v>
      </c>
      <c r="H34" s="36" t="s">
        <v>163</v>
      </c>
      <c r="I34" s="36" t="s">
        <v>157</v>
      </c>
      <c r="J34" s="36" t="s">
        <v>158</v>
      </c>
      <c r="K34" s="36" t="s">
        <v>154</v>
      </c>
      <c r="L34" s="39"/>
      <c r="M34" s="39"/>
      <c r="N34" s="39"/>
      <c r="O34" s="39"/>
    </row>
    <row r="35" spans="1:15" ht="125.25" customHeight="1" x14ac:dyDescent="0.2">
      <c r="A35" s="29"/>
      <c r="B35" s="30" t="s">
        <v>61</v>
      </c>
      <c r="C35" s="31" t="s">
        <v>62</v>
      </c>
      <c r="D35" s="32" t="s">
        <v>13</v>
      </c>
      <c r="E35" s="33">
        <f t="shared" si="4"/>
        <v>3400</v>
      </c>
      <c r="F35" s="34">
        <f t="shared" si="5"/>
        <v>3600</v>
      </c>
      <c r="G35" s="35">
        <v>4000</v>
      </c>
      <c r="H35" s="36" t="s">
        <v>164</v>
      </c>
      <c r="I35" s="36" t="s">
        <v>165</v>
      </c>
      <c r="J35" s="36" t="s">
        <v>175</v>
      </c>
      <c r="K35" s="36" t="s">
        <v>166</v>
      </c>
      <c r="L35" s="36" t="s">
        <v>159</v>
      </c>
      <c r="M35" s="36" t="s">
        <v>172</v>
      </c>
      <c r="N35" s="36" t="s">
        <v>174</v>
      </c>
      <c r="O35" s="36" t="s">
        <v>181</v>
      </c>
    </row>
    <row r="36" spans="1:15" ht="125.25" customHeight="1" x14ac:dyDescent="0.2">
      <c r="A36" s="29"/>
      <c r="B36" s="30" t="s">
        <v>65</v>
      </c>
      <c r="C36" s="31" t="s">
        <v>66</v>
      </c>
      <c r="D36" s="32" t="s">
        <v>32</v>
      </c>
      <c r="E36" s="33">
        <f t="shared" si="4"/>
        <v>3128</v>
      </c>
      <c r="F36" s="34">
        <f t="shared" si="5"/>
        <v>3312</v>
      </c>
      <c r="G36" s="35">
        <v>3680</v>
      </c>
      <c r="H36" s="36" t="s">
        <v>163</v>
      </c>
      <c r="I36" s="36" t="s">
        <v>157</v>
      </c>
      <c r="J36" s="36" t="s">
        <v>158</v>
      </c>
      <c r="K36" s="36" t="s">
        <v>154</v>
      </c>
      <c r="L36" s="36" t="s">
        <v>167</v>
      </c>
      <c r="M36" s="36" t="s">
        <v>160</v>
      </c>
      <c r="N36" s="36" t="s">
        <v>161</v>
      </c>
      <c r="O36" s="36" t="s">
        <v>162</v>
      </c>
    </row>
    <row r="37" spans="1:15" ht="125.25" customHeight="1" x14ac:dyDescent="0.2">
      <c r="A37" s="29"/>
      <c r="B37" s="30" t="s">
        <v>67</v>
      </c>
      <c r="C37" s="31" t="s">
        <v>68</v>
      </c>
      <c r="D37" s="32" t="s">
        <v>69</v>
      </c>
      <c r="E37" s="33">
        <f t="shared" si="4"/>
        <v>4598.5</v>
      </c>
      <c r="F37" s="34">
        <f t="shared" si="5"/>
        <v>4869</v>
      </c>
      <c r="G37" s="35">
        <v>5410</v>
      </c>
      <c r="H37" s="36" t="s">
        <v>182</v>
      </c>
      <c r="I37" s="36" t="s">
        <v>157</v>
      </c>
      <c r="J37" s="36" t="s">
        <v>158</v>
      </c>
      <c r="K37" s="36" t="s">
        <v>154</v>
      </c>
      <c r="L37" s="39"/>
      <c r="M37" s="39"/>
      <c r="N37" s="39"/>
      <c r="O37" s="39"/>
    </row>
    <row r="38" spans="1:15" ht="125.25" customHeight="1" x14ac:dyDescent="0.2">
      <c r="A38" s="29"/>
      <c r="B38" s="30" t="s">
        <v>70</v>
      </c>
      <c r="C38" s="31" t="s">
        <v>71</v>
      </c>
      <c r="D38" s="32" t="s">
        <v>13</v>
      </c>
      <c r="E38" s="33">
        <f t="shared" si="4"/>
        <v>1844.5</v>
      </c>
      <c r="F38" s="34">
        <f t="shared" si="5"/>
        <v>1953</v>
      </c>
      <c r="G38" s="35">
        <v>2170</v>
      </c>
      <c r="H38" s="36" t="s">
        <v>163</v>
      </c>
      <c r="I38" s="36" t="s">
        <v>157</v>
      </c>
      <c r="J38" s="36" t="s">
        <v>158</v>
      </c>
      <c r="K38" s="36" t="s">
        <v>154</v>
      </c>
      <c r="L38" s="39"/>
      <c r="M38" s="39"/>
      <c r="N38" s="39"/>
      <c r="O38" s="39"/>
    </row>
    <row r="39" spans="1:15" ht="16.899999999999999" customHeight="1" x14ac:dyDescent="0.2">
      <c r="A39" s="56" t="s">
        <v>72</v>
      </c>
      <c r="B39" s="56"/>
      <c r="C39" s="56"/>
      <c r="D39" s="56"/>
      <c r="E39" s="56"/>
      <c r="F39" s="56"/>
      <c r="G39" s="56"/>
      <c r="H39" s="56"/>
      <c r="I39" s="56"/>
      <c r="J39" s="56"/>
      <c r="K39" s="42"/>
      <c r="L39" s="42"/>
      <c r="M39" s="42"/>
      <c r="N39" s="42"/>
      <c r="O39" s="42"/>
    </row>
    <row r="40" spans="1:15" ht="125.25" customHeight="1" x14ac:dyDescent="0.2">
      <c r="A40" s="29"/>
      <c r="B40" s="30" t="s">
        <v>133</v>
      </c>
      <c r="C40" s="31" t="s">
        <v>134</v>
      </c>
      <c r="D40" s="32" t="s">
        <v>13</v>
      </c>
      <c r="E40" s="33">
        <f t="shared" ref="E40:E45" si="6">G40*0.85</f>
        <v>1776.5</v>
      </c>
      <c r="F40" s="34">
        <f t="shared" ref="F40:F45" si="7">G40*0.9</f>
        <v>1881</v>
      </c>
      <c r="G40" s="35">
        <v>2090</v>
      </c>
      <c r="H40" s="36" t="s">
        <v>163</v>
      </c>
      <c r="I40" s="36" t="s">
        <v>157</v>
      </c>
      <c r="J40" s="36" t="s">
        <v>158</v>
      </c>
      <c r="K40" s="36" t="s">
        <v>154</v>
      </c>
      <c r="L40" s="36" t="s">
        <v>167</v>
      </c>
      <c r="M40" s="36" t="s">
        <v>160</v>
      </c>
      <c r="N40" s="36" t="s">
        <v>161</v>
      </c>
      <c r="O40" s="36" t="s">
        <v>162</v>
      </c>
    </row>
    <row r="41" spans="1:15" ht="125.25" customHeight="1" x14ac:dyDescent="0.2">
      <c r="A41" s="29"/>
      <c r="B41" s="30" t="s">
        <v>73</v>
      </c>
      <c r="C41" s="31" t="s">
        <v>74</v>
      </c>
      <c r="D41" s="32" t="s">
        <v>13</v>
      </c>
      <c r="E41" s="33">
        <f t="shared" si="6"/>
        <v>2133.5</v>
      </c>
      <c r="F41" s="34">
        <f t="shared" si="7"/>
        <v>2259</v>
      </c>
      <c r="G41" s="35">
        <v>2510</v>
      </c>
      <c r="H41" s="36" t="s">
        <v>163</v>
      </c>
      <c r="I41" s="36" t="s">
        <v>157</v>
      </c>
      <c r="J41" s="36" t="s">
        <v>158</v>
      </c>
      <c r="K41" s="36" t="s">
        <v>154</v>
      </c>
      <c r="L41" s="36" t="s">
        <v>167</v>
      </c>
      <c r="M41" s="36" t="s">
        <v>160</v>
      </c>
      <c r="N41" s="36" t="s">
        <v>161</v>
      </c>
      <c r="O41" s="36" t="s">
        <v>162</v>
      </c>
    </row>
    <row r="42" spans="1:15" ht="125.25" customHeight="1" x14ac:dyDescent="0.2">
      <c r="A42" s="29"/>
      <c r="B42" s="30" t="s">
        <v>75</v>
      </c>
      <c r="C42" s="31" t="s">
        <v>76</v>
      </c>
      <c r="D42" s="32" t="s">
        <v>13</v>
      </c>
      <c r="E42" s="33">
        <f t="shared" si="6"/>
        <v>3400</v>
      </c>
      <c r="F42" s="34">
        <f t="shared" si="7"/>
        <v>3600</v>
      </c>
      <c r="G42" s="35">
        <v>4000</v>
      </c>
      <c r="H42" s="36" t="s">
        <v>164</v>
      </c>
      <c r="I42" s="36" t="s">
        <v>165</v>
      </c>
      <c r="J42" s="36" t="s">
        <v>175</v>
      </c>
      <c r="K42" s="36" t="s">
        <v>178</v>
      </c>
      <c r="L42" s="36" t="s">
        <v>167</v>
      </c>
      <c r="M42" s="36" t="s">
        <v>160</v>
      </c>
      <c r="N42" s="36" t="s">
        <v>161</v>
      </c>
      <c r="O42" s="36" t="s">
        <v>162</v>
      </c>
    </row>
    <row r="43" spans="1:15" ht="125.25" customHeight="1" x14ac:dyDescent="0.2">
      <c r="A43" s="29"/>
      <c r="B43" s="30" t="s">
        <v>63</v>
      </c>
      <c r="C43" s="31" t="s">
        <v>64</v>
      </c>
      <c r="D43" s="32" t="s">
        <v>13</v>
      </c>
      <c r="E43" s="33">
        <f t="shared" si="6"/>
        <v>2278</v>
      </c>
      <c r="F43" s="34">
        <f t="shared" si="7"/>
        <v>2412</v>
      </c>
      <c r="G43" s="35">
        <v>2680</v>
      </c>
      <c r="H43" s="36" t="s">
        <v>164</v>
      </c>
      <c r="I43" s="36" t="s">
        <v>165</v>
      </c>
      <c r="J43" s="36" t="s">
        <v>158</v>
      </c>
      <c r="K43" s="36" t="s">
        <v>154</v>
      </c>
      <c r="L43" s="36" t="s">
        <v>167</v>
      </c>
      <c r="M43" s="39"/>
      <c r="N43" s="39"/>
      <c r="O43" s="39"/>
    </row>
    <row r="44" spans="1:15" ht="125.25" customHeight="1" x14ac:dyDescent="0.2">
      <c r="A44" s="29"/>
      <c r="B44" s="43" t="s">
        <v>77</v>
      </c>
      <c r="C44" s="31" t="s">
        <v>78</v>
      </c>
      <c r="D44" s="32" t="s">
        <v>32</v>
      </c>
      <c r="E44" s="33">
        <f t="shared" si="6"/>
        <v>3128</v>
      </c>
      <c r="F44" s="34">
        <f t="shared" si="7"/>
        <v>3312</v>
      </c>
      <c r="G44" s="35">
        <v>3680</v>
      </c>
      <c r="H44" s="36" t="s">
        <v>163</v>
      </c>
      <c r="I44" s="36" t="s">
        <v>157</v>
      </c>
      <c r="J44" s="36" t="s">
        <v>158</v>
      </c>
      <c r="K44" s="36" t="s">
        <v>154</v>
      </c>
      <c r="L44" s="36" t="s">
        <v>167</v>
      </c>
      <c r="M44" s="36" t="s">
        <v>160</v>
      </c>
      <c r="N44" s="39"/>
      <c r="O44" s="36" t="s">
        <v>162</v>
      </c>
    </row>
    <row r="45" spans="1:15" ht="125.25" customHeight="1" x14ac:dyDescent="0.2">
      <c r="A45" s="29"/>
      <c r="B45" s="30" t="s">
        <v>79</v>
      </c>
      <c r="C45" s="31" t="s">
        <v>80</v>
      </c>
      <c r="D45" s="32" t="s">
        <v>69</v>
      </c>
      <c r="E45" s="33">
        <f t="shared" si="6"/>
        <v>4598.5</v>
      </c>
      <c r="F45" s="34">
        <f t="shared" si="7"/>
        <v>4869</v>
      </c>
      <c r="G45" s="35">
        <v>5410</v>
      </c>
      <c r="H45" s="36" t="s">
        <v>179</v>
      </c>
      <c r="I45" s="36" t="s">
        <v>157</v>
      </c>
      <c r="J45" s="36" t="s">
        <v>158</v>
      </c>
      <c r="K45" s="36" t="s">
        <v>154</v>
      </c>
      <c r="L45" s="36" t="s">
        <v>167</v>
      </c>
      <c r="M45" s="39"/>
      <c r="N45" s="39"/>
      <c r="O45" s="39"/>
    </row>
    <row r="46" spans="1:15" ht="24.75" customHeight="1" x14ac:dyDescent="0.2">
      <c r="A46" s="57" t="s">
        <v>81</v>
      </c>
      <c r="B46" s="57"/>
      <c r="C46" s="57"/>
      <c r="D46" s="57"/>
      <c r="E46" s="57"/>
      <c r="F46" s="57"/>
      <c r="G46" s="57"/>
      <c r="H46" s="57"/>
      <c r="I46" s="57"/>
      <c r="J46" s="57"/>
      <c r="K46" s="44"/>
      <c r="L46" s="44"/>
      <c r="M46" s="44"/>
      <c r="N46" s="44"/>
      <c r="O46" s="44"/>
    </row>
    <row r="47" spans="1:15" ht="125.25" customHeight="1" x14ac:dyDescent="0.2">
      <c r="A47" s="29"/>
      <c r="B47" s="43" t="s">
        <v>82</v>
      </c>
      <c r="C47" s="31" t="s">
        <v>135</v>
      </c>
      <c r="D47" s="32" t="s">
        <v>12</v>
      </c>
      <c r="E47" s="33">
        <f>G47*0.85</f>
        <v>2040</v>
      </c>
      <c r="F47" s="34">
        <f t="shared" ref="F47:F55" si="8">G47*0.9</f>
        <v>2160</v>
      </c>
      <c r="G47" s="35">
        <v>2400</v>
      </c>
      <c r="H47" s="39"/>
      <c r="I47" s="39"/>
      <c r="J47" s="36" t="s">
        <v>158</v>
      </c>
      <c r="K47" s="36" t="s">
        <v>178</v>
      </c>
      <c r="L47" s="36" t="s">
        <v>167</v>
      </c>
      <c r="M47" s="36" t="s">
        <v>160</v>
      </c>
      <c r="N47" s="39"/>
      <c r="O47" s="36" t="s">
        <v>162</v>
      </c>
    </row>
    <row r="48" spans="1:15" ht="125.25" customHeight="1" x14ac:dyDescent="0.2">
      <c r="A48" s="29"/>
      <c r="B48" s="30" t="s">
        <v>140</v>
      </c>
      <c r="C48" s="31" t="s">
        <v>141</v>
      </c>
      <c r="D48" s="32" t="s">
        <v>142</v>
      </c>
      <c r="E48" s="33">
        <f t="shared" ref="E48:E55" si="9">G48*0.85</f>
        <v>4292.5</v>
      </c>
      <c r="F48" s="34">
        <f t="shared" si="8"/>
        <v>4545</v>
      </c>
      <c r="G48" s="35">
        <v>5050</v>
      </c>
      <c r="H48" s="36" t="s">
        <v>163</v>
      </c>
      <c r="I48" s="39"/>
      <c r="J48" s="39"/>
      <c r="K48" s="36" t="s">
        <v>154</v>
      </c>
      <c r="L48" s="36" t="s">
        <v>167</v>
      </c>
      <c r="M48" s="36" t="s">
        <v>160</v>
      </c>
      <c r="N48" s="36" t="s">
        <v>161</v>
      </c>
      <c r="O48" s="36" t="s">
        <v>162</v>
      </c>
    </row>
    <row r="49" spans="1:15" ht="125.25" customHeight="1" x14ac:dyDescent="0.2">
      <c r="A49" s="29"/>
      <c r="B49" s="43" t="s">
        <v>143</v>
      </c>
      <c r="C49" s="31" t="s">
        <v>144</v>
      </c>
      <c r="D49" s="32" t="s">
        <v>145</v>
      </c>
      <c r="E49" s="33">
        <f t="shared" si="9"/>
        <v>2099.5</v>
      </c>
      <c r="F49" s="34">
        <f t="shared" si="8"/>
        <v>2223</v>
      </c>
      <c r="G49" s="35">
        <v>2470</v>
      </c>
      <c r="H49" s="39"/>
      <c r="I49" s="39"/>
      <c r="J49" s="36" t="s">
        <v>158</v>
      </c>
      <c r="K49" s="36" t="s">
        <v>154</v>
      </c>
      <c r="L49" s="39"/>
      <c r="M49" s="39"/>
      <c r="N49" s="36" t="s">
        <v>161</v>
      </c>
      <c r="O49" s="36" t="s">
        <v>162</v>
      </c>
    </row>
    <row r="50" spans="1:15" ht="125.25" customHeight="1" x14ac:dyDescent="0.2">
      <c r="A50" s="29"/>
      <c r="B50" s="30" t="s">
        <v>83</v>
      </c>
      <c r="C50" s="31" t="s">
        <v>84</v>
      </c>
      <c r="D50" s="32" t="s">
        <v>13</v>
      </c>
      <c r="E50" s="33">
        <f t="shared" si="9"/>
        <v>1606.5</v>
      </c>
      <c r="F50" s="34">
        <f t="shared" si="8"/>
        <v>1701</v>
      </c>
      <c r="G50" s="35">
        <v>1890</v>
      </c>
      <c r="H50" s="36" t="s">
        <v>170</v>
      </c>
      <c r="I50" s="36" t="s">
        <v>165</v>
      </c>
      <c r="J50" s="36" t="s">
        <v>158</v>
      </c>
      <c r="K50" s="36" t="s">
        <v>154</v>
      </c>
      <c r="L50" s="36" t="s">
        <v>167</v>
      </c>
      <c r="M50" s="36" t="s">
        <v>160</v>
      </c>
      <c r="N50" s="36" t="s">
        <v>161</v>
      </c>
      <c r="O50" s="36" t="s">
        <v>162</v>
      </c>
    </row>
    <row r="51" spans="1:15" ht="125.25" customHeight="1" x14ac:dyDescent="0.2">
      <c r="A51" s="29"/>
      <c r="B51" s="30" t="s">
        <v>85</v>
      </c>
      <c r="C51" s="31" t="s">
        <v>86</v>
      </c>
      <c r="D51" s="32" t="s">
        <v>14</v>
      </c>
      <c r="E51" s="33">
        <f t="shared" si="9"/>
        <v>1615</v>
      </c>
      <c r="F51" s="34">
        <f t="shared" si="8"/>
        <v>1710</v>
      </c>
      <c r="G51" s="35">
        <v>1900</v>
      </c>
      <c r="H51" s="36" t="s">
        <v>163</v>
      </c>
      <c r="I51" s="36" t="s">
        <v>157</v>
      </c>
      <c r="J51" s="39"/>
      <c r="K51" s="39"/>
      <c r="L51" s="36" t="s">
        <v>167</v>
      </c>
      <c r="M51" s="36" t="s">
        <v>160</v>
      </c>
      <c r="N51" s="36" t="s">
        <v>161</v>
      </c>
      <c r="O51" s="36" t="s">
        <v>162</v>
      </c>
    </row>
    <row r="52" spans="1:15" ht="125.25" customHeight="1" x14ac:dyDescent="0.2">
      <c r="A52" s="29"/>
      <c r="B52" s="43" t="s">
        <v>87</v>
      </c>
      <c r="C52" s="31" t="s">
        <v>88</v>
      </c>
      <c r="D52" s="32" t="s">
        <v>13</v>
      </c>
      <c r="E52" s="33">
        <f t="shared" si="9"/>
        <v>2261</v>
      </c>
      <c r="F52" s="34">
        <f t="shared" si="8"/>
        <v>2394</v>
      </c>
      <c r="G52" s="35">
        <v>2660</v>
      </c>
      <c r="H52" s="36" t="s">
        <v>170</v>
      </c>
      <c r="I52" s="36" t="s">
        <v>165</v>
      </c>
      <c r="J52" s="36" t="s">
        <v>175</v>
      </c>
      <c r="K52" s="36" t="s">
        <v>166</v>
      </c>
      <c r="L52" s="36" t="s">
        <v>159</v>
      </c>
      <c r="M52" s="36" t="s">
        <v>172</v>
      </c>
      <c r="N52" s="36" t="s">
        <v>183</v>
      </c>
      <c r="O52" s="36" t="s">
        <v>181</v>
      </c>
    </row>
    <row r="53" spans="1:15" ht="125.25" customHeight="1" x14ac:dyDescent="0.2">
      <c r="A53" s="29"/>
      <c r="B53" s="30" t="s">
        <v>89</v>
      </c>
      <c r="C53" s="31" t="s">
        <v>90</v>
      </c>
      <c r="D53" s="32" t="s">
        <v>14</v>
      </c>
      <c r="E53" s="33">
        <f t="shared" si="9"/>
        <v>2822</v>
      </c>
      <c r="F53" s="34">
        <f t="shared" si="8"/>
        <v>2988</v>
      </c>
      <c r="G53" s="35">
        <v>3320</v>
      </c>
      <c r="H53" s="36" t="s">
        <v>170</v>
      </c>
      <c r="I53" s="36" t="s">
        <v>165</v>
      </c>
      <c r="J53" s="36" t="s">
        <v>158</v>
      </c>
      <c r="K53" s="36" t="s">
        <v>154</v>
      </c>
      <c r="L53" s="36" t="s">
        <v>159</v>
      </c>
      <c r="M53" s="36" t="s">
        <v>184</v>
      </c>
      <c r="N53" s="36" t="s">
        <v>185</v>
      </c>
      <c r="O53" s="36" t="s">
        <v>162</v>
      </c>
    </row>
    <row r="54" spans="1:15" ht="125.25" customHeight="1" x14ac:dyDescent="0.2">
      <c r="A54" s="29"/>
      <c r="B54" s="43" t="s">
        <v>91</v>
      </c>
      <c r="C54" s="31" t="s">
        <v>92</v>
      </c>
      <c r="D54" s="32" t="s">
        <v>32</v>
      </c>
      <c r="E54" s="33">
        <f t="shared" si="9"/>
        <v>2210</v>
      </c>
      <c r="F54" s="34">
        <f t="shared" si="8"/>
        <v>2340</v>
      </c>
      <c r="G54" s="35">
        <v>2600</v>
      </c>
      <c r="H54" s="36" t="s">
        <v>163</v>
      </c>
      <c r="I54" s="36" t="s">
        <v>157</v>
      </c>
      <c r="J54" s="36" t="s">
        <v>158</v>
      </c>
      <c r="K54" s="36" t="s">
        <v>154</v>
      </c>
      <c r="L54" s="36" t="s">
        <v>167</v>
      </c>
      <c r="M54" s="36" t="s">
        <v>160</v>
      </c>
      <c r="N54" s="36" t="s">
        <v>161</v>
      </c>
      <c r="O54" s="36" t="s">
        <v>162</v>
      </c>
    </row>
    <row r="55" spans="1:15" ht="125.25" customHeight="1" x14ac:dyDescent="0.2">
      <c r="A55" s="29"/>
      <c r="B55" s="31" t="s">
        <v>93</v>
      </c>
      <c r="C55" s="31" t="s">
        <v>94</v>
      </c>
      <c r="D55" s="32" t="s">
        <v>13</v>
      </c>
      <c r="E55" s="33">
        <f t="shared" si="9"/>
        <v>1989</v>
      </c>
      <c r="F55" s="34">
        <f t="shared" si="8"/>
        <v>2106</v>
      </c>
      <c r="G55" s="35">
        <v>2340</v>
      </c>
      <c r="H55" s="39"/>
      <c r="I55" s="36" t="s">
        <v>157</v>
      </c>
      <c r="J55" s="36" t="s">
        <v>158</v>
      </c>
      <c r="K55" s="36" t="s">
        <v>154</v>
      </c>
      <c r="L55" s="39"/>
      <c r="M55" s="36" t="s">
        <v>160</v>
      </c>
      <c r="N55" s="39"/>
      <c r="O55" s="39"/>
    </row>
    <row r="56" spans="1:15" ht="24.75" customHeight="1" x14ac:dyDescent="0.2">
      <c r="A56" s="58" t="s">
        <v>95</v>
      </c>
      <c r="B56" s="58"/>
      <c r="C56" s="58"/>
      <c r="D56" s="58"/>
      <c r="E56" s="58"/>
      <c r="F56" s="58"/>
      <c r="G56" s="58"/>
      <c r="H56" s="58"/>
      <c r="I56" s="58"/>
      <c r="J56" s="58"/>
      <c r="K56" s="45"/>
      <c r="L56" s="45"/>
      <c r="M56" s="45"/>
      <c r="N56" s="45"/>
      <c r="O56" s="45"/>
    </row>
    <row r="57" spans="1:15" ht="125.25" customHeight="1" x14ac:dyDescent="0.2">
      <c r="A57" s="29"/>
      <c r="B57" s="43" t="s">
        <v>96</v>
      </c>
      <c r="C57" s="31" t="s">
        <v>97</v>
      </c>
      <c r="D57" s="32" t="s">
        <v>52</v>
      </c>
      <c r="E57" s="33">
        <f>G57*0.85</f>
        <v>1674.5</v>
      </c>
      <c r="F57" s="34">
        <f>G57*0.9</f>
        <v>1773</v>
      </c>
      <c r="G57" s="35">
        <v>1970</v>
      </c>
      <c r="H57" s="39"/>
      <c r="I57" s="39"/>
      <c r="J57" s="36" t="s">
        <v>189</v>
      </c>
      <c r="K57" s="36" t="s">
        <v>154</v>
      </c>
      <c r="L57" s="36" t="s">
        <v>167</v>
      </c>
      <c r="M57" s="36" t="s">
        <v>160</v>
      </c>
      <c r="N57" s="36" t="s">
        <v>161</v>
      </c>
      <c r="O57" s="39"/>
    </row>
    <row r="58" spans="1:15" ht="125.25" customHeight="1" x14ac:dyDescent="0.2">
      <c r="A58" s="29"/>
      <c r="B58" s="30" t="s">
        <v>146</v>
      </c>
      <c r="C58" s="31" t="s">
        <v>147</v>
      </c>
      <c r="D58" s="32" t="s">
        <v>148</v>
      </c>
      <c r="E58" s="33">
        <f t="shared" ref="E58:E65" si="10">G58*0.85</f>
        <v>1751</v>
      </c>
      <c r="F58" s="34">
        <f>G58*0.9</f>
        <v>1854</v>
      </c>
      <c r="G58" s="35">
        <v>2060</v>
      </c>
      <c r="H58" s="39"/>
      <c r="I58" s="36" t="s">
        <v>157</v>
      </c>
      <c r="J58" s="39"/>
      <c r="K58" s="36" t="s">
        <v>154</v>
      </c>
      <c r="L58" s="39"/>
      <c r="M58" s="39"/>
      <c r="N58" s="39"/>
      <c r="O58" s="39"/>
    </row>
    <row r="59" spans="1:15" ht="125.25" customHeight="1" x14ac:dyDescent="0.2">
      <c r="A59" s="29"/>
      <c r="B59" s="43" t="s">
        <v>98</v>
      </c>
      <c r="C59" s="31" t="s">
        <v>99</v>
      </c>
      <c r="D59" s="32" t="s">
        <v>52</v>
      </c>
      <c r="E59" s="33">
        <f t="shared" si="10"/>
        <v>2218.5</v>
      </c>
      <c r="F59" s="34">
        <f t="shared" ref="F59:F65" si="11">G59*0.9</f>
        <v>2349</v>
      </c>
      <c r="G59" s="35">
        <v>2610</v>
      </c>
      <c r="H59" s="36" t="s">
        <v>163</v>
      </c>
      <c r="I59" s="36" t="s">
        <v>165</v>
      </c>
      <c r="J59" s="36" t="s">
        <v>175</v>
      </c>
      <c r="K59" s="36" t="s">
        <v>166</v>
      </c>
      <c r="L59" s="36" t="s">
        <v>167</v>
      </c>
      <c r="M59" s="36" t="s">
        <v>160</v>
      </c>
      <c r="N59" s="36" t="s">
        <v>161</v>
      </c>
      <c r="O59" s="36" t="s">
        <v>162</v>
      </c>
    </row>
    <row r="60" spans="1:15" ht="124.5" customHeight="1" x14ac:dyDescent="0.2">
      <c r="A60" s="29"/>
      <c r="B60" s="30" t="s">
        <v>100</v>
      </c>
      <c r="C60" s="31" t="s">
        <v>101</v>
      </c>
      <c r="D60" s="32" t="s">
        <v>12</v>
      </c>
      <c r="E60" s="33">
        <f t="shared" si="10"/>
        <v>1691.5</v>
      </c>
      <c r="F60" s="34">
        <f t="shared" si="11"/>
        <v>1791</v>
      </c>
      <c r="G60" s="35">
        <v>1990</v>
      </c>
      <c r="H60" s="39"/>
      <c r="I60" s="36" t="s">
        <v>157</v>
      </c>
      <c r="J60" s="36" t="s">
        <v>158</v>
      </c>
      <c r="K60" s="39"/>
      <c r="L60" s="39"/>
      <c r="M60" s="36" t="s">
        <v>160</v>
      </c>
      <c r="N60" s="36" t="s">
        <v>161</v>
      </c>
      <c r="O60" s="36" t="s">
        <v>162</v>
      </c>
    </row>
    <row r="61" spans="1:15" ht="124.5" customHeight="1" x14ac:dyDescent="0.2">
      <c r="A61" s="29"/>
      <c r="B61" s="30" t="s">
        <v>102</v>
      </c>
      <c r="C61" s="31" t="s">
        <v>103</v>
      </c>
      <c r="D61" s="32" t="s">
        <v>52</v>
      </c>
      <c r="E61" s="33">
        <f t="shared" si="10"/>
        <v>1827.5</v>
      </c>
      <c r="F61" s="34">
        <f t="shared" si="11"/>
        <v>1935</v>
      </c>
      <c r="G61" s="35">
        <v>2150</v>
      </c>
      <c r="H61" s="39"/>
      <c r="I61" s="39"/>
      <c r="J61" s="36" t="s">
        <v>158</v>
      </c>
      <c r="K61" s="39"/>
      <c r="L61" s="39"/>
      <c r="M61" s="36" t="s">
        <v>160</v>
      </c>
      <c r="N61" s="36" t="s">
        <v>161</v>
      </c>
      <c r="O61" s="36" t="s">
        <v>162</v>
      </c>
    </row>
    <row r="62" spans="1:15" ht="124.5" customHeight="1" x14ac:dyDescent="0.2">
      <c r="A62" s="29"/>
      <c r="B62" s="43" t="s">
        <v>104</v>
      </c>
      <c r="C62" s="31" t="s">
        <v>105</v>
      </c>
      <c r="D62" s="32" t="s">
        <v>13</v>
      </c>
      <c r="E62" s="33">
        <f t="shared" si="10"/>
        <v>2082.5</v>
      </c>
      <c r="F62" s="34">
        <f t="shared" si="11"/>
        <v>2205</v>
      </c>
      <c r="G62" s="35">
        <v>2450</v>
      </c>
      <c r="H62" s="39"/>
      <c r="I62" s="39"/>
      <c r="J62" s="39"/>
      <c r="K62" s="36" t="s">
        <v>158</v>
      </c>
      <c r="L62" s="36" t="s">
        <v>167</v>
      </c>
      <c r="M62" s="36" t="s">
        <v>160</v>
      </c>
      <c r="N62" s="36" t="s">
        <v>161</v>
      </c>
      <c r="O62" s="36" t="s">
        <v>162</v>
      </c>
    </row>
    <row r="63" spans="1:15" ht="124.5" customHeight="1" x14ac:dyDescent="0.2">
      <c r="A63" s="29"/>
      <c r="B63" s="30" t="s">
        <v>106</v>
      </c>
      <c r="C63" s="31" t="s">
        <v>107</v>
      </c>
      <c r="D63" s="32" t="s">
        <v>13</v>
      </c>
      <c r="E63" s="33">
        <f t="shared" si="10"/>
        <v>2133.5</v>
      </c>
      <c r="F63" s="34">
        <f t="shared" si="11"/>
        <v>2259</v>
      </c>
      <c r="G63" s="35">
        <v>2510</v>
      </c>
      <c r="H63" s="36" t="s">
        <v>163</v>
      </c>
      <c r="I63" s="36" t="s">
        <v>157</v>
      </c>
      <c r="J63" s="39"/>
      <c r="K63" s="36" t="s">
        <v>154</v>
      </c>
      <c r="L63" s="39"/>
      <c r="M63" s="36" t="s">
        <v>160</v>
      </c>
      <c r="N63" s="36" t="s">
        <v>161</v>
      </c>
      <c r="O63" s="36" t="s">
        <v>162</v>
      </c>
    </row>
    <row r="64" spans="1:15" ht="124.5" customHeight="1" x14ac:dyDescent="0.2">
      <c r="A64" s="29"/>
      <c r="B64" s="30" t="s">
        <v>108</v>
      </c>
      <c r="C64" s="31" t="s">
        <v>109</v>
      </c>
      <c r="D64" s="32" t="s">
        <v>13</v>
      </c>
      <c r="E64" s="33">
        <f t="shared" si="10"/>
        <v>3060</v>
      </c>
      <c r="F64" s="34">
        <f t="shared" si="11"/>
        <v>3240</v>
      </c>
      <c r="G64" s="35">
        <v>3600</v>
      </c>
      <c r="H64" s="36" t="s">
        <v>163</v>
      </c>
      <c r="I64" s="36" t="s">
        <v>157</v>
      </c>
      <c r="J64" s="36" t="s">
        <v>158</v>
      </c>
      <c r="K64" s="36" t="s">
        <v>154</v>
      </c>
      <c r="L64" s="36" t="s">
        <v>167</v>
      </c>
      <c r="M64" s="39"/>
      <c r="N64" s="36" t="s">
        <v>161</v>
      </c>
      <c r="O64" s="36" t="s">
        <v>162</v>
      </c>
    </row>
    <row r="65" spans="1:15" ht="124.5" customHeight="1" x14ac:dyDescent="0.2">
      <c r="A65" s="29"/>
      <c r="B65" s="43" t="s">
        <v>110</v>
      </c>
      <c r="C65" s="31" t="s">
        <v>111</v>
      </c>
      <c r="D65" s="32" t="s">
        <v>32</v>
      </c>
      <c r="E65" s="33">
        <f t="shared" si="10"/>
        <v>3128</v>
      </c>
      <c r="F65" s="34">
        <f t="shared" si="11"/>
        <v>3312</v>
      </c>
      <c r="G65" s="35">
        <v>3680</v>
      </c>
      <c r="H65" s="39"/>
      <c r="I65" s="39"/>
      <c r="J65" s="39"/>
      <c r="K65" s="39"/>
      <c r="L65" s="39"/>
      <c r="M65" s="39"/>
      <c r="N65" s="36" t="s">
        <v>161</v>
      </c>
      <c r="O65" s="36" t="s">
        <v>162</v>
      </c>
    </row>
    <row r="66" spans="1:15" ht="24.75" customHeight="1" x14ac:dyDescent="0.2">
      <c r="A66" s="47" t="s">
        <v>112</v>
      </c>
      <c r="B66" s="47"/>
      <c r="C66" s="47"/>
      <c r="D66" s="47"/>
      <c r="E66" s="47"/>
      <c r="F66" s="47"/>
      <c r="G66" s="47"/>
      <c r="H66" s="47"/>
      <c r="I66" s="47"/>
      <c r="J66" s="47"/>
      <c r="K66" s="46"/>
      <c r="L66" s="46"/>
      <c r="M66" s="46"/>
      <c r="N66" s="46"/>
      <c r="O66" s="46"/>
    </row>
    <row r="67" spans="1:15" ht="124.5" customHeight="1" x14ac:dyDescent="0.2">
      <c r="A67" s="29"/>
      <c r="B67" s="43" t="s">
        <v>113</v>
      </c>
      <c r="C67" s="31" t="s">
        <v>114</v>
      </c>
      <c r="D67" s="32" t="s">
        <v>52</v>
      </c>
      <c r="E67" s="33">
        <f>G67*0.85</f>
        <v>1674.5</v>
      </c>
      <c r="F67" s="34">
        <f>G67*0.9</f>
        <v>1773</v>
      </c>
      <c r="G67" s="35">
        <v>1970</v>
      </c>
      <c r="H67" s="36" t="s">
        <v>170</v>
      </c>
      <c r="I67" s="36" t="s">
        <v>165</v>
      </c>
      <c r="J67" s="36" t="s">
        <v>175</v>
      </c>
      <c r="K67" s="36" t="s">
        <v>178</v>
      </c>
      <c r="L67" s="36" t="s">
        <v>167</v>
      </c>
      <c r="M67" s="36" t="s">
        <v>160</v>
      </c>
      <c r="N67" s="36" t="s">
        <v>161</v>
      </c>
      <c r="O67" s="36" t="s">
        <v>162</v>
      </c>
    </row>
    <row r="68" spans="1:15" ht="124.5" customHeight="1" x14ac:dyDescent="0.2">
      <c r="A68" s="29"/>
      <c r="B68" s="43" t="s">
        <v>115</v>
      </c>
      <c r="C68" s="31" t="s">
        <v>116</v>
      </c>
      <c r="D68" s="32" t="s">
        <v>52</v>
      </c>
      <c r="E68" s="33">
        <f t="shared" ref="E68:E75" si="12">G68*0.85</f>
        <v>2218.5</v>
      </c>
      <c r="F68" s="34">
        <f t="shared" ref="F68:F75" si="13">G68*0.9</f>
        <v>2349</v>
      </c>
      <c r="G68" s="35">
        <v>2610</v>
      </c>
      <c r="H68" s="36" t="s">
        <v>163</v>
      </c>
      <c r="I68" s="36" t="s">
        <v>157</v>
      </c>
      <c r="J68" s="36" t="s">
        <v>158</v>
      </c>
      <c r="K68" s="36" t="s">
        <v>154</v>
      </c>
      <c r="L68" s="36" t="s">
        <v>167</v>
      </c>
      <c r="M68" s="36" t="s">
        <v>160</v>
      </c>
      <c r="N68" s="36" t="s">
        <v>161</v>
      </c>
      <c r="O68" s="36" t="s">
        <v>162</v>
      </c>
    </row>
    <row r="69" spans="1:15" ht="124.5" customHeight="1" x14ac:dyDescent="0.2">
      <c r="A69" s="29"/>
      <c r="B69" s="43" t="s">
        <v>149</v>
      </c>
      <c r="C69" s="31" t="s">
        <v>150</v>
      </c>
      <c r="D69" s="32" t="s">
        <v>55</v>
      </c>
      <c r="E69" s="33">
        <f t="shared" si="12"/>
        <v>2040</v>
      </c>
      <c r="F69" s="34">
        <f t="shared" si="13"/>
        <v>2160</v>
      </c>
      <c r="G69" s="35">
        <v>2400</v>
      </c>
      <c r="H69" s="36" t="s">
        <v>163</v>
      </c>
      <c r="I69" s="36" t="s">
        <v>157</v>
      </c>
      <c r="J69" s="36" t="s">
        <v>158</v>
      </c>
      <c r="K69" s="39"/>
      <c r="L69" s="39"/>
      <c r="M69" s="36" t="s">
        <v>160</v>
      </c>
      <c r="N69" s="36" t="s">
        <v>161</v>
      </c>
      <c r="O69" s="36" t="s">
        <v>162</v>
      </c>
    </row>
    <row r="70" spans="1:15" ht="124.5" customHeight="1" x14ac:dyDescent="0.2">
      <c r="A70" s="29"/>
      <c r="B70" s="30" t="s">
        <v>117</v>
      </c>
      <c r="C70" s="31" t="s">
        <v>118</v>
      </c>
      <c r="D70" s="32" t="s">
        <v>52</v>
      </c>
      <c r="E70" s="33">
        <f t="shared" si="12"/>
        <v>1827.5</v>
      </c>
      <c r="F70" s="34">
        <f t="shared" si="13"/>
        <v>1935</v>
      </c>
      <c r="G70" s="35">
        <v>2150</v>
      </c>
      <c r="H70" s="36" t="s">
        <v>170</v>
      </c>
      <c r="I70" s="36" t="s">
        <v>165</v>
      </c>
      <c r="J70" s="36" t="s">
        <v>158</v>
      </c>
      <c r="K70" s="36" t="s">
        <v>154</v>
      </c>
      <c r="L70" s="36" t="s">
        <v>167</v>
      </c>
      <c r="M70" s="36" t="s">
        <v>160</v>
      </c>
      <c r="N70" s="36" t="s">
        <v>161</v>
      </c>
      <c r="O70" s="36" t="s">
        <v>162</v>
      </c>
    </row>
    <row r="71" spans="1:15" ht="124.5" customHeight="1" x14ac:dyDescent="0.2">
      <c r="A71" s="29"/>
      <c r="B71" s="43" t="s">
        <v>119</v>
      </c>
      <c r="C71" s="31" t="s">
        <v>120</v>
      </c>
      <c r="D71" s="32" t="s">
        <v>13</v>
      </c>
      <c r="E71" s="33">
        <f t="shared" si="12"/>
        <v>2082.5</v>
      </c>
      <c r="F71" s="34">
        <f t="shared" si="13"/>
        <v>2205</v>
      </c>
      <c r="G71" s="35">
        <v>2450</v>
      </c>
      <c r="H71" s="36" t="s">
        <v>186</v>
      </c>
      <c r="I71" s="36" t="s">
        <v>157</v>
      </c>
      <c r="J71" s="36" t="s">
        <v>175</v>
      </c>
      <c r="K71" s="36" t="s">
        <v>187</v>
      </c>
      <c r="L71" s="36" t="s">
        <v>159</v>
      </c>
      <c r="M71" s="36" t="s">
        <v>188</v>
      </c>
      <c r="N71" s="36" t="s">
        <v>183</v>
      </c>
      <c r="O71" s="36" t="s">
        <v>181</v>
      </c>
    </row>
    <row r="72" spans="1:15" ht="124.5" customHeight="1" x14ac:dyDescent="0.2">
      <c r="A72" s="29"/>
      <c r="B72" s="30" t="s">
        <v>121</v>
      </c>
      <c r="C72" s="31" t="s">
        <v>122</v>
      </c>
      <c r="D72" s="32" t="s">
        <v>13</v>
      </c>
      <c r="E72" s="33">
        <f t="shared" si="12"/>
        <v>2133.5</v>
      </c>
      <c r="F72" s="34">
        <f t="shared" si="13"/>
        <v>2259</v>
      </c>
      <c r="G72" s="35">
        <v>2510</v>
      </c>
      <c r="H72" s="36" t="s">
        <v>170</v>
      </c>
      <c r="I72" s="36" t="s">
        <v>157</v>
      </c>
      <c r="J72" s="36" t="s">
        <v>175</v>
      </c>
      <c r="K72" s="36" t="s">
        <v>154</v>
      </c>
      <c r="L72" s="36" t="s">
        <v>167</v>
      </c>
      <c r="M72" s="36" t="s">
        <v>160</v>
      </c>
      <c r="N72" s="36" t="s">
        <v>185</v>
      </c>
      <c r="O72" s="36" t="s">
        <v>173</v>
      </c>
    </row>
    <row r="73" spans="1:15" ht="124.5" customHeight="1" x14ac:dyDescent="0.2">
      <c r="A73" s="29"/>
      <c r="B73" s="30" t="s">
        <v>123</v>
      </c>
      <c r="C73" s="31" t="s">
        <v>139</v>
      </c>
      <c r="D73" s="32" t="s">
        <v>13</v>
      </c>
      <c r="E73" s="33">
        <f t="shared" si="12"/>
        <v>3060</v>
      </c>
      <c r="F73" s="34">
        <f t="shared" si="13"/>
        <v>3240</v>
      </c>
      <c r="G73" s="35">
        <v>3600</v>
      </c>
      <c r="H73" s="36" t="s">
        <v>170</v>
      </c>
      <c r="I73" s="36" t="s">
        <v>165</v>
      </c>
      <c r="J73" s="36" t="s">
        <v>158</v>
      </c>
      <c r="K73" s="36" t="s">
        <v>154</v>
      </c>
      <c r="L73" s="36" t="s">
        <v>167</v>
      </c>
      <c r="M73" s="36" t="s">
        <v>160</v>
      </c>
      <c r="N73" s="36" t="s">
        <v>161</v>
      </c>
      <c r="O73" s="36" t="s">
        <v>162</v>
      </c>
    </row>
    <row r="74" spans="1:15" ht="124.5" customHeight="1" x14ac:dyDescent="0.2">
      <c r="A74" s="29"/>
      <c r="B74" s="43" t="s">
        <v>124</v>
      </c>
      <c r="C74" s="31" t="s">
        <v>125</v>
      </c>
      <c r="D74" s="32" t="s">
        <v>32</v>
      </c>
      <c r="E74" s="33">
        <f t="shared" si="12"/>
        <v>3128</v>
      </c>
      <c r="F74" s="34">
        <f t="shared" si="13"/>
        <v>3312</v>
      </c>
      <c r="G74" s="35">
        <v>3680</v>
      </c>
      <c r="H74" s="36" t="s">
        <v>163</v>
      </c>
      <c r="I74" s="36" t="s">
        <v>157</v>
      </c>
      <c r="J74" s="36" t="s">
        <v>158</v>
      </c>
      <c r="K74" s="36" t="s">
        <v>154</v>
      </c>
      <c r="L74" s="36" t="s">
        <v>167</v>
      </c>
      <c r="M74" s="36" t="s">
        <v>172</v>
      </c>
      <c r="N74" s="36" t="s">
        <v>174</v>
      </c>
      <c r="O74" s="36" t="s">
        <v>162</v>
      </c>
    </row>
    <row r="75" spans="1:15" ht="124.5" customHeight="1" x14ac:dyDescent="0.2">
      <c r="A75" s="29"/>
      <c r="B75" s="30" t="s">
        <v>126</v>
      </c>
      <c r="C75" s="31" t="s">
        <v>127</v>
      </c>
      <c r="D75" s="32" t="s">
        <v>13</v>
      </c>
      <c r="E75" s="33">
        <f t="shared" si="12"/>
        <v>1989</v>
      </c>
      <c r="F75" s="34">
        <f t="shared" si="13"/>
        <v>2106</v>
      </c>
      <c r="G75" s="35">
        <v>2340</v>
      </c>
      <c r="H75" s="36" t="s">
        <v>179</v>
      </c>
      <c r="I75" s="36" t="s">
        <v>157</v>
      </c>
      <c r="J75" s="39"/>
      <c r="K75" s="39"/>
      <c r="L75" s="36" t="s">
        <v>167</v>
      </c>
      <c r="M75" s="36" t="s">
        <v>160</v>
      </c>
      <c r="N75" s="36" t="s">
        <v>161</v>
      </c>
      <c r="O75" s="36" t="s">
        <v>162</v>
      </c>
    </row>
  </sheetData>
  <autoFilter ref="A11:J75"/>
  <mergeCells count="14">
    <mergeCell ref="A66:J66"/>
    <mergeCell ref="G10:H10"/>
    <mergeCell ref="A8:C8"/>
    <mergeCell ref="A12:J12"/>
    <mergeCell ref="B10:B11"/>
    <mergeCell ref="D10:D11"/>
    <mergeCell ref="I10:J10"/>
    <mergeCell ref="A10:A11"/>
    <mergeCell ref="C10:C11"/>
    <mergeCell ref="A22:J22"/>
    <mergeCell ref="A28:J28"/>
    <mergeCell ref="A39:J39"/>
    <mergeCell ref="A46:J46"/>
    <mergeCell ref="A56:J56"/>
  </mergeCells>
  <hyperlinks>
    <hyperlink ref="G4" r:id="rId1"/>
  </hyperlinks>
  <pageMargins left="0.70866141732283472" right="0.70866141732283472" top="0.74803149606299213" bottom="0.74803149606299213" header="0.31496062992125984" footer="0.31496062992125984"/>
  <pageSetup paperSize="9" scale="50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ЛЕТО'15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manager1</cp:lastModifiedBy>
  <cp:lastPrinted>2015-02-26T09:37:06Z</cp:lastPrinted>
  <dcterms:created xsi:type="dcterms:W3CDTF">2014-10-31T12:44:04Z</dcterms:created>
  <dcterms:modified xsi:type="dcterms:W3CDTF">2015-12-28T05:17:12Z</dcterms:modified>
</cp:coreProperties>
</file>